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120" yWindow="-120" windowWidth="29040" windowHeight="1584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s="1"/>
  <c r="BY42" i="7"/>
  <c r="BW42" i="7" s="1"/>
  <c r="BE42" i="7"/>
  <c r="AM42" i="7"/>
  <c r="U42" i="7"/>
  <c r="E42" i="7"/>
  <c r="C42" i="7"/>
  <c r="DG41" i="7"/>
  <c r="CQ41" i="7"/>
  <c r="CO41" i="7" s="1"/>
  <c r="BY41" i="7"/>
  <c r="BW41" i="7" s="1"/>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E36" i="7"/>
  <c r="AM36" i="7"/>
  <c r="W36" i="7"/>
  <c r="E36" i="7"/>
  <c r="C36" i="7" s="1"/>
  <c r="DG35" i="7"/>
  <c r="CQ35" i="7"/>
  <c r="CO35" i="7"/>
  <c r="BY35" i="7"/>
  <c r="BG35" i="7"/>
  <c r="AM35" i="7"/>
  <c r="W35" i="7"/>
  <c r="E35" i="7"/>
  <c r="C35" i="7" s="1"/>
  <c r="DG34" i="7"/>
  <c r="CQ34" i="7"/>
  <c r="BY34" i="7"/>
  <c r="BG34" i="7"/>
  <c r="AO34" i="7"/>
  <c r="W34" i="7"/>
  <c r="E34" i="7"/>
  <c r="C34" i="7"/>
  <c r="U34" i="7" l="1"/>
  <c r="U35" i="7" l="1"/>
  <c r="U36" i="7" s="1"/>
  <c r="BE34" i="7" l="1"/>
  <c r="BE35" i="7" s="1"/>
  <c r="AM34" i="7"/>
  <c r="BW34" i="7" l="1"/>
  <c r="BW35" i="7" s="1"/>
  <c r="BW36" i="7" s="1"/>
  <c r="BW37" i="7" s="1"/>
  <c r="BW38" i="7" s="1"/>
  <c r="BW39" i="7" s="1"/>
  <c r="BW40" i="7" s="1"/>
  <c r="CO34" i="7" l="1"/>
</calcChain>
</file>

<file path=xl/sharedStrings.xml><?xml version="1.0" encoding="utf-8"?>
<sst xmlns="http://schemas.openxmlformats.org/spreadsheetml/2006/main" count="1059" uniqueCount="550">
  <si>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</si>
  <si>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</si>
  <si>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</si>
  <si>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H30</t>
  </si>
  <si>
    <t>R01</t>
  </si>
  <si>
    <t>R02</t>
  </si>
  <si>
    <t>R03</t>
  </si>
  <si>
    <t>R04</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</si>
  <si>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</si>
  <si>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</si>
  <si>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</si>
  <si>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</si>
  <si>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</si>
  <si>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</si>
  <si>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</si>
  <si>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有形固定資産減価償却率は、道路や保育園等の減価償却が進んでいないことや各施設の長寿命化事業を実施していること、R01～R03に福祉避難所及び防災センターを新規に整備したことに加えR04の生涯学習センター大規模改修事業の実施により、類似団体と比較して低くなっている。将来負担比率については、H30.8豪雨災害復旧事業や福祉避難所及び防災センターの新規整備事業等により多くの地方債残高を抱えているが、交付税措置率が高いいわゆる「有利な地方債」を活用していることや、ふるさと納税寄附額が大きく伸びており、当該寄附を活用して積立している「元気・舟形ふるさとづくり応援基金」の残高が多いことから、R03から引き続き、R04決算でも比率なしとなった。</t>
    <rPh sb="87" eb="88">
      <t>クワ</t>
    </rPh>
    <rPh sb="93" eb="97">
      <t>ショウガイガクシュウ</t>
    </rPh>
    <rPh sb="101" eb="108">
      <t>ダイキボカイシュウジギョウ</t>
    </rPh>
    <rPh sb="109" eb="111">
      <t>ジッシ</t>
    </rPh>
    <rPh sb="298" eb="299">
      <t>ヒ</t>
    </rPh>
    <rPh sb="300" eb="301">
      <t>ツヅ</t>
    </rPh>
    <phoneticPr fontId="5"/>
  </si>
  <si>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</si>
  <si>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</si>
  <si>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</si>
  <si>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</si>
  <si>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</si>
  <si>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</si>
  <si>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</si>
  <si>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区分</t>
    <rPh sb="0" eb="2">
      <t>クブン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</si>
  <si>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</si>
  <si>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</si>
  <si>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</si>
  <si>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</si>
  <si>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</si>
  <si>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</si>
  <si>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</si>
  <si>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</si>
  <si>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</si>
  <si>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</si>
  <si>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</si>
  <si>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舟形町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</si>
  <si>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</si>
  <si>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</si>
  <si>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</si>
  <si>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</si>
  <si>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</si>
  <si>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</si>
  <si>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</si>
  <si>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</si>
  <si>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</si>
  <si>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</si>
  <si>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</si>
  <si>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</si>
  <si>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</si>
  <si>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</si>
  <si>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</si>
  <si>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</si>
  <si>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</si>
  <si>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</si>
  <si>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</si>
  <si>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</si>
  <si>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</si>
  <si>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</si>
  <si>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</si>
  <si>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-11.1</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</si>
  <si>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</si>
  <si>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</si>
  <si>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</si>
  <si>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</si>
  <si>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</si>
  <si>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</si>
  <si>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</si>
  <si>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</si>
  <si>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</si>
  <si>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</si>
  <si>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</si>
  <si>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</si>
  <si>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</si>
  <si>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</si>
  <si>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</si>
  <si>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</si>
  <si>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</si>
  <si>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</si>
  <si>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</si>
  <si>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</si>
  <si>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</si>
  <si>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</si>
  <si>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</si>
  <si>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</si>
  <si>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</si>
  <si>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</si>
  <si>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</si>
  <si>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</si>
  <si>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</si>
  <si>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</si>
  <si>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</si>
  <si>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</si>
  <si>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</si>
  <si>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</si>
  <si>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</si>
  <si>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</si>
  <si>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</si>
  <si>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</si>
  <si>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</si>
  <si>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</si>
  <si>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</si>
  <si>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</si>
  <si>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</si>
  <si>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</si>
  <si>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</si>
  <si>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</si>
  <si>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</si>
  <si>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</si>
  <si>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</si>
  <si>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</si>
  <si>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</si>
  <si>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</si>
  <si>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</si>
  <si>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</si>
  <si>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</si>
  <si>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</si>
  <si>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</si>
  <si>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</si>
  <si>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</si>
  <si>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</si>
  <si>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</si>
  <si>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</si>
  <si>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</si>
  <si>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</si>
  <si>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</si>
  <si>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</si>
  <si>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</si>
  <si>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</si>
  <si>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</si>
  <si>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</si>
  <si>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</si>
  <si>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</si>
  <si>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</si>
  <si>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</si>
  <si>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</si>
  <si>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</si>
  <si>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</si>
  <si>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</si>
  <si>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</si>
  <si>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</si>
  <si>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</si>
  <si>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</si>
  <si>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</si>
  <si>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※8：職員の状況については、令和4年度地方公務員給与実態調査に基づいている。</t>
    <phoneticPr fontId="18"/>
  </si>
  <si>
    <t>令和4年度</t>
    <phoneticPr fontId="14"/>
  </si>
  <si>
    <t>山形県舟形町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</si>
  <si>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</si>
  <si>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</si>
  <si>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</si>
  <si>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</si>
  <si>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</si>
  <si>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</si>
  <si>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</si>
  <si>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</si>
  <si>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</si>
  <si>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</si>
  <si>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</si>
  <si>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</si>
  <si>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</si>
  <si>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</si>
  <si>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</si>
  <si>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</si>
  <si>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</si>
  <si>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</si>
  <si>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</si>
  <si>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</si>
  <si>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</si>
  <si>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</si>
  <si>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</si>
  <si>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</si>
  <si>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</si>
  <si>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</si>
  <si>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</si>
  <si>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</si>
  <si>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</si>
  <si>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</si>
  <si>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</si>
  <si>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</si>
  <si>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</si>
  <si>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</si>
  <si>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</si>
  <si>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</si>
  <si>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</si>
  <si>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</si>
  <si>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</si>
  <si>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</si>
  <si>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</si>
  <si>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</si>
  <si>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</si>
  <si>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</si>
  <si>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</si>
  <si>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</si>
  <si>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</si>
  <si>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</si>
  <si>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</si>
  <si>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</si>
  <si>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</si>
  <si>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</si>
  <si>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</si>
  <si>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</si>
  <si>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</si>
  <si>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</si>
  <si>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</si>
  <si>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</si>
  <si>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</si>
  <si>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</si>
  <si>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</si>
  <si>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</si>
  <si>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</si>
  <si>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</si>
  <si>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</si>
  <si>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</si>
  <si>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</si>
  <si>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</si>
  <si>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</si>
  <si>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</si>
  <si>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</si>
  <si>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</si>
  <si>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</si>
  <si>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</si>
  <si>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</si>
  <si>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</si>
  <si>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</si>
  <si>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</si>
  <si>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</si>
  <si>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</si>
  <si>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</si>
  <si>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</si>
  <si>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</si>
  <si>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</si>
  <si>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</si>
  <si>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</si>
  <si>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</si>
  <si>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</si>
  <si>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</si>
  <si>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</si>
  <si>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</si>
  <si>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</si>
  <si>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</si>
  <si>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</si>
  <si>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</si>
  <si>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</si>
  <si>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</si>
  <si>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</si>
  <si>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</si>
  <si>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</si>
  <si>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</si>
  <si>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</si>
  <si>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</si>
  <si>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</si>
  <si>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</si>
  <si>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</si>
  <si>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</si>
  <si>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</si>
  <si>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</si>
  <si>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</si>
  <si>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</si>
  <si>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</si>
  <si>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</si>
  <si>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</si>
  <si>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</si>
  <si>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</si>
  <si>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</si>
  <si>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</si>
  <si>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</si>
  <si>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</si>
  <si>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</si>
  <si>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</si>
  <si>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</si>
  <si>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</si>
  <si>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</si>
  <si>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</si>
  <si>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</si>
  <si>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</si>
  <si>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</si>
  <si>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</si>
  <si>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</si>
  <si>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</si>
  <si>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</si>
  <si>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</si>
  <si>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</si>
  <si>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</si>
  <si>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</si>
  <si>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</si>
  <si>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</si>
  <si>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</si>
  <si>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</si>
  <si>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</si>
  <si>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</si>
  <si>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</si>
  <si>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</si>
  <si>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</si>
  <si>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</si>
  <si>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</si>
  <si>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</si>
  <si>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</si>
  <si>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</si>
  <si>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山形県舟形町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</si>
  <si>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</si>
  <si>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</si>
  <si>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</si>
  <si>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</si>
  <si>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</si>
  <si>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</si>
  <si>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</si>
  <si>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</si>
  <si>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</si>
  <si>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</si>
  <si>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</si>
  <si>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</si>
  <si>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</si>
  <si>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</si>
  <si>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</si>
  <si>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</si>
  <si>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</si>
  <si>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</si>
  <si>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</si>
  <si>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</si>
  <si>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舟形町振興公社</t>
    <rPh sb="0" eb="3">
      <t>フナガタマチ</t>
    </rPh>
    <rPh sb="3" eb="7">
      <t>シンコウコウシャ</t>
    </rPh>
    <phoneticPr fontId="2"/>
  </si>
  <si>
    <t>-</t>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</si>
  <si>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</si>
  <si>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</si>
  <si>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</si>
  <si>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</si>
  <si>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</si>
  <si>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</si>
  <si>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</si>
  <si>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</si>
  <si>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</si>
  <si>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</si>
  <si>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</si>
  <si>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</si>
  <si>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</si>
  <si>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</si>
  <si>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</si>
  <si>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</si>
  <si>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</si>
  <si>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</si>
  <si>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農業集落排水事業特別会計</t>
    <phoneticPr fontId="5"/>
  </si>
  <si>
    <t>法非適用企業</t>
    <phoneticPr fontId="5"/>
  </si>
  <si>
    <t>公共下水道事業特別会計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</si>
  <si>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</si>
  <si>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</si>
  <si>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</si>
  <si>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</si>
  <si>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</si>
  <si>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山形県消防補償等組合</t>
    <rPh sb="0" eb="3">
      <t>ヤマガタケン</t>
    </rPh>
    <rPh sb="3" eb="5">
      <t>ショウボウ</t>
    </rPh>
    <rPh sb="5" eb="8">
      <t>ホショウトウ</t>
    </rPh>
    <rPh sb="8" eb="10">
      <t>クミアイ</t>
    </rPh>
    <phoneticPr fontId="2"/>
  </si>
  <si>
    <t>山形県自治会館管理組合</t>
    <rPh sb="0" eb="3">
      <t>ヤマガタケン</t>
    </rPh>
    <rPh sb="3" eb="7">
      <t>ジチカイカン</t>
    </rPh>
    <rPh sb="7" eb="11">
      <t>カンリクミアイ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</si>
  <si>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</si>
  <si>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</si>
  <si>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4">
      <t>モガミコウイキ</t>
    </rPh>
    <rPh sb="4" eb="7">
      <t>シチョウソン</t>
    </rPh>
    <rPh sb="7" eb="8">
      <t>ケン</t>
    </rPh>
    <rPh sb="8" eb="12">
      <t>ジムクミアイ</t>
    </rPh>
    <phoneticPr fontId="2"/>
  </si>
  <si>
    <t>山形県後期高齢者医療広域連合（普通会計分）</t>
    <rPh sb="0" eb="3">
      <t>ヤマガタケン</t>
    </rPh>
    <rPh sb="3" eb="7">
      <t>コウキコウレイ</t>
    </rPh>
    <rPh sb="7" eb="8">
      <t>シャ</t>
    </rPh>
    <rPh sb="8" eb="14">
      <t>イリョウコウイキレンゴウ</t>
    </rPh>
    <rPh sb="15" eb="20">
      <t>フツウカイケイブン</t>
    </rPh>
    <phoneticPr fontId="2"/>
  </si>
  <si>
    <t>山形県後期高齢者医療広域連合（事業会計分）</t>
    <rPh sb="0" eb="3">
      <t>ヤマガタケン</t>
    </rPh>
    <rPh sb="3" eb="7">
      <t>コウキコウレイ</t>
    </rPh>
    <rPh sb="7" eb="8">
      <t>シャ</t>
    </rPh>
    <rPh sb="8" eb="14">
      <t>イリョウコウイキレンゴウ</t>
    </rPh>
    <rPh sb="15" eb="19">
      <t>ジギョウカイケイ</t>
    </rPh>
    <rPh sb="19" eb="20">
      <t>ブン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</si>
  <si>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</si>
  <si>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</si>
  <si>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</si>
  <si>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</si>
  <si>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</si>
  <si>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</si>
  <si>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</si>
  <si>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</si>
  <si>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</si>
  <si>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</si>
  <si>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</si>
  <si>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</si>
  <si>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</si>
  <si>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</si>
  <si>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</si>
  <si>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</si>
  <si>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</si>
  <si>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</si>
  <si>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</si>
  <si>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</si>
  <si>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</si>
  <si>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</si>
  <si>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</si>
  <si>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</si>
  <si>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</si>
  <si>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</si>
  <si>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</si>
  <si>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</si>
  <si>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</si>
  <si>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</si>
  <si>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</si>
  <si>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</si>
  <si>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</si>
  <si>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</si>
  <si>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</si>
  <si>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</si>
  <si>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</si>
  <si>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</si>
  <si>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</si>
  <si>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</si>
  <si>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</si>
  <si>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</si>
  <si>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</si>
  <si>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</si>
  <si>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</si>
  <si>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</si>
  <si>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</si>
  <si>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</si>
  <si>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</si>
  <si>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</si>
  <si>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</si>
  <si>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</si>
  <si>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</si>
  <si>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</si>
  <si>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</si>
  <si>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</si>
  <si>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</si>
  <si>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</si>
  <si>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令和4年度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</si>
  <si>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</si>
  <si>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</si>
  <si>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</si>
  <si>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</si>
  <si>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</si>
  <si>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</si>
  <si>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</si>
  <si>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</si>
  <si>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</si>
  <si>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</si>
  <si>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</si>
  <si>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</si>
  <si>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</si>
  <si>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</si>
  <si>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</si>
  <si>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</si>
  <si>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</si>
  <si>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</si>
  <si>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</si>
  <si>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</si>
  <si>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</si>
  <si>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</si>
  <si>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</si>
  <si>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</si>
  <si>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</si>
  <si>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</si>
  <si>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</si>
  <si>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</si>
  <si>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</si>
  <si>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</si>
  <si>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</si>
  <si>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</si>
  <si>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</si>
  <si>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</si>
  <si>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</si>
  <si>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</si>
  <si>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</si>
  <si>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</si>
  <si>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</si>
  <si>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</si>
  <si>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</si>
  <si>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</si>
  <si>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</si>
  <si>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</si>
  <si>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</si>
  <si>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</si>
  <si>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</si>
  <si>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</si>
  <si>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</si>
  <si>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</si>
  <si>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</si>
  <si>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</si>
  <si>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</si>
  <si>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</si>
  <si>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</si>
  <si>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</si>
  <si>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</si>
  <si>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</si>
  <si>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</si>
  <si>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</si>
  <si>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</si>
  <si>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</si>
  <si>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</si>
  <si>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</si>
  <si>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</si>
  <si>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</si>
  <si>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</si>
  <si>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</si>
  <si>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</si>
  <si>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</si>
  <si>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</si>
  <si>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14.49</t>
  </si>
  <si>
    <t>▲ 0.34</t>
  </si>
  <si>
    <t>会計</t>
    <rPh sb="0" eb="2">
      <t>カイケイ</t>
    </rPh>
    <phoneticPr fontId="5"/>
  </si>
  <si>
    <t>一般会計</t>
  </si>
  <si>
    <t>水道事業会計</t>
  </si>
  <si>
    <t>介護保険事業特別会計</t>
  </si>
  <si>
    <t>国民健康保険事業特別会計</t>
  </si>
  <si>
    <t>農業集落排水事業特別会計</t>
  </si>
  <si>
    <t>公共下水道事業特別会計</t>
  </si>
  <si>
    <t>後期高齢者医療事業特別会計</t>
  </si>
  <si>
    <t>その他会計（赤字）</t>
  </si>
  <si>
    <t>その他会計（黒字）</t>
  </si>
  <si>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</si>
  <si>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</si>
  <si>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</si>
  <si>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</si>
  <si>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</si>
  <si>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</si>
  <si>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</si>
  <si>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</si>
  <si>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</si>
  <si>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</si>
  <si>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</si>
  <si>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</si>
  <si>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</si>
  <si>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</si>
  <si>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</si>
  <si>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</si>
  <si>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</si>
  <si>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</si>
  <si>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（百万円）</t>
    <phoneticPr fontId="5"/>
  </si>
  <si>
    <t>H30</t>
    <phoneticPr fontId="5"/>
  </si>
  <si>
    <t>R01</t>
    <phoneticPr fontId="5"/>
  </si>
  <si>
    <t>R02</t>
    <phoneticPr fontId="5"/>
  </si>
  <si>
    <t>R03</t>
    <phoneticPr fontId="5"/>
  </si>
  <si>
    <t>R04</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</si>
  <si>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</si>
  <si>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</si>
  <si>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</si>
  <si>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</si>
  <si>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</si>
  <si>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</si>
  <si>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</si>
  <si>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</si>
  <si>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</si>
  <si>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</si>
  <si>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</si>
  <si>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</si>
  <si>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</si>
  <si>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</si>
  <si>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</si>
  <si>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</si>
  <si>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</si>
  <si>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</si>
  <si>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</si>
  <si>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</si>
  <si>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</si>
  <si>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</si>
  <si>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</si>
  <si>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</si>
  <si>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公共施設整備基金</t>
    <rPh sb="0" eb="2">
      <t>コウキョウ</t>
    </rPh>
    <rPh sb="2" eb="4">
      <t>シセツ</t>
    </rPh>
    <rPh sb="4" eb="6">
      <t>セイビ</t>
    </rPh>
    <rPh sb="6" eb="8">
      <t>キキン</t>
    </rPh>
    <phoneticPr fontId="2"/>
  </si>
  <si>
    <t>元気・舟形ふるさとづくり応援基金</t>
    <rPh sb="0" eb="2">
      <t>ゲンキ</t>
    </rPh>
    <rPh sb="3" eb="5">
      <t>フナガタ</t>
    </rPh>
    <rPh sb="12" eb="14">
      <t>オウエン</t>
    </rPh>
    <rPh sb="14" eb="16">
      <t>キキン</t>
    </rPh>
    <phoneticPr fontId="2"/>
  </si>
  <si>
    <t>スポーツ振興基金</t>
    <rPh sb="4" eb="6">
      <t>シンコウ</t>
    </rPh>
    <rPh sb="6" eb="8">
      <t>キキン</t>
    </rPh>
    <phoneticPr fontId="2"/>
  </si>
  <si>
    <t>舟形若あゆ温泉事業基金</t>
    <rPh sb="0" eb="2">
      <t>フナガタ</t>
    </rPh>
    <rPh sb="2" eb="3">
      <t>ワカ</t>
    </rPh>
    <rPh sb="5" eb="7">
      <t>オンセン</t>
    </rPh>
    <rPh sb="7" eb="9">
      <t>ジギョウ</t>
    </rPh>
    <rPh sb="9" eb="11">
      <t>キキン</t>
    </rPh>
    <phoneticPr fontId="2"/>
  </si>
  <si>
    <t>伊藤茂未来を拓く基金</t>
    <phoneticPr fontId="2"/>
  </si>
  <si>
    <t>基金残高合計</t>
    <rPh sb="0" eb="2">
      <t>キキン</t>
    </rPh>
    <rPh sb="2" eb="4">
      <t>ザンダカ</t>
    </rPh>
    <rPh sb="4" eb="6">
      <t>ゴウケイ</t>
    </rPh>
    <phoneticPr fontId="5"/>
  </si>
  <si>
    <t>計画的に投資的事業を実施していることから、地方債残高及び償還額が思うように小さくならない状況にある。R04決算では、類似団体と比較すると将来負担比率は同様に比率なし、実質公債費比率は3.2ポイント高くなっている。実質公債費比率について、過疎対策事業債等の交付税措置率が高い、いわゆる「有利な地方債」を活用していることから地方債発行に影響を及ぼす程度ではないが、H30.8豪雨災害復旧事業やR01～R03に実施した福祉避難所及び防災センター新規整備事業等に加え、今後実施を計画している老朽化している公共施設の長寿命化事業により、今後も類似団体よりも高い水準が見込まれる。これまで以上に事業の必要性を精査し、計画的な実施を徹底しながら健全な財政運営に努めていく。</t>
    <rPh sb="227" eb="228">
      <t>クワ</t>
    </rPh>
    <rPh sb="230" eb="234">
      <t>コンゴジッシ</t>
    </rPh>
    <rPh sb="235" eb="237">
      <t>ケイカク</t>
    </rPh>
    <rPh sb="241" eb="244">
      <t>ロウキュウカ</t>
    </rPh>
    <rPh sb="248" eb="252">
      <t>コウキョウシセツ</t>
    </rPh>
    <rPh sb="253" eb="259">
      <t>チョウジュミョウカジギョウ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</si>
</sst>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9" xfId="18" applyFont="1" applyBorder="1">
      <alignment vertical="center"/>
    </xf>
    <xf numFmtId="0" fontId="30" fillId="0" borderId="53"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spPr>
            <a:ln w="28575">
              <a:noFill/>
            </a:ln>
          </c:spPr>
          <c:marker>
            <c:symbol val="diamond"/>
            <c:size val="8"/>
            <c:spPr>
              <a:solidFill>
                <a:srgbClr val="000080"/>
              </a:solidFill>
              <a:ln>
                <a:solidFill>
                  <a:srgbClr val="00008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[1]データシート!$F$2</c15:sqref>
                        </c15:formulaRef>
                      </c:ext>
                    </c:extLst>
                    <c:strCache>
                      <c:ptCount val="1"/>
                      <c:pt idx="0">
                        <c:v>類似団体内平均(円)</c:v>
                      </c:pt>
                    </c:strCache>
                  </c:strRef>
                </c15:tx>
              </c15:filteredSeriesTitle>
            </c:ext>
            <c:ext xmlns:c16="http://schemas.microsoft.com/office/drawing/2014/chart" uri="{C3380CC4-5D6E-409C-BE32-E72D297353CC}">
              <c16:uniqueId val="{00000000-51D0-4FE0-9BC4-23F9C6985830}"/>
            </c:ext>
          </c:extLst>
        </c:ser>
        <c:ser>
          <c:idx val="1"/>
          <c:order val="1"/>
          <c:spPr>
            <a:ln w="12700">
              <a:solidFill>
                <a:srgbClr val="FF0000"/>
              </a:solidFill>
              <a:prstDash val="solid"/>
            </a:ln>
          </c:spPr>
          <c:marker>
            <c:symbol val="circle"/>
            <c:size val="8"/>
            <c:spPr>
              <a:solidFill>
                <a:srgbClr val="FF0000"/>
              </a:solidFill>
              <a:ln>
                <a:solidFill>
                  <a:srgbClr val="FF000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[1]データシート!$D$2</c15:sqref>
                        </c15:formulaRef>
                      </c:ext>
                    </c:extLst>
                    <c:strCache>
                      <c:ptCount val="1"/>
                      <c:pt idx="0">
                        <c:v>当該団体(円)</c:v>
                      </c:pt>
                    </c:strCache>
                  </c:strRef>
                </c15:tx>
              </c15:filteredSeriesTitle>
            </c:ext>
            <c:ext xmlns:c16="http://schemas.microsoft.com/office/drawing/2014/chart" uri="{C3380CC4-5D6E-409C-BE32-E72D297353CC}">
              <c16:uniqueId val="{00000001-51D0-4FE0-9BC4-23F9C6985830}"/>
            </c:ext>
          </c:extLst>
        </c:ser>
        <c:dLbls>
          <c:showLegendKey val="0"/>
          <c:showVal val="0"/>
          <c:showCatName val="0"/>
          <c:showSerName val="0"/>
          <c:showPercent val="0"/>
          <c:showBubbleSize val="0"/>
        </c:dLbls>
        <c:marker val="1"/>
        <c:smooth val="0"/>
        <c:axId val="465562592"/>
        <c:axId val="463125584"/>
      </c:lineChart>
      <c:catAx>
        <c:axId val="46556259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63125584"/>
        <c:crosses val="autoZero"/>
        <c:auto val="1"/>
        <c:lblAlgn val="ctr"/>
        <c:lblOffset val="100"/>
        <c:tickLblSkip val="1"/>
        <c:tickMarkSkip val="1"/>
        <c:noMultiLvlLbl val="0"/>
      </c:catAx>
      <c:valAx>
        <c:axId val="463125584"/>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6556259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spPr>
            <a:solidFill>
              <a:srgbClr val="00FFFF"/>
            </a:solidFill>
            <a:ln w="3175">
              <a:solidFill>
                <a:srgbClr val="000000"/>
              </a:solidFill>
              <a:prstDash val="solid"/>
            </a:ln>
          </c:spPr>
          <c:invertIfNegative val="0"/>
          <c:val>
            <c:numRef>
              <c:f>[1]データシート!$B$19:$F$19</c:f>
              <c:numCache>
                <c:formatCode>General</c:formatCode>
                <c:ptCount val="5"/>
                <c:pt idx="0">
                  <c:v>6.4</c:v>
                </c:pt>
                <c:pt idx="1">
                  <c:v>7.56</c:v>
                </c:pt>
                <c:pt idx="2">
                  <c:v>9.7799999999999994</c:v>
                </c:pt>
                <c:pt idx="3">
                  <c:v>8.59</c:v>
                </c:pt>
                <c:pt idx="4">
                  <c:v>8.48</c:v>
                </c:pt>
              </c:numCache>
            </c:numRef>
          </c:val>
          <c:extLst>
            <c:ext xmlns:c15="http://schemas.microsoft.com/office/drawing/2012/chart" uri="{02D57815-91ED-43cb-92C2-25804820EDAC}">
              <c15:filteredSeriesTitle>
                <c15:tx>
                  <c:strRef>
                    <c:extLst>
                      <c:ext uri="{02D57815-91ED-43cb-92C2-25804820EDAC}">
                        <c15:formulaRef>
                          <c15:sqref>[1]データシート!$A$19</c15:sqref>
                        </c15:formulaRef>
                      </c:ext>
                    </c:extLst>
                    <c:strCache>
                      <c:ptCount val="1"/>
                      <c:pt idx="0">
                        <c:v>実質収支額</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H30</c:v>
                      </c:pt>
                      <c:pt idx="1">
                        <c:v>R01</c:v>
                      </c:pt>
                      <c:pt idx="2">
                        <c:v>R02</c:v>
                      </c:pt>
                      <c:pt idx="3">
                        <c:v>R03</c:v>
                      </c:pt>
                      <c:pt idx="4">
                        <c:v>R04</c:v>
                      </c:pt>
                    </c:strCache>
                  </c:strRef>
                </c15:cat>
              </c15:filteredCategoryTitle>
            </c:ext>
            <c:ext xmlns:c16="http://schemas.microsoft.com/office/drawing/2014/chart" uri="{C3380CC4-5D6E-409C-BE32-E72D297353CC}">
              <c16:uniqueId val="{00000000-202A-42D0-A466-93BAF82807CF}"/>
            </c:ext>
          </c:extLst>
        </c:ser>
        <c:ser>
          <c:idx val="1"/>
          <c:order val="1"/>
          <c:spPr>
            <a:solidFill>
              <a:srgbClr val="FF8080"/>
            </a:solidFill>
            <a:ln w="3175">
              <a:solidFill>
                <a:srgbClr val="000000"/>
              </a:solidFill>
              <a:prstDash val="solid"/>
            </a:ln>
          </c:spPr>
          <c:invertIfNegative val="0"/>
          <c:val>
            <c:numRef>
              <c:f>[1]データシート!$B$20:$F$20</c:f>
              <c:numCache>
                <c:formatCode>General</c:formatCode>
                <c:ptCount val="5"/>
                <c:pt idx="0">
                  <c:v>19.260000000000002</c:v>
                </c:pt>
                <c:pt idx="1">
                  <c:v>18.850000000000001</c:v>
                </c:pt>
                <c:pt idx="2">
                  <c:v>18.77</c:v>
                </c:pt>
                <c:pt idx="3">
                  <c:v>21.09</c:v>
                </c:pt>
                <c:pt idx="4">
                  <c:v>20.79</c:v>
                </c:pt>
              </c:numCache>
            </c:numRef>
          </c:val>
          <c:extLst>
            <c:ext xmlns:c15="http://schemas.microsoft.com/office/drawing/2012/chart" uri="{02D57815-91ED-43cb-92C2-25804820EDAC}">
              <c15:filteredSeriesTitle>
                <c15:tx>
                  <c:strRef>
                    <c:extLst>
                      <c:ext uri="{02D57815-91ED-43cb-92C2-25804820EDAC}">
                        <c15:formulaRef>
                          <c15:sqref>[1]データシート!$A$20</c15:sqref>
                        </c15:formulaRef>
                      </c:ext>
                    </c:extLst>
                    <c:strCache>
                      <c:ptCount val="1"/>
                      <c:pt idx="0">
                        <c:v>財政調整基金残高</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H30</c:v>
                      </c:pt>
                      <c:pt idx="1">
                        <c:v>R01</c:v>
                      </c:pt>
                      <c:pt idx="2">
                        <c:v>R02</c:v>
                      </c:pt>
                      <c:pt idx="3">
                        <c:v>R03</c:v>
                      </c:pt>
                      <c:pt idx="4">
                        <c:v>R04</c:v>
                      </c:pt>
                    </c:strCache>
                  </c:strRef>
                </c15:cat>
              </c15:filteredCategoryTitle>
            </c:ext>
            <c:ext xmlns:c16="http://schemas.microsoft.com/office/drawing/2014/chart" uri="{C3380CC4-5D6E-409C-BE32-E72D297353CC}">
              <c16:uniqueId val="{00000001-202A-42D0-A466-93BAF82807CF}"/>
            </c:ext>
          </c:extLst>
        </c:ser>
        <c:dLbls>
          <c:showLegendKey val="0"/>
          <c:showVal val="0"/>
          <c:showCatName val="0"/>
          <c:showSerName val="0"/>
          <c:showPercent val="0"/>
          <c:showBubbleSize val="0"/>
        </c:dLbls>
        <c:gapWidth val="250"/>
        <c:overlap val="100"/>
        <c:axId val="481033168"/>
        <c:axId val="484697656"/>
      </c:barChart>
      <c:lineChart>
        <c:grouping val="standard"/>
        <c:varyColors val="0"/>
        <c:ser>
          <c:idx val="2"/>
          <c:order val="2"/>
          <c:spPr>
            <a:ln w="38100">
              <a:solidFill>
                <a:srgbClr val="FF0000"/>
              </a:solidFill>
              <a:prstDash val="solid"/>
            </a:ln>
          </c:spPr>
          <c:marker>
            <c:symbol val="circle"/>
            <c:size val="15"/>
            <c:spPr>
              <a:solidFill>
                <a:srgbClr val="FF0000"/>
              </a:solidFill>
              <a:ln>
                <a:solidFill>
                  <a:srgbClr val="FF0000"/>
                </a:solidFill>
                <a:prstDash val="solid"/>
              </a:ln>
            </c:spPr>
          </c:marker>
          <c:val>
            <c:numRef>
              <c:f>[1]データシート!$B$21:$F$21</c:f>
              <c:numCache>
                <c:formatCode>General</c:formatCode>
                <c:ptCount val="5"/>
                <c:pt idx="0">
                  <c:v>-14.49</c:v>
                </c:pt>
                <c:pt idx="1">
                  <c:v>0.75</c:v>
                </c:pt>
                <c:pt idx="2">
                  <c:v>3.34</c:v>
                </c:pt>
                <c:pt idx="3">
                  <c:v>3.19</c:v>
                </c:pt>
                <c:pt idx="4">
                  <c:v>-0.34</c:v>
                </c:pt>
              </c:numCache>
            </c:numRef>
          </c:val>
          <c:smooth val="0"/>
          <c:extLst>
            <c:ext xmlns:c15="http://schemas.microsoft.com/office/drawing/2012/chart" uri="{02D57815-91ED-43cb-92C2-25804820EDAC}">
              <c15:filteredSeriesTitle>
                <c15:tx>
                  <c:strRef>
                    <c:extLst>
                      <c:ext uri="{02D57815-91ED-43cb-92C2-25804820EDAC}">
                        <c15:formulaRef>
                          <c15:sqref>[1]データシート!$A$21</c15:sqref>
                        </c15:formulaRef>
                      </c:ext>
                    </c:extLst>
                    <c:strCache>
                      <c:ptCount val="1"/>
                      <c:pt idx="0">
                        <c:v>実質単年度収支</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H30</c:v>
                      </c:pt>
                      <c:pt idx="1">
                        <c:v>R01</c:v>
                      </c:pt>
                      <c:pt idx="2">
                        <c:v>R02</c:v>
                      </c:pt>
                      <c:pt idx="3">
                        <c:v>R03</c:v>
                      </c:pt>
                      <c:pt idx="4">
                        <c:v>R04</c:v>
                      </c:pt>
                    </c:strCache>
                  </c:strRef>
                </c15:cat>
              </c15:filteredCategoryTitle>
            </c:ext>
            <c:ext xmlns:c16="http://schemas.microsoft.com/office/drawing/2014/chart" uri="{C3380CC4-5D6E-409C-BE32-E72D297353CC}">
              <c16:uniqueId val="{00000002-202A-42D0-A466-93BAF82807CF}"/>
            </c:ext>
          </c:extLst>
        </c:ser>
        <c:dLbls>
          <c:showLegendKey val="0"/>
          <c:showVal val="0"/>
          <c:showCatName val="0"/>
          <c:showSerName val="0"/>
          <c:showPercent val="0"/>
          <c:showBubbleSize val="0"/>
        </c:dLbls>
        <c:marker val="1"/>
        <c:smooth val="0"/>
        <c:axId val="481033168"/>
        <c:axId val="484697656"/>
      </c:lineChart>
      <c:catAx>
        <c:axId val="4810331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84697656"/>
        <c:crosses val="autoZero"/>
        <c:auto val="1"/>
        <c:lblAlgn val="ctr"/>
        <c:lblOffset val="100"/>
        <c:tickLblSkip val="1"/>
        <c:tickMarkSkip val="1"/>
        <c:noMultiLvlLbl val="0"/>
      </c:catAx>
      <c:valAx>
        <c:axId val="4846976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810331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spPr>
            <a:solidFill>
              <a:srgbClr val="0000FF"/>
            </a:solidFill>
            <a:ln w="3175">
              <a:solidFill>
                <a:srgbClr val="000000"/>
              </a:solidFill>
              <a:prstDash val="solid"/>
            </a:ln>
          </c:spPr>
          <c:invertIfNegative val="0"/>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[1]データシート!$A$27</c15:sqref>
                        </c15:formulaRef>
                      </c:ext>
                    </c:extLst>
                    <c:strCache>
                      <c:ptCount val="1"/>
                      <c:pt idx="0">
                        <c:v>その他会計（黒字）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15:cat>
              </c15:filteredCategoryTitle>
            </c:ext>
            <c:ext xmlns:c16="http://schemas.microsoft.com/office/drawing/2014/chart" uri="{C3380CC4-5D6E-409C-BE32-E72D297353CC}">
              <c16:uniqueId val="{00000000-D2B5-4A01-A8E4-9FF7FC8910B9}"/>
            </c:ext>
          </c:extLst>
        </c:ser>
        <c:ser>
          <c:idx val="1"/>
          <c:order val="1"/>
          <c:spPr>
            <a:solidFill>
              <a:srgbClr val="FF0000"/>
            </a:solidFill>
            <a:ln w="3175">
              <a:solidFill>
                <a:srgbClr val="000000"/>
              </a:solidFill>
              <a:prstDash val="solid"/>
            </a:ln>
          </c:spPr>
          <c:invertIfNegative val="0"/>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[1]データシート!$A$28</c15:sqref>
                        </c15:formulaRef>
                      </c:ext>
                    </c:extLst>
                    <c:strCache>
                      <c:ptCount val="1"/>
                      <c:pt idx="0">
                        <c:v>その他会計（赤字）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15:cat>
              </c15:filteredCategoryTitle>
            </c:ext>
            <c:ext xmlns:c16="http://schemas.microsoft.com/office/drawing/2014/chart" uri="{C3380CC4-5D6E-409C-BE32-E72D297353CC}">
              <c16:uniqueId val="{00000001-D2B5-4A01-A8E4-9FF7FC8910B9}"/>
            </c:ext>
          </c:extLst>
        </c:ser>
        <c:ser>
          <c:idx val="2"/>
          <c:order val="2"/>
          <c:spPr>
            <a:solidFill>
              <a:srgbClr val="00FF00"/>
            </a:solidFill>
            <a:ln w="3175">
              <a:solidFill>
                <a:srgbClr val="000000"/>
              </a:solidFill>
              <a:prstDash val="solid"/>
            </a:ln>
          </c:spPr>
          <c:invertIfNegative val="0"/>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[1]データシート!$A$29</c15:sqref>
                        </c15:formulaRef>
                      </c:ext>
                    </c:extLst>
                    <c:strCache>
                      <c:ptCount val="1"/>
                      <c:pt idx="0">
                        <c:v>#N/A</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15:cat>
              </c15:filteredCategoryTitle>
            </c:ext>
            <c:ext xmlns:c16="http://schemas.microsoft.com/office/drawing/2014/chart" uri="{C3380CC4-5D6E-409C-BE32-E72D297353CC}">
              <c16:uniqueId val="{00000002-D2B5-4A01-A8E4-9FF7FC8910B9}"/>
            </c:ext>
          </c:extLst>
        </c:ser>
        <c:ser>
          <c:idx val="3"/>
          <c:order val="3"/>
          <c:spPr>
            <a:solidFill>
              <a:srgbClr val="800080"/>
            </a:solidFill>
            <a:ln w="3175">
              <a:solidFill>
                <a:srgbClr val="000000"/>
              </a:solidFill>
              <a:prstDash val="solid"/>
            </a:ln>
          </c:spPr>
          <c:invertIfNegative val="0"/>
          <c:val>
            <c:numRef>
              <c:f>[1]データシート!$B$30:$K$30</c:f>
              <c:numCache>
                <c:formatCode>General</c:formatCode>
                <c:ptCount val="10"/>
                <c:pt idx="0">
                  <c:v>#N/A</c:v>
                </c:pt>
                <c:pt idx="1">
                  <c:v>7.0000000000000007E-2</c:v>
                </c:pt>
                <c:pt idx="2">
                  <c:v>#N/A</c:v>
                </c:pt>
                <c:pt idx="3">
                  <c:v>0.05</c:v>
                </c:pt>
                <c:pt idx="4">
                  <c:v>#N/A</c:v>
                </c:pt>
                <c:pt idx="5">
                  <c:v>7.0000000000000007E-2</c:v>
                </c:pt>
                <c:pt idx="6">
                  <c:v>#N/A</c:v>
                </c:pt>
                <c:pt idx="7">
                  <c:v>0.02</c:v>
                </c:pt>
                <c:pt idx="8">
                  <c:v>#N/A</c:v>
                </c:pt>
                <c:pt idx="9">
                  <c:v>0.01</c:v>
                </c:pt>
              </c:numCache>
            </c:numRef>
          </c:val>
          <c:extLst>
            <c:ext xmlns:c15="http://schemas.microsoft.com/office/drawing/2012/chart" uri="{02D57815-91ED-43cb-92C2-25804820EDAC}">
              <c15:filteredSeriesTitle>
                <c15:tx>
                  <c:strRef>
                    <c:extLst>
                      <c:ext uri="{02D57815-91ED-43cb-92C2-25804820EDAC}">
                        <c15:formulaRef>
                          <c15:sqref>[1]データシート!$A$30</c15:sqref>
                        </c15:formulaRef>
                      </c:ext>
                    </c:extLst>
                    <c:strCache>
                      <c:ptCount val="1"/>
                      <c:pt idx="0">
                        <c:v>後期高齢者医療事業特別会計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15:cat>
              </c15:filteredCategoryTitle>
            </c:ext>
            <c:ext xmlns:c16="http://schemas.microsoft.com/office/drawing/2014/chart" uri="{C3380CC4-5D6E-409C-BE32-E72D297353CC}">
              <c16:uniqueId val="{00000003-D2B5-4A01-A8E4-9FF7FC8910B9}"/>
            </c:ext>
          </c:extLst>
        </c:ser>
        <c:ser>
          <c:idx val="4"/>
          <c:order val="4"/>
          <c:spPr>
            <a:solidFill>
              <a:srgbClr val="FFFF00"/>
            </a:solidFill>
            <a:ln w="3175">
              <a:solidFill>
                <a:srgbClr val="000000"/>
              </a:solidFill>
              <a:prstDash val="solid"/>
            </a:ln>
          </c:spPr>
          <c:invertIfNegative val="0"/>
          <c:val>
            <c:numRef>
              <c:f>[1]データシート!$B$31:$K$31</c:f>
              <c:numCache>
                <c:formatCode>General</c:formatCode>
                <c:ptCount val="10"/>
                <c:pt idx="0">
                  <c:v>#N/A</c:v>
                </c:pt>
                <c:pt idx="1">
                  <c:v>0.08</c:v>
                </c:pt>
                <c:pt idx="2">
                  <c:v>#N/A</c:v>
                </c:pt>
                <c:pt idx="3">
                  <c:v>0.12</c:v>
                </c:pt>
                <c:pt idx="4">
                  <c:v>#N/A</c:v>
                </c:pt>
                <c:pt idx="5">
                  <c:v>0.16</c:v>
                </c:pt>
                <c:pt idx="6">
                  <c:v>#N/A</c:v>
                </c:pt>
                <c:pt idx="7">
                  <c:v>0.09</c:v>
                </c:pt>
                <c:pt idx="8">
                  <c:v>#N/A</c:v>
                </c:pt>
                <c:pt idx="9">
                  <c:v>0.14000000000000001</c:v>
                </c:pt>
              </c:numCache>
            </c:numRef>
          </c:val>
          <c:extLst>
            <c:ext xmlns:c15="http://schemas.microsoft.com/office/drawing/2012/chart" uri="{02D57815-91ED-43cb-92C2-25804820EDAC}">
              <c15:filteredSeriesTitle>
                <c15:tx>
                  <c:strRef>
                    <c:extLst>
                      <c:ext uri="{02D57815-91ED-43cb-92C2-25804820EDAC}">
                        <c15:formulaRef>
                          <c15:sqref>[1]データシート!$A$31</c15:sqref>
                        </c15:formulaRef>
                      </c:ext>
                    </c:extLst>
                    <c:strCache>
                      <c:ptCount val="1"/>
                      <c:pt idx="0">
                        <c:v>公共下水道事業特別会計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15:cat>
              </c15:filteredCategoryTitle>
            </c:ext>
            <c:ext xmlns:c16="http://schemas.microsoft.com/office/drawing/2014/chart" uri="{C3380CC4-5D6E-409C-BE32-E72D297353CC}">
              <c16:uniqueId val="{00000004-D2B5-4A01-A8E4-9FF7FC8910B9}"/>
            </c:ext>
          </c:extLst>
        </c:ser>
        <c:ser>
          <c:idx val="5"/>
          <c:order val="5"/>
          <c:spPr>
            <a:solidFill>
              <a:srgbClr val="FF6600"/>
            </a:solidFill>
            <a:ln w="3175">
              <a:solidFill>
                <a:srgbClr val="000000"/>
              </a:solidFill>
              <a:prstDash val="solid"/>
            </a:ln>
          </c:spPr>
          <c:invertIfNegative val="0"/>
          <c:val>
            <c:numRef>
              <c:f>[1]データシート!$B$32:$K$32</c:f>
              <c:numCache>
                <c:formatCode>General</c:formatCode>
                <c:ptCount val="10"/>
                <c:pt idx="0">
                  <c:v>#N/A</c:v>
                </c:pt>
                <c:pt idx="1">
                  <c:v>0.09</c:v>
                </c:pt>
                <c:pt idx="2">
                  <c:v>#N/A</c:v>
                </c:pt>
                <c:pt idx="3">
                  <c:v>0.08</c:v>
                </c:pt>
                <c:pt idx="4">
                  <c:v>#N/A</c:v>
                </c:pt>
                <c:pt idx="5">
                  <c:v>0.1</c:v>
                </c:pt>
                <c:pt idx="6">
                  <c:v>#N/A</c:v>
                </c:pt>
                <c:pt idx="7">
                  <c:v>0.1</c:v>
                </c:pt>
                <c:pt idx="8">
                  <c:v>#N/A</c:v>
                </c:pt>
                <c:pt idx="9">
                  <c:v>0.15</c:v>
                </c:pt>
              </c:numCache>
            </c:numRef>
          </c:val>
          <c:extLst>
            <c:ext xmlns:c15="http://schemas.microsoft.com/office/drawing/2012/chart" uri="{02D57815-91ED-43cb-92C2-25804820EDAC}">
              <c15:filteredSeriesTitle>
                <c15:tx>
                  <c:strRef>
                    <c:extLst>
                      <c:ext uri="{02D57815-91ED-43cb-92C2-25804820EDAC}">
                        <c15:formulaRef>
                          <c15:sqref>[1]データシート!$A$32</c15:sqref>
                        </c15:formulaRef>
                      </c:ext>
                    </c:extLst>
                    <c:strCache>
                      <c:ptCount val="1"/>
                      <c:pt idx="0">
                        <c:v>農業集落排水事業特別会計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15:cat>
              </c15:filteredCategoryTitle>
            </c:ext>
            <c:ext xmlns:c16="http://schemas.microsoft.com/office/drawing/2014/chart" uri="{C3380CC4-5D6E-409C-BE32-E72D297353CC}">
              <c16:uniqueId val="{00000005-D2B5-4A01-A8E4-9FF7FC8910B9}"/>
            </c:ext>
          </c:extLst>
        </c:ser>
        <c:ser>
          <c:idx val="6"/>
          <c:order val="6"/>
          <c:spPr>
            <a:solidFill>
              <a:srgbClr val="9999FF"/>
            </a:solidFill>
            <a:ln w="3175">
              <a:solidFill>
                <a:srgbClr val="000000"/>
              </a:solidFill>
              <a:prstDash val="solid"/>
            </a:ln>
          </c:spPr>
          <c:invertIfNegative val="0"/>
          <c:val>
            <c:numRef>
              <c:f>[1]データシート!$B$33:$K$33</c:f>
              <c:numCache>
                <c:formatCode>General</c:formatCode>
                <c:ptCount val="10"/>
                <c:pt idx="0">
                  <c:v>#N/A</c:v>
                </c:pt>
                <c:pt idx="1">
                  <c:v>1.27</c:v>
                </c:pt>
                <c:pt idx="2">
                  <c:v>#N/A</c:v>
                </c:pt>
                <c:pt idx="3">
                  <c:v>1.39</c:v>
                </c:pt>
                <c:pt idx="4">
                  <c:v>#N/A</c:v>
                </c:pt>
                <c:pt idx="5">
                  <c:v>1.27</c:v>
                </c:pt>
                <c:pt idx="6">
                  <c:v>#N/A</c:v>
                </c:pt>
                <c:pt idx="7">
                  <c:v>1.22</c:v>
                </c:pt>
                <c:pt idx="8">
                  <c:v>#N/A</c:v>
                </c:pt>
                <c:pt idx="9">
                  <c:v>0.6</c:v>
                </c:pt>
              </c:numCache>
            </c:numRef>
          </c:val>
          <c:extLst>
            <c:ext xmlns:c15="http://schemas.microsoft.com/office/drawing/2012/chart" uri="{02D57815-91ED-43cb-92C2-25804820EDAC}">
              <c15:filteredSeriesTitle>
                <c15:tx>
                  <c:strRef>
                    <c:extLst>
                      <c:ext uri="{02D57815-91ED-43cb-92C2-25804820EDAC}">
                        <c15:formulaRef>
                          <c15:sqref>[1]データシート!$A$33</c15:sqref>
                        </c15:formulaRef>
                      </c:ext>
                    </c:extLst>
                    <c:strCache>
                      <c:ptCount val="1"/>
                      <c:pt idx="0">
                        <c:v>国民健康保険事業特別会計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15:cat>
              </c15:filteredCategoryTitle>
            </c:ext>
            <c:ext xmlns:c16="http://schemas.microsoft.com/office/drawing/2014/chart" uri="{C3380CC4-5D6E-409C-BE32-E72D297353CC}">
              <c16:uniqueId val="{00000006-D2B5-4A01-A8E4-9FF7FC8910B9}"/>
            </c:ext>
          </c:extLst>
        </c:ser>
        <c:ser>
          <c:idx val="7"/>
          <c:order val="7"/>
          <c:spPr>
            <a:solidFill>
              <a:srgbClr val="008000"/>
            </a:solidFill>
            <a:ln w="3175">
              <a:solidFill>
                <a:srgbClr val="000000"/>
              </a:solidFill>
              <a:prstDash val="solid"/>
            </a:ln>
          </c:spPr>
          <c:invertIfNegative val="0"/>
          <c:val>
            <c:numRef>
              <c:f>[1]データシート!$B$34:$K$34</c:f>
              <c:numCache>
                <c:formatCode>General</c:formatCode>
                <c:ptCount val="10"/>
                <c:pt idx="0">
                  <c:v>#N/A</c:v>
                </c:pt>
                <c:pt idx="1">
                  <c:v>1.53</c:v>
                </c:pt>
                <c:pt idx="2">
                  <c:v>#N/A</c:v>
                </c:pt>
                <c:pt idx="3">
                  <c:v>0.88</c:v>
                </c:pt>
                <c:pt idx="4">
                  <c:v>#N/A</c:v>
                </c:pt>
                <c:pt idx="5">
                  <c:v>1.03</c:v>
                </c:pt>
                <c:pt idx="6">
                  <c:v>#N/A</c:v>
                </c:pt>
                <c:pt idx="7">
                  <c:v>0.79</c:v>
                </c:pt>
                <c:pt idx="8">
                  <c:v>#N/A</c:v>
                </c:pt>
                <c:pt idx="9">
                  <c:v>1.08</c:v>
                </c:pt>
              </c:numCache>
            </c:numRef>
          </c:val>
          <c:extLst>
            <c:ext xmlns:c15="http://schemas.microsoft.com/office/drawing/2012/chart" uri="{02D57815-91ED-43cb-92C2-25804820EDAC}">
              <c15:filteredSeriesTitle>
                <c15:tx>
                  <c:strRef>
                    <c:extLst>
                      <c:ext uri="{02D57815-91ED-43cb-92C2-25804820EDAC}">
                        <c15:formulaRef>
                          <c15:sqref>[1]データシート!$A$34</c15:sqref>
                        </c15:formulaRef>
                      </c:ext>
                    </c:extLst>
                    <c:strCache>
                      <c:ptCount val="1"/>
                      <c:pt idx="0">
                        <c:v>介護保険事業特別会計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15:cat>
              </c15:filteredCategoryTitle>
            </c:ext>
            <c:ext xmlns:c16="http://schemas.microsoft.com/office/drawing/2014/chart" uri="{C3380CC4-5D6E-409C-BE32-E72D297353CC}">
              <c16:uniqueId val="{00000007-D2B5-4A01-A8E4-9FF7FC8910B9}"/>
            </c:ext>
          </c:extLst>
        </c:ser>
        <c:ser>
          <c:idx val="8"/>
          <c:order val="8"/>
          <c:spPr>
            <a:solidFill>
              <a:srgbClr val="00FFFF"/>
            </a:solidFill>
            <a:ln w="3175">
              <a:solidFill>
                <a:srgbClr val="000000"/>
              </a:solidFill>
              <a:prstDash val="solid"/>
            </a:ln>
          </c:spPr>
          <c:invertIfNegative val="0"/>
          <c:val>
            <c:numRef>
              <c:f>[1]データシート!$B$35:$K$35</c:f>
              <c:numCache>
                <c:formatCode>General</c:formatCode>
                <c:ptCount val="10"/>
                <c:pt idx="0">
                  <c:v>#N/A</c:v>
                </c:pt>
                <c:pt idx="1">
                  <c:v>3.13</c:v>
                </c:pt>
                <c:pt idx="2">
                  <c:v>#N/A</c:v>
                </c:pt>
                <c:pt idx="3">
                  <c:v>3.27</c:v>
                </c:pt>
                <c:pt idx="4">
                  <c:v>#N/A</c:v>
                </c:pt>
                <c:pt idx="5">
                  <c:v>2.97</c:v>
                </c:pt>
                <c:pt idx="6">
                  <c:v>#N/A</c:v>
                </c:pt>
                <c:pt idx="7">
                  <c:v>2.37</c:v>
                </c:pt>
                <c:pt idx="8">
                  <c:v>#N/A</c:v>
                </c:pt>
                <c:pt idx="9">
                  <c:v>1.35</c:v>
                </c:pt>
              </c:numCache>
            </c:numRef>
          </c:val>
          <c:extLst>
            <c:ext xmlns:c15="http://schemas.microsoft.com/office/drawing/2012/chart" uri="{02D57815-91ED-43cb-92C2-25804820EDAC}">
              <c15:filteredSeriesTitle>
                <c15:tx>
                  <c:strRef>
                    <c:extLst>
                      <c:ext uri="{02D57815-91ED-43cb-92C2-25804820EDAC}">
                        <c15:formulaRef>
                          <c15:sqref>[1]データシート!$A$35</c15:sqref>
                        </c15:formulaRef>
                      </c:ext>
                    </c:extLst>
                    <c:strCache>
                      <c:ptCount val="1"/>
                      <c:pt idx="0">
                        <c:v>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15:cat>
              </c15:filteredCategoryTitle>
            </c:ext>
            <c:ext xmlns:c16="http://schemas.microsoft.com/office/drawing/2014/chart" uri="{C3380CC4-5D6E-409C-BE32-E72D297353CC}">
              <c16:uniqueId val="{00000008-D2B5-4A01-A8E4-9FF7FC8910B9}"/>
            </c:ext>
          </c:extLst>
        </c:ser>
        <c:ser>
          <c:idx val="9"/>
          <c:order val="9"/>
          <c:spPr>
            <a:solidFill>
              <a:srgbClr val="FF8080"/>
            </a:solidFill>
            <a:ln w="3175">
              <a:solidFill>
                <a:srgbClr val="000000"/>
              </a:solidFill>
              <a:prstDash val="solid"/>
            </a:ln>
          </c:spPr>
          <c:invertIfNegative val="0"/>
          <c:val>
            <c:numRef>
              <c:f>[1]データシート!$B$36:$K$36</c:f>
              <c:numCache>
                <c:formatCode>General</c:formatCode>
                <c:ptCount val="10"/>
                <c:pt idx="0">
                  <c:v>#N/A</c:v>
                </c:pt>
                <c:pt idx="1">
                  <c:v>6.4</c:v>
                </c:pt>
                <c:pt idx="2">
                  <c:v>#N/A</c:v>
                </c:pt>
                <c:pt idx="3">
                  <c:v>7.55</c:v>
                </c:pt>
                <c:pt idx="4">
                  <c:v>#N/A</c:v>
                </c:pt>
                <c:pt idx="5">
                  <c:v>9.77</c:v>
                </c:pt>
                <c:pt idx="6">
                  <c:v>#N/A</c:v>
                </c:pt>
                <c:pt idx="7">
                  <c:v>8.59</c:v>
                </c:pt>
                <c:pt idx="8">
                  <c:v>#N/A</c:v>
                </c:pt>
                <c:pt idx="9">
                  <c:v>8.48</c:v>
                </c:pt>
              </c:numCache>
            </c:numRef>
          </c:val>
          <c:extLst>
            <c:ext xmlns:c15="http://schemas.microsoft.com/office/drawing/2012/chart" uri="{02D57815-91ED-43cb-92C2-25804820EDAC}">
              <c15:filteredSeriesTitle>
                <c15:tx>
                  <c:strRef>
                    <c:extLst>
                      <c:ext uri="{02D57815-91ED-43cb-92C2-25804820EDAC}">
                        <c15:formulaRef>
                          <c15:sqref>[1]データシート!$A$36</c15:sqref>
                        </c15:formulaRef>
                      </c:ext>
                    </c:extLst>
                    <c:strCache>
                      <c:ptCount val="1"/>
                      <c:pt idx="0">
                        <c:v>一般会計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15:cat>
              </c15:filteredCategoryTitle>
            </c:ext>
            <c:ext xmlns:c16="http://schemas.microsoft.com/office/drawing/2014/chart" uri="{C3380CC4-5D6E-409C-BE32-E72D297353CC}">
              <c16:uniqueId val="{00000009-D2B5-4A01-A8E4-9FF7FC8910B9}"/>
            </c:ext>
          </c:extLst>
        </c:ser>
        <c:dLbls>
          <c:showLegendKey val="0"/>
          <c:showVal val="0"/>
          <c:showCatName val="0"/>
          <c:showSerName val="0"/>
          <c:showPercent val="0"/>
          <c:showBubbleSize val="0"/>
        </c:dLbls>
        <c:gapWidth val="150"/>
        <c:overlap val="100"/>
        <c:axId val="463038280"/>
        <c:axId val="462015232"/>
      </c:barChart>
      <c:catAx>
        <c:axId val="4630382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62015232"/>
        <c:crosses val="autoZero"/>
        <c:auto val="1"/>
        <c:lblAlgn val="ctr"/>
        <c:lblOffset val="100"/>
        <c:tickLblSkip val="1"/>
        <c:tickMarkSkip val="1"/>
        <c:noMultiLvlLbl val="0"/>
      </c:catAx>
      <c:valAx>
        <c:axId val="46201523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303828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spPr>
            <a:solidFill>
              <a:srgbClr val="00FF00"/>
            </a:solidFill>
            <a:ln w="3175">
              <a:solidFill>
                <a:srgbClr val="000000"/>
              </a:solidFill>
              <a:prstDash val="solid"/>
            </a:ln>
          </c:spPr>
          <c:invertIfNegative val="0"/>
          <c:val>
            <c:numRef>
              <c:f>[1]データシート!$B$42:$P$42</c:f>
              <c:numCache>
                <c:formatCode>General</c:formatCode>
                <c:ptCount val="15"/>
                <c:pt idx="2">
                  <c:v>487</c:v>
                </c:pt>
                <c:pt idx="5">
                  <c:v>496</c:v>
                </c:pt>
                <c:pt idx="8">
                  <c:v>484</c:v>
                </c:pt>
                <c:pt idx="11">
                  <c:v>472</c:v>
                </c:pt>
                <c:pt idx="14">
                  <c:v>538</c:v>
                </c:pt>
              </c:numCache>
            </c:numRef>
          </c:val>
          <c:extLst>
            <c:ext xmlns:c15="http://schemas.microsoft.com/office/drawing/2012/chart" uri="{02D57815-91ED-43cb-92C2-25804820EDAC}">
              <c15:filteredSeriesTitle>
                <c15:tx>
                  <c:strRef>
                    <c:extLst>
                      <c:ext uri="{02D57815-91ED-43cb-92C2-25804820EDAC}">
                        <c15:formulaRef>
                          <c15:sqref>[1]データシート!$A$42</c15:sqref>
                        </c15:formulaRef>
                      </c:ext>
                    </c:extLst>
                    <c:strCache>
                      <c:ptCount val="1"/>
                      <c:pt idx="0">
                        <c:v>算入公債費等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0-B7F2-4EB3-9D73-1586F4E5C352}"/>
            </c:ext>
          </c:extLst>
        </c:ser>
        <c:ser>
          <c:idx val="1"/>
          <c:order val="1"/>
          <c:spPr>
            <a:solidFill>
              <a:srgbClr val="800080"/>
            </a:solidFill>
            <a:ln w="3175">
              <a:solidFill>
                <a:srgbClr val="000000"/>
              </a:solidFill>
              <a:prstDash val="solid"/>
            </a:ln>
          </c:spPr>
          <c:invertIfNegative val="0"/>
          <c:val>
            <c:numRef>
              <c:f>[1]データシート!$B$43:$P$43</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[1]データシート!$A$43</c15:sqref>
                        </c15:formulaRef>
                      </c:ext>
                    </c:extLst>
                    <c:strCache>
                      <c:ptCount val="1"/>
                      <c:pt idx="0">
                        <c:v>一時借入金の利子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1-B7F2-4EB3-9D73-1586F4E5C352}"/>
            </c:ext>
          </c:extLst>
        </c:ser>
        <c:ser>
          <c:idx val="2"/>
          <c:order val="2"/>
          <c:spPr>
            <a:solidFill>
              <a:srgbClr val="FFFF00"/>
            </a:solidFill>
            <a:ln w="3175">
              <a:solidFill>
                <a:srgbClr val="000000"/>
              </a:solidFill>
              <a:prstDash val="solid"/>
            </a:ln>
          </c:spPr>
          <c:invertIfNegative val="0"/>
          <c:val>
            <c:numRef>
              <c:f>[1]データシート!$B$44:$P$44</c:f>
              <c:numCache>
                <c:formatCode>General</c:formatCode>
                <c:ptCount val="15"/>
                <c:pt idx="0">
                  <c:v>2</c:v>
                </c:pt>
                <c:pt idx="3">
                  <c:v>2</c:v>
                </c:pt>
                <c:pt idx="6">
                  <c:v>2</c:v>
                </c:pt>
                <c:pt idx="9">
                  <c:v>2</c:v>
                </c:pt>
                <c:pt idx="12">
                  <c:v>2</c:v>
                </c:pt>
              </c:numCache>
            </c:numRef>
          </c:val>
          <c:extLst>
            <c:ext xmlns:c15="http://schemas.microsoft.com/office/drawing/2012/chart" uri="{02D57815-91ED-43cb-92C2-25804820EDAC}">
              <c15:filteredSeriesTitle>
                <c15:tx>
                  <c:strRef>
                    <c:extLst>
                      <c:ext uri="{02D57815-91ED-43cb-92C2-25804820EDAC}">
                        <c15:formulaRef>
                          <c15:sqref>[1]データシート!$A$44</c15:sqref>
                        </c15:formulaRef>
                      </c:ext>
                    </c:extLst>
                    <c:strCache>
                      <c:ptCount val="1"/>
                      <c:pt idx="0">
                        <c:v>債務負担行為に基づく支出額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2-B7F2-4EB3-9D73-1586F4E5C352}"/>
            </c:ext>
          </c:extLst>
        </c:ser>
        <c:ser>
          <c:idx val="3"/>
          <c:order val="3"/>
          <c:spPr>
            <a:solidFill>
              <a:srgbClr val="FF6600"/>
            </a:solidFill>
            <a:ln w="3175">
              <a:solidFill>
                <a:srgbClr val="000000"/>
              </a:solidFill>
              <a:prstDash val="solid"/>
            </a:ln>
          </c:spPr>
          <c:invertIfNegative val="0"/>
          <c:val>
            <c:numRef>
              <c:f>[1]データシート!$B$45:$P$45</c:f>
              <c:numCache>
                <c:formatCode>General</c:formatCode>
                <c:ptCount val="15"/>
                <c:pt idx="0">
                  <c:v>5</c:v>
                </c:pt>
                <c:pt idx="3">
                  <c:v>8</c:v>
                </c:pt>
                <c:pt idx="6">
                  <c:v>6</c:v>
                </c:pt>
                <c:pt idx="9">
                  <c:v>6</c:v>
                </c:pt>
                <c:pt idx="12">
                  <c:v>7</c:v>
                </c:pt>
              </c:numCache>
            </c:numRef>
          </c:val>
          <c:extLst>
            <c:ext xmlns:c15="http://schemas.microsoft.com/office/drawing/2012/chart" uri="{02D57815-91ED-43cb-92C2-25804820EDAC}">
              <c15:filteredSeriesTitle>
                <c15:tx>
                  <c:strRef>
                    <c:extLst>
                      <c:ext uri="{02D57815-91ED-43cb-92C2-25804820EDAC}">
                        <c15:formulaRef>
                          <c15:sqref>[1]データシート!$A$45</c15:sqref>
                        </c15:formulaRef>
                      </c:ext>
                    </c:extLst>
                    <c:strCache>
                      <c:ptCount val="1"/>
                      <c:pt idx="0">
                        <c:v>組合等が起こした地方債の元利償還金に対する負担金等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3-B7F2-4EB3-9D73-1586F4E5C352}"/>
            </c:ext>
          </c:extLst>
        </c:ser>
        <c:ser>
          <c:idx val="4"/>
          <c:order val="4"/>
          <c:spPr>
            <a:solidFill>
              <a:srgbClr val="9999FF"/>
            </a:solidFill>
            <a:ln w="3175">
              <a:solidFill>
                <a:srgbClr val="000000"/>
              </a:solidFill>
              <a:prstDash val="solid"/>
            </a:ln>
          </c:spPr>
          <c:invertIfNegative val="0"/>
          <c:val>
            <c:numRef>
              <c:f>[1]データシート!$B$46:$P$46</c:f>
              <c:numCache>
                <c:formatCode>General</c:formatCode>
                <c:ptCount val="15"/>
                <c:pt idx="0">
                  <c:v>278</c:v>
                </c:pt>
                <c:pt idx="3">
                  <c:v>294</c:v>
                </c:pt>
                <c:pt idx="6">
                  <c:v>284</c:v>
                </c:pt>
                <c:pt idx="9">
                  <c:v>273</c:v>
                </c:pt>
                <c:pt idx="12">
                  <c:v>265</c:v>
                </c:pt>
              </c:numCache>
            </c:numRef>
          </c:val>
          <c:extLst>
            <c:ext xmlns:c15="http://schemas.microsoft.com/office/drawing/2012/chart" uri="{02D57815-91ED-43cb-92C2-25804820EDAC}">
              <c15:filteredSeriesTitle>
                <c15:tx>
                  <c:strRef>
                    <c:extLst>
                      <c:ext uri="{02D57815-91ED-43cb-92C2-25804820EDAC}">
                        <c15:formulaRef>
                          <c15:sqref>[1]データシート!$A$46</c15:sqref>
                        </c15:formulaRef>
                      </c:ext>
                    </c:extLst>
                    <c:strCache>
                      <c:ptCount val="1"/>
                      <c:pt idx="0">
                        <c:v>公営企業債の元利償還金に対する繰入金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4-B7F2-4EB3-9D73-1586F4E5C352}"/>
            </c:ext>
          </c:extLst>
        </c:ser>
        <c:ser>
          <c:idx val="5"/>
          <c:order val="5"/>
          <c:spPr>
            <a:solidFill>
              <a:srgbClr val="008000"/>
            </a:solidFill>
            <a:ln w="3175">
              <a:solidFill>
                <a:srgbClr val="000000"/>
              </a:solidFill>
              <a:prstDash val="solid"/>
            </a:ln>
          </c:spPr>
          <c:invertIfNegative val="0"/>
          <c:val>
            <c:numRef>
              <c:f>[1]データシート!$B$47:$P$47</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[1]データシート!$A$47</c15:sqref>
                        </c15:formulaRef>
                      </c:ext>
                    </c:extLst>
                    <c:strCache>
                      <c:ptCount val="1"/>
                      <c:pt idx="0">
                        <c:v>満期一括償還地方債に係る年度割相当額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5-B7F2-4EB3-9D73-1586F4E5C352}"/>
            </c:ext>
          </c:extLst>
        </c:ser>
        <c:ser>
          <c:idx val="6"/>
          <c:order val="6"/>
          <c:spPr>
            <a:solidFill>
              <a:srgbClr val="00FFFF"/>
            </a:solidFill>
            <a:ln w="3175">
              <a:solidFill>
                <a:srgbClr val="000000"/>
              </a:solidFill>
              <a:prstDash val="solid"/>
            </a:ln>
          </c:spPr>
          <c:invertIfNegative val="0"/>
          <c:val>
            <c:numRef>
              <c:f>[1]データシート!$B$48:$P$48</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[1]データシート!$A$48</c15:sqref>
                        </c15:formulaRef>
                      </c:ext>
                    </c:extLst>
                    <c:strCache>
                      <c:ptCount val="1"/>
                      <c:pt idx="0">
                        <c:v>減債基金積立不足算定額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6-B7F2-4EB3-9D73-1586F4E5C352}"/>
            </c:ext>
          </c:extLst>
        </c:ser>
        <c:ser>
          <c:idx val="7"/>
          <c:order val="7"/>
          <c:spPr>
            <a:solidFill>
              <a:srgbClr val="FF8080"/>
            </a:solidFill>
            <a:ln w="3175">
              <a:solidFill>
                <a:srgbClr val="000000"/>
              </a:solidFill>
              <a:prstDash val="solid"/>
            </a:ln>
          </c:spPr>
          <c:invertIfNegative val="0"/>
          <c:val>
            <c:numRef>
              <c:f>[1]データシート!$B$49:$P$49</c:f>
              <c:numCache>
                <c:formatCode>General</c:formatCode>
                <c:ptCount val="15"/>
                <c:pt idx="0">
                  <c:v>470</c:v>
                </c:pt>
                <c:pt idx="3">
                  <c:v>488</c:v>
                </c:pt>
                <c:pt idx="6">
                  <c:v>475</c:v>
                </c:pt>
                <c:pt idx="9">
                  <c:v>447</c:v>
                </c:pt>
                <c:pt idx="12">
                  <c:v>526</c:v>
                </c:pt>
              </c:numCache>
            </c:numRef>
          </c:val>
          <c:extLst>
            <c:ext xmlns:c15="http://schemas.microsoft.com/office/drawing/2012/chart" uri="{02D57815-91ED-43cb-92C2-25804820EDAC}">
              <c15:filteredSeriesTitle>
                <c15:tx>
                  <c:strRef>
                    <c:extLst>
                      <c:ext uri="{02D57815-91ED-43cb-92C2-25804820EDAC}">
                        <c15:formulaRef>
                          <c15:sqref>[1]データシート!$A$49</c15:sqref>
                        </c15:formulaRef>
                      </c:ext>
                    </c:extLst>
                    <c:strCache>
                      <c:ptCount val="1"/>
                      <c:pt idx="0">
                        <c:v>元利償還金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7-B7F2-4EB3-9D73-1586F4E5C352}"/>
            </c:ext>
          </c:extLst>
        </c:ser>
        <c:dLbls>
          <c:showLegendKey val="0"/>
          <c:showVal val="0"/>
          <c:showCatName val="0"/>
          <c:showSerName val="0"/>
          <c:showPercent val="0"/>
          <c:showBubbleSize val="0"/>
        </c:dLbls>
        <c:gapWidth val="100"/>
        <c:overlap val="100"/>
        <c:axId val="462014840"/>
        <c:axId val="462011312"/>
      </c:barChart>
      <c:lineChart>
        <c:grouping val="standard"/>
        <c:varyColors val="0"/>
        <c:ser>
          <c:idx val="8"/>
          <c:order val="8"/>
          <c:spPr>
            <a:ln w="38100">
              <a:solidFill>
                <a:srgbClr val="FF0000"/>
              </a:solidFill>
              <a:prstDash val="solid"/>
            </a:ln>
          </c:spPr>
          <c:marker>
            <c:symbol val="circle"/>
            <c:size val="15"/>
            <c:spPr>
              <a:solidFill>
                <a:srgbClr val="FF0000"/>
              </a:solidFill>
              <a:ln>
                <a:solidFill>
                  <a:srgbClr val="FF0000"/>
                </a:solidFill>
              </a:ln>
            </c:spPr>
          </c:marker>
          <c:val>
            <c:numRef>
              <c:f>[1]データシート!$B$50:$P$50</c:f>
              <c:numCache>
                <c:formatCode>General</c:formatCode>
                <c:ptCount val="15"/>
                <c:pt idx="0">
                  <c:v>#N/A</c:v>
                </c:pt>
                <c:pt idx="1">
                  <c:v>268</c:v>
                </c:pt>
                <c:pt idx="2">
                  <c:v>#N/A</c:v>
                </c:pt>
                <c:pt idx="3">
                  <c:v>#N/A</c:v>
                </c:pt>
                <c:pt idx="4">
                  <c:v>296</c:v>
                </c:pt>
                <c:pt idx="5">
                  <c:v>#N/A</c:v>
                </c:pt>
                <c:pt idx="6">
                  <c:v>#N/A</c:v>
                </c:pt>
                <c:pt idx="7">
                  <c:v>283</c:v>
                </c:pt>
                <c:pt idx="8">
                  <c:v>#N/A</c:v>
                </c:pt>
                <c:pt idx="9">
                  <c:v>#N/A</c:v>
                </c:pt>
                <c:pt idx="10">
                  <c:v>256</c:v>
                </c:pt>
                <c:pt idx="11">
                  <c:v>#N/A</c:v>
                </c:pt>
                <c:pt idx="12">
                  <c:v>#N/A</c:v>
                </c:pt>
                <c:pt idx="13">
                  <c:v>262</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[1]データシート!$A$50</c15:sqref>
                        </c15:formulaRef>
                      </c:ext>
                    </c:extLst>
                    <c:strCache>
                      <c:ptCount val="1"/>
                      <c:pt idx="0">
                        <c:v>実質公債費比率の分子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8-B7F2-4EB3-9D73-1586F4E5C352}"/>
            </c:ext>
          </c:extLst>
        </c:ser>
        <c:dLbls>
          <c:showLegendKey val="0"/>
          <c:showVal val="0"/>
          <c:showCatName val="0"/>
          <c:showSerName val="0"/>
          <c:showPercent val="0"/>
          <c:showBubbleSize val="0"/>
        </c:dLbls>
        <c:marker val="1"/>
        <c:smooth val="0"/>
        <c:axId val="462014840"/>
        <c:axId val="462011312"/>
      </c:lineChart>
      <c:catAx>
        <c:axId val="4620148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62011312"/>
        <c:crosses val="autoZero"/>
        <c:auto val="1"/>
        <c:lblAlgn val="ctr"/>
        <c:lblOffset val="100"/>
        <c:tickLblSkip val="1"/>
        <c:tickMarkSkip val="1"/>
        <c:noMultiLvlLbl val="0"/>
      </c:catAx>
      <c:valAx>
        <c:axId val="46201131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20148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spPr>
            <a:solidFill>
              <a:srgbClr val="FFCC00"/>
            </a:solidFill>
            <a:ln w="3175">
              <a:solidFill>
                <a:srgbClr val="000000"/>
              </a:solidFill>
              <a:prstDash val="solid"/>
            </a:ln>
          </c:spPr>
          <c:invertIfNegative val="0"/>
          <c:val>
            <c:numRef>
              <c:f>[1]データシート!$B$56:$P$56</c:f>
              <c:numCache>
                <c:formatCode>General</c:formatCode>
                <c:ptCount val="15"/>
                <c:pt idx="2">
                  <c:v>5149</c:v>
                </c:pt>
                <c:pt idx="5">
                  <c:v>5454</c:v>
                </c:pt>
                <c:pt idx="8">
                  <c:v>5794</c:v>
                </c:pt>
                <c:pt idx="11">
                  <c:v>6078</c:v>
                </c:pt>
                <c:pt idx="14">
                  <c:v>5919</c:v>
                </c:pt>
              </c:numCache>
            </c:numRef>
          </c:val>
          <c:extLst>
            <c:ext xmlns:c15="http://schemas.microsoft.com/office/drawing/2012/chart" uri="{02D57815-91ED-43cb-92C2-25804820EDAC}">
              <c15:filteredSeriesTitle>
                <c15:tx>
                  <c:strRef>
                    <c:extLst>
                      <c:ext uri="{02D57815-91ED-43cb-92C2-25804820EDAC}">
                        <c15:formulaRef>
                          <c15:sqref>[1]データシート!$A$56</c15:sqref>
                        </c15:formulaRef>
                      </c:ext>
                    </c:extLst>
                    <c:strCache>
                      <c:ptCount val="1"/>
                      <c:pt idx="0">
                        <c:v>基準財政需要額算入見込額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0-0DC9-4FF9-9A54-CA98CA34D8E5}"/>
            </c:ext>
          </c:extLst>
        </c:ser>
        <c:ser>
          <c:idx val="1"/>
          <c:order val="1"/>
          <c:spPr>
            <a:solidFill>
              <a:srgbClr val="0000FF"/>
            </a:solidFill>
            <a:ln w="3175">
              <a:solidFill>
                <a:srgbClr val="000000"/>
              </a:solidFill>
              <a:prstDash val="solid"/>
            </a:ln>
          </c:spPr>
          <c:invertIfNegative val="0"/>
          <c:val>
            <c:numRef>
              <c:f>[1]データシート!$B$57:$P$57</c:f>
              <c:numCache>
                <c:formatCode>General</c:formatCode>
                <c:ptCount val="15"/>
                <c:pt idx="2">
                  <c:v>45</c:v>
                </c:pt>
                <c:pt idx="5">
                  <c:v>102</c:v>
                </c:pt>
                <c:pt idx="8">
                  <c:v>84</c:v>
                </c:pt>
                <c:pt idx="11">
                  <c:v>76</c:v>
                </c:pt>
                <c:pt idx="14">
                  <c:v>73</c:v>
                </c:pt>
              </c:numCache>
            </c:numRef>
          </c:val>
          <c:extLst>
            <c:ext xmlns:c15="http://schemas.microsoft.com/office/drawing/2012/chart" uri="{02D57815-91ED-43cb-92C2-25804820EDAC}">
              <c15:filteredSeriesTitle>
                <c15:tx>
                  <c:strRef>
                    <c:extLst>
                      <c:ext uri="{02D57815-91ED-43cb-92C2-25804820EDAC}">
                        <c15:formulaRef>
                          <c15:sqref>[1]データシート!$A$57</c15:sqref>
                        </c15:formulaRef>
                      </c:ext>
                    </c:extLst>
                    <c:strCache>
                      <c:ptCount val="1"/>
                      <c:pt idx="0">
                        <c:v>充当可能特定歳入</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1-0DC9-4FF9-9A54-CA98CA34D8E5}"/>
            </c:ext>
          </c:extLst>
        </c:ser>
        <c:ser>
          <c:idx val="2"/>
          <c:order val="2"/>
          <c:spPr>
            <a:solidFill>
              <a:srgbClr val="FF00FF"/>
            </a:solidFill>
            <a:ln w="3175">
              <a:solidFill>
                <a:srgbClr val="000000"/>
              </a:solidFill>
              <a:prstDash val="solid"/>
            </a:ln>
          </c:spPr>
          <c:invertIfNegative val="0"/>
          <c:val>
            <c:numRef>
              <c:f>[1]データシート!$B$58:$P$58</c:f>
              <c:numCache>
                <c:formatCode>General</c:formatCode>
                <c:ptCount val="15"/>
                <c:pt idx="2">
                  <c:v>2226</c:v>
                </c:pt>
                <c:pt idx="5">
                  <c:v>2158</c:v>
                </c:pt>
                <c:pt idx="8">
                  <c:v>2518</c:v>
                </c:pt>
                <c:pt idx="11">
                  <c:v>3268</c:v>
                </c:pt>
                <c:pt idx="14">
                  <c:v>3709</c:v>
                </c:pt>
              </c:numCache>
            </c:numRef>
          </c:val>
          <c:extLst>
            <c:ext xmlns:c15="http://schemas.microsoft.com/office/drawing/2012/chart" uri="{02D57815-91ED-43cb-92C2-25804820EDAC}">
              <c15:filteredSeriesTitle>
                <c15:tx>
                  <c:strRef>
                    <c:extLst>
                      <c:ext uri="{02D57815-91ED-43cb-92C2-25804820EDAC}">
                        <c15:formulaRef>
                          <c15:sqref>[1]データシート!$A$58</c15:sqref>
                        </c15:formulaRef>
                      </c:ext>
                    </c:extLst>
                    <c:strCache>
                      <c:ptCount val="1"/>
                      <c:pt idx="0">
                        <c:v>充当可能基金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2-0DC9-4FF9-9A54-CA98CA34D8E5}"/>
            </c:ext>
          </c:extLst>
        </c:ser>
        <c:ser>
          <c:idx val="3"/>
          <c:order val="3"/>
          <c:spPr>
            <a:solidFill>
              <a:srgbClr val="00FF00"/>
            </a:solidFill>
            <a:ln w="3175">
              <a:solidFill>
                <a:srgbClr val="000000"/>
              </a:solidFill>
              <a:prstDash val="solid"/>
            </a:ln>
          </c:spPr>
          <c:invertIfNegative val="0"/>
          <c:val>
            <c:numRef>
              <c:f>[1]データシート!$B$59:$P$59</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[1]データシート!$A$59</c15:sqref>
                        </c15:formulaRef>
                      </c:ext>
                    </c:extLst>
                    <c:strCache>
                      <c:ptCount val="1"/>
                      <c:pt idx="0">
                        <c:v>組合等連結実質赤字額負担見込額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3-0DC9-4FF9-9A54-CA98CA34D8E5}"/>
            </c:ext>
          </c:extLst>
        </c:ser>
        <c:ser>
          <c:idx val="4"/>
          <c:order val="4"/>
          <c:spPr>
            <a:solidFill>
              <a:srgbClr val="800080"/>
            </a:solidFill>
            <a:ln w="3175">
              <a:solidFill>
                <a:srgbClr val="000000"/>
              </a:solidFill>
              <a:prstDash val="solid"/>
            </a:ln>
          </c:spPr>
          <c:invertIfNegative val="0"/>
          <c:val>
            <c:numRef>
              <c:f>[1]データシート!$B$60:$P$60</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[1]データシート!$A$60</c15:sqref>
                        </c15:formulaRef>
                      </c:ext>
                    </c:extLst>
                    <c:strCache>
                      <c:ptCount val="1"/>
                      <c:pt idx="0">
                        <c:v>連結実質赤字額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4-0DC9-4FF9-9A54-CA98CA34D8E5}"/>
            </c:ext>
          </c:extLst>
        </c:ser>
        <c:ser>
          <c:idx val="5"/>
          <c:order val="5"/>
          <c:spPr>
            <a:solidFill>
              <a:srgbClr val="FFFF00"/>
            </a:solidFill>
            <a:ln w="3175">
              <a:solidFill>
                <a:srgbClr val="000000"/>
              </a:solidFill>
              <a:prstDash val="solid"/>
            </a:ln>
          </c:spPr>
          <c:invertIfNegative val="0"/>
          <c:val>
            <c:numRef>
              <c:f>[1]データシート!$B$61:$P$61</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[1]データシート!$A$61</c15:sqref>
                        </c15:formulaRef>
                      </c:ext>
                    </c:extLst>
                    <c:strCache>
                      <c:ptCount val="1"/>
                      <c:pt idx="0">
                        <c:v>設立法人等の負債額等負担見込額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5-0DC9-4FF9-9A54-CA98CA34D8E5}"/>
            </c:ext>
          </c:extLst>
        </c:ser>
        <c:ser>
          <c:idx val="6"/>
          <c:order val="6"/>
          <c:spPr>
            <a:solidFill>
              <a:srgbClr val="FF6600"/>
            </a:solidFill>
            <a:ln w="3175">
              <a:solidFill>
                <a:srgbClr val="000000"/>
              </a:solidFill>
              <a:prstDash val="solid"/>
            </a:ln>
          </c:spPr>
          <c:invertIfNegative val="0"/>
          <c:val>
            <c:numRef>
              <c:f>[1]データシート!$B$62:$P$62</c:f>
              <c:numCache>
                <c:formatCode>General</c:formatCode>
                <c:ptCount val="15"/>
                <c:pt idx="0">
                  <c:v>504</c:v>
                </c:pt>
                <c:pt idx="3">
                  <c:v>480</c:v>
                </c:pt>
                <c:pt idx="6">
                  <c:v>465</c:v>
                </c:pt>
                <c:pt idx="9">
                  <c:v>442</c:v>
                </c:pt>
                <c:pt idx="12">
                  <c:v>443</c:v>
                </c:pt>
              </c:numCache>
            </c:numRef>
          </c:val>
          <c:extLst>
            <c:ext xmlns:c15="http://schemas.microsoft.com/office/drawing/2012/chart" uri="{02D57815-91ED-43cb-92C2-25804820EDAC}">
              <c15:filteredSeriesTitle>
                <c15:tx>
                  <c:strRef>
                    <c:extLst>
                      <c:ext uri="{02D57815-91ED-43cb-92C2-25804820EDAC}">
                        <c15:formulaRef>
                          <c15:sqref>[1]データシート!$A$62</c15:sqref>
                        </c15:formulaRef>
                      </c:ext>
                    </c:extLst>
                    <c:strCache>
                      <c:ptCount val="1"/>
                      <c:pt idx="0">
                        <c:v>退職手当負担見込額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6-0DC9-4FF9-9A54-CA98CA34D8E5}"/>
            </c:ext>
          </c:extLst>
        </c:ser>
        <c:ser>
          <c:idx val="7"/>
          <c:order val="7"/>
          <c:spPr>
            <a:solidFill>
              <a:srgbClr val="9999FF"/>
            </a:solidFill>
            <a:ln w="3175">
              <a:solidFill>
                <a:srgbClr val="000000"/>
              </a:solidFill>
              <a:prstDash val="solid"/>
            </a:ln>
          </c:spPr>
          <c:invertIfNegative val="0"/>
          <c:val>
            <c:numRef>
              <c:f>[1]データシート!$B$63:$P$63</c:f>
              <c:numCache>
                <c:formatCode>General</c:formatCode>
                <c:ptCount val="15"/>
                <c:pt idx="0">
                  <c:v>22</c:v>
                </c:pt>
                <c:pt idx="3">
                  <c:v>14</c:v>
                </c:pt>
                <c:pt idx="6">
                  <c:v>7</c:v>
                </c:pt>
                <c:pt idx="9">
                  <c:v>7</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[1]データシート!$A$63</c15:sqref>
                        </c15:formulaRef>
                      </c:ext>
                    </c:extLst>
                    <c:strCache>
                      <c:ptCount val="1"/>
                      <c:pt idx="0">
                        <c:v>組合等負担等見込額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7-0DC9-4FF9-9A54-CA98CA34D8E5}"/>
            </c:ext>
          </c:extLst>
        </c:ser>
        <c:ser>
          <c:idx val="8"/>
          <c:order val="8"/>
          <c:spPr>
            <a:solidFill>
              <a:srgbClr val="008000"/>
            </a:solidFill>
            <a:ln w="3175">
              <a:solidFill>
                <a:srgbClr val="000000"/>
              </a:solidFill>
              <a:prstDash val="solid"/>
            </a:ln>
          </c:spPr>
          <c:invertIfNegative val="0"/>
          <c:val>
            <c:numRef>
              <c:f>[1]データシート!$B$64:$P$64</c:f>
              <c:numCache>
                <c:formatCode>General</c:formatCode>
                <c:ptCount val="15"/>
                <c:pt idx="0">
                  <c:v>3220</c:v>
                </c:pt>
                <c:pt idx="3">
                  <c:v>2974</c:v>
                </c:pt>
                <c:pt idx="6">
                  <c:v>2716</c:v>
                </c:pt>
                <c:pt idx="9">
                  <c:v>2506</c:v>
                </c:pt>
                <c:pt idx="12">
                  <c:v>2319</c:v>
                </c:pt>
              </c:numCache>
            </c:numRef>
          </c:val>
          <c:extLst>
            <c:ext xmlns:c15="http://schemas.microsoft.com/office/drawing/2012/chart" uri="{02D57815-91ED-43cb-92C2-25804820EDAC}">
              <c15:filteredSeriesTitle>
                <c15:tx>
                  <c:strRef>
                    <c:extLst>
                      <c:ext uri="{02D57815-91ED-43cb-92C2-25804820EDAC}">
                        <c15:formulaRef>
                          <c15:sqref>[1]データシート!$A$64</c15:sqref>
                        </c15:formulaRef>
                      </c:ext>
                    </c:extLst>
                    <c:strCache>
                      <c:ptCount val="1"/>
                      <c:pt idx="0">
                        <c:v>公営企業債等繰入見込額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8-0DC9-4FF9-9A54-CA98CA34D8E5}"/>
            </c:ext>
          </c:extLst>
        </c:ser>
        <c:ser>
          <c:idx val="9"/>
          <c:order val="9"/>
          <c:spPr>
            <a:solidFill>
              <a:srgbClr val="00FFFF"/>
            </a:solidFill>
            <a:ln w="3175">
              <a:solidFill>
                <a:srgbClr val="000000"/>
              </a:solidFill>
              <a:prstDash val="solid"/>
            </a:ln>
          </c:spPr>
          <c:invertIfNegative val="0"/>
          <c:val>
            <c:numRef>
              <c:f>[1]データシート!$B$65:$P$65</c:f>
              <c:numCache>
                <c:formatCode>General</c:formatCode>
                <c:ptCount val="15"/>
                <c:pt idx="0">
                  <c:v>44</c:v>
                </c:pt>
                <c:pt idx="3">
                  <c:v>42</c:v>
                </c:pt>
                <c:pt idx="6">
                  <c:v>40</c:v>
                </c:pt>
                <c:pt idx="9">
                  <c:v>38</c:v>
                </c:pt>
                <c:pt idx="12">
                  <c:v>36</c:v>
                </c:pt>
              </c:numCache>
            </c:numRef>
          </c:val>
          <c:extLst>
            <c:ext xmlns:c15="http://schemas.microsoft.com/office/drawing/2012/chart" uri="{02D57815-91ED-43cb-92C2-25804820EDAC}">
              <c15:filteredSeriesTitle>
                <c15:tx>
                  <c:strRef>
                    <c:extLst>
                      <c:ext uri="{02D57815-91ED-43cb-92C2-25804820EDAC}">
                        <c15:formulaRef>
                          <c15:sqref>[1]データシート!$A$65</c15:sqref>
                        </c15:formulaRef>
                      </c:ext>
                    </c:extLst>
                    <c:strCache>
                      <c:ptCount val="1"/>
                      <c:pt idx="0">
                        <c:v>債務負担行為に基づく支出予定額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9-0DC9-4FF9-9A54-CA98CA34D8E5}"/>
            </c:ext>
          </c:extLst>
        </c:ser>
        <c:ser>
          <c:idx val="10"/>
          <c:order val="10"/>
          <c:spPr>
            <a:solidFill>
              <a:srgbClr val="FF8080"/>
            </a:solidFill>
            <a:ln w="3175">
              <a:solidFill>
                <a:srgbClr val="000000"/>
              </a:solidFill>
              <a:prstDash val="solid"/>
            </a:ln>
          </c:spPr>
          <c:invertIfNegative val="0"/>
          <c:val>
            <c:numRef>
              <c:f>[1]データシート!$B$66:$P$66</c:f>
              <c:numCache>
                <c:formatCode>General</c:formatCode>
                <c:ptCount val="15"/>
                <c:pt idx="0">
                  <c:v>4189</c:v>
                </c:pt>
                <c:pt idx="3">
                  <c:v>4774</c:v>
                </c:pt>
                <c:pt idx="6">
                  <c:v>5199</c:v>
                </c:pt>
                <c:pt idx="9">
                  <c:v>5509</c:v>
                </c:pt>
                <c:pt idx="12">
                  <c:v>5489</c:v>
                </c:pt>
              </c:numCache>
            </c:numRef>
          </c:val>
          <c:extLst>
            <c:ext xmlns:c15="http://schemas.microsoft.com/office/drawing/2012/chart" uri="{02D57815-91ED-43cb-92C2-25804820EDAC}">
              <c15:filteredSeriesTitle>
                <c15:tx>
                  <c:strRef>
                    <c:extLst>
                      <c:ext uri="{02D57815-91ED-43cb-92C2-25804820EDAC}">
                        <c15:formulaRef>
                          <c15:sqref>[1]データシート!$A$66</c15:sqref>
                        </c15:formulaRef>
                      </c:ext>
                    </c:extLst>
                    <c:strCache>
                      <c:ptCount val="1"/>
                      <c:pt idx="0">
                        <c:v>一般会計等に係る地方債の現在高</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A-0DC9-4FF9-9A54-CA98CA34D8E5}"/>
            </c:ext>
          </c:extLst>
        </c:ser>
        <c:dLbls>
          <c:showLegendKey val="0"/>
          <c:showVal val="0"/>
          <c:showCatName val="0"/>
          <c:showSerName val="0"/>
          <c:showPercent val="0"/>
          <c:showBubbleSize val="0"/>
        </c:dLbls>
        <c:gapWidth val="100"/>
        <c:overlap val="100"/>
        <c:axId val="462009352"/>
        <c:axId val="462010920"/>
      </c:barChart>
      <c:lineChart>
        <c:grouping val="standard"/>
        <c:varyColors val="0"/>
        <c:ser>
          <c:idx val="11"/>
          <c:order val="11"/>
          <c:spPr>
            <a:ln w="38100">
              <a:solidFill>
                <a:srgbClr val="FF0000"/>
              </a:solidFill>
              <a:prstDash val="solid"/>
            </a:ln>
          </c:spPr>
          <c:marker>
            <c:symbol val="circle"/>
            <c:size val="15"/>
            <c:spPr>
              <a:solidFill>
                <a:srgbClr val="FF0000"/>
              </a:solidFill>
              <a:ln w="38100">
                <a:solidFill>
                  <a:srgbClr val="FF0000"/>
                </a:solidFill>
              </a:ln>
            </c:spPr>
          </c:marker>
          <c:val>
            <c:numRef>
              <c:f>[1]データシート!$B$67:$P$67</c:f>
              <c:numCache>
                <c:formatCode>General</c:formatCode>
                <c:ptCount val="15"/>
                <c:pt idx="0">
                  <c:v>#N/A</c:v>
                </c:pt>
                <c:pt idx="1">
                  <c:v>558</c:v>
                </c:pt>
                <c:pt idx="2">
                  <c:v>#N/A</c:v>
                </c:pt>
                <c:pt idx="3">
                  <c:v>#N/A</c:v>
                </c:pt>
                <c:pt idx="4">
                  <c:v>569</c:v>
                </c:pt>
                <c:pt idx="5">
                  <c:v>#N/A</c:v>
                </c:pt>
                <c:pt idx="6">
                  <c:v>#N/A</c:v>
                </c:pt>
                <c:pt idx="7">
                  <c:v>33</c:v>
                </c:pt>
                <c:pt idx="8">
                  <c:v>#N/A</c:v>
                </c:pt>
                <c:pt idx="9">
                  <c:v>#N/A</c:v>
                </c:pt>
                <c:pt idx="10">
                  <c:v>0</c:v>
                </c:pt>
                <c:pt idx="11">
                  <c:v>#N/A</c:v>
                </c:pt>
                <c:pt idx="12">
                  <c:v>#N/A</c:v>
                </c:pt>
                <c:pt idx="13">
                  <c:v>0</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[1]データシート!$A$67</c15:sqref>
                        </c15:formulaRef>
                      </c:ext>
                    </c:extLst>
                    <c:strCache>
                      <c:ptCount val="1"/>
                      <c:pt idx="0">
                        <c:v>将来負担比率の分子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B-0DC9-4FF9-9A54-CA98CA34D8E5}"/>
            </c:ext>
          </c:extLst>
        </c:ser>
        <c:dLbls>
          <c:showLegendKey val="0"/>
          <c:showVal val="0"/>
          <c:showCatName val="0"/>
          <c:showSerName val="0"/>
          <c:showPercent val="0"/>
          <c:showBubbleSize val="0"/>
        </c:dLbls>
        <c:marker val="1"/>
        <c:smooth val="0"/>
        <c:axId val="462009352"/>
        <c:axId val="462010920"/>
      </c:lineChart>
      <c:catAx>
        <c:axId val="4620093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62010920"/>
        <c:crosses val="autoZero"/>
        <c:auto val="1"/>
        <c:lblAlgn val="ctr"/>
        <c:lblOffset val="100"/>
        <c:tickLblSkip val="1"/>
        <c:tickMarkSkip val="1"/>
        <c:noMultiLvlLbl val="0"/>
      </c:catAx>
      <c:valAx>
        <c:axId val="4620109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20093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spPr>
            <a:pattFill prst="pct70">
              <a:fgClr>
                <a:srgbClr val="843C0C"/>
              </a:fgClr>
              <a:bgClr>
                <a:schemeClr val="bg1"/>
              </a:bgClr>
            </a:pattFill>
            <a:ln w="3175">
              <a:noFill/>
              <a:prstDash val="solid"/>
            </a:ln>
          </c:spPr>
          <c:invertIfNegative val="0"/>
          <c:val>
            <c:numRef>
              <c:f>[1]データシート!$B$72:$D$72</c:f>
              <c:numCache>
                <c:formatCode>General</c:formatCode>
                <c:ptCount val="3"/>
                <c:pt idx="0">
                  <c:v>501</c:v>
                </c:pt>
                <c:pt idx="1">
                  <c:v>606</c:v>
                </c:pt>
                <c:pt idx="2">
                  <c:v>599</c:v>
                </c:pt>
              </c:numCache>
            </c:numRef>
          </c:val>
          <c:extLst>
            <c:ext xmlns:c15="http://schemas.microsoft.com/office/drawing/2012/chart" uri="{02D57815-91ED-43cb-92C2-25804820EDAC}">
              <c15:filteredSeriesTitle>
                <c15:tx>
                  <c:strRef>
                    <c:extLst>
                      <c:ext uri="{02D57815-91ED-43cb-92C2-25804820EDAC}">
                        <c15:formulaRef>
                          <c15:sqref>[1]データシート!$A$72</c15:sqref>
                        </c15:formulaRef>
                      </c:ext>
                    </c:extLst>
                    <c:strCache>
                      <c:ptCount val="1"/>
                      <c:pt idx="0">
                        <c:v>財政調整基金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R02</c:v>
                      </c:pt>
                      <c:pt idx="1">
                        <c:v>R03</c:v>
                      </c:pt>
                      <c:pt idx="2">
                        <c:v>R04</c:v>
                      </c:pt>
                    </c:strCache>
                  </c:strRef>
                </c15:cat>
              </c15:filteredCategoryTitle>
            </c:ext>
            <c:ext xmlns:c16="http://schemas.microsoft.com/office/drawing/2014/chart" uri="{C3380CC4-5D6E-409C-BE32-E72D297353CC}">
              <c16:uniqueId val="{00000000-B433-4D82-9F6E-65F7C39F0EA5}"/>
            </c:ext>
          </c:extLst>
        </c:ser>
        <c:ser>
          <c:idx val="0"/>
          <c:order val="1"/>
          <c:spPr>
            <a:pattFill prst="smGrid">
              <a:fgClr>
                <a:srgbClr val="FF66CC"/>
              </a:fgClr>
              <a:bgClr>
                <a:schemeClr val="bg1"/>
              </a:bgClr>
            </a:pattFill>
            <a:ln w="3175">
              <a:noFill/>
              <a:prstDash val="solid"/>
            </a:ln>
          </c:spPr>
          <c:invertIfNegative val="0"/>
          <c:val>
            <c:numRef>
              <c:f>[1]データシート!$B$73:$D$73</c:f>
              <c:numCache>
                <c:formatCode>General</c:formatCode>
                <c:ptCount val="3"/>
                <c:pt idx="0">
                  <c:v>285</c:v>
                </c:pt>
                <c:pt idx="1">
                  <c:v>535</c:v>
                </c:pt>
                <c:pt idx="2">
                  <c:v>569</c:v>
                </c:pt>
              </c:numCache>
            </c:numRef>
          </c:val>
          <c:extLst>
            <c:ext xmlns:c15="http://schemas.microsoft.com/office/drawing/2012/chart" uri="{02D57815-91ED-43cb-92C2-25804820EDAC}">
              <c15:filteredSeriesTitle>
                <c15:tx>
                  <c:strRef>
                    <c:extLst>
                      <c:ext uri="{02D57815-91ED-43cb-92C2-25804820EDAC}">
                        <c15:formulaRef>
                          <c15:sqref>[1]データシート!$A$73</c15:sqref>
                        </c15:formulaRef>
                      </c:ext>
                    </c:extLst>
                    <c:strCache>
                      <c:ptCount val="1"/>
                      <c:pt idx="0">
                        <c:v>減債基金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R02</c:v>
                      </c:pt>
                      <c:pt idx="1">
                        <c:v>R03</c:v>
                      </c:pt>
                      <c:pt idx="2">
                        <c:v>R04</c:v>
                      </c:pt>
                    </c:strCache>
                  </c:strRef>
                </c15:cat>
              </c15:filteredCategoryTitle>
            </c:ext>
            <c:ext xmlns:c16="http://schemas.microsoft.com/office/drawing/2014/chart" uri="{C3380CC4-5D6E-409C-BE32-E72D297353CC}">
              <c16:uniqueId val="{00000001-B433-4D82-9F6E-65F7C39F0EA5}"/>
            </c:ext>
          </c:extLst>
        </c:ser>
        <c:ser>
          <c:idx val="1"/>
          <c:order val="2"/>
          <c:spPr>
            <a:solidFill>
              <a:srgbClr val="2E75B6"/>
            </a:solidFill>
            <a:ln>
              <a:noFill/>
            </a:ln>
          </c:spPr>
          <c:invertIfNegative val="0"/>
          <c:val>
            <c:numRef>
              <c:f>[1]データシート!$B$74:$D$74</c:f>
              <c:numCache>
                <c:formatCode>General</c:formatCode>
                <c:ptCount val="3"/>
                <c:pt idx="0">
                  <c:v>1205</c:v>
                </c:pt>
                <c:pt idx="1">
                  <c:v>1577</c:v>
                </c:pt>
                <c:pt idx="2">
                  <c:v>1992</c:v>
                </c:pt>
              </c:numCache>
            </c:numRef>
          </c:val>
          <c:extLst>
            <c:ext xmlns:c15="http://schemas.microsoft.com/office/drawing/2012/chart" uri="{02D57815-91ED-43cb-92C2-25804820EDAC}">
              <c15:filteredSeriesTitle>
                <c15:tx>
                  <c:strRef>
                    <c:extLst>
                      <c:ext uri="{02D57815-91ED-43cb-92C2-25804820EDAC}">
                        <c15:formulaRef>
                          <c15:sqref>[1]データシート!$A$74</c15:sqref>
                        </c15:formulaRef>
                      </c:ext>
                    </c:extLst>
                    <c:strCache>
                      <c:ptCount val="1"/>
                      <c:pt idx="0">
                        <c:v>その他特定目的基金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R02</c:v>
                      </c:pt>
                      <c:pt idx="1">
                        <c:v>R03</c:v>
                      </c:pt>
                      <c:pt idx="2">
                        <c:v>R04</c:v>
                      </c:pt>
                    </c:strCache>
                  </c:strRef>
                </c15:cat>
              </c15:filteredCategoryTitle>
            </c:ext>
            <c:ext xmlns:c16="http://schemas.microsoft.com/office/drawing/2014/chart" uri="{C3380CC4-5D6E-409C-BE32-E72D297353CC}">
              <c16:uniqueId val="{00000002-B433-4D82-9F6E-65F7C39F0EA5}"/>
            </c:ext>
          </c:extLst>
        </c:ser>
        <c:dLbls>
          <c:showLegendKey val="0"/>
          <c:showVal val="0"/>
          <c:showCatName val="0"/>
          <c:showSerName val="0"/>
          <c:showPercent val="0"/>
          <c:showBubbleSize val="0"/>
        </c:dLbls>
        <c:gapWidth val="120"/>
        <c:overlap val="100"/>
        <c:axId val="487427432"/>
        <c:axId val="487423512"/>
      </c:barChart>
      <c:catAx>
        <c:axId val="4874274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87423512"/>
        <c:crosses val="autoZero"/>
        <c:auto val="1"/>
        <c:lblAlgn val="ctr"/>
        <c:lblOffset val="100"/>
        <c:tickLblSkip val="1"/>
        <c:tickMarkSkip val="1"/>
        <c:noMultiLvlLbl val="0"/>
      </c:catAx>
      <c:valAx>
        <c:axId val="48742351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874274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{812F692F-5A8C-47F7-98EA-4676FE6D7FC7}</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39D5-4D15-8B20-8AB76B877B1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{285808B6-32C2-4CF8-8651-779FC9B841FC}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9D5-4D15-8B20-8AB76B877B1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{E6DF4CEF-75C2-4932-8D9A-FD9BD41B24D3}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9D5-4D15-8B20-8AB76B877B1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{34BD17F5-D4E0-4263-A10F-95B79DAA7043}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9D5-4D15-8B20-8AB76B877B1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{671E8F95-9738-4388-BFE4-07C2A4099475}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9D5-4D15-8B20-8AB76B877B14}"/>
                </c:ext>
              </c:extLst>
            </c:dLbl>
            <c:dLbl>
              <c:idx val="8"/>
              <c:tx>
                <c:strRef>
                  <c:f>公会計指標分析・財政指標組合せ分析表!$BX$50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{F62C7CCF-BBFF-495B-8701-78871485030E}</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39D5-4D15-8B20-8AB76B877B14}"/>
                </c:ext>
              </c:extLst>
            </c:dLbl>
            <c:dLbl>
              <c:idx val="16"/>
              <c:tx>
                <c:strRef>
                  <c:f>公会計指標分析・財政指標組合せ分析表!$CF$50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{A581CA48-04EF-4E24-8B9E-5BCEC0279140}</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39D5-4D15-8B20-8AB76B877B14}"/>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{2F4EDA10-B059-4EA2-BE8C-9049C3290285}</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39D5-4D15-8B20-8AB76B877B14}"/>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{7C0AA3E4-6C53-4706-B68D-731A4B8339A3}</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39D5-4D15-8B20-8AB76B877B1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45</c:v>
                </c:pt>
                <c:pt idx="8">
                  <c:v>46.2</c:v>
                </c:pt>
                <c:pt idx="16">
                  <c:v>46.1</c:v>
                </c:pt>
                <c:pt idx="24">
                  <c:v>47</c:v>
                </c:pt>
                <c:pt idx="32">
                  <c:v>48.8</c:v>
                </c:pt>
              </c:numCache>
            </c:numRef>
          </c:xVal>
          <c:yVal>
            <c:numRef>
              <c:f>公会計指標分析・財政指標組合せ分析表!$BP$51:$DC$51</c:f>
              <c:numCache>
                <c:formatCode>#,##0.0;"▲ "#,##0.0</c:formatCode>
                <c:ptCount val="40"/>
                <c:pt idx="0">
                  <c:v>27</c:v>
                </c:pt>
                <c:pt idx="8">
                  <c:v>27.6</c:v>
                </c:pt>
                <c:pt idx="16">
                  <c:v>1.4</c:v>
                </c:pt>
              </c:numCache>
            </c:numRef>
          </c:yVal>
          <c:smooth val="0"/>
          <c:extLst>
            <c:ext xmlns:c16="http://schemas.microsoft.com/office/drawing/2014/chart" uri="{C3380CC4-5D6E-409C-BE32-E72D297353CC}">
              <c16:uniqueId val="{00000009-39D5-4D15-8B20-8AB76B877B1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{F23B1144-6B61-4E4C-A754-1314C1E69802}</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39D5-4D15-8B20-8AB76B877B1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{09B410D8-C448-4412-8F51-EB4B166CF825}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9D5-4D15-8B20-8AB76B877B1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{EA7A88EB-C41E-40AE-A7AA-57EBDE0EA7EA}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9D5-4D15-8B20-8AB76B877B1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{C9873E93-FE5C-49E6-91C4-25DD73221AA5}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9D5-4D15-8B20-8AB76B877B1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{FB90CE7B-0CB8-445A-8701-1906904FB14C}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9D5-4D15-8B20-8AB76B877B14}"/>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{AD189FCC-6CCD-4EC8-836E-2BF46462A361}</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39D5-4D15-8B20-8AB76B877B14}"/>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{12D0770B-DA44-40B9-99FA-25B08C25EF7A}</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39D5-4D15-8B20-8AB76B877B14}"/>
                </c:ext>
              </c:extLst>
            </c:dLbl>
            <c:dLbl>
              <c:idx val="24"/>
              <c:layout>
                <c:manualLayout>
                  <c:x val="-3.1359255137876435E-2"/>
                  <c:y val="-6.4739042105865174E-2"/>
                </c:manualLayout>
              </c:layout>
              <c:tx>
                <c:strRef>
                  <c:f>公会計指標分析・財政指標組合せ分析表!$CN$50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{A75743AC-96C5-4D24-B03A-D2FD3C5C79A5}</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39D5-4D15-8B20-8AB76B877B14}"/>
                </c:ext>
              </c:extLst>
            </c:dLbl>
            <c:dLbl>
              <c:idx val="32"/>
              <c:layout>
                <c:manualLayout>
                  <c:x val="-3.2672246162591921E-2"/>
                  <c:y val="-6.4739042105865174E-2"/>
                </c:manualLayout>
              </c:layout>
              <c:tx>
                <c:strRef>
                  <c:f>公会計指標分析・財政指標組合せ分析表!$CV$50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{4B77B1CB-5E7C-46BA-8825-0A1EE5E56F05}</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39D5-4D15-8B20-8AB76B877B1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62.8</c:v>
                </c:pt>
                <c:pt idx="16">
                  <c:v>64</c:v>
                </c:pt>
                <c:pt idx="24">
                  <c:v>66.2</c:v>
                </c:pt>
                <c:pt idx="32">
                  <c:v>67.099999999999994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9D5-4D15-8B20-8AB76B877B14}"/>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{BF4E5003-72B6-4714-98FA-37A7A3DED2F3}</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161E-40AE-A9F8-8DF0A5C8981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{D19E50D0-C0C5-4E23-8B37-502B62155562}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61E-40AE-A9F8-8DF0A5C8981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{6997C148-6CE6-4627-97AE-5A7153D6C4C5}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61E-40AE-A9F8-8DF0A5C8981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{C30B0C8D-9F0B-4171-B840-8D45573FCAB0}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61E-40AE-A9F8-8DF0A5C8981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{B5AC6353-9B4B-4793-9E92-164107778E56}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61E-40AE-A9F8-8DF0A5C8981C}"/>
                </c:ext>
              </c:extLst>
            </c:dLbl>
            <c:dLbl>
              <c:idx val="8"/>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{0FD84F6E-1573-45AA-9CBF-66905C4151C2}</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161E-40AE-A9F8-8DF0A5C8981C}"/>
                </c:ext>
              </c:extLst>
            </c:dLbl>
            <c:dLbl>
              <c:idx val="16"/>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{C616ED35-46F9-4C07-87CA-D75B7214B3DA}</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161E-40AE-A9F8-8DF0A5C8981C}"/>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{D05F2B04-2F70-48BF-9414-FB8340C46890}</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161E-40AE-A9F8-8DF0A5C8981C}"/>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{7A2BF64F-0BED-4B50-AC05-B148BC4F4838}</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161E-40AE-A9F8-8DF0A5C8981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12.5</c:v>
                </c:pt>
                <c:pt idx="8">
                  <c:v>13.1</c:v>
                </c:pt>
                <c:pt idx="16">
                  <c:v>13.4</c:v>
                </c:pt>
                <c:pt idx="24">
                  <c:v>12.6</c:v>
                </c:pt>
                <c:pt idx="32">
                  <c:v>11.5</c:v>
                </c:pt>
              </c:numCache>
            </c:numRef>
          </c:xVal>
          <c:yVal>
            <c:numRef>
              <c:f>公会計指標分析・財政指標組合せ分析表!$BP$73:$DC$73</c:f>
              <c:numCache>
                <c:formatCode>#,##0.0;"▲ "#,##0.0</c:formatCode>
                <c:ptCount val="40"/>
                <c:pt idx="0">
                  <c:v>27</c:v>
                </c:pt>
                <c:pt idx="8">
                  <c:v>27.6</c:v>
                </c:pt>
                <c:pt idx="16">
                  <c:v>1.4</c:v>
                </c:pt>
              </c:numCache>
            </c:numRef>
          </c:yVal>
          <c:smooth val="0"/>
          <c:extLst>
            <c:ext xmlns:c16="http://schemas.microsoft.com/office/drawing/2014/chart" uri="{C3380CC4-5D6E-409C-BE32-E72D297353CC}">
              <c16:uniqueId val="{00000009-161E-40AE-A9F8-8DF0A5C8981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{012542C4-B377-4C52-9063-509FE4F228FE}</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161E-40AE-A9F8-8DF0A5C8981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{0B4495FE-26B5-4FE8-A5ED-B1DE5DB02548}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61E-40AE-A9F8-8DF0A5C8981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{55AF032F-7862-4F09-9646-63A7389579C3}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61E-40AE-A9F8-8DF0A5C8981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{0A9CA3BA-C11B-43B3-9407-7AC311ACAA7F}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61E-40AE-A9F8-8DF0A5C8981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{A196E3D3-9C60-46E3-8620-96B537A1720E}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61E-40AE-A9F8-8DF0A5C8981C}"/>
                </c:ext>
              </c:extLst>
            </c:dLbl>
            <c:dLbl>
              <c:idx val="8"/>
              <c:layout>
                <c:manualLayout>
                  <c:x val="-3.1570342725075584E-2"/>
                  <c:y val="-4.3495921315535875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{4A959D1B-AA6E-4D22-8EED-EFF948AF0B3A}</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161E-40AE-A9F8-8DF0A5C8981C}"/>
                </c:ext>
              </c:extLst>
            </c:dLbl>
            <c:dLbl>
              <c:idx val="16"/>
              <c:layout>
                <c:manualLayout>
                  <c:x val="-4.4905057365901176E-2"/>
                  <c:y val="-6.892065727474421E-2"/>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{CBFD73FA-EDEB-459A-B658-D8A63DC14997}</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161E-40AE-A9F8-8DF0A5C8981C}"/>
                </c:ext>
              </c:extLst>
            </c:dLbl>
            <c:dLbl>
              <c:idx val="24"/>
              <c:layout>
                <c:manualLayout>
                  <c:x val="-1.8235628084250128E-2"/>
                  <c:y val="-0.10617080403066771"/>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{975AD1A7-D821-4346-8193-73ABA2B7E5E9}</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161E-40AE-A9F8-8DF0A5C8981C}"/>
                </c:ext>
              </c:extLst>
            </c:dLbl>
            <c:dLbl>
              <c:idx val="32"/>
              <c:layout>
                <c:manualLayout>
                  <c:x val="-3.1570342725075584E-2"/>
                  <c:y val="-3.1079205730228023E-2"/>
                </c:manualLayout>
              </c:layout>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{2529BACE-4A9E-43E0-89EC-5EE24DB7180C}</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161E-40AE-A9F8-8DF0A5C8981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7.7</c:v>
                </c:pt>
                <c:pt idx="16">
                  <c:v>8</c:v>
                </c:pt>
                <c:pt idx="24">
                  <c:v>8</c:v>
                </c:pt>
                <c:pt idx="32">
                  <c:v>8.3000000000000007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61E-40AE-A9F8-8DF0A5C8981C}"/>
            </c:ext>
          </c:extLst>
        </c:ser>
        <c:dLbls>
          <c:showLegendKey val="0"/>
          <c:showVal val="1"/>
          <c:showCatName val="0"/>
          <c:showSerName val="0"/>
          <c:showPercent val="0"/>
          <c:showBubbleSize val="0"/>
        </c:dLbls>
        <c:axId val="84219776"/>
        <c:axId val="84234240"/>
      </c:scatterChart>
      <c:valAx>
        <c:axId val="84219776"/>
        <c:scaling>
          <c:orientation val="maxMin"/>
          <c:max val="14"/>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77E9D23E-E889-4E90-A8A6-B6D0707B1237}"/>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49BB3F2-9EF9-42C1-AD62-A0D662074292}"/>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CAD231BF-DC20-4561-BFC8-2ECEBA6BC955}"/>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BD0D0F04-29D6-43F1-9ED3-83200C61DD83}"/>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24B31496-1868-40E3-A915-4F4076F1B1FB}"/>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CDEB24A2-FC6E-4C55-AC8B-74339B8900A3}"/>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BFE355E8-7E61-43AE-9C2C-EDADB1C8A567}"/>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52E8EFC6-23D0-4F6C-B1C8-E9A533FAF4AE}"/>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448F876-B35E-4763-9115-0F0F4E0CEE6C}"/>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208BA25D-84F8-4B25-A03C-EF603D4AC3A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52D03124-9D1C-40B3-83FF-F4E4A1C1647E}"/>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99DF0CAB-0007-4697-BF01-17CA9A638231}"/>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4,887
4,849
119.04
6,021,585
5,741,999
244,385
2,880,303
5,488,970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17C643C3-366C-4169-BAE1-714F7330A121}"/>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3F1B9FF7-80F9-4F90-9AF4-DF3E3DFF5E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9F67A61D-DAC7-44F9-B445-90A43F1B34C3}"/>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5907E0F4-E23D-4366-A644-C0AE565FA1B1}"/>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3B8CE969-1DB0-43DB-9A58-5CD4AE7795E5}"/>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91E328A-9398-4514-A2A8-5B7BFC7D4446}"/>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52F34FA0-3FC1-4BF3-8A5C-E016C91CD4A3}"/>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7D66C172-A9F1-4775-A33B-76D72C7232B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B981C03C-B120-48B7-AB60-D524825EA658}"/>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41E7C24D-2746-4EA7-92F2-9C6C66388C82}"/>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37E82808-7827-4BA6-9340-9DD53F41F87E}"/>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7D36DF8B-552F-426F-956B-EE48FBB1FAE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9DE20A5C-1AF2-4886-86CB-9CFBD7C5F2EF}"/>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ECDB03A1-EBBC-48E3-AC9B-A084EE481FD6}"/>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EDE1F21D-56D9-4E2F-B983-1F7604432641}"/>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96D9E70F-789D-45C9-839D-A877F1DDAA12}"/>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F723459C-618D-4E0A-83D1-4CD02C013D22}"/>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2DF0828-9DCC-490E-BF72-6ACCA10E3765}"/>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A2EA92AB-561C-45F8-AF6F-5A3D14168373}"/>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C8823A7-B8B8-4A0D-812B-39A0B99D3A26}"/>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D9D98174-2FB1-411C-9DDF-3772B31A4993}"/>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92CCEA31-EEC3-4E86-A323-9321F019FEAB}"/>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EC921BDA-92CD-46F1-8DDD-37FEBCFC59EF}"/>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10B12F63-53D3-4B0E-9964-5CFD778D8368}"/>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95309610-A89E-454A-84B4-4189FE943C4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500D6C66-77C9-46E8-AC4D-286B92561BBC}"/>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38AF7703-5016-4122-9F21-3395FA3D3389}"/>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D586B7FC-C5E6-4A46-B5A3-68C215E8B4F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49C94111-BA1A-4940-BF86-D363A6A83F81}"/>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E5FC7FBF-3498-4014-8132-7218F97E4E68}"/>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CFDEC2D2-5A79-491E-A38B-09E46BD01BA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E7B0B5E3-A470-4063-8402-24BEBA05DBDE}"/>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974EC37F-DA64-4773-9F79-372426EAE51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E0650C38-9CFF-43C2-95DB-08ED896AC125}"/>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86D3F250-150E-493D-8111-9D8FFBF4FDFE}"/>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C63C5553-D586-4804-B762-980A0F078298}"/>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3AEA9A8-27AC-4DD0-BEAB-2AF6C77E2AE6}"/>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人口の減少や全国及び県内平均を大きく上回る高齢化率（</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44.4%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）に加え、基幹産業である農業収入が伸びていないことや地域産業全体の財政基盤が弱く、類似団体平均より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0.14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ポイント低くなっている。特に、令和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引き続き、全国的に、臨時経済対策費として、普通交付税が追加交付されたことに伴い、財政力指数も減少している。今後も、国の地方財政計画における普通交付税の動向にもよるが、財政力指数は低い水準を継続すると考えられ、引き続き、歳入確保対策や事務事業の見直し等による歳出削減を図りながら、歳入額の確保を図り、財政健全化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61FFA605-81AE-439B-BAC1-130A28616EAA}"/>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B02AB099-450E-49D8-BF30-4989551D7223}"/>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E04DB004-B392-4EFE-BE95-328A648E2C63}"/>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542B0417-1F8E-4E13-853D-634B56C106DE}"/>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CCD60A2A-1C2C-4A99-A348-BD7B5A56BB8D}"/>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3863FE1F-304B-47E9-AFD7-71711874AB58}"/>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BF63E0A3-EC4A-4BDC-82D5-26EC51C111E2}"/>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3CF72A2E-506E-4A37-B6B0-CCB51866E734}"/>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C6D8F2AB-65ED-4535-BF89-6D8BEF288381}"/>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79CAB8A4-A9D8-4D3E-B9CE-3B74326D52F4}"/>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873F994F-6EF5-4B5A-B36F-49481EC7C872}"/>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2FA1E30E-D1A1-4173-AD04-12D0B28878A8}"/>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2417C42D-C826-4D26-94CC-94B3DA1E800C}"/>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E3D72D60-E1EF-416D-8BC9-07B2ACA1D876}"/>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153105</xdr:rowOff>
    </xdr:from>
    <xdr:to>
      <xdr:col>23</xdr:col>
      <xdr:colOff>133350</xdr:colOff>
      <xdr:row>44</xdr:row>
      <xdr:rowOff>57855</xdr:rowOff>
    </xdr:to>
    <xdr:cxnSp macro="">
      <xdr:nvCxnSpPr>
        <xdr:cNvPr id="63" name="直線コネクタ 62">
          <a:extLst>
            <a:ext uri="{FF2B5EF4-FFF2-40B4-BE49-F238E27FC236}">
              <a16:creationId xmlns:a16="http://schemas.microsoft.com/office/drawing/2014/main" id="{CBBF6D29-F256-488B-A2F8-7DDD518CAFBE}"/>
            </a:ext>
          </a:extLst>
        </xdr:cNvPr>
        <xdr:cNvCxnSpPr/>
      </xdr:nvCxnSpPr>
      <xdr:spPr>
        <a:xfrm flipV="1">
          <a:off x="4953000" y="6153855"/>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29932</xdr:rowOff>
    </xdr:from>
    <xdr:ext cx="762000" cy="259045"/>
    <xdr:sp macro="" textlink="">
      <xdr:nvSpPr>
        <xdr:cNvPr id="64" name="財政力最小値テキスト">
          <a:extLst>
            <a:ext uri="{FF2B5EF4-FFF2-40B4-BE49-F238E27FC236}">
              <a16:creationId xmlns:a16="http://schemas.microsoft.com/office/drawing/2014/main" id="{E65556AB-1E24-4DBF-B26B-B9DE54901875}"/>
            </a:ext>
          </a:extLst>
        </xdr:cNvPr>
        <xdr:cNvSpPr txBox="1"/>
      </xdr:nvSpPr>
      <xdr:spPr>
        <a:xfrm>
          <a:off x="5041900" y="7573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57855</xdr:rowOff>
    </xdr:from>
    <xdr:to>
      <xdr:col>24</xdr:col>
      <xdr:colOff>12700</xdr:colOff>
      <xdr:row>44</xdr:row>
      <xdr:rowOff>57855</xdr:rowOff>
    </xdr:to>
    <xdr:cxnSp macro="">
      <xdr:nvCxnSpPr>
        <xdr:cNvPr id="65" name="直線コネクタ 64">
          <a:extLst>
            <a:ext uri="{FF2B5EF4-FFF2-40B4-BE49-F238E27FC236}">
              <a16:creationId xmlns:a16="http://schemas.microsoft.com/office/drawing/2014/main" id="{D44B7A92-75DC-468D-B7CD-CA5C8F1FE0E7}"/>
            </a:ext>
          </a:extLst>
        </xdr:cNvPr>
        <xdr:cNvCxnSpPr/>
      </xdr:nvCxnSpPr>
      <xdr:spPr>
        <a:xfrm>
          <a:off x="4864100" y="760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68032</xdr:rowOff>
    </xdr:from>
    <xdr:ext cx="762000" cy="259045"/>
    <xdr:sp macro="" textlink="">
      <xdr:nvSpPr>
        <xdr:cNvPr id="66" name="財政力最大値テキスト">
          <a:extLst>
            <a:ext uri="{FF2B5EF4-FFF2-40B4-BE49-F238E27FC236}">
              <a16:creationId xmlns:a16="http://schemas.microsoft.com/office/drawing/2014/main" id="{89492192-9A35-48B5-BB0B-5539CFFCDE21}"/>
            </a:ext>
          </a:extLst>
        </xdr:cNvPr>
        <xdr:cNvSpPr txBox="1"/>
      </xdr:nvSpPr>
      <xdr:spPr>
        <a:xfrm>
          <a:off x="5041900" y="589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153105</xdr:rowOff>
    </xdr:from>
    <xdr:to>
      <xdr:col>24</xdr:col>
      <xdr:colOff>12700</xdr:colOff>
      <xdr:row>35</xdr:row>
      <xdr:rowOff>153105</xdr:rowOff>
    </xdr:to>
    <xdr:cxnSp macro="">
      <xdr:nvCxnSpPr>
        <xdr:cNvPr id="67" name="直線コネクタ 66">
          <a:extLst>
            <a:ext uri="{FF2B5EF4-FFF2-40B4-BE49-F238E27FC236}">
              <a16:creationId xmlns:a16="http://schemas.microsoft.com/office/drawing/2014/main" id="{3B9ECD68-58ED-4DC3-9A36-B83C13801375}"/>
            </a:ext>
          </a:extLst>
        </xdr:cNvPr>
        <xdr:cNvCxnSpPr/>
      </xdr:nvCxnSpPr>
      <xdr:spPr>
        <a:xfrm>
          <a:off x="4864100" y="615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148872</xdr:rowOff>
    </xdr:from>
    <xdr:to>
      <xdr:col>23</xdr:col>
      <xdr:colOff>133350</xdr:colOff>
      <xdr:row>43</xdr:row>
      <xdr:rowOff>148872</xdr:rowOff>
    </xdr:to>
    <xdr:cxnSp macro="">
      <xdr:nvCxnSpPr>
        <xdr:cNvPr id="68" name="直線コネクタ 67">
          <a:extLst>
            <a:ext uri="{FF2B5EF4-FFF2-40B4-BE49-F238E27FC236}">
              <a16:creationId xmlns:a16="http://schemas.microsoft.com/office/drawing/2014/main" id="{4A8C933D-8FA0-4314-A2CE-2BE519AF67A2}"/>
            </a:ext>
          </a:extLst>
        </xdr:cNvPr>
        <xdr:cNvCxnSpPr/>
      </xdr:nvCxnSpPr>
      <xdr:spPr>
        <a:xfrm>
          <a:off x="4114800" y="752122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98372</xdr:rowOff>
    </xdr:from>
    <xdr:ext cx="762000" cy="259045"/>
    <xdr:sp macro="" textlink="">
      <xdr:nvSpPr>
        <xdr:cNvPr id="69" name="財政力平均値テキスト">
          <a:extLst>
            <a:ext uri="{FF2B5EF4-FFF2-40B4-BE49-F238E27FC236}">
              <a16:creationId xmlns:a16="http://schemas.microsoft.com/office/drawing/2014/main" id="{2D9DF7DC-136E-471F-9957-6BF0CAADE33B}"/>
            </a:ext>
          </a:extLst>
        </xdr:cNvPr>
        <xdr:cNvSpPr txBox="1"/>
      </xdr:nvSpPr>
      <xdr:spPr>
        <a:xfrm>
          <a:off x="5041900" y="71278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81845</xdr:rowOff>
    </xdr:from>
    <xdr:to>
      <xdr:col>23</xdr:col>
      <xdr:colOff>184150</xdr:colOff>
      <xdr:row>43</xdr:row>
      <xdr:rowOff>11995</xdr:rowOff>
    </xdr:to>
    <xdr:sp macro="" textlink="">
      <xdr:nvSpPr>
        <xdr:cNvPr id="70" name="フローチャート: 判断 69">
          <a:extLst>
            <a:ext uri="{FF2B5EF4-FFF2-40B4-BE49-F238E27FC236}">
              <a16:creationId xmlns:a16="http://schemas.microsoft.com/office/drawing/2014/main" id="{AE8A2004-0C03-417A-A013-4E44F3536F24}"/>
            </a:ext>
          </a:extLst>
        </xdr:cNvPr>
        <xdr:cNvSpPr/>
      </xdr:nvSpPr>
      <xdr:spPr>
        <a:xfrm>
          <a:off x="49022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148872</xdr:rowOff>
    </xdr:to>
    <xdr:cxnSp macro="">
      <xdr:nvCxnSpPr>
        <xdr:cNvPr id="71" name="直線コネクタ 70">
          <a:extLst>
            <a:ext uri="{FF2B5EF4-FFF2-40B4-BE49-F238E27FC236}">
              <a16:creationId xmlns:a16="http://schemas.microsoft.com/office/drawing/2014/main" id="{5815B5A5-9C33-4D7D-81F8-4FC063F2ED7A}"/>
            </a:ext>
          </a:extLst>
        </xdr:cNvPr>
        <xdr:cNvCxnSpPr/>
      </xdr:nvCxnSpPr>
      <xdr:spPr>
        <a:xfrm>
          <a:off x="3225800" y="75078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68439</xdr:rowOff>
    </xdr:from>
    <xdr:to>
      <xdr:col>19</xdr:col>
      <xdr:colOff>184150</xdr:colOff>
      <xdr:row>42</xdr:row>
      <xdr:rowOff>170039</xdr:rowOff>
    </xdr:to>
    <xdr:sp macro="" textlink="">
      <xdr:nvSpPr>
        <xdr:cNvPr id="72" name="フローチャート: 判断 71">
          <a:extLst>
            <a:ext uri="{FF2B5EF4-FFF2-40B4-BE49-F238E27FC236}">
              <a16:creationId xmlns:a16="http://schemas.microsoft.com/office/drawing/2014/main" id="{FF7A90B3-DC03-4315-B5A9-CF6CE67EF522}"/>
            </a:ext>
          </a:extLst>
        </xdr:cNvPr>
        <xdr:cNvSpPr/>
      </xdr:nvSpPr>
      <xdr:spPr>
        <a:xfrm>
          <a:off x="4064000" y="726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8766</xdr:rowOff>
    </xdr:from>
    <xdr:ext cx="736600" cy="259045"/>
    <xdr:sp macro="" textlink="">
      <xdr:nvSpPr>
        <xdr:cNvPr id="73" name="テキスト ボックス 72">
          <a:extLst>
            <a:ext uri="{FF2B5EF4-FFF2-40B4-BE49-F238E27FC236}">
              <a16:creationId xmlns:a16="http://schemas.microsoft.com/office/drawing/2014/main" id="{CFA8A3B2-3CB5-4242-866E-1FB03F495BDD}"/>
            </a:ext>
          </a:extLst>
        </xdr:cNvPr>
        <xdr:cNvSpPr txBox="1"/>
      </xdr:nvSpPr>
      <xdr:spPr>
        <a:xfrm>
          <a:off x="3733800" y="7038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135467</xdr:rowOff>
    </xdr:to>
    <xdr:cxnSp macro="">
      <xdr:nvCxnSpPr>
        <xdr:cNvPr id="74" name="直線コネクタ 73">
          <a:extLst>
            <a:ext uri="{FF2B5EF4-FFF2-40B4-BE49-F238E27FC236}">
              <a16:creationId xmlns:a16="http://schemas.microsoft.com/office/drawing/2014/main" id="{7C568EC3-A4AB-4A64-94C5-97999007D1EA}"/>
            </a:ext>
          </a:extLst>
        </xdr:cNvPr>
        <xdr:cNvCxnSpPr/>
      </xdr:nvCxnSpPr>
      <xdr:spPr>
        <a:xfrm>
          <a:off x="2336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41628</xdr:rowOff>
    </xdr:from>
    <xdr:to>
      <xdr:col>15</xdr:col>
      <xdr:colOff>133350</xdr:colOff>
      <xdr:row>42</xdr:row>
      <xdr:rowOff>143228</xdr:rowOff>
    </xdr:to>
    <xdr:sp macro="" textlink="">
      <xdr:nvSpPr>
        <xdr:cNvPr id="75" name="フローチャート: 判断 74">
          <a:extLst>
            <a:ext uri="{FF2B5EF4-FFF2-40B4-BE49-F238E27FC236}">
              <a16:creationId xmlns:a16="http://schemas.microsoft.com/office/drawing/2014/main" id="{93D6B250-4DDB-49F6-8832-D98C2D751AC4}"/>
            </a:ext>
          </a:extLst>
        </xdr:cNvPr>
        <xdr:cNvSpPr/>
      </xdr:nvSpPr>
      <xdr:spPr>
        <a:xfrm>
          <a:off x="3175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153405</xdr:rowOff>
    </xdr:from>
    <xdr:ext cx="762000" cy="259045"/>
    <xdr:sp macro="" textlink="">
      <xdr:nvSpPr>
        <xdr:cNvPr id="76" name="テキスト ボックス 75">
          <a:extLst>
            <a:ext uri="{FF2B5EF4-FFF2-40B4-BE49-F238E27FC236}">
              <a16:creationId xmlns:a16="http://schemas.microsoft.com/office/drawing/2014/main" id="{732AEB79-585F-4766-B5CE-BDAB0F3AE2FF}"/>
            </a:ext>
          </a:extLst>
        </xdr:cNvPr>
        <xdr:cNvSpPr txBox="1"/>
      </xdr:nvSpPr>
      <xdr:spPr>
        <a:xfrm>
          <a:off x="2844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135467</xdr:rowOff>
    </xdr:from>
    <xdr:to>
      <xdr:col>11</xdr:col>
      <xdr:colOff>31750</xdr:colOff>
      <xdr:row>43</xdr:row>
      <xdr:rowOff>135467</xdr:rowOff>
    </xdr:to>
    <xdr:cxnSp macro="">
      <xdr:nvCxnSpPr>
        <xdr:cNvPr id="77" name="直線コネクタ 76">
          <a:extLst>
            <a:ext uri="{FF2B5EF4-FFF2-40B4-BE49-F238E27FC236}">
              <a16:creationId xmlns:a16="http://schemas.microsoft.com/office/drawing/2014/main" id="{4069E26B-1077-4849-8A6A-A211A3AB0BCA}"/>
            </a:ext>
          </a:extLst>
        </xdr:cNvPr>
        <xdr:cNvCxnSpPr/>
      </xdr:nvCxnSpPr>
      <xdr:spPr>
        <a:xfrm>
          <a:off x="1447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41628</xdr:rowOff>
    </xdr:from>
    <xdr:to>
      <xdr:col>11</xdr:col>
      <xdr:colOff>82550</xdr:colOff>
      <xdr:row>42</xdr:row>
      <xdr:rowOff>143228</xdr:rowOff>
    </xdr:to>
    <xdr:sp macro="" textlink="">
      <xdr:nvSpPr>
        <xdr:cNvPr id="78" name="フローチャート: 判断 77">
          <a:extLst>
            <a:ext uri="{FF2B5EF4-FFF2-40B4-BE49-F238E27FC236}">
              <a16:creationId xmlns:a16="http://schemas.microsoft.com/office/drawing/2014/main" id="{3F7DF444-8124-4AA9-9B7A-149130D0BCF0}"/>
            </a:ext>
          </a:extLst>
        </xdr:cNvPr>
        <xdr:cNvSpPr/>
      </xdr:nvSpPr>
      <xdr:spPr>
        <a:xfrm>
          <a:off x="2286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153405</xdr:rowOff>
    </xdr:from>
    <xdr:ext cx="762000" cy="259045"/>
    <xdr:sp macro="" textlink="">
      <xdr:nvSpPr>
        <xdr:cNvPr id="79" name="テキスト ボックス 78">
          <a:extLst>
            <a:ext uri="{FF2B5EF4-FFF2-40B4-BE49-F238E27FC236}">
              <a16:creationId xmlns:a16="http://schemas.microsoft.com/office/drawing/2014/main" id="{AE3425EB-3C2F-4BF3-B857-67FAE6C9B6C7}"/>
            </a:ext>
          </a:extLst>
        </xdr:cNvPr>
        <xdr:cNvSpPr txBox="1"/>
      </xdr:nvSpPr>
      <xdr:spPr>
        <a:xfrm>
          <a:off x="1955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0" name="フローチャート: 判断 79">
          <a:extLst>
            <a:ext uri="{FF2B5EF4-FFF2-40B4-BE49-F238E27FC236}">
              <a16:creationId xmlns:a16="http://schemas.microsoft.com/office/drawing/2014/main" id="{04F3B7D9-BFAF-487C-8D49-53F3EEA66632}"/>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1" name="テキスト ボックス 80">
          <a:extLst>
            <a:ext uri="{FF2B5EF4-FFF2-40B4-BE49-F238E27FC236}">
              <a16:creationId xmlns:a16="http://schemas.microsoft.com/office/drawing/2014/main" id="{3E27B6D2-783D-4FEB-8333-640C4618056A}"/>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F944C207-A59A-45D3-BE9E-153CACE53765}"/>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60843961-BDF5-4F44-BD7C-B60D884E1284}"/>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EA762135-5B3C-4640-B738-E3371976E942}"/>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6D6C1553-6108-4BDF-A8F2-25D5B203B338}"/>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F86B1ADC-5933-4158-9FFD-ABD276F337DF}"/>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98072</xdr:rowOff>
    </xdr:from>
    <xdr:to>
      <xdr:col>23</xdr:col>
      <xdr:colOff>184150</xdr:colOff>
      <xdr:row>44</xdr:row>
      <xdr:rowOff>28222</xdr:rowOff>
    </xdr:to>
    <xdr:sp macro="" textlink="">
      <xdr:nvSpPr>
        <xdr:cNvPr id="87" name="楕円 86">
          <a:extLst>
            <a:ext uri="{FF2B5EF4-FFF2-40B4-BE49-F238E27FC236}">
              <a16:creationId xmlns:a16="http://schemas.microsoft.com/office/drawing/2014/main" id="{47DCCEDC-25F6-4AB4-BDDA-25CB7C12E9AF}"/>
            </a:ext>
          </a:extLst>
        </xdr:cNvPr>
        <xdr:cNvSpPr/>
      </xdr:nvSpPr>
      <xdr:spPr>
        <a:xfrm>
          <a:off x="49022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165399</xdr:rowOff>
    </xdr:from>
    <xdr:ext cx="762000" cy="259045"/>
    <xdr:sp macro="" textlink="">
      <xdr:nvSpPr>
        <xdr:cNvPr id="88" name="財政力該当値テキスト">
          <a:extLst>
            <a:ext uri="{FF2B5EF4-FFF2-40B4-BE49-F238E27FC236}">
              <a16:creationId xmlns:a16="http://schemas.microsoft.com/office/drawing/2014/main" id="{78580DDE-AC4E-443C-977B-84C6BF9B0004}"/>
            </a:ext>
          </a:extLst>
        </xdr:cNvPr>
        <xdr:cNvSpPr txBox="1"/>
      </xdr:nvSpPr>
      <xdr:spPr>
        <a:xfrm>
          <a:off x="5041900" y="7366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98072</xdr:rowOff>
    </xdr:from>
    <xdr:to>
      <xdr:col>19</xdr:col>
      <xdr:colOff>184150</xdr:colOff>
      <xdr:row>44</xdr:row>
      <xdr:rowOff>28222</xdr:rowOff>
    </xdr:to>
    <xdr:sp macro="" textlink="">
      <xdr:nvSpPr>
        <xdr:cNvPr id="89" name="楕円 88">
          <a:extLst>
            <a:ext uri="{FF2B5EF4-FFF2-40B4-BE49-F238E27FC236}">
              <a16:creationId xmlns:a16="http://schemas.microsoft.com/office/drawing/2014/main" id="{6471C7FA-7BF3-4F9C-A5FB-433A614D5A55}"/>
            </a:ext>
          </a:extLst>
        </xdr:cNvPr>
        <xdr:cNvSpPr/>
      </xdr:nvSpPr>
      <xdr:spPr>
        <a:xfrm>
          <a:off x="4064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12999</xdr:rowOff>
    </xdr:from>
    <xdr:ext cx="736600" cy="259045"/>
    <xdr:sp macro="" textlink="">
      <xdr:nvSpPr>
        <xdr:cNvPr id="90" name="テキスト ボックス 89">
          <a:extLst>
            <a:ext uri="{FF2B5EF4-FFF2-40B4-BE49-F238E27FC236}">
              <a16:creationId xmlns:a16="http://schemas.microsoft.com/office/drawing/2014/main" id="{6BF8C577-3E94-4773-8B60-4FF1DA5EBC4C}"/>
            </a:ext>
          </a:extLst>
        </xdr:cNvPr>
        <xdr:cNvSpPr txBox="1"/>
      </xdr:nvSpPr>
      <xdr:spPr>
        <a:xfrm>
          <a:off x="3733800" y="7556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1" name="楕円 90">
          <a:extLst>
            <a:ext uri="{FF2B5EF4-FFF2-40B4-BE49-F238E27FC236}">
              <a16:creationId xmlns:a16="http://schemas.microsoft.com/office/drawing/2014/main" id="{B88DE98E-8237-4FE2-B80A-6479514AB560}"/>
            </a:ext>
          </a:extLst>
        </xdr:cNvPr>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2" name="テキスト ボックス 91">
          <a:extLst>
            <a:ext uri="{FF2B5EF4-FFF2-40B4-BE49-F238E27FC236}">
              <a16:creationId xmlns:a16="http://schemas.microsoft.com/office/drawing/2014/main" id="{FE34993D-DB46-4B6D-BB94-58E9BD3EEE0E}"/>
            </a:ext>
          </a:extLst>
        </xdr:cNvPr>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3" name="楕円 92">
          <a:extLst>
            <a:ext uri="{FF2B5EF4-FFF2-40B4-BE49-F238E27FC236}">
              <a16:creationId xmlns:a16="http://schemas.microsoft.com/office/drawing/2014/main" id="{2454AAFA-A563-4163-8BCB-9CD36C59ACF3}"/>
            </a:ext>
          </a:extLst>
        </xdr:cNvPr>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4" name="テキスト ボックス 93">
          <a:extLst>
            <a:ext uri="{FF2B5EF4-FFF2-40B4-BE49-F238E27FC236}">
              <a16:creationId xmlns:a16="http://schemas.microsoft.com/office/drawing/2014/main" id="{B63BB269-5003-49AA-8C59-1093ADF9974E}"/>
            </a:ext>
          </a:extLst>
        </xdr:cNvPr>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84667</xdr:rowOff>
    </xdr:from>
    <xdr:to>
      <xdr:col>7</xdr:col>
      <xdr:colOff>31750</xdr:colOff>
      <xdr:row>44</xdr:row>
      <xdr:rowOff>14817</xdr:rowOff>
    </xdr:to>
    <xdr:sp macro="" textlink="">
      <xdr:nvSpPr>
        <xdr:cNvPr id="95" name="楕円 94">
          <a:extLst>
            <a:ext uri="{FF2B5EF4-FFF2-40B4-BE49-F238E27FC236}">
              <a16:creationId xmlns:a16="http://schemas.microsoft.com/office/drawing/2014/main" id="{190D2F41-D7BA-49E7-8257-169828931281}"/>
            </a:ext>
          </a:extLst>
        </xdr:cNvPr>
        <xdr:cNvSpPr/>
      </xdr:nvSpPr>
      <xdr:spPr>
        <a:xfrm>
          <a:off x="1397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171044</xdr:rowOff>
    </xdr:from>
    <xdr:ext cx="762000" cy="259045"/>
    <xdr:sp macro="" textlink="">
      <xdr:nvSpPr>
        <xdr:cNvPr id="96" name="テキスト ボックス 95">
          <a:extLst>
            <a:ext uri="{FF2B5EF4-FFF2-40B4-BE49-F238E27FC236}">
              <a16:creationId xmlns:a16="http://schemas.microsoft.com/office/drawing/2014/main" id="{4F7EA9D0-98ED-40BC-AB40-54643B577D88}"/>
            </a:ext>
          </a:extLst>
        </xdr:cNvPr>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40A06D11-AC34-49CA-A6D4-CF99D9F2B05F}"/>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54AF0921-751B-41ED-82E5-52CFAAA58DF5}"/>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C2D85025-7D46-45D8-B5D9-8EF2D6E6C832}"/>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C8AA32-E502-40BC-A2AB-AAE3B02D207C}"/>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C6CF6759-D731-4C75-8E07-ADB20E5F9178}"/>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D2F59E6E-CCF4-49D7-A68E-BEF27A4FE59B}"/>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8BF7BC5D-0404-47F3-91CE-868B81C1574E}"/>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67E7657-BF2F-4626-952B-E225F1A4F3D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19EF6869-68CF-499B-B337-6A7AE415633C}"/>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76F5AC69-7005-4506-8F9A-9795AC15B5B7}"/>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CD5DB8C0-F6DE-403B-B82E-CEAC1EEBCEA3}"/>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41B6155A-6AF4-4C4D-AD2D-3D6878CF7894}"/>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E7B0A97A-6267-48E8-9846-C0609673355A}"/>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類似団体平均と比較して、公債費は高くなっているが、人件費、扶助費、補助費等では低くなっている。令和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年度決算における比率増加の要因は、平成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月豪雨災害復旧事業に係る地方債の元金償還開始により公債費が増大したこと、普通交付税における積雪度級地が上がったことにより経常経費としての維持補修費が増となったことである。今後も、令和元～</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実施した大規模投資事業の影響により、公債費が増大する見込みであり、比率は増加していく推計としている。さらなる歳入の確保をしながら、物件費や補助費等の見直し等の義務的経費以外の経費を抑制していくよう努力し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35BD79AD-9B73-42DD-AE45-1F76156CF493}"/>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AC47254A-A917-4D3E-B3A1-2A825BBC1E65}"/>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2D57E6BF-C1FE-4D3D-BA92-5F9024A3C152}"/>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147B197C-5A6D-4D0D-84BA-62B97BB2E676}"/>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C8484F4B-319A-45A4-9D76-2EAED6AAE511}"/>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182AC872-5897-4F83-BD33-61A70A922BBB}"/>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E4C13570-EB30-4686-A1B8-148769C0E0EA}"/>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A2AA2C3F-E226-40BC-9E28-C777D822F373}"/>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9F74D1F0-A967-437F-B0D4-B6F65EDE7EEF}"/>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F90A3BB9-A723-4D40-8E25-98B7D1670664}"/>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E984E0B4-9E33-45BF-B195-038AD8BC035E}"/>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9EC5594C-6EAD-4DFE-AD11-EEA39992C48F}"/>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D5E22FC7-6D30-4009-85D5-D295D22C9FF2}"/>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1FD020FF-5320-4AD2-B78A-18B91891D1B4}"/>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37719</xdr:rowOff>
    </xdr:from>
    <xdr:to>
      <xdr:col>23</xdr:col>
      <xdr:colOff>133350</xdr:colOff>
      <xdr:row>67</xdr:row>
      <xdr:rowOff>130683</xdr:rowOff>
    </xdr:to>
    <xdr:cxnSp macro="">
      <xdr:nvCxnSpPr>
        <xdr:cNvPr id="124" name="直線コネクタ 123">
          <a:extLst>
            <a:ext uri="{FF2B5EF4-FFF2-40B4-BE49-F238E27FC236}">
              <a16:creationId xmlns:a16="http://schemas.microsoft.com/office/drawing/2014/main" id="{6EAD92BE-3112-4FE6-B259-F9E08E1816CB}"/>
            </a:ext>
          </a:extLst>
        </xdr:cNvPr>
        <xdr:cNvCxnSpPr/>
      </xdr:nvCxnSpPr>
      <xdr:spPr>
        <a:xfrm flipV="1">
          <a:off x="4953000" y="9981819"/>
          <a:ext cx="0" cy="16360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102760</xdr:rowOff>
    </xdr:from>
    <xdr:ext cx="762000" cy="259045"/>
    <xdr:sp macro="" textlink="">
      <xdr:nvSpPr>
        <xdr:cNvPr id="125" name="財政構造の弾力性最小値テキスト">
          <a:extLst>
            <a:ext uri="{FF2B5EF4-FFF2-40B4-BE49-F238E27FC236}">
              <a16:creationId xmlns:a16="http://schemas.microsoft.com/office/drawing/2014/main" id="{11EF68A4-DDFA-4A36-8A90-068CB7F3E5BD}"/>
            </a:ext>
          </a:extLst>
        </xdr:cNvPr>
        <xdr:cNvSpPr txBox="1"/>
      </xdr:nvSpPr>
      <xdr:spPr>
        <a:xfrm>
          <a:off x="5041900" y="11589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130683</xdr:rowOff>
    </xdr:from>
    <xdr:to>
      <xdr:col>24</xdr:col>
      <xdr:colOff>12700</xdr:colOff>
      <xdr:row>67</xdr:row>
      <xdr:rowOff>130683</xdr:rowOff>
    </xdr:to>
    <xdr:cxnSp macro="">
      <xdr:nvCxnSpPr>
        <xdr:cNvPr id="126" name="直線コネクタ 125">
          <a:extLst>
            <a:ext uri="{FF2B5EF4-FFF2-40B4-BE49-F238E27FC236}">
              <a16:creationId xmlns:a16="http://schemas.microsoft.com/office/drawing/2014/main" id="{4F190513-4AED-403C-987B-4F93691D1158}"/>
            </a:ext>
          </a:extLst>
        </xdr:cNvPr>
        <xdr:cNvCxnSpPr/>
      </xdr:nvCxnSpPr>
      <xdr:spPr>
        <a:xfrm>
          <a:off x="4864100" y="11617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124096</xdr:rowOff>
    </xdr:from>
    <xdr:ext cx="762000" cy="259045"/>
    <xdr:sp macro="" textlink="">
      <xdr:nvSpPr>
        <xdr:cNvPr id="127" name="財政構造の弾力性最大値テキスト">
          <a:extLst>
            <a:ext uri="{FF2B5EF4-FFF2-40B4-BE49-F238E27FC236}">
              <a16:creationId xmlns:a16="http://schemas.microsoft.com/office/drawing/2014/main" id="{47FAE636-6433-48B8-9FB2-0DB455D585BC}"/>
            </a:ext>
          </a:extLst>
        </xdr:cNvPr>
        <xdr:cNvSpPr txBox="1"/>
      </xdr:nvSpPr>
      <xdr:spPr>
        <a:xfrm>
          <a:off x="5041900" y="9725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37719</xdr:rowOff>
    </xdr:from>
    <xdr:to>
      <xdr:col>24</xdr:col>
      <xdr:colOff>12700</xdr:colOff>
      <xdr:row>58</xdr:row>
      <xdr:rowOff>37719</xdr:rowOff>
    </xdr:to>
    <xdr:cxnSp macro="">
      <xdr:nvCxnSpPr>
        <xdr:cNvPr id="128" name="直線コネクタ 127">
          <a:extLst>
            <a:ext uri="{FF2B5EF4-FFF2-40B4-BE49-F238E27FC236}">
              <a16:creationId xmlns:a16="http://schemas.microsoft.com/office/drawing/2014/main" id="{AAB28AEF-D59F-435A-806B-EB5B1B7F128F}"/>
            </a:ext>
          </a:extLst>
        </xdr:cNvPr>
        <xdr:cNvCxnSpPr/>
      </xdr:nvCxnSpPr>
      <xdr:spPr>
        <a:xfrm>
          <a:off x="4864100" y="9981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160401</xdr:rowOff>
    </xdr:from>
    <xdr:to>
      <xdr:col>23</xdr:col>
      <xdr:colOff>133350</xdr:colOff>
      <xdr:row>62</xdr:row>
      <xdr:rowOff>78232</xdr:rowOff>
    </xdr:to>
    <xdr:cxnSp macro="">
      <xdr:nvCxnSpPr>
        <xdr:cNvPr id="129" name="直線コネクタ 128">
          <a:extLst>
            <a:ext uri="{FF2B5EF4-FFF2-40B4-BE49-F238E27FC236}">
              <a16:creationId xmlns:a16="http://schemas.microsoft.com/office/drawing/2014/main" id="{306642F0-9904-4750-B9EC-49F62E44C86B}"/>
            </a:ext>
          </a:extLst>
        </xdr:cNvPr>
        <xdr:cNvCxnSpPr/>
      </xdr:nvCxnSpPr>
      <xdr:spPr>
        <a:xfrm>
          <a:off x="4114800" y="10618851"/>
          <a:ext cx="838200" cy="89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36720</xdr:rowOff>
    </xdr:from>
    <xdr:ext cx="762000" cy="259045"/>
    <xdr:sp macro="" textlink="">
      <xdr:nvSpPr>
        <xdr:cNvPr id="130" name="財政構造の弾力性平均値テキスト">
          <a:extLst>
            <a:ext uri="{FF2B5EF4-FFF2-40B4-BE49-F238E27FC236}">
              <a16:creationId xmlns:a16="http://schemas.microsoft.com/office/drawing/2014/main" id="{3A54C947-9E31-402E-962D-71FE0B5F65C9}"/>
            </a:ext>
          </a:extLst>
        </xdr:cNvPr>
        <xdr:cNvSpPr txBox="1"/>
      </xdr:nvSpPr>
      <xdr:spPr>
        <a:xfrm>
          <a:off x="5041900" y="104951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20193</xdr:rowOff>
    </xdr:from>
    <xdr:to>
      <xdr:col>23</xdr:col>
      <xdr:colOff>184150</xdr:colOff>
      <xdr:row>62</xdr:row>
      <xdr:rowOff>121793</xdr:rowOff>
    </xdr:to>
    <xdr:sp macro="" textlink="">
      <xdr:nvSpPr>
        <xdr:cNvPr id="131" name="フローチャート: 判断 130">
          <a:extLst>
            <a:ext uri="{FF2B5EF4-FFF2-40B4-BE49-F238E27FC236}">
              <a16:creationId xmlns:a16="http://schemas.microsoft.com/office/drawing/2014/main" id="{E0D8008C-C20B-4B7D-8343-F8CE8500DF4C}"/>
            </a:ext>
          </a:extLst>
        </xdr:cNvPr>
        <xdr:cNvSpPr/>
      </xdr:nvSpPr>
      <xdr:spPr>
        <a:xfrm>
          <a:off x="4902200" y="1065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160401</xdr:rowOff>
    </xdr:from>
    <xdr:to>
      <xdr:col>19</xdr:col>
      <xdr:colOff>133350</xdr:colOff>
      <xdr:row>62</xdr:row>
      <xdr:rowOff>128905</xdr:rowOff>
    </xdr:to>
    <xdr:cxnSp macro="">
      <xdr:nvCxnSpPr>
        <xdr:cNvPr id="132" name="直線コネクタ 131">
          <a:extLst>
            <a:ext uri="{FF2B5EF4-FFF2-40B4-BE49-F238E27FC236}">
              <a16:creationId xmlns:a16="http://schemas.microsoft.com/office/drawing/2014/main" id="{675D8AD4-B6A9-44F8-BF88-140913070AA3}"/>
            </a:ext>
          </a:extLst>
        </xdr:cNvPr>
        <xdr:cNvCxnSpPr/>
      </xdr:nvCxnSpPr>
      <xdr:spPr>
        <a:xfrm flipV="1">
          <a:off x="3225800" y="10618851"/>
          <a:ext cx="889000" cy="13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104775</xdr:rowOff>
    </xdr:from>
    <xdr:to>
      <xdr:col>19</xdr:col>
      <xdr:colOff>184150</xdr:colOff>
      <xdr:row>62</xdr:row>
      <xdr:rowOff>34925</xdr:rowOff>
    </xdr:to>
    <xdr:sp macro="" textlink="">
      <xdr:nvSpPr>
        <xdr:cNvPr id="133" name="フローチャート: 判断 132">
          <a:extLst>
            <a:ext uri="{FF2B5EF4-FFF2-40B4-BE49-F238E27FC236}">
              <a16:creationId xmlns:a16="http://schemas.microsoft.com/office/drawing/2014/main" id="{C35406FA-3CA1-490E-AE6D-48AF50B9DA06}"/>
            </a:ext>
          </a:extLst>
        </xdr:cNvPr>
        <xdr:cNvSpPr/>
      </xdr:nvSpPr>
      <xdr:spPr>
        <a:xfrm>
          <a:off x="4064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45102</xdr:rowOff>
    </xdr:from>
    <xdr:ext cx="736600" cy="259045"/>
    <xdr:sp macro="" textlink="">
      <xdr:nvSpPr>
        <xdr:cNvPr id="134" name="テキスト ボックス 133">
          <a:extLst>
            <a:ext uri="{FF2B5EF4-FFF2-40B4-BE49-F238E27FC236}">
              <a16:creationId xmlns:a16="http://schemas.microsoft.com/office/drawing/2014/main" id="{A6CDE290-D8F7-4CB6-9B6B-C87CD1C633B1}"/>
            </a:ext>
          </a:extLst>
        </xdr:cNvPr>
        <xdr:cNvSpPr txBox="1"/>
      </xdr:nvSpPr>
      <xdr:spPr>
        <a:xfrm>
          <a:off x="3733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114427</xdr:rowOff>
    </xdr:from>
    <xdr:to>
      <xdr:col>15</xdr:col>
      <xdr:colOff>82550</xdr:colOff>
      <xdr:row>62</xdr:row>
      <xdr:rowOff>128905</xdr:rowOff>
    </xdr:to>
    <xdr:cxnSp macro="">
      <xdr:nvCxnSpPr>
        <xdr:cNvPr id="135" name="直線コネクタ 134">
          <a:extLst>
            <a:ext uri="{FF2B5EF4-FFF2-40B4-BE49-F238E27FC236}">
              <a16:creationId xmlns:a16="http://schemas.microsoft.com/office/drawing/2014/main" id="{46506A6E-F737-4C4B-9EF6-A9B9D04F5628}"/>
            </a:ext>
          </a:extLst>
        </xdr:cNvPr>
        <xdr:cNvCxnSpPr/>
      </xdr:nvCxnSpPr>
      <xdr:spPr>
        <a:xfrm>
          <a:off x="2336800" y="10744327"/>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49149</xdr:rowOff>
    </xdr:from>
    <xdr:to>
      <xdr:col>15</xdr:col>
      <xdr:colOff>133350</xdr:colOff>
      <xdr:row>62</xdr:row>
      <xdr:rowOff>150749</xdr:rowOff>
    </xdr:to>
    <xdr:sp macro="" textlink="">
      <xdr:nvSpPr>
        <xdr:cNvPr id="136" name="フローチャート: 判断 135">
          <a:extLst>
            <a:ext uri="{FF2B5EF4-FFF2-40B4-BE49-F238E27FC236}">
              <a16:creationId xmlns:a16="http://schemas.microsoft.com/office/drawing/2014/main" id="{D3D20C20-1231-4EE2-B120-8F2C91F55472}"/>
            </a:ext>
          </a:extLst>
        </xdr:cNvPr>
        <xdr:cNvSpPr/>
      </xdr:nvSpPr>
      <xdr:spPr>
        <a:xfrm>
          <a:off x="3175000" y="1067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160926</xdr:rowOff>
    </xdr:from>
    <xdr:ext cx="762000" cy="259045"/>
    <xdr:sp macro="" textlink="">
      <xdr:nvSpPr>
        <xdr:cNvPr id="137" name="テキスト ボックス 136">
          <a:extLst>
            <a:ext uri="{FF2B5EF4-FFF2-40B4-BE49-F238E27FC236}">
              <a16:creationId xmlns:a16="http://schemas.microsoft.com/office/drawing/2014/main" id="{3E097644-A7A3-4D87-9A42-1A13228C436D}"/>
            </a:ext>
          </a:extLst>
        </xdr:cNvPr>
        <xdr:cNvSpPr txBox="1"/>
      </xdr:nvSpPr>
      <xdr:spPr>
        <a:xfrm>
          <a:off x="2844800" y="10447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107188</xdr:rowOff>
    </xdr:from>
    <xdr:to>
      <xdr:col>11</xdr:col>
      <xdr:colOff>31750</xdr:colOff>
      <xdr:row>62</xdr:row>
      <xdr:rowOff>114427</xdr:rowOff>
    </xdr:to>
    <xdr:cxnSp macro="">
      <xdr:nvCxnSpPr>
        <xdr:cNvPr id="138" name="直線コネクタ 137">
          <a:extLst>
            <a:ext uri="{FF2B5EF4-FFF2-40B4-BE49-F238E27FC236}">
              <a16:creationId xmlns:a16="http://schemas.microsoft.com/office/drawing/2014/main" id="{FC294CB1-D3BE-454C-B982-24908F59A56D}"/>
            </a:ext>
          </a:extLst>
        </xdr:cNvPr>
        <xdr:cNvCxnSpPr/>
      </xdr:nvCxnSpPr>
      <xdr:spPr>
        <a:xfrm>
          <a:off x="1447800" y="10737088"/>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82931</xdr:rowOff>
    </xdr:from>
    <xdr:to>
      <xdr:col>11</xdr:col>
      <xdr:colOff>82550</xdr:colOff>
      <xdr:row>63</xdr:row>
      <xdr:rowOff>13081</xdr:rowOff>
    </xdr:to>
    <xdr:sp macro="" textlink="">
      <xdr:nvSpPr>
        <xdr:cNvPr id="139" name="フローチャート: 判断 138">
          <a:extLst>
            <a:ext uri="{FF2B5EF4-FFF2-40B4-BE49-F238E27FC236}">
              <a16:creationId xmlns:a16="http://schemas.microsoft.com/office/drawing/2014/main" id="{7AC0146E-4B98-4C1A-A568-589EA6EA4C8F}"/>
            </a:ext>
          </a:extLst>
        </xdr:cNvPr>
        <xdr:cNvSpPr/>
      </xdr:nvSpPr>
      <xdr:spPr>
        <a:xfrm>
          <a:off x="2286000" y="1071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169308</xdr:rowOff>
    </xdr:from>
    <xdr:ext cx="762000" cy="259045"/>
    <xdr:sp macro="" textlink="">
      <xdr:nvSpPr>
        <xdr:cNvPr id="140" name="テキスト ボックス 139">
          <a:extLst>
            <a:ext uri="{FF2B5EF4-FFF2-40B4-BE49-F238E27FC236}">
              <a16:creationId xmlns:a16="http://schemas.microsoft.com/office/drawing/2014/main" id="{044630B3-F2BC-498E-8A14-EBD56A80FA4B}"/>
            </a:ext>
          </a:extLst>
        </xdr:cNvPr>
        <xdr:cNvSpPr txBox="1"/>
      </xdr:nvSpPr>
      <xdr:spPr>
        <a:xfrm>
          <a:off x="1955800" y="10799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56388</xdr:rowOff>
    </xdr:from>
    <xdr:to>
      <xdr:col>7</xdr:col>
      <xdr:colOff>31750</xdr:colOff>
      <xdr:row>62</xdr:row>
      <xdr:rowOff>157988</xdr:rowOff>
    </xdr:to>
    <xdr:sp macro="" textlink="">
      <xdr:nvSpPr>
        <xdr:cNvPr id="141" name="フローチャート: 判断 140">
          <a:extLst>
            <a:ext uri="{FF2B5EF4-FFF2-40B4-BE49-F238E27FC236}">
              <a16:creationId xmlns:a16="http://schemas.microsoft.com/office/drawing/2014/main" id="{1E330537-ED6D-4E62-9E7E-F1F4A7981140}"/>
            </a:ext>
          </a:extLst>
        </xdr:cNvPr>
        <xdr:cNvSpPr/>
      </xdr:nvSpPr>
      <xdr:spPr>
        <a:xfrm>
          <a:off x="1397000" y="1068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168165</xdr:rowOff>
    </xdr:from>
    <xdr:ext cx="762000" cy="259045"/>
    <xdr:sp macro="" textlink="">
      <xdr:nvSpPr>
        <xdr:cNvPr id="142" name="テキスト ボックス 141">
          <a:extLst>
            <a:ext uri="{FF2B5EF4-FFF2-40B4-BE49-F238E27FC236}">
              <a16:creationId xmlns:a16="http://schemas.microsoft.com/office/drawing/2014/main" id="{0523D9AB-84F0-4408-9B38-AD8CDC265463}"/>
            </a:ext>
          </a:extLst>
        </xdr:cNvPr>
        <xdr:cNvSpPr txBox="1"/>
      </xdr:nvSpPr>
      <xdr:spPr>
        <a:xfrm>
          <a:off x="1066800" y="1045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4E92AAE0-76E0-4DAD-A3BE-5F939CE8E643}"/>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18FE95EF-9C5E-49CB-80BF-5BC6A198D2D2}"/>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FB975D7C-259A-4071-B991-7D1E2712591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9F414CE6-A81C-4A2B-904C-21FCB9BBAF8A}"/>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CBA3513B-D5BB-4167-97D4-E8DF2E671D44}"/>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27432</xdr:rowOff>
    </xdr:from>
    <xdr:to>
      <xdr:col>23</xdr:col>
      <xdr:colOff>184150</xdr:colOff>
      <xdr:row>62</xdr:row>
      <xdr:rowOff>129032</xdr:rowOff>
    </xdr:to>
    <xdr:sp macro="" textlink="">
      <xdr:nvSpPr>
        <xdr:cNvPr id="148" name="楕円 147">
          <a:extLst>
            <a:ext uri="{FF2B5EF4-FFF2-40B4-BE49-F238E27FC236}">
              <a16:creationId xmlns:a16="http://schemas.microsoft.com/office/drawing/2014/main" id="{9FF3E447-DF0B-4270-A3DC-0A54EC247EA0}"/>
            </a:ext>
          </a:extLst>
        </xdr:cNvPr>
        <xdr:cNvSpPr/>
      </xdr:nvSpPr>
      <xdr:spPr>
        <a:xfrm>
          <a:off x="4902200" y="1065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170959</xdr:rowOff>
    </xdr:from>
    <xdr:ext cx="762000" cy="259045"/>
    <xdr:sp macro="" textlink="">
      <xdr:nvSpPr>
        <xdr:cNvPr id="149" name="財政構造の弾力性該当値テキスト">
          <a:extLst>
            <a:ext uri="{FF2B5EF4-FFF2-40B4-BE49-F238E27FC236}">
              <a16:creationId xmlns:a16="http://schemas.microsoft.com/office/drawing/2014/main" id="{7C745B16-EFBD-496B-93F5-9274550974E3}"/>
            </a:ext>
          </a:extLst>
        </xdr:cNvPr>
        <xdr:cNvSpPr txBox="1"/>
      </xdr:nvSpPr>
      <xdr:spPr>
        <a:xfrm>
          <a:off x="5041900" y="10629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109601</xdr:rowOff>
    </xdr:from>
    <xdr:to>
      <xdr:col>19</xdr:col>
      <xdr:colOff>184150</xdr:colOff>
      <xdr:row>62</xdr:row>
      <xdr:rowOff>39751</xdr:rowOff>
    </xdr:to>
    <xdr:sp macro="" textlink="">
      <xdr:nvSpPr>
        <xdr:cNvPr id="150" name="楕円 149">
          <a:extLst>
            <a:ext uri="{FF2B5EF4-FFF2-40B4-BE49-F238E27FC236}">
              <a16:creationId xmlns:a16="http://schemas.microsoft.com/office/drawing/2014/main" id="{80244414-5DCF-4209-9E9F-AC4275BD6811}"/>
            </a:ext>
          </a:extLst>
        </xdr:cNvPr>
        <xdr:cNvSpPr/>
      </xdr:nvSpPr>
      <xdr:spPr>
        <a:xfrm>
          <a:off x="4064000" y="1056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24528</xdr:rowOff>
    </xdr:from>
    <xdr:ext cx="736600" cy="259045"/>
    <xdr:sp macro="" textlink="">
      <xdr:nvSpPr>
        <xdr:cNvPr id="151" name="テキスト ボックス 150">
          <a:extLst>
            <a:ext uri="{FF2B5EF4-FFF2-40B4-BE49-F238E27FC236}">
              <a16:creationId xmlns:a16="http://schemas.microsoft.com/office/drawing/2014/main" id="{12AE39A7-C981-4CF8-A160-EB81449809A0}"/>
            </a:ext>
          </a:extLst>
        </xdr:cNvPr>
        <xdr:cNvSpPr txBox="1"/>
      </xdr:nvSpPr>
      <xdr:spPr>
        <a:xfrm>
          <a:off x="3733800" y="10654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78105</xdr:rowOff>
    </xdr:from>
    <xdr:to>
      <xdr:col>15</xdr:col>
      <xdr:colOff>133350</xdr:colOff>
      <xdr:row>63</xdr:row>
      <xdr:rowOff>8255</xdr:rowOff>
    </xdr:to>
    <xdr:sp macro="" textlink="">
      <xdr:nvSpPr>
        <xdr:cNvPr id="152" name="楕円 151">
          <a:extLst>
            <a:ext uri="{FF2B5EF4-FFF2-40B4-BE49-F238E27FC236}">
              <a16:creationId xmlns:a16="http://schemas.microsoft.com/office/drawing/2014/main" id="{ECD6BC17-6E3B-41AA-80D0-28A673944C81}"/>
            </a:ext>
          </a:extLst>
        </xdr:cNvPr>
        <xdr:cNvSpPr/>
      </xdr:nvSpPr>
      <xdr:spPr>
        <a:xfrm>
          <a:off x="3175000" y="107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164482</xdr:rowOff>
    </xdr:from>
    <xdr:ext cx="762000" cy="259045"/>
    <xdr:sp macro="" textlink="">
      <xdr:nvSpPr>
        <xdr:cNvPr id="153" name="テキスト ボックス 152">
          <a:extLst>
            <a:ext uri="{FF2B5EF4-FFF2-40B4-BE49-F238E27FC236}">
              <a16:creationId xmlns:a16="http://schemas.microsoft.com/office/drawing/2014/main" id="{4FAE138C-ECF5-4C0A-93EE-1FE872658660}"/>
            </a:ext>
          </a:extLst>
        </xdr:cNvPr>
        <xdr:cNvSpPr txBox="1"/>
      </xdr:nvSpPr>
      <xdr:spPr>
        <a:xfrm>
          <a:off x="2844800" y="107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63627</xdr:rowOff>
    </xdr:from>
    <xdr:to>
      <xdr:col>11</xdr:col>
      <xdr:colOff>82550</xdr:colOff>
      <xdr:row>62</xdr:row>
      <xdr:rowOff>165227</xdr:rowOff>
    </xdr:to>
    <xdr:sp macro="" textlink="">
      <xdr:nvSpPr>
        <xdr:cNvPr id="154" name="楕円 153">
          <a:extLst>
            <a:ext uri="{FF2B5EF4-FFF2-40B4-BE49-F238E27FC236}">
              <a16:creationId xmlns:a16="http://schemas.microsoft.com/office/drawing/2014/main" id="{59CAF17A-6697-4A4F-8707-C729B175E11D}"/>
            </a:ext>
          </a:extLst>
        </xdr:cNvPr>
        <xdr:cNvSpPr/>
      </xdr:nvSpPr>
      <xdr:spPr>
        <a:xfrm>
          <a:off x="2286000" y="10693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3954</xdr:rowOff>
    </xdr:from>
    <xdr:ext cx="762000" cy="259045"/>
    <xdr:sp macro="" textlink="">
      <xdr:nvSpPr>
        <xdr:cNvPr id="155" name="テキスト ボックス 154">
          <a:extLst>
            <a:ext uri="{FF2B5EF4-FFF2-40B4-BE49-F238E27FC236}">
              <a16:creationId xmlns:a16="http://schemas.microsoft.com/office/drawing/2014/main" id="{A1B0D126-D80F-4C31-BEC0-C8AE6AA9DBC9}"/>
            </a:ext>
          </a:extLst>
        </xdr:cNvPr>
        <xdr:cNvSpPr txBox="1"/>
      </xdr:nvSpPr>
      <xdr:spPr>
        <a:xfrm>
          <a:off x="1955800" y="10462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56388</xdr:rowOff>
    </xdr:from>
    <xdr:to>
      <xdr:col>7</xdr:col>
      <xdr:colOff>31750</xdr:colOff>
      <xdr:row>62</xdr:row>
      <xdr:rowOff>157988</xdr:rowOff>
    </xdr:to>
    <xdr:sp macro="" textlink="">
      <xdr:nvSpPr>
        <xdr:cNvPr id="156" name="楕円 155">
          <a:extLst>
            <a:ext uri="{FF2B5EF4-FFF2-40B4-BE49-F238E27FC236}">
              <a16:creationId xmlns:a16="http://schemas.microsoft.com/office/drawing/2014/main" id="{7D32C0DD-CC32-4623-93B5-FD534FE9D21D}"/>
            </a:ext>
          </a:extLst>
        </xdr:cNvPr>
        <xdr:cNvSpPr/>
      </xdr:nvSpPr>
      <xdr:spPr>
        <a:xfrm>
          <a:off x="1397000" y="1068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142765</xdr:rowOff>
    </xdr:from>
    <xdr:ext cx="762000" cy="259045"/>
    <xdr:sp macro="" textlink="">
      <xdr:nvSpPr>
        <xdr:cNvPr id="157" name="テキスト ボックス 156">
          <a:extLst>
            <a:ext uri="{FF2B5EF4-FFF2-40B4-BE49-F238E27FC236}">
              <a16:creationId xmlns:a16="http://schemas.microsoft.com/office/drawing/2014/main" id="{0B6A989D-BCB5-422C-89ED-3AAA55CDF166}"/>
            </a:ext>
          </a:extLst>
        </xdr:cNvPr>
        <xdr:cNvSpPr txBox="1"/>
      </xdr:nvSpPr>
      <xdr:spPr>
        <a:xfrm>
          <a:off x="1066800" y="1077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4B4D275A-3321-48B0-81E1-7103D3E34DF1}"/>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80D29870-07C1-4A5B-9228-15EDC6A8895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F8AB1420-281D-457D-BF86-1BA95791139B}"/>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[374,134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F29A098D-8D47-49B4-B175-C3E0979F7538}"/>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B0863902-D9E0-4240-AEFC-DC01C91020F9}"/>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36504612-23CF-49A2-8786-85D0D65F304F}"/>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7CDDAF33-C3A9-4521-9EC2-E5804C1CF5EF}"/>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C22CC84C-B3F0-480A-8A14-2821FB94D763}"/>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F23DAA15-E8F0-4963-B67E-788E48C51C3D}"/>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50C06A29-6BCA-4CF1-BFCC-B0A07BB51034}"/>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7721E47E-4106-4722-BE1A-BEB7C47A801F}"/>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615F25B0-0871-4202-836C-B4C97D377349}"/>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C4C955C-57D5-4178-B1E7-BEDD0DDAE543}"/>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や庁内の情報システム整備拡充やマイナンバーカードを活用した情報システムの構築、セキュリティ強化に伴って電算機器に係る委託料や使用料等の支出も伸びているほか、町社会福祉協議会に町立保育園の保育業務を委託していること、正規職員の人員不足を会計年度任用職員で補っていることから、人口</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人当たりの決算額は類似団体平均と比較して</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80,106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円高くなっている。今後も、デジタル化の推進に伴う物件費の増等を見据えながらも、施設管理の見直し等、引き続き削減努力を続けながら、類似団体との乖離幅を縮小させていく。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14F455E4-EC0B-4200-B980-7AB1EF827F94}"/>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2C9F470-C25F-4DA9-B262-D005A91BA483}"/>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6CA3FD20-E4F8-42A8-9BB1-5E8D850649C3}"/>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4" name="直線コネクタ 173">
          <a:extLst>
            <a:ext uri="{FF2B5EF4-FFF2-40B4-BE49-F238E27FC236}">
              <a16:creationId xmlns:a16="http://schemas.microsoft.com/office/drawing/2014/main" id="{3F9492B2-C9D1-4949-AACF-2A6754317744}"/>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5" name="テキスト ボックス 174">
          <a:extLst>
            <a:ext uri="{FF2B5EF4-FFF2-40B4-BE49-F238E27FC236}">
              <a16:creationId xmlns:a16="http://schemas.microsoft.com/office/drawing/2014/main" id="{7BD1EBF6-2A54-4CBC-92C0-325CD940CD81}"/>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6" name="直線コネクタ 175">
          <a:extLst>
            <a:ext uri="{FF2B5EF4-FFF2-40B4-BE49-F238E27FC236}">
              <a16:creationId xmlns:a16="http://schemas.microsoft.com/office/drawing/2014/main" id="{118E4C64-88E6-46E1-81BE-679BE78ECF52}"/>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7" name="テキスト ボックス 176">
          <a:extLst>
            <a:ext uri="{FF2B5EF4-FFF2-40B4-BE49-F238E27FC236}">
              <a16:creationId xmlns:a16="http://schemas.microsoft.com/office/drawing/2014/main" id="{63ECF849-C5D7-4119-89A4-C7C73165B81F}"/>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8" name="直線コネクタ 177">
          <a:extLst>
            <a:ext uri="{FF2B5EF4-FFF2-40B4-BE49-F238E27FC236}">
              <a16:creationId xmlns:a16="http://schemas.microsoft.com/office/drawing/2014/main" id="{D20C6DF4-4EF9-4238-837E-66ED73EAD33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9" name="テキスト ボックス 178">
          <a:extLst>
            <a:ext uri="{FF2B5EF4-FFF2-40B4-BE49-F238E27FC236}">
              <a16:creationId xmlns:a16="http://schemas.microsoft.com/office/drawing/2014/main" id="{520B342D-BC81-4F8C-95FB-668FB1AA5F5E}"/>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0" name="直線コネクタ 179">
          <a:extLst>
            <a:ext uri="{FF2B5EF4-FFF2-40B4-BE49-F238E27FC236}">
              <a16:creationId xmlns:a16="http://schemas.microsoft.com/office/drawing/2014/main" id="{4F59FAED-94EA-402F-A543-6D811B38F696}"/>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1" name="テキスト ボックス 180">
          <a:extLst>
            <a:ext uri="{FF2B5EF4-FFF2-40B4-BE49-F238E27FC236}">
              <a16:creationId xmlns:a16="http://schemas.microsoft.com/office/drawing/2014/main" id="{924D7FBE-0EDA-4571-B31F-1297E36D8737}"/>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2" name="直線コネクタ 181">
          <a:extLst>
            <a:ext uri="{FF2B5EF4-FFF2-40B4-BE49-F238E27FC236}">
              <a16:creationId xmlns:a16="http://schemas.microsoft.com/office/drawing/2014/main" id="{01B02B2C-7DDD-42C2-8FF5-DD2CCA5E794A}"/>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3" name="テキスト ボックス 182">
          <a:extLst>
            <a:ext uri="{FF2B5EF4-FFF2-40B4-BE49-F238E27FC236}">
              <a16:creationId xmlns:a16="http://schemas.microsoft.com/office/drawing/2014/main" id="{9D20423C-BB65-429A-8530-45C30A190C6C}"/>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4" name="直線コネクタ 183">
          <a:extLst>
            <a:ext uri="{FF2B5EF4-FFF2-40B4-BE49-F238E27FC236}">
              <a16:creationId xmlns:a16="http://schemas.microsoft.com/office/drawing/2014/main" id="{67FE16A1-5C99-4A91-A18F-20C823630648}"/>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5" name="テキスト ボックス 184">
          <a:extLst>
            <a:ext uri="{FF2B5EF4-FFF2-40B4-BE49-F238E27FC236}">
              <a16:creationId xmlns:a16="http://schemas.microsoft.com/office/drawing/2014/main" id="{C79F6449-C1DB-4030-A31D-F3231E0D0B6C}"/>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2AC22190-8294-4D2F-8276-43877D65F911}"/>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4B404177-3F30-42B5-B625-E52F2A7618CD}"/>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38680</xdr:rowOff>
    </xdr:from>
    <xdr:to>
      <xdr:col>23</xdr:col>
      <xdr:colOff>133350</xdr:colOff>
      <xdr:row>90</xdr:row>
      <xdr:rowOff>33503</xdr:rowOff>
    </xdr:to>
    <xdr:cxnSp macro="">
      <xdr:nvCxnSpPr>
        <xdr:cNvPr id="188" name="直線コネクタ 187">
          <a:extLst>
            <a:ext uri="{FF2B5EF4-FFF2-40B4-BE49-F238E27FC236}">
              <a16:creationId xmlns:a16="http://schemas.microsoft.com/office/drawing/2014/main" id="{4086232A-1FCC-4EBE-94A7-B852CAFAB00F}"/>
            </a:ext>
          </a:extLst>
        </xdr:cNvPr>
        <xdr:cNvCxnSpPr/>
      </xdr:nvCxnSpPr>
      <xdr:spPr>
        <a:xfrm flipV="1">
          <a:off x="4953000" y="13926130"/>
          <a:ext cx="0" cy="1537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5580</xdr:rowOff>
    </xdr:from>
    <xdr:ext cx="762000" cy="259045"/>
    <xdr:sp macro="" textlink="">
      <xdr:nvSpPr>
        <xdr:cNvPr id="189" name="人件費・物件費等の状況最小値テキスト">
          <a:extLst>
            <a:ext uri="{FF2B5EF4-FFF2-40B4-BE49-F238E27FC236}">
              <a16:creationId xmlns:a16="http://schemas.microsoft.com/office/drawing/2014/main" id="{C6F1C17B-A2DE-451A-BF44-575DC9232C5F}"/>
            </a:ext>
          </a:extLst>
        </xdr:cNvPr>
        <xdr:cNvSpPr txBox="1"/>
      </xdr:nvSpPr>
      <xdr:spPr>
        <a:xfrm>
          <a:off x="5041900" y="15436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33503</xdr:rowOff>
    </xdr:from>
    <xdr:to>
      <xdr:col>24</xdr:col>
      <xdr:colOff>12700</xdr:colOff>
      <xdr:row>90</xdr:row>
      <xdr:rowOff>33503</xdr:rowOff>
    </xdr:to>
    <xdr:cxnSp macro="">
      <xdr:nvCxnSpPr>
        <xdr:cNvPr id="190" name="直線コネクタ 189">
          <a:extLst>
            <a:ext uri="{FF2B5EF4-FFF2-40B4-BE49-F238E27FC236}">
              <a16:creationId xmlns:a16="http://schemas.microsoft.com/office/drawing/2014/main" id="{2495A520-E7C5-437E-9BAF-59C066F3C63C}"/>
            </a:ext>
          </a:extLst>
        </xdr:cNvPr>
        <xdr:cNvCxnSpPr/>
      </xdr:nvCxnSpPr>
      <xdr:spPr>
        <a:xfrm>
          <a:off x="4864100" y="15464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125057</xdr:rowOff>
    </xdr:from>
    <xdr:ext cx="762000" cy="259045"/>
    <xdr:sp macro="" textlink="">
      <xdr:nvSpPr>
        <xdr:cNvPr id="191" name="人件費・物件費等の状況最大値テキスト">
          <a:extLst>
            <a:ext uri="{FF2B5EF4-FFF2-40B4-BE49-F238E27FC236}">
              <a16:creationId xmlns:a16="http://schemas.microsoft.com/office/drawing/2014/main" id="{AB8BEC32-DC68-40BB-9322-62FFE76BB7C4}"/>
            </a:ext>
          </a:extLst>
        </xdr:cNvPr>
        <xdr:cNvSpPr txBox="1"/>
      </xdr:nvSpPr>
      <xdr:spPr>
        <a:xfrm>
          <a:off x="5041900" y="1366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38680</xdr:rowOff>
    </xdr:from>
    <xdr:to>
      <xdr:col>24</xdr:col>
      <xdr:colOff>12700</xdr:colOff>
      <xdr:row>81</xdr:row>
      <xdr:rowOff>38680</xdr:rowOff>
    </xdr:to>
    <xdr:cxnSp macro="">
      <xdr:nvCxnSpPr>
        <xdr:cNvPr id="192" name="直線コネクタ 191">
          <a:extLst>
            <a:ext uri="{FF2B5EF4-FFF2-40B4-BE49-F238E27FC236}">
              <a16:creationId xmlns:a16="http://schemas.microsoft.com/office/drawing/2014/main" id="{26755DFB-058A-45CA-A39E-C038953660D3}"/>
            </a:ext>
          </a:extLst>
        </xdr:cNvPr>
        <xdr:cNvCxnSpPr/>
      </xdr:nvCxnSpPr>
      <xdr:spPr>
        <a:xfrm>
          <a:off x="4864100" y="1392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84482</xdr:rowOff>
    </xdr:from>
    <xdr:to>
      <xdr:col>23</xdr:col>
      <xdr:colOff>133350</xdr:colOff>
      <xdr:row>82</xdr:row>
      <xdr:rowOff>114212</xdr:rowOff>
    </xdr:to>
    <xdr:cxnSp macro="">
      <xdr:nvCxnSpPr>
        <xdr:cNvPr id="193" name="直線コネクタ 192">
          <a:extLst>
            <a:ext uri="{FF2B5EF4-FFF2-40B4-BE49-F238E27FC236}">
              <a16:creationId xmlns:a16="http://schemas.microsoft.com/office/drawing/2014/main" id="{6703FFE5-C19D-49D4-A8E9-527C28D30F68}"/>
            </a:ext>
          </a:extLst>
        </xdr:cNvPr>
        <xdr:cNvCxnSpPr/>
      </xdr:nvCxnSpPr>
      <xdr:spPr>
        <a:xfrm>
          <a:off x="4114800" y="14143382"/>
          <a:ext cx="838200" cy="29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159343</xdr:rowOff>
    </xdr:from>
    <xdr:ext cx="762000" cy="259045"/>
    <xdr:sp macro="" textlink="">
      <xdr:nvSpPr>
        <xdr:cNvPr id="194" name="人件費・物件費等の状況平均値テキスト">
          <a:extLst>
            <a:ext uri="{FF2B5EF4-FFF2-40B4-BE49-F238E27FC236}">
              <a16:creationId xmlns:a16="http://schemas.microsoft.com/office/drawing/2014/main" id="{B38D0DE8-ABFB-452F-993D-822B14125D00}"/>
            </a:ext>
          </a:extLst>
        </xdr:cNvPr>
        <xdr:cNvSpPr txBox="1"/>
      </xdr:nvSpPr>
      <xdr:spPr>
        <a:xfrm>
          <a:off x="5041900" y="138753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142816</xdr:rowOff>
    </xdr:from>
    <xdr:to>
      <xdr:col>23</xdr:col>
      <xdr:colOff>184150</xdr:colOff>
      <xdr:row>82</xdr:row>
      <xdr:rowOff>72966</xdr:rowOff>
    </xdr:to>
    <xdr:sp macro="" textlink="">
      <xdr:nvSpPr>
        <xdr:cNvPr id="195" name="フローチャート: 判断 194">
          <a:extLst>
            <a:ext uri="{FF2B5EF4-FFF2-40B4-BE49-F238E27FC236}">
              <a16:creationId xmlns:a16="http://schemas.microsoft.com/office/drawing/2014/main" id="{9E1DD2F9-2C51-4E06-88B4-6E6E16427324}"/>
            </a:ext>
          </a:extLst>
        </xdr:cNvPr>
        <xdr:cNvSpPr/>
      </xdr:nvSpPr>
      <xdr:spPr>
        <a:xfrm>
          <a:off x="4902200" y="14030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47138</xdr:rowOff>
    </xdr:from>
    <xdr:to>
      <xdr:col>19</xdr:col>
      <xdr:colOff>133350</xdr:colOff>
      <xdr:row>82</xdr:row>
      <xdr:rowOff>84482</xdr:rowOff>
    </xdr:to>
    <xdr:cxnSp macro="">
      <xdr:nvCxnSpPr>
        <xdr:cNvPr id="196" name="直線コネクタ 195">
          <a:extLst>
            <a:ext uri="{FF2B5EF4-FFF2-40B4-BE49-F238E27FC236}">
              <a16:creationId xmlns:a16="http://schemas.microsoft.com/office/drawing/2014/main" id="{BAF5A142-7CAF-4EE6-83A2-A66723E5C9C9}"/>
            </a:ext>
          </a:extLst>
        </xdr:cNvPr>
        <xdr:cNvCxnSpPr/>
      </xdr:nvCxnSpPr>
      <xdr:spPr>
        <a:xfrm>
          <a:off x="3225800" y="14106038"/>
          <a:ext cx="889000" cy="37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123365</xdr:rowOff>
    </xdr:from>
    <xdr:to>
      <xdr:col>19</xdr:col>
      <xdr:colOff>184150</xdr:colOff>
      <xdr:row>82</xdr:row>
      <xdr:rowOff>53515</xdr:rowOff>
    </xdr:to>
    <xdr:sp macro="" textlink="">
      <xdr:nvSpPr>
        <xdr:cNvPr id="197" name="フローチャート: 判断 196">
          <a:extLst>
            <a:ext uri="{FF2B5EF4-FFF2-40B4-BE49-F238E27FC236}">
              <a16:creationId xmlns:a16="http://schemas.microsoft.com/office/drawing/2014/main" id="{663366CE-C976-4F33-B1DD-D3AAE65812E6}"/>
            </a:ext>
          </a:extLst>
        </xdr:cNvPr>
        <xdr:cNvSpPr/>
      </xdr:nvSpPr>
      <xdr:spPr>
        <a:xfrm>
          <a:off x="4064000" y="1401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63692</xdr:rowOff>
    </xdr:from>
    <xdr:ext cx="736600" cy="259045"/>
    <xdr:sp macro="" textlink="">
      <xdr:nvSpPr>
        <xdr:cNvPr id="198" name="テキスト ボックス 197">
          <a:extLst>
            <a:ext uri="{FF2B5EF4-FFF2-40B4-BE49-F238E27FC236}">
              <a16:creationId xmlns:a16="http://schemas.microsoft.com/office/drawing/2014/main" id="{99C908B5-C226-4E35-8C96-193E40D63AEA}"/>
            </a:ext>
          </a:extLst>
        </xdr:cNvPr>
        <xdr:cNvSpPr txBox="1"/>
      </xdr:nvSpPr>
      <xdr:spPr>
        <a:xfrm>
          <a:off x="3733800" y="13779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159773</xdr:rowOff>
    </xdr:from>
    <xdr:to>
      <xdr:col>15</xdr:col>
      <xdr:colOff>82550</xdr:colOff>
      <xdr:row>82</xdr:row>
      <xdr:rowOff>47138</xdr:rowOff>
    </xdr:to>
    <xdr:cxnSp macro="">
      <xdr:nvCxnSpPr>
        <xdr:cNvPr id="199" name="直線コネクタ 198">
          <a:extLst>
            <a:ext uri="{FF2B5EF4-FFF2-40B4-BE49-F238E27FC236}">
              <a16:creationId xmlns:a16="http://schemas.microsoft.com/office/drawing/2014/main" id="{B86E8599-3E8D-4EF6-89AE-4BDE57BEE0BF}"/>
            </a:ext>
          </a:extLst>
        </xdr:cNvPr>
        <xdr:cNvCxnSpPr/>
      </xdr:nvCxnSpPr>
      <xdr:spPr>
        <a:xfrm>
          <a:off x="2336800" y="14047223"/>
          <a:ext cx="889000" cy="58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94515</xdr:rowOff>
    </xdr:from>
    <xdr:to>
      <xdr:col>15</xdr:col>
      <xdr:colOff>133350</xdr:colOff>
      <xdr:row>82</xdr:row>
      <xdr:rowOff>24665</xdr:rowOff>
    </xdr:to>
    <xdr:sp macro="" textlink="">
      <xdr:nvSpPr>
        <xdr:cNvPr id="200" name="フローチャート: 判断 199">
          <a:extLst>
            <a:ext uri="{FF2B5EF4-FFF2-40B4-BE49-F238E27FC236}">
              <a16:creationId xmlns:a16="http://schemas.microsoft.com/office/drawing/2014/main" id="{E0F1ECBC-F079-4463-A59E-DC4C0E51C383}"/>
            </a:ext>
          </a:extLst>
        </xdr:cNvPr>
        <xdr:cNvSpPr/>
      </xdr:nvSpPr>
      <xdr:spPr>
        <a:xfrm>
          <a:off x="3175000" y="1398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34842</xdr:rowOff>
    </xdr:from>
    <xdr:ext cx="762000" cy="259045"/>
    <xdr:sp macro="" textlink="">
      <xdr:nvSpPr>
        <xdr:cNvPr id="201" name="テキスト ボックス 200">
          <a:extLst>
            <a:ext uri="{FF2B5EF4-FFF2-40B4-BE49-F238E27FC236}">
              <a16:creationId xmlns:a16="http://schemas.microsoft.com/office/drawing/2014/main" id="{E7337C7B-5819-4DFC-A76A-6EE595BCF7CC}"/>
            </a:ext>
          </a:extLst>
        </xdr:cNvPr>
        <xdr:cNvSpPr txBox="1"/>
      </xdr:nvSpPr>
      <xdr:spPr>
        <a:xfrm>
          <a:off x="2844800" y="13750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159773</xdr:rowOff>
    </xdr:from>
    <xdr:to>
      <xdr:col>11</xdr:col>
      <xdr:colOff>31750</xdr:colOff>
      <xdr:row>81</xdr:row>
      <xdr:rowOff>164562</xdr:rowOff>
    </xdr:to>
    <xdr:cxnSp macro="">
      <xdr:nvCxnSpPr>
        <xdr:cNvPr id="202" name="直線コネクタ 201">
          <a:extLst>
            <a:ext uri="{FF2B5EF4-FFF2-40B4-BE49-F238E27FC236}">
              <a16:creationId xmlns:a16="http://schemas.microsoft.com/office/drawing/2014/main" id="{365D229C-942D-412C-A40A-1E2EBC97901C}"/>
            </a:ext>
          </a:extLst>
        </xdr:cNvPr>
        <xdr:cNvCxnSpPr/>
      </xdr:nvCxnSpPr>
      <xdr:spPr>
        <a:xfrm flipV="1">
          <a:off x="1447800" y="14047223"/>
          <a:ext cx="889000" cy="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69980</xdr:rowOff>
    </xdr:from>
    <xdr:to>
      <xdr:col>11</xdr:col>
      <xdr:colOff>82550</xdr:colOff>
      <xdr:row>82</xdr:row>
      <xdr:rowOff>130</xdr:rowOff>
    </xdr:to>
    <xdr:sp macro="" textlink="">
      <xdr:nvSpPr>
        <xdr:cNvPr id="203" name="フローチャート: 判断 202">
          <a:extLst>
            <a:ext uri="{FF2B5EF4-FFF2-40B4-BE49-F238E27FC236}">
              <a16:creationId xmlns:a16="http://schemas.microsoft.com/office/drawing/2014/main" id="{AB577A2D-F2AB-45D3-BB76-328C06154AD7}"/>
            </a:ext>
          </a:extLst>
        </xdr:cNvPr>
        <xdr:cNvSpPr/>
      </xdr:nvSpPr>
      <xdr:spPr>
        <a:xfrm>
          <a:off x="2286000" y="1395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10307</xdr:rowOff>
    </xdr:from>
    <xdr:ext cx="762000" cy="259045"/>
    <xdr:sp macro="" textlink="">
      <xdr:nvSpPr>
        <xdr:cNvPr id="204" name="テキスト ボックス 203">
          <a:extLst>
            <a:ext uri="{FF2B5EF4-FFF2-40B4-BE49-F238E27FC236}">
              <a16:creationId xmlns:a16="http://schemas.microsoft.com/office/drawing/2014/main" id="{2A1EE07F-CF82-45D6-B87D-9027E1B06D73}"/>
            </a:ext>
          </a:extLst>
        </xdr:cNvPr>
        <xdr:cNvSpPr txBox="1"/>
      </xdr:nvSpPr>
      <xdr:spPr>
        <a:xfrm>
          <a:off x="1955800" y="1372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62551</xdr:rowOff>
    </xdr:from>
    <xdr:to>
      <xdr:col>7</xdr:col>
      <xdr:colOff>31750</xdr:colOff>
      <xdr:row>81</xdr:row>
      <xdr:rowOff>164151</xdr:rowOff>
    </xdr:to>
    <xdr:sp macro="" textlink="">
      <xdr:nvSpPr>
        <xdr:cNvPr id="205" name="フローチャート: 判断 204">
          <a:extLst>
            <a:ext uri="{FF2B5EF4-FFF2-40B4-BE49-F238E27FC236}">
              <a16:creationId xmlns:a16="http://schemas.microsoft.com/office/drawing/2014/main" id="{7D15D33C-5260-4BA7-986F-AC3B9BB8F944}"/>
            </a:ext>
          </a:extLst>
        </xdr:cNvPr>
        <xdr:cNvSpPr/>
      </xdr:nvSpPr>
      <xdr:spPr>
        <a:xfrm>
          <a:off x="1397000" y="1395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2878</xdr:rowOff>
    </xdr:from>
    <xdr:ext cx="762000" cy="259045"/>
    <xdr:sp macro="" textlink="">
      <xdr:nvSpPr>
        <xdr:cNvPr id="206" name="テキスト ボックス 205">
          <a:extLst>
            <a:ext uri="{FF2B5EF4-FFF2-40B4-BE49-F238E27FC236}">
              <a16:creationId xmlns:a16="http://schemas.microsoft.com/office/drawing/2014/main" id="{8D86C36A-AF6C-40A4-BE17-B878C9C08BED}"/>
            </a:ext>
          </a:extLst>
        </xdr:cNvPr>
        <xdr:cNvSpPr txBox="1"/>
      </xdr:nvSpPr>
      <xdr:spPr>
        <a:xfrm>
          <a:off x="1066800" y="13718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FFFFB17E-77F1-48D1-96E5-4B0FAA18EBD7}"/>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CAA3A5-2BE3-498E-A01B-BC388465760F}"/>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85BC2726-E31C-4BDB-AC53-A0B5384895B6}"/>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A282B3CD-B054-4230-A5A4-EC892AA069A1}"/>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960C36D8-A4DD-429E-A568-2F062DAFBEE4}"/>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63412</xdr:rowOff>
    </xdr:from>
    <xdr:to>
      <xdr:col>23</xdr:col>
      <xdr:colOff>184150</xdr:colOff>
      <xdr:row>82</xdr:row>
      <xdr:rowOff>165012</xdr:rowOff>
    </xdr:to>
    <xdr:sp macro="" textlink="">
      <xdr:nvSpPr>
        <xdr:cNvPr id="212" name="楕円 211">
          <a:extLst>
            <a:ext uri="{FF2B5EF4-FFF2-40B4-BE49-F238E27FC236}">
              <a16:creationId xmlns:a16="http://schemas.microsoft.com/office/drawing/2014/main" id="{E04A79D1-BB8B-4796-A76E-5801265F03B0}"/>
            </a:ext>
          </a:extLst>
        </xdr:cNvPr>
        <xdr:cNvSpPr/>
      </xdr:nvSpPr>
      <xdr:spPr>
        <a:xfrm>
          <a:off x="4902200" y="1412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35489</xdr:rowOff>
    </xdr:from>
    <xdr:ext cx="762000" cy="259045"/>
    <xdr:sp macro="" textlink="">
      <xdr:nvSpPr>
        <xdr:cNvPr id="213" name="人件費・物件費等の状況該当値テキスト">
          <a:extLst>
            <a:ext uri="{FF2B5EF4-FFF2-40B4-BE49-F238E27FC236}">
              <a16:creationId xmlns:a16="http://schemas.microsoft.com/office/drawing/2014/main" id="{51DE7B8F-63BE-4BC9-BB6E-ADAEC9743080}"/>
            </a:ext>
          </a:extLst>
        </xdr:cNvPr>
        <xdr:cNvSpPr txBox="1"/>
      </xdr:nvSpPr>
      <xdr:spPr>
        <a:xfrm>
          <a:off x="5041900" y="14094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33682</xdr:rowOff>
    </xdr:from>
    <xdr:to>
      <xdr:col>19</xdr:col>
      <xdr:colOff>184150</xdr:colOff>
      <xdr:row>82</xdr:row>
      <xdr:rowOff>135282</xdr:rowOff>
    </xdr:to>
    <xdr:sp macro="" textlink="">
      <xdr:nvSpPr>
        <xdr:cNvPr id="214" name="楕円 213">
          <a:extLst>
            <a:ext uri="{FF2B5EF4-FFF2-40B4-BE49-F238E27FC236}">
              <a16:creationId xmlns:a16="http://schemas.microsoft.com/office/drawing/2014/main" id="{FDE13FD7-9E29-474C-9AF0-D185D9FFDAFC}"/>
            </a:ext>
          </a:extLst>
        </xdr:cNvPr>
        <xdr:cNvSpPr/>
      </xdr:nvSpPr>
      <xdr:spPr>
        <a:xfrm>
          <a:off x="4064000" y="1409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120059</xdr:rowOff>
    </xdr:from>
    <xdr:ext cx="736600" cy="259045"/>
    <xdr:sp macro="" textlink="">
      <xdr:nvSpPr>
        <xdr:cNvPr id="215" name="テキスト ボックス 214">
          <a:extLst>
            <a:ext uri="{FF2B5EF4-FFF2-40B4-BE49-F238E27FC236}">
              <a16:creationId xmlns:a16="http://schemas.microsoft.com/office/drawing/2014/main" id="{921C376C-6E9A-43FD-8143-6E2AB2A5A95F}"/>
            </a:ext>
          </a:extLst>
        </xdr:cNvPr>
        <xdr:cNvSpPr txBox="1"/>
      </xdr:nvSpPr>
      <xdr:spPr>
        <a:xfrm>
          <a:off x="3733800" y="14178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167788</xdr:rowOff>
    </xdr:from>
    <xdr:to>
      <xdr:col>15</xdr:col>
      <xdr:colOff>133350</xdr:colOff>
      <xdr:row>82</xdr:row>
      <xdr:rowOff>97938</xdr:rowOff>
    </xdr:to>
    <xdr:sp macro="" textlink="">
      <xdr:nvSpPr>
        <xdr:cNvPr id="216" name="楕円 215">
          <a:extLst>
            <a:ext uri="{FF2B5EF4-FFF2-40B4-BE49-F238E27FC236}">
              <a16:creationId xmlns:a16="http://schemas.microsoft.com/office/drawing/2014/main" id="{EE38161E-CDD1-4A9B-9E7A-3A7FCA46CD38}"/>
            </a:ext>
          </a:extLst>
        </xdr:cNvPr>
        <xdr:cNvSpPr/>
      </xdr:nvSpPr>
      <xdr:spPr>
        <a:xfrm>
          <a:off x="3175000" y="1405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82715</xdr:rowOff>
    </xdr:from>
    <xdr:ext cx="762000" cy="259045"/>
    <xdr:sp macro="" textlink="">
      <xdr:nvSpPr>
        <xdr:cNvPr id="217" name="テキスト ボックス 216">
          <a:extLst>
            <a:ext uri="{FF2B5EF4-FFF2-40B4-BE49-F238E27FC236}">
              <a16:creationId xmlns:a16="http://schemas.microsoft.com/office/drawing/2014/main" id="{560B2B07-D51C-499A-B8C1-E75711D5836D}"/>
            </a:ext>
          </a:extLst>
        </xdr:cNvPr>
        <xdr:cNvSpPr txBox="1"/>
      </xdr:nvSpPr>
      <xdr:spPr>
        <a:xfrm>
          <a:off x="2844800" y="1414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108973</xdr:rowOff>
    </xdr:from>
    <xdr:to>
      <xdr:col>11</xdr:col>
      <xdr:colOff>82550</xdr:colOff>
      <xdr:row>82</xdr:row>
      <xdr:rowOff>39123</xdr:rowOff>
    </xdr:to>
    <xdr:sp macro="" textlink="">
      <xdr:nvSpPr>
        <xdr:cNvPr id="218" name="楕円 217">
          <a:extLst>
            <a:ext uri="{FF2B5EF4-FFF2-40B4-BE49-F238E27FC236}">
              <a16:creationId xmlns:a16="http://schemas.microsoft.com/office/drawing/2014/main" id="{147FC52D-270C-4CFE-A08E-A2D77BFFDA8F}"/>
            </a:ext>
          </a:extLst>
        </xdr:cNvPr>
        <xdr:cNvSpPr/>
      </xdr:nvSpPr>
      <xdr:spPr>
        <a:xfrm>
          <a:off x="2286000" y="1399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23900</xdr:rowOff>
    </xdr:from>
    <xdr:ext cx="762000" cy="259045"/>
    <xdr:sp macro="" textlink="">
      <xdr:nvSpPr>
        <xdr:cNvPr id="219" name="テキスト ボックス 218">
          <a:extLst>
            <a:ext uri="{FF2B5EF4-FFF2-40B4-BE49-F238E27FC236}">
              <a16:creationId xmlns:a16="http://schemas.microsoft.com/office/drawing/2014/main" id="{D0F4FD47-8F0A-485E-9448-0DBEDAE3F192}"/>
            </a:ext>
          </a:extLst>
        </xdr:cNvPr>
        <xdr:cNvSpPr txBox="1"/>
      </xdr:nvSpPr>
      <xdr:spPr>
        <a:xfrm>
          <a:off x="1955800" y="1408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113762</xdr:rowOff>
    </xdr:from>
    <xdr:to>
      <xdr:col>7</xdr:col>
      <xdr:colOff>31750</xdr:colOff>
      <xdr:row>82</xdr:row>
      <xdr:rowOff>43912</xdr:rowOff>
    </xdr:to>
    <xdr:sp macro="" textlink="">
      <xdr:nvSpPr>
        <xdr:cNvPr id="220" name="楕円 219">
          <a:extLst>
            <a:ext uri="{FF2B5EF4-FFF2-40B4-BE49-F238E27FC236}">
              <a16:creationId xmlns:a16="http://schemas.microsoft.com/office/drawing/2014/main" id="{63EA0EF2-E6A3-4DAE-9E50-B15EBE650AAD}"/>
            </a:ext>
          </a:extLst>
        </xdr:cNvPr>
        <xdr:cNvSpPr/>
      </xdr:nvSpPr>
      <xdr:spPr>
        <a:xfrm>
          <a:off x="1397000" y="14001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28689</xdr:rowOff>
    </xdr:from>
    <xdr:ext cx="762000" cy="259045"/>
    <xdr:sp macro="" textlink="">
      <xdr:nvSpPr>
        <xdr:cNvPr id="221" name="テキスト ボックス 220">
          <a:extLst>
            <a:ext uri="{FF2B5EF4-FFF2-40B4-BE49-F238E27FC236}">
              <a16:creationId xmlns:a16="http://schemas.microsoft.com/office/drawing/2014/main" id="{FA296635-DDEF-4545-9CE3-8D812ABFBE26}"/>
            </a:ext>
          </a:extLst>
        </xdr:cNvPr>
        <xdr:cNvSpPr txBox="1"/>
      </xdr:nvSpPr>
      <xdr:spPr>
        <a:xfrm>
          <a:off x="1066800" y="14087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D0D68DCC-B849-4514-BFAE-FDD3E337384F}"/>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A0FA7CC-6DAC-43A7-B89E-21399CB48D53}"/>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20FC28C3-C591-4F73-A6E8-8F5E8C0DA9D2}"/>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A1472E15-EEB1-446F-8F36-BAC2389EAECC}"/>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BB3F6A42-F64E-4481-90C3-5D5E0742D3C1}"/>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8C06FFC2-638F-4540-9516-9A09697E83FA}"/>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EF9EFB77-5204-492F-9501-97F43CAFF916}"/>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267EFD4B-B9A1-4184-A62C-7990DC4C1FC8}"/>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91458D2D-9CAB-438C-837B-3EBB3902D174}"/>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883E0D2-9E2B-4321-8983-B77EFCEED3D1}"/>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55DD1461-2515-4219-BCEF-F77AD8E545A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F157F4F3-C819-4F78-A305-616AF752D10E}"/>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508AE5D2-C30C-462B-840F-C86FDB847C93}"/>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年度は類似団体平均との比較では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ポイント高くなっている。これは職員構成が経験年数の長い職員が多数を占めていることが要因のひとつとして挙げられる。しかし、</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令和元年度</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をピークに、今後も若年層採用の活性化により、本指数が低下していくものと推計している。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BA0D7B4B-20B2-41D6-9F66-65FD55F1D156}"/>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6A60F775-E8C8-4440-BB40-F2A0EB30EEEC}"/>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1763923D-EAEF-4A8E-A24E-6E8038F4325F}"/>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B2B3CCD-206E-429C-A58A-EEE4D60380BE}"/>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892CFB5C-F433-4104-8067-4232FADB35C5}"/>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F9CD82A9-8E81-4E8B-BE0C-68DF2B963CAA}"/>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7E7977A1-D9F2-4534-957D-2A5775C8CD81}"/>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679F1C3F-98E6-4BC8-8FE0-03ACAE0C870A}"/>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349566C6-0CC2-43A6-A5A7-542FB77BB393}"/>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F6280287-B840-47E4-95EA-699685E1F395}"/>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3A1744EC-282B-4635-A4D4-2CEEC7514214}"/>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8B74C880-0F3E-4A99-ABEA-D63D2C80ABFA}"/>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B495F33B-718A-4788-8F72-6747EA00402E}"/>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729048C-0657-4AB1-832A-9ED04F40AD37}"/>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B8156135-6A1E-4C60-BFAD-50D6C59D4653}"/>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111478</xdr:rowOff>
    </xdr:from>
    <xdr:to>
      <xdr:col>81</xdr:col>
      <xdr:colOff>44450</xdr:colOff>
      <xdr:row>89</xdr:row>
      <xdr:rowOff>16228</xdr:rowOff>
    </xdr:to>
    <xdr:cxnSp macro="">
      <xdr:nvCxnSpPr>
        <xdr:cNvPr id="250" name="直線コネクタ 249">
          <a:extLst>
            <a:ext uri="{FF2B5EF4-FFF2-40B4-BE49-F238E27FC236}">
              <a16:creationId xmlns:a16="http://schemas.microsoft.com/office/drawing/2014/main" id="{6B8DB837-ED8D-4107-B908-571F050BE6AB}"/>
            </a:ext>
          </a:extLst>
        </xdr:cNvPr>
        <xdr:cNvCxnSpPr/>
      </xdr:nvCxnSpPr>
      <xdr:spPr>
        <a:xfrm flipV="1">
          <a:off x="17018000" y="1382747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1" name="給与水準   （国との比較）最小値テキスト">
          <a:extLst>
            <a:ext uri="{FF2B5EF4-FFF2-40B4-BE49-F238E27FC236}">
              <a16:creationId xmlns:a16="http://schemas.microsoft.com/office/drawing/2014/main" id="{4FBC94EC-7D21-48CF-A182-99F20FEE3259}"/>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2" name="直線コネクタ 251">
          <a:extLst>
            <a:ext uri="{FF2B5EF4-FFF2-40B4-BE49-F238E27FC236}">
              <a16:creationId xmlns:a16="http://schemas.microsoft.com/office/drawing/2014/main" id="{2F063503-1524-4737-9015-B945BDC33D44}"/>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26405</xdr:rowOff>
    </xdr:from>
    <xdr:ext cx="762000" cy="259045"/>
    <xdr:sp macro="" textlink="">
      <xdr:nvSpPr>
        <xdr:cNvPr id="253" name="給与水準   （国との比較）最大値テキスト">
          <a:extLst>
            <a:ext uri="{FF2B5EF4-FFF2-40B4-BE49-F238E27FC236}">
              <a16:creationId xmlns:a16="http://schemas.microsoft.com/office/drawing/2014/main" id="{ECADFD5E-F2B9-4EB1-B8B9-ECF5FEB887C6}"/>
            </a:ext>
          </a:extLst>
        </xdr:cNvPr>
        <xdr:cNvSpPr txBox="1"/>
      </xdr:nvSpPr>
      <xdr:spPr>
        <a:xfrm>
          <a:off x="17106900" y="13570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111478</xdr:rowOff>
    </xdr:from>
    <xdr:to>
      <xdr:col>81</xdr:col>
      <xdr:colOff>133350</xdr:colOff>
      <xdr:row>80</xdr:row>
      <xdr:rowOff>111478</xdr:rowOff>
    </xdr:to>
    <xdr:cxnSp macro="">
      <xdr:nvCxnSpPr>
        <xdr:cNvPr id="254" name="直線コネクタ 253">
          <a:extLst>
            <a:ext uri="{FF2B5EF4-FFF2-40B4-BE49-F238E27FC236}">
              <a16:creationId xmlns:a16="http://schemas.microsoft.com/office/drawing/2014/main" id="{C54D7F34-979D-434F-8945-00ABD4562B97}"/>
            </a:ext>
          </a:extLst>
        </xdr:cNvPr>
        <xdr:cNvCxnSpPr/>
      </xdr:nvCxnSpPr>
      <xdr:spPr>
        <a:xfrm>
          <a:off x="16929100" y="13827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117828</xdr:rowOff>
    </xdr:from>
    <xdr:to>
      <xdr:col>81</xdr:col>
      <xdr:colOff>44450</xdr:colOff>
      <xdr:row>87</xdr:row>
      <xdr:rowOff>158045</xdr:rowOff>
    </xdr:to>
    <xdr:cxnSp macro="">
      <xdr:nvCxnSpPr>
        <xdr:cNvPr id="255" name="直線コネクタ 254">
          <a:extLst>
            <a:ext uri="{FF2B5EF4-FFF2-40B4-BE49-F238E27FC236}">
              <a16:creationId xmlns:a16="http://schemas.microsoft.com/office/drawing/2014/main" id="{A5258026-2302-4891-9676-E91E42E89EF6}"/>
            </a:ext>
          </a:extLst>
        </xdr:cNvPr>
        <xdr:cNvCxnSpPr/>
      </xdr:nvCxnSpPr>
      <xdr:spPr>
        <a:xfrm>
          <a:off x="16179800" y="15033978"/>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24288</xdr:rowOff>
    </xdr:from>
    <xdr:ext cx="762000" cy="259045"/>
    <xdr:sp macro="" textlink="">
      <xdr:nvSpPr>
        <xdr:cNvPr id="256" name="給与水準   （国との比較）平均値テキスト">
          <a:extLst>
            <a:ext uri="{FF2B5EF4-FFF2-40B4-BE49-F238E27FC236}">
              <a16:creationId xmlns:a16="http://schemas.microsoft.com/office/drawing/2014/main" id="{D1096973-5C7A-469F-BC45-8E2A4DEC2210}"/>
            </a:ext>
          </a:extLst>
        </xdr:cNvPr>
        <xdr:cNvSpPr txBox="1"/>
      </xdr:nvSpPr>
      <xdr:spPr>
        <a:xfrm>
          <a:off x="17106900" y="14426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57" name="フローチャート: 判断 256">
          <a:extLst>
            <a:ext uri="{FF2B5EF4-FFF2-40B4-BE49-F238E27FC236}">
              <a16:creationId xmlns:a16="http://schemas.microsoft.com/office/drawing/2014/main" id="{D622BCAE-C6BB-48FF-ACC4-0ED5259CB68E}"/>
            </a:ext>
          </a:extLst>
        </xdr:cNvPr>
        <xdr:cNvSpPr/>
      </xdr:nvSpPr>
      <xdr:spPr>
        <a:xfrm>
          <a:off x="169672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117828</xdr:rowOff>
    </xdr:from>
    <xdr:to>
      <xdr:col>77</xdr:col>
      <xdr:colOff>44450</xdr:colOff>
      <xdr:row>88</xdr:row>
      <xdr:rowOff>107245</xdr:rowOff>
    </xdr:to>
    <xdr:cxnSp macro="">
      <xdr:nvCxnSpPr>
        <xdr:cNvPr id="258" name="直線コネクタ 257">
          <a:extLst>
            <a:ext uri="{FF2B5EF4-FFF2-40B4-BE49-F238E27FC236}">
              <a16:creationId xmlns:a16="http://schemas.microsoft.com/office/drawing/2014/main" id="{30EB7550-B642-4A77-97A9-CFC11D28F21E}"/>
            </a:ext>
          </a:extLst>
        </xdr:cNvPr>
        <xdr:cNvCxnSpPr/>
      </xdr:nvCxnSpPr>
      <xdr:spPr>
        <a:xfrm flipV="1">
          <a:off x="15290800" y="15033978"/>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165805</xdr:rowOff>
    </xdr:from>
    <xdr:to>
      <xdr:col>77</xdr:col>
      <xdr:colOff>95250</xdr:colOff>
      <xdr:row>85</xdr:row>
      <xdr:rowOff>95955</xdr:rowOff>
    </xdr:to>
    <xdr:sp macro="" textlink="">
      <xdr:nvSpPr>
        <xdr:cNvPr id="259" name="フローチャート: 判断 258">
          <a:extLst>
            <a:ext uri="{FF2B5EF4-FFF2-40B4-BE49-F238E27FC236}">
              <a16:creationId xmlns:a16="http://schemas.microsoft.com/office/drawing/2014/main" id="{4DF42FA1-33D8-4E74-93C9-7E7947AED7EC}"/>
            </a:ext>
          </a:extLst>
        </xdr:cNvPr>
        <xdr:cNvSpPr/>
      </xdr:nvSpPr>
      <xdr:spPr>
        <a:xfrm>
          <a:off x="16129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106132</xdr:rowOff>
    </xdr:from>
    <xdr:ext cx="736600" cy="259045"/>
    <xdr:sp macro="" textlink="">
      <xdr:nvSpPr>
        <xdr:cNvPr id="260" name="テキスト ボックス 259">
          <a:extLst>
            <a:ext uri="{FF2B5EF4-FFF2-40B4-BE49-F238E27FC236}">
              <a16:creationId xmlns:a16="http://schemas.microsoft.com/office/drawing/2014/main" id="{875AA63E-8CC4-4D97-9001-46DC8C277160}"/>
            </a:ext>
          </a:extLst>
        </xdr:cNvPr>
        <xdr:cNvSpPr txBox="1"/>
      </xdr:nvSpPr>
      <xdr:spPr>
        <a:xfrm>
          <a:off x="15798800" y="14336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107245</xdr:rowOff>
    </xdr:from>
    <xdr:to>
      <xdr:col>72</xdr:col>
      <xdr:colOff>203200</xdr:colOff>
      <xdr:row>88</xdr:row>
      <xdr:rowOff>147461</xdr:rowOff>
    </xdr:to>
    <xdr:cxnSp macro="">
      <xdr:nvCxnSpPr>
        <xdr:cNvPr id="261" name="直線コネクタ 260">
          <a:extLst>
            <a:ext uri="{FF2B5EF4-FFF2-40B4-BE49-F238E27FC236}">
              <a16:creationId xmlns:a16="http://schemas.microsoft.com/office/drawing/2014/main" id="{066311D9-27B8-4EE3-8DCB-23328EA0076C}"/>
            </a:ext>
          </a:extLst>
        </xdr:cNvPr>
        <xdr:cNvCxnSpPr/>
      </xdr:nvCxnSpPr>
      <xdr:spPr>
        <a:xfrm flipV="1">
          <a:off x="14401800" y="1519484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138995</xdr:rowOff>
    </xdr:from>
    <xdr:to>
      <xdr:col>73</xdr:col>
      <xdr:colOff>44450</xdr:colOff>
      <xdr:row>85</xdr:row>
      <xdr:rowOff>69145</xdr:rowOff>
    </xdr:to>
    <xdr:sp macro="" textlink="">
      <xdr:nvSpPr>
        <xdr:cNvPr id="262" name="フローチャート: 判断 261">
          <a:extLst>
            <a:ext uri="{FF2B5EF4-FFF2-40B4-BE49-F238E27FC236}">
              <a16:creationId xmlns:a16="http://schemas.microsoft.com/office/drawing/2014/main" id="{988E0855-697D-475E-9C2B-05D8E7983301}"/>
            </a:ext>
          </a:extLst>
        </xdr:cNvPr>
        <xdr:cNvSpPr/>
      </xdr:nvSpPr>
      <xdr:spPr>
        <a:xfrm>
          <a:off x="15240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79322</xdr:rowOff>
    </xdr:from>
    <xdr:ext cx="762000" cy="259045"/>
    <xdr:sp macro="" textlink="">
      <xdr:nvSpPr>
        <xdr:cNvPr id="263" name="テキスト ボックス 262">
          <a:extLst>
            <a:ext uri="{FF2B5EF4-FFF2-40B4-BE49-F238E27FC236}">
              <a16:creationId xmlns:a16="http://schemas.microsoft.com/office/drawing/2014/main" id="{CDE55118-6887-45BD-82F9-78D4C918B093}"/>
            </a:ext>
          </a:extLst>
        </xdr:cNvPr>
        <xdr:cNvSpPr txBox="1"/>
      </xdr:nvSpPr>
      <xdr:spPr>
        <a:xfrm>
          <a:off x="14909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80434</xdr:rowOff>
    </xdr:from>
    <xdr:to>
      <xdr:col>68</xdr:col>
      <xdr:colOff>152400</xdr:colOff>
      <xdr:row>88</xdr:row>
      <xdr:rowOff>147461</xdr:rowOff>
    </xdr:to>
    <xdr:cxnSp macro="">
      <xdr:nvCxnSpPr>
        <xdr:cNvPr id="264" name="直線コネクタ 263">
          <a:extLst>
            <a:ext uri="{FF2B5EF4-FFF2-40B4-BE49-F238E27FC236}">
              <a16:creationId xmlns:a16="http://schemas.microsoft.com/office/drawing/2014/main" id="{A9CF8EAD-C753-4CC4-A630-D4A6E6E1E9AA}"/>
            </a:ext>
          </a:extLst>
        </xdr:cNvPr>
        <xdr:cNvCxnSpPr/>
      </xdr:nvCxnSpPr>
      <xdr:spPr>
        <a:xfrm>
          <a:off x="13512800" y="15168034"/>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112184</xdr:rowOff>
    </xdr:from>
    <xdr:to>
      <xdr:col>68</xdr:col>
      <xdr:colOff>203200</xdr:colOff>
      <xdr:row>85</xdr:row>
      <xdr:rowOff>42334</xdr:rowOff>
    </xdr:to>
    <xdr:sp macro="" textlink="">
      <xdr:nvSpPr>
        <xdr:cNvPr id="265" name="フローチャート: 判断 264">
          <a:extLst>
            <a:ext uri="{FF2B5EF4-FFF2-40B4-BE49-F238E27FC236}">
              <a16:creationId xmlns:a16="http://schemas.microsoft.com/office/drawing/2014/main" id="{245B38B0-DDE6-4D7A-ABB7-D912C18BFE5B}"/>
            </a:ext>
          </a:extLst>
        </xdr:cNvPr>
        <xdr:cNvSpPr/>
      </xdr:nvSpPr>
      <xdr:spPr>
        <a:xfrm>
          <a:off x="14351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52511</xdr:rowOff>
    </xdr:from>
    <xdr:ext cx="762000" cy="259045"/>
    <xdr:sp macro="" textlink="">
      <xdr:nvSpPr>
        <xdr:cNvPr id="266" name="テキスト ボックス 265">
          <a:extLst>
            <a:ext uri="{FF2B5EF4-FFF2-40B4-BE49-F238E27FC236}">
              <a16:creationId xmlns:a16="http://schemas.microsoft.com/office/drawing/2014/main" id="{89B7B8AC-BD59-4DA9-9C91-4B5C3FA23FBD}"/>
            </a:ext>
          </a:extLst>
        </xdr:cNvPr>
        <xdr:cNvSpPr txBox="1"/>
      </xdr:nvSpPr>
      <xdr:spPr>
        <a:xfrm>
          <a:off x="14020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7761</xdr:rowOff>
    </xdr:from>
    <xdr:to>
      <xdr:col>64</xdr:col>
      <xdr:colOff>152400</xdr:colOff>
      <xdr:row>85</xdr:row>
      <xdr:rowOff>109361</xdr:rowOff>
    </xdr:to>
    <xdr:sp macro="" textlink="">
      <xdr:nvSpPr>
        <xdr:cNvPr id="267" name="フローチャート: 判断 266">
          <a:extLst>
            <a:ext uri="{FF2B5EF4-FFF2-40B4-BE49-F238E27FC236}">
              <a16:creationId xmlns:a16="http://schemas.microsoft.com/office/drawing/2014/main" id="{59D7A165-C25A-4DAD-8F80-B25A386E8114}"/>
            </a:ext>
          </a:extLst>
        </xdr:cNvPr>
        <xdr:cNvSpPr/>
      </xdr:nvSpPr>
      <xdr:spPr>
        <a:xfrm>
          <a:off x="13462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119538</xdr:rowOff>
    </xdr:from>
    <xdr:ext cx="762000" cy="259045"/>
    <xdr:sp macro="" textlink="">
      <xdr:nvSpPr>
        <xdr:cNvPr id="268" name="テキスト ボックス 267">
          <a:extLst>
            <a:ext uri="{FF2B5EF4-FFF2-40B4-BE49-F238E27FC236}">
              <a16:creationId xmlns:a16="http://schemas.microsoft.com/office/drawing/2014/main" id="{67FB8478-CDAA-47FF-9D7F-30724DEF3C90}"/>
            </a:ext>
          </a:extLst>
        </xdr:cNvPr>
        <xdr:cNvSpPr txBox="1"/>
      </xdr:nvSpPr>
      <xdr:spPr>
        <a:xfrm>
          <a:off x="13131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E425F4DF-84F5-40F5-9973-97E0B5F11F4B}"/>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77939253-E2E3-447D-AA02-5459FE5C3E7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534B9B7A-D862-4BA3-AEBE-810EEACD872C}"/>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4FB08FF6-EC59-4F78-83EC-92625718B0D3}"/>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750C7A2A-BF7E-4F16-9838-7A996675C1E6}"/>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107245</xdr:rowOff>
    </xdr:from>
    <xdr:to>
      <xdr:col>81</xdr:col>
      <xdr:colOff>95250</xdr:colOff>
      <xdr:row>88</xdr:row>
      <xdr:rowOff>37395</xdr:rowOff>
    </xdr:to>
    <xdr:sp macro="" textlink="">
      <xdr:nvSpPr>
        <xdr:cNvPr id="274" name="楕円 273">
          <a:extLst>
            <a:ext uri="{FF2B5EF4-FFF2-40B4-BE49-F238E27FC236}">
              <a16:creationId xmlns:a16="http://schemas.microsoft.com/office/drawing/2014/main" id="{0DC1B252-DD9F-4F83-9991-364D530C040A}"/>
            </a:ext>
          </a:extLst>
        </xdr:cNvPr>
        <xdr:cNvSpPr/>
      </xdr:nvSpPr>
      <xdr:spPr>
        <a:xfrm>
          <a:off x="16967200" y="1502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79322</xdr:rowOff>
    </xdr:from>
    <xdr:ext cx="762000" cy="259045"/>
    <xdr:sp macro="" textlink="">
      <xdr:nvSpPr>
        <xdr:cNvPr id="275" name="給与水準   （国との比較）該当値テキスト">
          <a:extLst>
            <a:ext uri="{FF2B5EF4-FFF2-40B4-BE49-F238E27FC236}">
              <a16:creationId xmlns:a16="http://schemas.microsoft.com/office/drawing/2014/main" id="{E0314E76-6128-4A29-8546-9A7939E09301}"/>
            </a:ext>
          </a:extLst>
        </xdr:cNvPr>
        <xdr:cNvSpPr txBox="1"/>
      </xdr:nvSpPr>
      <xdr:spPr>
        <a:xfrm>
          <a:off x="17106900" y="1499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67028</xdr:rowOff>
    </xdr:from>
    <xdr:to>
      <xdr:col>77</xdr:col>
      <xdr:colOff>95250</xdr:colOff>
      <xdr:row>87</xdr:row>
      <xdr:rowOff>168628</xdr:rowOff>
    </xdr:to>
    <xdr:sp macro="" textlink="">
      <xdr:nvSpPr>
        <xdr:cNvPr id="276" name="楕円 275">
          <a:extLst>
            <a:ext uri="{FF2B5EF4-FFF2-40B4-BE49-F238E27FC236}">
              <a16:creationId xmlns:a16="http://schemas.microsoft.com/office/drawing/2014/main" id="{6363818F-9BC6-4364-AF26-0C6C55041202}"/>
            </a:ext>
          </a:extLst>
        </xdr:cNvPr>
        <xdr:cNvSpPr/>
      </xdr:nvSpPr>
      <xdr:spPr>
        <a:xfrm>
          <a:off x="16129000" y="1498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153405</xdr:rowOff>
    </xdr:from>
    <xdr:ext cx="736600" cy="259045"/>
    <xdr:sp macro="" textlink="">
      <xdr:nvSpPr>
        <xdr:cNvPr id="277" name="テキスト ボックス 276">
          <a:extLst>
            <a:ext uri="{FF2B5EF4-FFF2-40B4-BE49-F238E27FC236}">
              <a16:creationId xmlns:a16="http://schemas.microsoft.com/office/drawing/2014/main" id="{46133991-93EA-4B7C-B86F-7CEB5DD94699}"/>
            </a:ext>
          </a:extLst>
        </xdr:cNvPr>
        <xdr:cNvSpPr txBox="1"/>
      </xdr:nvSpPr>
      <xdr:spPr>
        <a:xfrm>
          <a:off x="15798800" y="15069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56445</xdr:rowOff>
    </xdr:from>
    <xdr:to>
      <xdr:col>73</xdr:col>
      <xdr:colOff>44450</xdr:colOff>
      <xdr:row>88</xdr:row>
      <xdr:rowOff>158045</xdr:rowOff>
    </xdr:to>
    <xdr:sp macro="" textlink="">
      <xdr:nvSpPr>
        <xdr:cNvPr id="278" name="楕円 277">
          <a:extLst>
            <a:ext uri="{FF2B5EF4-FFF2-40B4-BE49-F238E27FC236}">
              <a16:creationId xmlns:a16="http://schemas.microsoft.com/office/drawing/2014/main" id="{9C4ACE21-15EB-42DE-9935-0A878DDDF4C4}"/>
            </a:ext>
          </a:extLst>
        </xdr:cNvPr>
        <xdr:cNvSpPr/>
      </xdr:nvSpPr>
      <xdr:spPr>
        <a:xfrm>
          <a:off x="15240000" y="1514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142822</xdr:rowOff>
    </xdr:from>
    <xdr:ext cx="762000" cy="259045"/>
    <xdr:sp macro="" textlink="">
      <xdr:nvSpPr>
        <xdr:cNvPr id="279" name="テキスト ボックス 278">
          <a:extLst>
            <a:ext uri="{FF2B5EF4-FFF2-40B4-BE49-F238E27FC236}">
              <a16:creationId xmlns:a16="http://schemas.microsoft.com/office/drawing/2014/main" id="{5B0E0435-F2A2-4E80-B752-ACC95017C44A}"/>
            </a:ext>
          </a:extLst>
        </xdr:cNvPr>
        <xdr:cNvSpPr txBox="1"/>
      </xdr:nvSpPr>
      <xdr:spPr>
        <a:xfrm>
          <a:off x="14909800" y="15230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96661</xdr:rowOff>
    </xdr:from>
    <xdr:to>
      <xdr:col>68</xdr:col>
      <xdr:colOff>203200</xdr:colOff>
      <xdr:row>89</xdr:row>
      <xdr:rowOff>26811</xdr:rowOff>
    </xdr:to>
    <xdr:sp macro="" textlink="">
      <xdr:nvSpPr>
        <xdr:cNvPr id="280" name="楕円 279">
          <a:extLst>
            <a:ext uri="{FF2B5EF4-FFF2-40B4-BE49-F238E27FC236}">
              <a16:creationId xmlns:a16="http://schemas.microsoft.com/office/drawing/2014/main" id="{C27AD41F-7B29-4351-93BF-402C30F7C12B}"/>
            </a:ext>
          </a:extLst>
        </xdr:cNvPr>
        <xdr:cNvSpPr/>
      </xdr:nvSpPr>
      <xdr:spPr>
        <a:xfrm>
          <a:off x="14351000" y="1518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11588</xdr:rowOff>
    </xdr:from>
    <xdr:ext cx="762000" cy="259045"/>
    <xdr:sp macro="" textlink="">
      <xdr:nvSpPr>
        <xdr:cNvPr id="281" name="テキスト ボックス 280">
          <a:extLst>
            <a:ext uri="{FF2B5EF4-FFF2-40B4-BE49-F238E27FC236}">
              <a16:creationId xmlns:a16="http://schemas.microsoft.com/office/drawing/2014/main" id="{6F2BE293-5F94-475A-BC15-592BC7C2BA7A}"/>
            </a:ext>
          </a:extLst>
        </xdr:cNvPr>
        <xdr:cNvSpPr txBox="1"/>
      </xdr:nvSpPr>
      <xdr:spPr>
        <a:xfrm>
          <a:off x="14020800" y="15270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29634</xdr:rowOff>
    </xdr:from>
    <xdr:to>
      <xdr:col>64</xdr:col>
      <xdr:colOff>152400</xdr:colOff>
      <xdr:row>88</xdr:row>
      <xdr:rowOff>131234</xdr:rowOff>
    </xdr:to>
    <xdr:sp macro="" textlink="">
      <xdr:nvSpPr>
        <xdr:cNvPr id="282" name="楕円 281">
          <a:extLst>
            <a:ext uri="{FF2B5EF4-FFF2-40B4-BE49-F238E27FC236}">
              <a16:creationId xmlns:a16="http://schemas.microsoft.com/office/drawing/2014/main" id="{568B52D4-0A9F-400C-8872-6A2E18629036}"/>
            </a:ext>
          </a:extLst>
        </xdr:cNvPr>
        <xdr:cNvSpPr/>
      </xdr:nvSpPr>
      <xdr:spPr>
        <a:xfrm>
          <a:off x="134620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116011</xdr:rowOff>
    </xdr:from>
    <xdr:ext cx="762000" cy="259045"/>
    <xdr:sp macro="" textlink="">
      <xdr:nvSpPr>
        <xdr:cNvPr id="283" name="テキスト ボックス 282">
          <a:extLst>
            <a:ext uri="{FF2B5EF4-FFF2-40B4-BE49-F238E27FC236}">
              <a16:creationId xmlns:a16="http://schemas.microsoft.com/office/drawing/2014/main" id="{1134A7F6-962A-45EE-A5E5-D66E88202333}"/>
            </a:ext>
          </a:extLst>
        </xdr:cNvPr>
        <xdr:cNvSpPr txBox="1"/>
      </xdr:nvSpPr>
      <xdr:spPr>
        <a:xfrm>
          <a:off x="13131800" y="15203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1EA3BEA0-FDDD-4450-89FD-580B224A00F1}"/>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BF8E7E43-3731-49C1-AD74-E3046FE517DA}"/>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6ACF332D-0B5D-4221-AF02-53B0229C35CD}"/>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AD0ECF9A-E1B8-486D-AAE9-2009087011F8}"/>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76AFC9E0-3E2C-4A8D-8339-62FE0B74F49A}"/>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5634CCC4-4A66-4EBB-9E88-E14417B1F758}"/>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721B99D-5AE2-45B6-A333-2639FC8B8DC6}"/>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30267C10-1CFB-4F38-A29B-68A9C8E8C1E9}"/>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DCDFC475-4691-4A91-883C-E727FC80F4EE}"/>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3FB066D0-0626-405F-9FB9-7C5F58158FC2}"/>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F70DD98D-601E-4B2C-8C45-FDEFE0F7E7CD}"/>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EBCBF9D-9AB6-4BE4-9798-4AB7250D369F}"/>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1438BD31-913C-41CC-8BF1-DD4094F64164}"/>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年度から退職者不補充による削減に努めてきたが、職員構成がアンバランスになってきていることから、退職者以上に新規採用者数を採用するように採用計画を見直した結果、人口千人当たり職員数は令和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0.55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ポイント増加し、類似団体平均より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0.08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ポイント上回った。今後も、業務量の平準化等を適宜検討しながら職員定員管理計画に基づいた職員数の適正管理に努めていく。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FE12ED2B-6D9B-4525-9361-F8D8E4B31BAA}"/>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3509B106-33EA-417C-B91E-26E08538B357}"/>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6883EF2D-4873-41C6-97B2-A1DBE8FA490B}"/>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9425373C-A77F-49FC-987B-4466ED1BA1D8}"/>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8BD1E2A8-F877-49B7-BE45-730A95617A1A}"/>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C4ED2872-264A-46FF-B09C-65BF1E0D84AD}"/>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7DFC279-A9A4-4877-840F-B532F7B383AF}"/>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2AA2E6A8-A8FD-4E81-9ABD-7CA561CA7FA9}"/>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754DCB95-EDFF-4DAD-851F-1DFAA9BC91B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965F3F86-14DE-4219-AEBD-225E74C8A0A8}"/>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3AB83FCD-0F87-478F-9B46-CCC572DA4B4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B46E418D-3288-4DDB-835B-8B025731A806}"/>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E8B9CDA1-338D-4119-8913-61DE1A979589}"/>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70424EB9-0B9B-4E76-9927-D26B85B3CEE8}"/>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BF0116D6-36C7-4DDF-B3CD-D8CAB2E1130D}"/>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B7815724-5940-45C6-97FF-73C494146187}"/>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B4A90178-8CB7-4D20-81EE-77FEF015A42C}"/>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92EE3E71-876F-4812-8C59-2A9E046CD468}"/>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32766</xdr:rowOff>
    </xdr:from>
    <xdr:to>
      <xdr:col>81</xdr:col>
      <xdr:colOff>44450</xdr:colOff>
      <xdr:row>66</xdr:row>
      <xdr:rowOff>154940</xdr:rowOff>
    </xdr:to>
    <xdr:cxnSp macro="">
      <xdr:nvCxnSpPr>
        <xdr:cNvPr id="315" name="直線コネクタ 314">
          <a:extLst>
            <a:ext uri="{FF2B5EF4-FFF2-40B4-BE49-F238E27FC236}">
              <a16:creationId xmlns:a16="http://schemas.microsoft.com/office/drawing/2014/main" id="{525A0415-3868-4A2D-8869-5EA7876AC9D9}"/>
            </a:ext>
          </a:extLst>
        </xdr:cNvPr>
        <xdr:cNvCxnSpPr/>
      </xdr:nvCxnSpPr>
      <xdr:spPr>
        <a:xfrm flipV="1">
          <a:off x="17018000" y="10148316"/>
          <a:ext cx="0" cy="13223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6" name="定員管理の状況最小値テキスト">
          <a:extLst>
            <a:ext uri="{FF2B5EF4-FFF2-40B4-BE49-F238E27FC236}">
              <a16:creationId xmlns:a16="http://schemas.microsoft.com/office/drawing/2014/main" id="{01CC8C2C-C94C-48D7-8A25-DEEBF7A9C3EF}"/>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7" name="直線コネクタ 316">
          <a:extLst>
            <a:ext uri="{FF2B5EF4-FFF2-40B4-BE49-F238E27FC236}">
              <a16:creationId xmlns:a16="http://schemas.microsoft.com/office/drawing/2014/main" id="{5CC98CBF-5394-4AC4-A183-66A83859C75F}"/>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119143</xdr:rowOff>
    </xdr:from>
    <xdr:ext cx="762000" cy="259045"/>
    <xdr:sp macro="" textlink="">
      <xdr:nvSpPr>
        <xdr:cNvPr id="318" name="定員管理の状況最大値テキスト">
          <a:extLst>
            <a:ext uri="{FF2B5EF4-FFF2-40B4-BE49-F238E27FC236}">
              <a16:creationId xmlns:a16="http://schemas.microsoft.com/office/drawing/2014/main" id="{9FBE834E-D5B9-48B0-8F02-70062CD2E4E1}"/>
            </a:ext>
          </a:extLst>
        </xdr:cNvPr>
        <xdr:cNvSpPr txBox="1"/>
      </xdr:nvSpPr>
      <xdr:spPr>
        <a:xfrm>
          <a:off x="171069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32766</xdr:rowOff>
    </xdr:from>
    <xdr:to>
      <xdr:col>81</xdr:col>
      <xdr:colOff>133350</xdr:colOff>
      <xdr:row>59</xdr:row>
      <xdr:rowOff>32766</xdr:rowOff>
    </xdr:to>
    <xdr:cxnSp macro="">
      <xdr:nvCxnSpPr>
        <xdr:cNvPr id="319" name="直線コネクタ 318">
          <a:extLst>
            <a:ext uri="{FF2B5EF4-FFF2-40B4-BE49-F238E27FC236}">
              <a16:creationId xmlns:a16="http://schemas.microsoft.com/office/drawing/2014/main" id="{16999EDA-84F7-44A4-B454-14BF313C125A}"/>
            </a:ext>
          </a:extLst>
        </xdr:cNvPr>
        <xdr:cNvCxnSpPr/>
      </xdr:nvCxnSpPr>
      <xdr:spPr>
        <a:xfrm>
          <a:off x="16929100" y="1014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51126</xdr:rowOff>
    </xdr:from>
    <xdr:to>
      <xdr:col>81</xdr:col>
      <xdr:colOff>44450</xdr:colOff>
      <xdr:row>61</xdr:row>
      <xdr:rowOff>89045</xdr:rowOff>
    </xdr:to>
    <xdr:cxnSp macro="">
      <xdr:nvCxnSpPr>
        <xdr:cNvPr id="320" name="直線コネクタ 319">
          <a:extLst>
            <a:ext uri="{FF2B5EF4-FFF2-40B4-BE49-F238E27FC236}">
              <a16:creationId xmlns:a16="http://schemas.microsoft.com/office/drawing/2014/main" id="{721DA28E-B98B-45C7-9C06-BA89C28DEE51}"/>
            </a:ext>
          </a:extLst>
        </xdr:cNvPr>
        <xdr:cNvCxnSpPr/>
      </xdr:nvCxnSpPr>
      <xdr:spPr>
        <a:xfrm>
          <a:off x="16179800" y="10509576"/>
          <a:ext cx="8382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49257</xdr:rowOff>
    </xdr:from>
    <xdr:ext cx="762000" cy="259045"/>
    <xdr:sp macro="" textlink="">
      <xdr:nvSpPr>
        <xdr:cNvPr id="321" name="定員管理の状況平均値テキスト">
          <a:extLst>
            <a:ext uri="{FF2B5EF4-FFF2-40B4-BE49-F238E27FC236}">
              <a16:creationId xmlns:a16="http://schemas.microsoft.com/office/drawing/2014/main" id="{09D84E88-F927-4D64-A64D-BE837322E4E4}"/>
            </a:ext>
          </a:extLst>
        </xdr:cNvPr>
        <xdr:cNvSpPr txBox="1"/>
      </xdr:nvSpPr>
      <xdr:spPr>
        <a:xfrm>
          <a:off x="17106900" y="10336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32730</xdr:rowOff>
    </xdr:from>
    <xdr:to>
      <xdr:col>81</xdr:col>
      <xdr:colOff>95250</xdr:colOff>
      <xdr:row>61</xdr:row>
      <xdr:rowOff>134330</xdr:rowOff>
    </xdr:to>
    <xdr:sp macro="" textlink="">
      <xdr:nvSpPr>
        <xdr:cNvPr id="322" name="フローチャート: 判断 321">
          <a:extLst>
            <a:ext uri="{FF2B5EF4-FFF2-40B4-BE49-F238E27FC236}">
              <a16:creationId xmlns:a16="http://schemas.microsoft.com/office/drawing/2014/main" id="{D90F831B-FF80-4C03-841A-EAA31C89B5AF}"/>
            </a:ext>
          </a:extLst>
        </xdr:cNvPr>
        <xdr:cNvSpPr/>
      </xdr:nvSpPr>
      <xdr:spPr>
        <a:xfrm>
          <a:off x="16967200" y="1049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29754</xdr:rowOff>
    </xdr:from>
    <xdr:to>
      <xdr:col>77</xdr:col>
      <xdr:colOff>44450</xdr:colOff>
      <xdr:row>61</xdr:row>
      <xdr:rowOff>51126</xdr:rowOff>
    </xdr:to>
    <xdr:cxnSp macro="">
      <xdr:nvCxnSpPr>
        <xdr:cNvPr id="323" name="直線コネクタ 322">
          <a:extLst>
            <a:ext uri="{FF2B5EF4-FFF2-40B4-BE49-F238E27FC236}">
              <a16:creationId xmlns:a16="http://schemas.microsoft.com/office/drawing/2014/main" id="{9B99812E-283C-455D-B1EC-FDBDF1F3C772}"/>
            </a:ext>
          </a:extLst>
        </xdr:cNvPr>
        <xdr:cNvCxnSpPr/>
      </xdr:nvCxnSpPr>
      <xdr:spPr>
        <a:xfrm>
          <a:off x="15290800" y="10488204"/>
          <a:ext cx="889000" cy="2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7910</xdr:rowOff>
    </xdr:from>
    <xdr:to>
      <xdr:col>77</xdr:col>
      <xdr:colOff>95250</xdr:colOff>
      <xdr:row>61</xdr:row>
      <xdr:rowOff>109510</xdr:rowOff>
    </xdr:to>
    <xdr:sp macro="" textlink="">
      <xdr:nvSpPr>
        <xdr:cNvPr id="324" name="フローチャート: 判断 323">
          <a:extLst>
            <a:ext uri="{FF2B5EF4-FFF2-40B4-BE49-F238E27FC236}">
              <a16:creationId xmlns:a16="http://schemas.microsoft.com/office/drawing/2014/main" id="{5E1C3DE8-CCF8-4447-AFCD-51D056D9CA92}"/>
            </a:ext>
          </a:extLst>
        </xdr:cNvPr>
        <xdr:cNvSpPr/>
      </xdr:nvSpPr>
      <xdr:spPr>
        <a:xfrm>
          <a:off x="16129000" y="1046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94287</xdr:rowOff>
    </xdr:from>
    <xdr:ext cx="736600" cy="259045"/>
    <xdr:sp macro="" textlink="">
      <xdr:nvSpPr>
        <xdr:cNvPr id="325" name="テキスト ボックス 324">
          <a:extLst>
            <a:ext uri="{FF2B5EF4-FFF2-40B4-BE49-F238E27FC236}">
              <a16:creationId xmlns:a16="http://schemas.microsoft.com/office/drawing/2014/main" id="{FFB4E7A5-1E1E-4FFB-9B0C-DA5FDFD7D3FB}"/>
            </a:ext>
          </a:extLst>
        </xdr:cNvPr>
        <xdr:cNvSpPr txBox="1"/>
      </xdr:nvSpPr>
      <xdr:spPr>
        <a:xfrm>
          <a:off x="15798800" y="10552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170869</xdr:rowOff>
    </xdr:from>
    <xdr:to>
      <xdr:col>72</xdr:col>
      <xdr:colOff>203200</xdr:colOff>
      <xdr:row>61</xdr:row>
      <xdr:rowOff>29754</xdr:rowOff>
    </xdr:to>
    <xdr:cxnSp macro="">
      <xdr:nvCxnSpPr>
        <xdr:cNvPr id="326" name="直線コネクタ 325">
          <a:extLst>
            <a:ext uri="{FF2B5EF4-FFF2-40B4-BE49-F238E27FC236}">
              <a16:creationId xmlns:a16="http://schemas.microsoft.com/office/drawing/2014/main" id="{283A62C7-8092-4DE8-8B29-AB0777DBD4E6}"/>
            </a:ext>
          </a:extLst>
        </xdr:cNvPr>
        <xdr:cNvCxnSpPr/>
      </xdr:nvCxnSpPr>
      <xdr:spPr>
        <a:xfrm>
          <a:off x="14401800" y="10457869"/>
          <a:ext cx="889000" cy="3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326</xdr:rowOff>
    </xdr:from>
    <xdr:to>
      <xdr:col>73</xdr:col>
      <xdr:colOff>44450</xdr:colOff>
      <xdr:row>61</xdr:row>
      <xdr:rowOff>101926</xdr:rowOff>
    </xdr:to>
    <xdr:sp macro="" textlink="">
      <xdr:nvSpPr>
        <xdr:cNvPr id="327" name="フローチャート: 判断 326">
          <a:extLst>
            <a:ext uri="{FF2B5EF4-FFF2-40B4-BE49-F238E27FC236}">
              <a16:creationId xmlns:a16="http://schemas.microsoft.com/office/drawing/2014/main" id="{3612D6C7-0F4E-418B-A6FD-34AF4AF87D3D}"/>
            </a:ext>
          </a:extLst>
        </xdr:cNvPr>
        <xdr:cNvSpPr/>
      </xdr:nvSpPr>
      <xdr:spPr>
        <a:xfrm>
          <a:off x="15240000" y="1045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86703</xdr:rowOff>
    </xdr:from>
    <xdr:ext cx="762000" cy="259045"/>
    <xdr:sp macro="" textlink="">
      <xdr:nvSpPr>
        <xdr:cNvPr id="328" name="テキスト ボックス 327">
          <a:extLst>
            <a:ext uri="{FF2B5EF4-FFF2-40B4-BE49-F238E27FC236}">
              <a16:creationId xmlns:a16="http://schemas.microsoft.com/office/drawing/2014/main" id="{243C1F4F-4DDF-487D-886A-A52DCB7F7679}"/>
            </a:ext>
          </a:extLst>
        </xdr:cNvPr>
        <xdr:cNvSpPr txBox="1"/>
      </xdr:nvSpPr>
      <xdr:spPr>
        <a:xfrm>
          <a:off x="14909800" y="10545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108820</xdr:rowOff>
    </xdr:from>
    <xdr:to>
      <xdr:col>68</xdr:col>
      <xdr:colOff>152400</xdr:colOff>
      <xdr:row>60</xdr:row>
      <xdr:rowOff>170869</xdr:rowOff>
    </xdr:to>
    <xdr:cxnSp macro="">
      <xdr:nvCxnSpPr>
        <xdr:cNvPr id="329" name="直線コネクタ 328">
          <a:extLst>
            <a:ext uri="{FF2B5EF4-FFF2-40B4-BE49-F238E27FC236}">
              <a16:creationId xmlns:a16="http://schemas.microsoft.com/office/drawing/2014/main" id="{159370E6-4147-4500-B16F-D348C1698C25}"/>
            </a:ext>
          </a:extLst>
        </xdr:cNvPr>
        <xdr:cNvCxnSpPr/>
      </xdr:nvCxnSpPr>
      <xdr:spPr>
        <a:xfrm>
          <a:off x="13512800" y="10395820"/>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162124</xdr:rowOff>
    </xdr:from>
    <xdr:to>
      <xdr:col>68</xdr:col>
      <xdr:colOff>203200</xdr:colOff>
      <xdr:row>61</xdr:row>
      <xdr:rowOff>92274</xdr:rowOff>
    </xdr:to>
    <xdr:sp macro="" textlink="">
      <xdr:nvSpPr>
        <xdr:cNvPr id="330" name="フローチャート: 判断 329">
          <a:extLst>
            <a:ext uri="{FF2B5EF4-FFF2-40B4-BE49-F238E27FC236}">
              <a16:creationId xmlns:a16="http://schemas.microsoft.com/office/drawing/2014/main" id="{C279E89D-E6CB-404C-A770-41A73FCE0D7D}"/>
            </a:ext>
          </a:extLst>
        </xdr:cNvPr>
        <xdr:cNvSpPr/>
      </xdr:nvSpPr>
      <xdr:spPr>
        <a:xfrm>
          <a:off x="14351000" y="10449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77051</xdr:rowOff>
    </xdr:from>
    <xdr:ext cx="762000" cy="259045"/>
    <xdr:sp macro="" textlink="">
      <xdr:nvSpPr>
        <xdr:cNvPr id="331" name="テキスト ボックス 330">
          <a:extLst>
            <a:ext uri="{FF2B5EF4-FFF2-40B4-BE49-F238E27FC236}">
              <a16:creationId xmlns:a16="http://schemas.microsoft.com/office/drawing/2014/main" id="{0C89B18E-A9FA-4033-918B-C551668813C5}"/>
            </a:ext>
          </a:extLst>
        </xdr:cNvPr>
        <xdr:cNvSpPr txBox="1"/>
      </xdr:nvSpPr>
      <xdr:spPr>
        <a:xfrm>
          <a:off x="14020800" y="10535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112485</xdr:rowOff>
    </xdr:from>
    <xdr:to>
      <xdr:col>64</xdr:col>
      <xdr:colOff>152400</xdr:colOff>
      <xdr:row>61</xdr:row>
      <xdr:rowOff>42635</xdr:rowOff>
    </xdr:to>
    <xdr:sp macro="" textlink="">
      <xdr:nvSpPr>
        <xdr:cNvPr id="332" name="フローチャート: 判断 331">
          <a:extLst>
            <a:ext uri="{FF2B5EF4-FFF2-40B4-BE49-F238E27FC236}">
              <a16:creationId xmlns:a16="http://schemas.microsoft.com/office/drawing/2014/main" id="{E93C75E4-445E-4523-BA18-96299EEF8864}"/>
            </a:ext>
          </a:extLst>
        </xdr:cNvPr>
        <xdr:cNvSpPr/>
      </xdr:nvSpPr>
      <xdr:spPr>
        <a:xfrm>
          <a:off x="134620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27412</xdr:rowOff>
    </xdr:from>
    <xdr:ext cx="762000" cy="259045"/>
    <xdr:sp macro="" textlink="">
      <xdr:nvSpPr>
        <xdr:cNvPr id="333" name="テキスト ボックス 332">
          <a:extLst>
            <a:ext uri="{FF2B5EF4-FFF2-40B4-BE49-F238E27FC236}">
              <a16:creationId xmlns:a16="http://schemas.microsoft.com/office/drawing/2014/main" id="{A7DBDCE8-B77D-4D49-B4B5-FEC3AF5CB3C4}"/>
            </a:ext>
          </a:extLst>
        </xdr:cNvPr>
        <xdr:cNvSpPr txBox="1"/>
      </xdr:nvSpPr>
      <xdr:spPr>
        <a:xfrm>
          <a:off x="13131800" y="1048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851B6FBF-1BE9-4726-9AB2-980E6BB689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42FC34A-6B40-417A-BFBB-0BE2556828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D2130458-B5D1-4C5B-B4DA-CC42D2890AF1}"/>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F528E13B-0F20-4BF1-95FD-BC75346FD103}"/>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3C8A9274-B419-46F9-B632-79E758D7EB03}"/>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38245</xdr:rowOff>
    </xdr:from>
    <xdr:to>
      <xdr:col>81</xdr:col>
      <xdr:colOff>95250</xdr:colOff>
      <xdr:row>61</xdr:row>
      <xdr:rowOff>139845</xdr:rowOff>
    </xdr:to>
    <xdr:sp macro="" textlink="">
      <xdr:nvSpPr>
        <xdr:cNvPr id="339" name="楕円 338">
          <a:extLst>
            <a:ext uri="{FF2B5EF4-FFF2-40B4-BE49-F238E27FC236}">
              <a16:creationId xmlns:a16="http://schemas.microsoft.com/office/drawing/2014/main" id="{305F617B-5065-43A0-B790-C5BC02309FC5}"/>
            </a:ext>
          </a:extLst>
        </xdr:cNvPr>
        <xdr:cNvSpPr/>
      </xdr:nvSpPr>
      <xdr:spPr>
        <a:xfrm>
          <a:off x="16967200" y="1049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10322</xdr:rowOff>
    </xdr:from>
    <xdr:ext cx="762000" cy="259045"/>
    <xdr:sp macro="" textlink="">
      <xdr:nvSpPr>
        <xdr:cNvPr id="340" name="定員管理の状況該当値テキスト">
          <a:extLst>
            <a:ext uri="{FF2B5EF4-FFF2-40B4-BE49-F238E27FC236}">
              <a16:creationId xmlns:a16="http://schemas.microsoft.com/office/drawing/2014/main" id="{5E9B82D9-CA64-4015-AD1E-F2B1E20BFB69}"/>
            </a:ext>
          </a:extLst>
        </xdr:cNvPr>
        <xdr:cNvSpPr txBox="1"/>
      </xdr:nvSpPr>
      <xdr:spPr>
        <a:xfrm>
          <a:off x="17106900" y="10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326</xdr:rowOff>
    </xdr:from>
    <xdr:to>
      <xdr:col>77</xdr:col>
      <xdr:colOff>95250</xdr:colOff>
      <xdr:row>61</xdr:row>
      <xdr:rowOff>101926</xdr:rowOff>
    </xdr:to>
    <xdr:sp macro="" textlink="">
      <xdr:nvSpPr>
        <xdr:cNvPr id="341" name="楕円 340">
          <a:extLst>
            <a:ext uri="{FF2B5EF4-FFF2-40B4-BE49-F238E27FC236}">
              <a16:creationId xmlns:a16="http://schemas.microsoft.com/office/drawing/2014/main" id="{C5888623-2DBB-4602-BB24-83CF90E4B629}"/>
            </a:ext>
          </a:extLst>
        </xdr:cNvPr>
        <xdr:cNvSpPr/>
      </xdr:nvSpPr>
      <xdr:spPr>
        <a:xfrm>
          <a:off x="16129000" y="1045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112103</xdr:rowOff>
    </xdr:from>
    <xdr:ext cx="736600" cy="259045"/>
    <xdr:sp macro="" textlink="">
      <xdr:nvSpPr>
        <xdr:cNvPr id="342" name="テキスト ボックス 341">
          <a:extLst>
            <a:ext uri="{FF2B5EF4-FFF2-40B4-BE49-F238E27FC236}">
              <a16:creationId xmlns:a16="http://schemas.microsoft.com/office/drawing/2014/main" id="{763DBACA-372F-47A4-9881-707A6A014193}"/>
            </a:ext>
          </a:extLst>
        </xdr:cNvPr>
        <xdr:cNvSpPr txBox="1"/>
      </xdr:nvSpPr>
      <xdr:spPr>
        <a:xfrm>
          <a:off x="15798800" y="10227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150404</xdr:rowOff>
    </xdr:from>
    <xdr:to>
      <xdr:col>73</xdr:col>
      <xdr:colOff>44450</xdr:colOff>
      <xdr:row>61</xdr:row>
      <xdr:rowOff>80554</xdr:rowOff>
    </xdr:to>
    <xdr:sp macro="" textlink="">
      <xdr:nvSpPr>
        <xdr:cNvPr id="343" name="楕円 342">
          <a:extLst>
            <a:ext uri="{FF2B5EF4-FFF2-40B4-BE49-F238E27FC236}">
              <a16:creationId xmlns:a16="http://schemas.microsoft.com/office/drawing/2014/main" id="{DA93451C-4086-411E-845F-691008163150}"/>
            </a:ext>
          </a:extLst>
        </xdr:cNvPr>
        <xdr:cNvSpPr/>
      </xdr:nvSpPr>
      <xdr:spPr>
        <a:xfrm>
          <a:off x="15240000" y="1043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90731</xdr:rowOff>
    </xdr:from>
    <xdr:ext cx="762000" cy="259045"/>
    <xdr:sp macro="" textlink="">
      <xdr:nvSpPr>
        <xdr:cNvPr id="344" name="テキスト ボックス 343">
          <a:extLst>
            <a:ext uri="{FF2B5EF4-FFF2-40B4-BE49-F238E27FC236}">
              <a16:creationId xmlns:a16="http://schemas.microsoft.com/office/drawing/2014/main" id="{FF02F5B7-1734-44D2-A2C3-ACBCB562AB4A}"/>
            </a:ext>
          </a:extLst>
        </xdr:cNvPr>
        <xdr:cNvSpPr txBox="1"/>
      </xdr:nvSpPr>
      <xdr:spPr>
        <a:xfrm>
          <a:off x="14909800" y="10206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120069</xdr:rowOff>
    </xdr:from>
    <xdr:to>
      <xdr:col>68</xdr:col>
      <xdr:colOff>203200</xdr:colOff>
      <xdr:row>61</xdr:row>
      <xdr:rowOff>50219</xdr:rowOff>
    </xdr:to>
    <xdr:sp macro="" textlink="">
      <xdr:nvSpPr>
        <xdr:cNvPr id="345" name="楕円 344">
          <a:extLst>
            <a:ext uri="{FF2B5EF4-FFF2-40B4-BE49-F238E27FC236}">
              <a16:creationId xmlns:a16="http://schemas.microsoft.com/office/drawing/2014/main" id="{D5D498E7-6C9D-4D8B-B719-69640E086B77}"/>
            </a:ext>
          </a:extLst>
        </xdr:cNvPr>
        <xdr:cNvSpPr/>
      </xdr:nvSpPr>
      <xdr:spPr>
        <a:xfrm>
          <a:off x="14351000" y="10407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60396</xdr:rowOff>
    </xdr:from>
    <xdr:ext cx="762000" cy="259045"/>
    <xdr:sp macro="" textlink="">
      <xdr:nvSpPr>
        <xdr:cNvPr id="346" name="テキスト ボックス 345">
          <a:extLst>
            <a:ext uri="{FF2B5EF4-FFF2-40B4-BE49-F238E27FC236}">
              <a16:creationId xmlns:a16="http://schemas.microsoft.com/office/drawing/2014/main" id="{13B55E92-02B0-41D2-92BF-11A1EF1EAC29}"/>
            </a:ext>
          </a:extLst>
        </xdr:cNvPr>
        <xdr:cNvSpPr txBox="1"/>
      </xdr:nvSpPr>
      <xdr:spPr>
        <a:xfrm>
          <a:off x="14020800" y="10175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58020</xdr:rowOff>
    </xdr:from>
    <xdr:to>
      <xdr:col>64</xdr:col>
      <xdr:colOff>152400</xdr:colOff>
      <xdr:row>60</xdr:row>
      <xdr:rowOff>159620</xdr:rowOff>
    </xdr:to>
    <xdr:sp macro="" textlink="">
      <xdr:nvSpPr>
        <xdr:cNvPr id="347" name="楕円 346">
          <a:extLst>
            <a:ext uri="{FF2B5EF4-FFF2-40B4-BE49-F238E27FC236}">
              <a16:creationId xmlns:a16="http://schemas.microsoft.com/office/drawing/2014/main" id="{9169E35E-708E-47BF-9540-A54599D9DAA0}"/>
            </a:ext>
          </a:extLst>
        </xdr:cNvPr>
        <xdr:cNvSpPr/>
      </xdr:nvSpPr>
      <xdr:spPr>
        <a:xfrm>
          <a:off x="13462000" y="1034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169797</xdr:rowOff>
    </xdr:from>
    <xdr:ext cx="762000" cy="259045"/>
    <xdr:sp macro="" textlink="">
      <xdr:nvSpPr>
        <xdr:cNvPr id="348" name="テキスト ボックス 347">
          <a:extLst>
            <a:ext uri="{FF2B5EF4-FFF2-40B4-BE49-F238E27FC236}">
              <a16:creationId xmlns:a16="http://schemas.microsoft.com/office/drawing/2014/main" id="{B72B6BC6-20D9-4B37-BE47-C842E02A8F9C}"/>
            </a:ext>
          </a:extLst>
        </xdr:cNvPr>
        <xdr:cNvSpPr txBox="1"/>
      </xdr:nvSpPr>
      <xdr:spPr>
        <a:xfrm>
          <a:off x="13131800" y="1011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FFD7DDDE-E294-4E52-9D06-CC9E2F8CCCE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A7587F6-E1A7-46BD-AED2-12E951420EB6}"/>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42F9710D-A31D-47EE-89BF-99B01713463E}"/>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C24DF9-5FCA-472C-8019-BBE425ADDAB7}"/>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83593D0C-12C5-477E-8374-8B0030FA2B5E}"/>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B4417ADB-C82E-4055-B6A5-8725F124DDE3}"/>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FC288375-8287-4002-8619-2E9E4A2E3DC7}"/>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727A311A-D0D3-4FB5-AB9E-7F43889C4F72}"/>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222F767F-B928-4219-B019-FF8EA897BA1E}"/>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AA1CF5C6-33AF-4648-9704-251F32EB7232}"/>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E9F811ED-5985-4F5C-B86D-E68B1B4F25B8}"/>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E75E875-DD93-4F69-AB6F-E0F5EECE7AC1}"/>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514A4BDA-973D-4F37-B19B-AE70BA485A59}"/>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決算が減少した要因は、公債費が上昇しているものの、全国的に、臨時経済対策費として普通交付税が追加交付されたこと、準公債費としての公営企業会計繰出金が減少したことである。しかし、一般会計における公債費については、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月豪雨災害復旧事業や令和元～</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年度までの大規模投資事業により、令和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年度から増大し、令和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年度まで増加していく見込みである。そのため、比率の高止まりや増加は今後も続くと推計している。さらなる事業規模の適正化や地方債発行額の抑制を図り、健全な財政運営に努めていく。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CFC3BA84-D03A-4DA3-96E0-95ED61DA582E}"/>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B4E42B13-A9C3-4A41-B8E3-66461705C06F}"/>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4DC88221-25BE-4473-9FDD-4277D0396257}"/>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4B2FDEDE-DE9F-46D4-855A-C948D93DF3C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6F781215-F9AE-4153-9E58-9592174B2A1B}"/>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F37835E-5A81-4DA8-8139-672CD4D73EE2}"/>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1C36F515-EE0B-4644-8171-A85B12A4E32E}"/>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6AEBA09B-A160-4CF9-94F1-46BC8B6D3B9C}"/>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8C438967-B06E-4282-8F9F-D96693EF87C7}"/>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655FC5C2-E27F-40C9-81DB-65F3942D32CB}"/>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3C439C5A-92DB-4A85-A7C5-1D9FA2FDC6A3}"/>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4DAFFCF-8509-48D1-B23C-1635C957FCE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71882</xdr:rowOff>
    </xdr:from>
    <xdr:to>
      <xdr:col>81</xdr:col>
      <xdr:colOff>44450</xdr:colOff>
      <xdr:row>43</xdr:row>
      <xdr:rowOff>51816</xdr:rowOff>
    </xdr:to>
    <xdr:cxnSp macro="">
      <xdr:nvCxnSpPr>
        <xdr:cNvPr id="374" name="直線コネクタ 373">
          <a:extLst>
            <a:ext uri="{FF2B5EF4-FFF2-40B4-BE49-F238E27FC236}">
              <a16:creationId xmlns:a16="http://schemas.microsoft.com/office/drawing/2014/main" id="{46C036F4-BB63-4415-A7DC-503CBBE7B5CC}"/>
            </a:ext>
          </a:extLst>
        </xdr:cNvPr>
        <xdr:cNvCxnSpPr/>
      </xdr:nvCxnSpPr>
      <xdr:spPr>
        <a:xfrm flipV="1">
          <a:off x="17018000" y="6415532"/>
          <a:ext cx="0" cy="10086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23893</xdr:rowOff>
    </xdr:from>
    <xdr:ext cx="762000" cy="259045"/>
    <xdr:sp macro="" textlink="">
      <xdr:nvSpPr>
        <xdr:cNvPr id="375" name="公債費負担の状況最小値テキスト">
          <a:extLst>
            <a:ext uri="{FF2B5EF4-FFF2-40B4-BE49-F238E27FC236}">
              <a16:creationId xmlns:a16="http://schemas.microsoft.com/office/drawing/2014/main" id="{3189505D-BFA6-497C-95B6-4E5792CFA0DB}"/>
            </a:ext>
          </a:extLst>
        </xdr:cNvPr>
        <xdr:cNvSpPr txBox="1"/>
      </xdr:nvSpPr>
      <xdr:spPr>
        <a:xfrm>
          <a:off x="17106900" y="7396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51816</xdr:rowOff>
    </xdr:from>
    <xdr:to>
      <xdr:col>81</xdr:col>
      <xdr:colOff>133350</xdr:colOff>
      <xdr:row>43</xdr:row>
      <xdr:rowOff>51816</xdr:rowOff>
    </xdr:to>
    <xdr:cxnSp macro="">
      <xdr:nvCxnSpPr>
        <xdr:cNvPr id="376" name="直線コネクタ 375">
          <a:extLst>
            <a:ext uri="{FF2B5EF4-FFF2-40B4-BE49-F238E27FC236}">
              <a16:creationId xmlns:a16="http://schemas.microsoft.com/office/drawing/2014/main" id="{8CE35738-7C23-4A25-B388-B6F818474AA5}"/>
            </a:ext>
          </a:extLst>
        </xdr:cNvPr>
        <xdr:cNvCxnSpPr/>
      </xdr:nvCxnSpPr>
      <xdr:spPr>
        <a:xfrm>
          <a:off x="16929100" y="742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158259</xdr:rowOff>
    </xdr:from>
    <xdr:ext cx="762000" cy="259045"/>
    <xdr:sp macro="" textlink="">
      <xdr:nvSpPr>
        <xdr:cNvPr id="377" name="公債費負担の状況最大値テキスト">
          <a:extLst>
            <a:ext uri="{FF2B5EF4-FFF2-40B4-BE49-F238E27FC236}">
              <a16:creationId xmlns:a16="http://schemas.microsoft.com/office/drawing/2014/main" id="{B4B049A3-AE8E-40B9-9069-2EF5EF7A28DA}"/>
            </a:ext>
          </a:extLst>
        </xdr:cNvPr>
        <xdr:cNvSpPr txBox="1"/>
      </xdr:nvSpPr>
      <xdr:spPr>
        <a:xfrm>
          <a:off x="171069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71882</xdr:rowOff>
    </xdr:from>
    <xdr:to>
      <xdr:col>81</xdr:col>
      <xdr:colOff>133350</xdr:colOff>
      <xdr:row>37</xdr:row>
      <xdr:rowOff>71882</xdr:rowOff>
    </xdr:to>
    <xdr:cxnSp macro="">
      <xdr:nvCxnSpPr>
        <xdr:cNvPr id="378" name="直線コネクタ 377">
          <a:extLst>
            <a:ext uri="{FF2B5EF4-FFF2-40B4-BE49-F238E27FC236}">
              <a16:creationId xmlns:a16="http://schemas.microsoft.com/office/drawing/2014/main" id="{B4FBDCF3-2D84-49A2-83A3-67C4BBFD215D}"/>
            </a:ext>
          </a:extLst>
        </xdr:cNvPr>
        <xdr:cNvCxnSpPr/>
      </xdr:nvCxnSpPr>
      <xdr:spPr>
        <a:xfrm>
          <a:off x="16929100" y="6415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97790</xdr:rowOff>
    </xdr:from>
    <xdr:to>
      <xdr:col>81</xdr:col>
      <xdr:colOff>44450</xdr:colOff>
      <xdr:row>42</xdr:row>
      <xdr:rowOff>150876</xdr:rowOff>
    </xdr:to>
    <xdr:cxnSp macro="">
      <xdr:nvCxnSpPr>
        <xdr:cNvPr id="379" name="直線コネクタ 378">
          <a:extLst>
            <a:ext uri="{FF2B5EF4-FFF2-40B4-BE49-F238E27FC236}">
              <a16:creationId xmlns:a16="http://schemas.microsoft.com/office/drawing/2014/main" id="{394FE7C5-8983-4D86-BCF8-820DB99D06DD}"/>
            </a:ext>
          </a:extLst>
        </xdr:cNvPr>
        <xdr:cNvCxnSpPr/>
      </xdr:nvCxnSpPr>
      <xdr:spPr>
        <a:xfrm flipV="1">
          <a:off x="16179800" y="7298690"/>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80535</xdr:rowOff>
    </xdr:from>
    <xdr:ext cx="762000" cy="259045"/>
    <xdr:sp macro="" textlink="">
      <xdr:nvSpPr>
        <xdr:cNvPr id="380" name="公債費負担の状況平均値テキスト">
          <a:extLst>
            <a:ext uri="{FF2B5EF4-FFF2-40B4-BE49-F238E27FC236}">
              <a16:creationId xmlns:a16="http://schemas.microsoft.com/office/drawing/2014/main" id="{B2B83D9F-F682-45BD-9367-58E5A88A3B28}"/>
            </a:ext>
          </a:extLst>
        </xdr:cNvPr>
        <xdr:cNvSpPr txBox="1"/>
      </xdr:nvSpPr>
      <xdr:spPr>
        <a:xfrm>
          <a:off x="17106900" y="69385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64008</xdr:rowOff>
    </xdr:from>
    <xdr:to>
      <xdr:col>81</xdr:col>
      <xdr:colOff>95250</xdr:colOff>
      <xdr:row>41</xdr:row>
      <xdr:rowOff>165608</xdr:rowOff>
    </xdr:to>
    <xdr:sp macro="" textlink="">
      <xdr:nvSpPr>
        <xdr:cNvPr id="381" name="フローチャート: 判断 380">
          <a:extLst>
            <a:ext uri="{FF2B5EF4-FFF2-40B4-BE49-F238E27FC236}">
              <a16:creationId xmlns:a16="http://schemas.microsoft.com/office/drawing/2014/main" id="{C2A1D327-EFB1-461C-BB84-E45FFEFD9511}"/>
            </a:ext>
          </a:extLst>
        </xdr:cNvPr>
        <xdr:cNvSpPr/>
      </xdr:nvSpPr>
      <xdr:spPr>
        <a:xfrm>
          <a:off x="169672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150876</xdr:rowOff>
    </xdr:from>
    <xdr:to>
      <xdr:col>77</xdr:col>
      <xdr:colOff>44450</xdr:colOff>
      <xdr:row>43</xdr:row>
      <xdr:rowOff>18034</xdr:rowOff>
    </xdr:to>
    <xdr:cxnSp macro="">
      <xdr:nvCxnSpPr>
        <xdr:cNvPr id="382" name="直線コネクタ 381">
          <a:extLst>
            <a:ext uri="{FF2B5EF4-FFF2-40B4-BE49-F238E27FC236}">
              <a16:creationId xmlns:a16="http://schemas.microsoft.com/office/drawing/2014/main" id="{1A7E48B1-A4D6-4874-9818-967174FA24D9}"/>
            </a:ext>
          </a:extLst>
        </xdr:cNvPr>
        <xdr:cNvCxnSpPr/>
      </xdr:nvCxnSpPr>
      <xdr:spPr>
        <a:xfrm flipV="1">
          <a:off x="15290800" y="735177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83" name="フローチャート: 判断 382">
          <a:extLst>
            <a:ext uri="{FF2B5EF4-FFF2-40B4-BE49-F238E27FC236}">
              <a16:creationId xmlns:a16="http://schemas.microsoft.com/office/drawing/2014/main" id="{527EBDE8-6C61-485D-8568-09F12D4E62F7}"/>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4" name="テキスト ボックス 383">
          <a:extLst>
            <a:ext uri="{FF2B5EF4-FFF2-40B4-BE49-F238E27FC236}">
              <a16:creationId xmlns:a16="http://schemas.microsoft.com/office/drawing/2014/main" id="{E0817960-548C-4F35-A33F-AAAA309CCB2A}"/>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3556</xdr:rowOff>
    </xdr:from>
    <xdr:to>
      <xdr:col>72</xdr:col>
      <xdr:colOff>203200</xdr:colOff>
      <xdr:row>43</xdr:row>
      <xdr:rowOff>18034</xdr:rowOff>
    </xdr:to>
    <xdr:cxnSp macro="">
      <xdr:nvCxnSpPr>
        <xdr:cNvPr id="385" name="直線コネクタ 384">
          <a:extLst>
            <a:ext uri="{FF2B5EF4-FFF2-40B4-BE49-F238E27FC236}">
              <a16:creationId xmlns:a16="http://schemas.microsoft.com/office/drawing/2014/main" id="{451CA711-1991-4223-9A34-8216F9759686}"/>
            </a:ext>
          </a:extLst>
        </xdr:cNvPr>
        <xdr:cNvCxnSpPr/>
      </xdr:nvCxnSpPr>
      <xdr:spPr>
        <a:xfrm>
          <a:off x="14401800" y="7375906"/>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6" name="フローチャート: 判断 385">
          <a:extLst>
            <a:ext uri="{FF2B5EF4-FFF2-40B4-BE49-F238E27FC236}">
              <a16:creationId xmlns:a16="http://schemas.microsoft.com/office/drawing/2014/main" id="{AE50F488-026C-45FE-BF5B-9DC5970E2D9D}"/>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7" name="テキスト ボックス 386">
          <a:extLst>
            <a:ext uri="{FF2B5EF4-FFF2-40B4-BE49-F238E27FC236}">
              <a16:creationId xmlns:a16="http://schemas.microsoft.com/office/drawing/2014/main" id="{3DEFFE05-F099-4CA7-A31A-0E3996026F2F}"/>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146050</xdr:rowOff>
    </xdr:from>
    <xdr:to>
      <xdr:col>68</xdr:col>
      <xdr:colOff>152400</xdr:colOff>
      <xdr:row>43</xdr:row>
      <xdr:rowOff>3556</xdr:rowOff>
    </xdr:to>
    <xdr:cxnSp macro="">
      <xdr:nvCxnSpPr>
        <xdr:cNvPr id="388" name="直線コネクタ 387">
          <a:extLst>
            <a:ext uri="{FF2B5EF4-FFF2-40B4-BE49-F238E27FC236}">
              <a16:creationId xmlns:a16="http://schemas.microsoft.com/office/drawing/2014/main" id="{58FD62E1-E896-4A3F-AB79-FD8602B27808}"/>
            </a:ext>
          </a:extLst>
        </xdr:cNvPr>
        <xdr:cNvCxnSpPr/>
      </xdr:nvCxnSpPr>
      <xdr:spPr>
        <a:xfrm>
          <a:off x="13512800" y="734695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35052</xdr:rowOff>
    </xdr:from>
    <xdr:to>
      <xdr:col>68</xdr:col>
      <xdr:colOff>203200</xdr:colOff>
      <xdr:row>41</xdr:row>
      <xdr:rowOff>136652</xdr:rowOff>
    </xdr:to>
    <xdr:sp macro="" textlink="">
      <xdr:nvSpPr>
        <xdr:cNvPr id="389" name="フローチャート: 判断 388">
          <a:extLst>
            <a:ext uri="{FF2B5EF4-FFF2-40B4-BE49-F238E27FC236}">
              <a16:creationId xmlns:a16="http://schemas.microsoft.com/office/drawing/2014/main" id="{E50F1740-E8E4-4A37-B146-FE1330D93EEE}"/>
            </a:ext>
          </a:extLst>
        </xdr:cNvPr>
        <xdr:cNvSpPr/>
      </xdr:nvSpPr>
      <xdr:spPr>
        <a:xfrm>
          <a:off x="14351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146829</xdr:rowOff>
    </xdr:from>
    <xdr:ext cx="762000" cy="259045"/>
    <xdr:sp macro="" textlink="">
      <xdr:nvSpPr>
        <xdr:cNvPr id="390" name="テキスト ボックス 389">
          <a:extLst>
            <a:ext uri="{FF2B5EF4-FFF2-40B4-BE49-F238E27FC236}">
              <a16:creationId xmlns:a16="http://schemas.microsoft.com/office/drawing/2014/main" id="{58D71770-F976-49DD-ADFC-2FE46FC76A5A}"/>
            </a:ext>
          </a:extLst>
        </xdr:cNvPr>
        <xdr:cNvSpPr txBox="1"/>
      </xdr:nvSpPr>
      <xdr:spPr>
        <a:xfrm>
          <a:off x="14020800" y="683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1" name="フローチャート: 判断 390">
          <a:extLst>
            <a:ext uri="{FF2B5EF4-FFF2-40B4-BE49-F238E27FC236}">
              <a16:creationId xmlns:a16="http://schemas.microsoft.com/office/drawing/2014/main" id="{042E1507-A63A-4F3C-8131-E199ED9CAF74}"/>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392" name="テキスト ボックス 391">
          <a:extLst>
            <a:ext uri="{FF2B5EF4-FFF2-40B4-BE49-F238E27FC236}">
              <a16:creationId xmlns:a16="http://schemas.microsoft.com/office/drawing/2014/main" id="{152CD3C7-82D4-48D8-BFE6-68E4F9B48B78}"/>
            </a:ext>
          </a:extLst>
        </xdr:cNvPr>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14B94A22-7E76-4146-B255-B30984CEE062}"/>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320F9E52-EAB4-4EE1-918F-0B3E57E3447C}"/>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8A36D2F7-A237-4289-A7AB-5C374A84D892}"/>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759845E3-13A1-4496-B637-A01A6898A90B}"/>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4F885153-B8ED-468C-B28A-9277E331F425}"/>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46990</xdr:rowOff>
    </xdr:from>
    <xdr:to>
      <xdr:col>81</xdr:col>
      <xdr:colOff>95250</xdr:colOff>
      <xdr:row>42</xdr:row>
      <xdr:rowOff>148590</xdr:rowOff>
    </xdr:to>
    <xdr:sp macro="" textlink="">
      <xdr:nvSpPr>
        <xdr:cNvPr id="398" name="楕円 397">
          <a:extLst>
            <a:ext uri="{FF2B5EF4-FFF2-40B4-BE49-F238E27FC236}">
              <a16:creationId xmlns:a16="http://schemas.microsoft.com/office/drawing/2014/main" id="{9BB98C96-963E-478D-B390-C4163E4F9D29}"/>
            </a:ext>
          </a:extLst>
        </xdr:cNvPr>
        <xdr:cNvSpPr/>
      </xdr:nvSpPr>
      <xdr:spPr>
        <a:xfrm>
          <a:off x="169672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114317</xdr:rowOff>
    </xdr:from>
    <xdr:ext cx="762000" cy="259045"/>
    <xdr:sp macro="" textlink="">
      <xdr:nvSpPr>
        <xdr:cNvPr id="399" name="公債費負担の状況該当値テキスト">
          <a:extLst>
            <a:ext uri="{FF2B5EF4-FFF2-40B4-BE49-F238E27FC236}">
              <a16:creationId xmlns:a16="http://schemas.microsoft.com/office/drawing/2014/main" id="{83F2EFE9-6924-4279-9E3F-92B0D07D4414}"/>
            </a:ext>
          </a:extLst>
        </xdr:cNvPr>
        <xdr:cNvSpPr txBox="1"/>
      </xdr:nvSpPr>
      <xdr:spPr>
        <a:xfrm>
          <a:off x="17106900" y="7143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100076</xdr:rowOff>
    </xdr:from>
    <xdr:to>
      <xdr:col>77</xdr:col>
      <xdr:colOff>95250</xdr:colOff>
      <xdr:row>43</xdr:row>
      <xdr:rowOff>30226</xdr:rowOff>
    </xdr:to>
    <xdr:sp macro="" textlink="">
      <xdr:nvSpPr>
        <xdr:cNvPr id="400" name="楕円 399">
          <a:extLst>
            <a:ext uri="{FF2B5EF4-FFF2-40B4-BE49-F238E27FC236}">
              <a16:creationId xmlns:a16="http://schemas.microsoft.com/office/drawing/2014/main" id="{7387193B-6EB8-49BA-B038-2F1B073EED6C}"/>
            </a:ext>
          </a:extLst>
        </xdr:cNvPr>
        <xdr:cNvSpPr/>
      </xdr:nvSpPr>
      <xdr:spPr>
        <a:xfrm>
          <a:off x="16129000" y="73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15003</xdr:rowOff>
    </xdr:from>
    <xdr:ext cx="736600" cy="259045"/>
    <xdr:sp macro="" textlink="">
      <xdr:nvSpPr>
        <xdr:cNvPr id="401" name="テキスト ボックス 400">
          <a:extLst>
            <a:ext uri="{FF2B5EF4-FFF2-40B4-BE49-F238E27FC236}">
              <a16:creationId xmlns:a16="http://schemas.microsoft.com/office/drawing/2014/main" id="{147C470F-EA7D-4ACD-B25C-F14BA7C8D5EA}"/>
            </a:ext>
          </a:extLst>
        </xdr:cNvPr>
        <xdr:cNvSpPr txBox="1"/>
      </xdr:nvSpPr>
      <xdr:spPr>
        <a:xfrm>
          <a:off x="15798800" y="7387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138684</xdr:rowOff>
    </xdr:from>
    <xdr:to>
      <xdr:col>73</xdr:col>
      <xdr:colOff>44450</xdr:colOff>
      <xdr:row>43</xdr:row>
      <xdr:rowOff>68834</xdr:rowOff>
    </xdr:to>
    <xdr:sp macro="" textlink="">
      <xdr:nvSpPr>
        <xdr:cNvPr id="402" name="楕円 401">
          <a:extLst>
            <a:ext uri="{FF2B5EF4-FFF2-40B4-BE49-F238E27FC236}">
              <a16:creationId xmlns:a16="http://schemas.microsoft.com/office/drawing/2014/main" id="{106944F8-34FB-4A42-B6DF-0F1BA5919036}"/>
            </a:ext>
          </a:extLst>
        </xdr:cNvPr>
        <xdr:cNvSpPr/>
      </xdr:nvSpPr>
      <xdr:spPr>
        <a:xfrm>
          <a:off x="152400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53611</xdr:rowOff>
    </xdr:from>
    <xdr:ext cx="762000" cy="259045"/>
    <xdr:sp macro="" textlink="">
      <xdr:nvSpPr>
        <xdr:cNvPr id="403" name="テキスト ボックス 402">
          <a:extLst>
            <a:ext uri="{FF2B5EF4-FFF2-40B4-BE49-F238E27FC236}">
              <a16:creationId xmlns:a16="http://schemas.microsoft.com/office/drawing/2014/main" id="{3060D33D-0B23-433A-9F3B-118304F9E795}"/>
            </a:ext>
          </a:extLst>
        </xdr:cNvPr>
        <xdr:cNvSpPr txBox="1"/>
      </xdr:nvSpPr>
      <xdr:spPr>
        <a:xfrm>
          <a:off x="14909800" y="742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124206</xdr:rowOff>
    </xdr:from>
    <xdr:to>
      <xdr:col>68</xdr:col>
      <xdr:colOff>203200</xdr:colOff>
      <xdr:row>43</xdr:row>
      <xdr:rowOff>54356</xdr:rowOff>
    </xdr:to>
    <xdr:sp macro="" textlink="">
      <xdr:nvSpPr>
        <xdr:cNvPr id="404" name="楕円 403">
          <a:extLst>
            <a:ext uri="{FF2B5EF4-FFF2-40B4-BE49-F238E27FC236}">
              <a16:creationId xmlns:a16="http://schemas.microsoft.com/office/drawing/2014/main" id="{FF6D7341-0306-4E42-9A8D-85D25672E7B4}"/>
            </a:ext>
          </a:extLst>
        </xdr:cNvPr>
        <xdr:cNvSpPr/>
      </xdr:nvSpPr>
      <xdr:spPr>
        <a:xfrm>
          <a:off x="14351000" y="732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39133</xdr:rowOff>
    </xdr:from>
    <xdr:ext cx="762000" cy="259045"/>
    <xdr:sp macro="" textlink="">
      <xdr:nvSpPr>
        <xdr:cNvPr id="405" name="テキスト ボックス 404">
          <a:extLst>
            <a:ext uri="{FF2B5EF4-FFF2-40B4-BE49-F238E27FC236}">
              <a16:creationId xmlns:a16="http://schemas.microsoft.com/office/drawing/2014/main" id="{753B3E27-B52B-4B8C-8ECF-5F10501824E4}"/>
            </a:ext>
          </a:extLst>
        </xdr:cNvPr>
        <xdr:cNvSpPr txBox="1"/>
      </xdr:nvSpPr>
      <xdr:spPr>
        <a:xfrm>
          <a:off x="14020800" y="7411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95250</xdr:rowOff>
    </xdr:from>
    <xdr:to>
      <xdr:col>64</xdr:col>
      <xdr:colOff>152400</xdr:colOff>
      <xdr:row>43</xdr:row>
      <xdr:rowOff>25400</xdr:rowOff>
    </xdr:to>
    <xdr:sp macro="" textlink="">
      <xdr:nvSpPr>
        <xdr:cNvPr id="406" name="楕円 405">
          <a:extLst>
            <a:ext uri="{FF2B5EF4-FFF2-40B4-BE49-F238E27FC236}">
              <a16:creationId xmlns:a16="http://schemas.microsoft.com/office/drawing/2014/main" id="{491E3A51-8AAF-4137-AF57-5D46400C2E43}"/>
            </a:ext>
          </a:extLst>
        </xdr:cNvPr>
        <xdr:cNvSpPr/>
      </xdr:nvSpPr>
      <xdr:spPr>
        <a:xfrm>
          <a:off x="13462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10177</xdr:rowOff>
    </xdr:from>
    <xdr:ext cx="762000" cy="259045"/>
    <xdr:sp macro="" textlink="">
      <xdr:nvSpPr>
        <xdr:cNvPr id="407" name="テキスト ボックス 406">
          <a:extLst>
            <a:ext uri="{FF2B5EF4-FFF2-40B4-BE49-F238E27FC236}">
              <a16:creationId xmlns:a16="http://schemas.microsoft.com/office/drawing/2014/main" id="{D05037B6-819C-4B63-B2F9-0C7CFACC3A78}"/>
            </a:ext>
          </a:extLst>
        </xdr:cNvPr>
        <xdr:cNvSpPr txBox="1"/>
      </xdr:nvSpPr>
      <xdr:spPr>
        <a:xfrm>
          <a:off x="13131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D8A74581-C791-4CB3-AE11-0FF84CFA28A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27C15D2E-8235-4483-95CB-72F8F5B77A5C}"/>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6FBC326A-33D1-4207-A2C2-4BE523054E4B}"/>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6C1F8F74-60B0-4572-B57B-FC76517201AE}"/>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16D7F0E7-755F-41C6-9918-F0D97C050BFB}"/>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15352159-4F02-4B8D-8D21-CB98E11DEC33}"/>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ED16851-B7F4-428C-8936-319A3F2662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AA51315D-070D-455D-840F-862AA10933DB}"/>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639E0E96-A020-4629-8FE6-2BF2A5F9959F}"/>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B9DDDCFE-7D9C-4BA7-8540-21C2319145C6}"/>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FC736FFB-F819-4BB3-90EA-441E3911C1CB}"/>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A0FB5091-E1B9-4C68-A930-B4DCB906E474}"/>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3C10EF5E-8DB4-473D-9926-A93EB11B0E9A}"/>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月豪雨災害復旧事業や令和元～</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実施した大規模投資事業により、一般会計の地方債残高は増大している。しかし、事業実施に係る地方債については、過疎対策事業債をはじめ交付税措置率の高い、いわゆる「有利な地方債」を活用しているため、地方債残高に対する交付税算入額が大きいことや、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年度からふるさと納税による寄附金が好調であり、当該寄附金を原資とした基金への積増しを実施していることにより、令和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年度決算では「比率なし」である。今後も、地方債発行額や基金の活用について、将来推計をしていきながら、健全な財政運営に努めていく。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C098BA3A-13A3-4A20-95F4-BCD0474D71B9}"/>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AAD2BC47-4190-4444-8645-B26642EA98F1}"/>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B3839AC4-E75D-4D30-BBF0-77FE3C5414E4}"/>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4" name="直線コネクタ 423">
          <a:extLst>
            <a:ext uri="{FF2B5EF4-FFF2-40B4-BE49-F238E27FC236}">
              <a16:creationId xmlns:a16="http://schemas.microsoft.com/office/drawing/2014/main" id="{37480125-1772-4F13-A9DF-3D8EFF6E3DC4}"/>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5" name="テキスト ボックス 424">
          <a:extLst>
            <a:ext uri="{FF2B5EF4-FFF2-40B4-BE49-F238E27FC236}">
              <a16:creationId xmlns:a16="http://schemas.microsoft.com/office/drawing/2014/main" id="{A56C9E37-472E-4E28-A6B6-3E2307E4EC4A}"/>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6" name="直線コネクタ 425">
          <a:extLst>
            <a:ext uri="{FF2B5EF4-FFF2-40B4-BE49-F238E27FC236}">
              <a16:creationId xmlns:a16="http://schemas.microsoft.com/office/drawing/2014/main" id="{87361C86-35FE-40FF-ACF9-2E86B8F716B1}"/>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7" name="テキスト ボックス 426">
          <a:extLst>
            <a:ext uri="{FF2B5EF4-FFF2-40B4-BE49-F238E27FC236}">
              <a16:creationId xmlns:a16="http://schemas.microsoft.com/office/drawing/2014/main" id="{2A4D61D6-EC5B-4157-9249-C8D3F700FE3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8" name="直線コネクタ 427">
          <a:extLst>
            <a:ext uri="{FF2B5EF4-FFF2-40B4-BE49-F238E27FC236}">
              <a16:creationId xmlns:a16="http://schemas.microsoft.com/office/drawing/2014/main" id="{B3A65DB8-4B79-433A-99B6-FB41808D8021}"/>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9" name="テキスト ボックス 428">
          <a:extLst>
            <a:ext uri="{FF2B5EF4-FFF2-40B4-BE49-F238E27FC236}">
              <a16:creationId xmlns:a16="http://schemas.microsoft.com/office/drawing/2014/main" id="{D2D1B780-4A9D-431A-A4FA-D090AEB901E9}"/>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0" name="直線コネクタ 429">
          <a:extLst>
            <a:ext uri="{FF2B5EF4-FFF2-40B4-BE49-F238E27FC236}">
              <a16:creationId xmlns:a16="http://schemas.microsoft.com/office/drawing/2014/main" id="{98323ADD-D2BE-4FEE-8880-D85F6D96E5DB}"/>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1" name="テキスト ボックス 430">
          <a:extLst>
            <a:ext uri="{FF2B5EF4-FFF2-40B4-BE49-F238E27FC236}">
              <a16:creationId xmlns:a16="http://schemas.microsoft.com/office/drawing/2014/main" id="{EAA6200A-1528-4ED7-B1E5-C887C2C36EC1}"/>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2" name="直線コネクタ 431">
          <a:extLst>
            <a:ext uri="{FF2B5EF4-FFF2-40B4-BE49-F238E27FC236}">
              <a16:creationId xmlns:a16="http://schemas.microsoft.com/office/drawing/2014/main" id="{0AA72A67-E9C1-4598-B5DD-EDF25967A797}"/>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3" name="テキスト ボックス 432">
          <a:extLst>
            <a:ext uri="{FF2B5EF4-FFF2-40B4-BE49-F238E27FC236}">
              <a16:creationId xmlns:a16="http://schemas.microsoft.com/office/drawing/2014/main" id="{ABA64FFE-B456-4B7A-96C2-F2A4BC3BC4DA}"/>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4" name="直線コネクタ 433">
          <a:extLst>
            <a:ext uri="{FF2B5EF4-FFF2-40B4-BE49-F238E27FC236}">
              <a16:creationId xmlns:a16="http://schemas.microsoft.com/office/drawing/2014/main" id="{3AD8D161-C1B4-480D-9CF8-A4EAD34314DB}"/>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5" name="テキスト ボックス 434">
          <a:extLst>
            <a:ext uri="{FF2B5EF4-FFF2-40B4-BE49-F238E27FC236}">
              <a16:creationId xmlns:a16="http://schemas.microsoft.com/office/drawing/2014/main" id="{B4BB947D-D7F8-4FD5-9AD1-2E66CE4F0C03}"/>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A38C53D2-1F9A-40F0-9B3B-258C4C177F6A}"/>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44CEFFC0-5113-465B-ACF0-4DA5A4B95D84}"/>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46325</xdr:rowOff>
    </xdr:to>
    <xdr:cxnSp macro="">
      <xdr:nvCxnSpPr>
        <xdr:cNvPr id="438" name="直線コネクタ 437">
          <a:extLst>
            <a:ext uri="{FF2B5EF4-FFF2-40B4-BE49-F238E27FC236}">
              <a16:creationId xmlns:a16="http://schemas.microsoft.com/office/drawing/2014/main" id="{BE979B37-6896-4609-9C0D-EAD7F6C397D5}"/>
            </a:ext>
          </a:extLst>
        </xdr:cNvPr>
        <xdr:cNvCxnSpPr/>
      </xdr:nvCxnSpPr>
      <xdr:spPr>
        <a:xfrm flipV="1">
          <a:off x="17018000" y="2313214"/>
          <a:ext cx="0" cy="16764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18402</xdr:rowOff>
    </xdr:from>
    <xdr:ext cx="762000" cy="259045"/>
    <xdr:sp macro="" textlink="">
      <xdr:nvSpPr>
        <xdr:cNvPr id="439" name="将来負担の状況最小値テキスト">
          <a:extLst>
            <a:ext uri="{FF2B5EF4-FFF2-40B4-BE49-F238E27FC236}">
              <a16:creationId xmlns:a16="http://schemas.microsoft.com/office/drawing/2014/main" id="{C2E93B32-FD54-47AD-A08A-3D02E9D12AE8}"/>
            </a:ext>
          </a:extLst>
        </xdr:cNvPr>
        <xdr:cNvSpPr txBox="1"/>
      </xdr:nvSpPr>
      <xdr:spPr>
        <a:xfrm>
          <a:off x="17106900" y="3961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46325</xdr:rowOff>
    </xdr:from>
    <xdr:to>
      <xdr:col>81</xdr:col>
      <xdr:colOff>133350</xdr:colOff>
      <xdr:row>23</xdr:row>
      <xdr:rowOff>46325</xdr:rowOff>
    </xdr:to>
    <xdr:cxnSp macro="">
      <xdr:nvCxnSpPr>
        <xdr:cNvPr id="440" name="直線コネクタ 439">
          <a:extLst>
            <a:ext uri="{FF2B5EF4-FFF2-40B4-BE49-F238E27FC236}">
              <a16:creationId xmlns:a16="http://schemas.microsoft.com/office/drawing/2014/main" id="{178D0FD4-0CEF-4A57-A134-1A508E4B623B}"/>
            </a:ext>
          </a:extLst>
        </xdr:cNvPr>
        <xdr:cNvCxnSpPr/>
      </xdr:nvCxnSpPr>
      <xdr:spPr>
        <a:xfrm>
          <a:off x="16929100" y="3989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1" name="将来負担の状況最大値テキスト">
          <a:extLst>
            <a:ext uri="{FF2B5EF4-FFF2-40B4-BE49-F238E27FC236}">
              <a16:creationId xmlns:a16="http://schemas.microsoft.com/office/drawing/2014/main" id="{5509DF5A-0968-4FCA-AD1A-9A0CF871939D}"/>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2" name="直線コネクタ 441">
          <a:extLst>
            <a:ext uri="{FF2B5EF4-FFF2-40B4-BE49-F238E27FC236}">
              <a16:creationId xmlns:a16="http://schemas.microsoft.com/office/drawing/2014/main" id="{A9603C5C-CD30-4CFB-95B5-787A6540CF62}"/>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13</xdr:row>
      <xdr:rowOff>100451</xdr:rowOff>
    </xdr:from>
    <xdr:to>
      <xdr:col>72</xdr:col>
      <xdr:colOff>203200</xdr:colOff>
      <xdr:row>15</xdr:row>
      <xdr:rowOff>58601</xdr:rowOff>
    </xdr:to>
    <xdr:cxnSp macro="">
      <xdr:nvCxnSpPr>
        <xdr:cNvPr id="443" name="直線コネクタ 442">
          <a:extLst>
            <a:ext uri="{FF2B5EF4-FFF2-40B4-BE49-F238E27FC236}">
              <a16:creationId xmlns:a16="http://schemas.microsoft.com/office/drawing/2014/main" id="{BAF02280-C13C-4FCC-9469-F9FA3BB80BA9}"/>
            </a:ext>
          </a:extLst>
        </xdr:cNvPr>
        <xdr:cNvCxnSpPr/>
      </xdr:nvCxnSpPr>
      <xdr:spPr>
        <a:xfrm flipV="1">
          <a:off x="14401800" y="2329301"/>
          <a:ext cx="889000" cy="301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4" name="将来負担の状況平均値テキスト">
          <a:extLst>
            <a:ext uri="{FF2B5EF4-FFF2-40B4-BE49-F238E27FC236}">
              <a16:creationId xmlns:a16="http://schemas.microsoft.com/office/drawing/2014/main" id="{F2F2ECAB-8848-48DB-9343-9E9B50442FE3}"/>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a:extLst>
            <a:ext uri="{FF2B5EF4-FFF2-40B4-BE49-F238E27FC236}">
              <a16:creationId xmlns:a16="http://schemas.microsoft.com/office/drawing/2014/main" id="{CF7BF055-1D49-487F-A566-A43B4DB3ACD2}"/>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15</xdr:row>
      <xdr:rowOff>51707</xdr:rowOff>
    </xdr:from>
    <xdr:to>
      <xdr:col>68</xdr:col>
      <xdr:colOff>152400</xdr:colOff>
      <xdr:row>15</xdr:row>
      <xdr:rowOff>58601</xdr:rowOff>
    </xdr:to>
    <xdr:cxnSp macro="">
      <xdr:nvCxnSpPr>
        <xdr:cNvPr id="446" name="直線コネクタ 445">
          <a:extLst>
            <a:ext uri="{FF2B5EF4-FFF2-40B4-BE49-F238E27FC236}">
              <a16:creationId xmlns:a16="http://schemas.microsoft.com/office/drawing/2014/main" id="{8945A884-1BC6-493C-8682-1C1E5F33620A}"/>
            </a:ext>
          </a:extLst>
        </xdr:cNvPr>
        <xdr:cNvCxnSpPr/>
      </xdr:nvCxnSpPr>
      <xdr:spPr>
        <a:xfrm>
          <a:off x="13512800" y="2623457"/>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5FC31377-D157-4A23-B65B-183C1A1D9CB6}"/>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44BB112-FE40-4E61-87BD-778211C579CD}"/>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4FA5056D-07A3-47FF-9EEE-C5679699AA75}"/>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129F8F42-BE94-4442-B0C1-259A3F21D2FC}"/>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E2731D8-7B9B-4611-8983-FA7C1565D3E9}"/>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A468077-CA68-4445-8016-60A0D4D54CB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3A4FA99C-72E5-435B-9768-DFB92031CF2D}"/>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B022EC24-A79C-4434-AB4B-65B154FF8BA5}"/>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2013A27E-558A-4162-9A36-74CEC87146C2}"/>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97C278FF-4BD6-4F7A-A1B2-B680BA9293A6}"/>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8D1CFAB2-3BB1-4D38-AB35-87131DE2D4B7}"/>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5CEED090-BC9E-4AC2-AB3E-68032D6059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2950CF35-ED39-444C-8CF8-4D1B8A3F5096}"/>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49651</xdr:rowOff>
    </xdr:from>
    <xdr:to>
      <xdr:col>73</xdr:col>
      <xdr:colOff>44450</xdr:colOff>
      <xdr:row>13</xdr:row>
      <xdr:rowOff>151251</xdr:rowOff>
    </xdr:to>
    <xdr:sp macro="" textlink="">
      <xdr:nvSpPr>
        <xdr:cNvPr id="460" name="楕円 459">
          <a:extLst>
            <a:ext uri="{FF2B5EF4-FFF2-40B4-BE49-F238E27FC236}">
              <a16:creationId xmlns:a16="http://schemas.microsoft.com/office/drawing/2014/main" id="{8979944C-CE8E-4D7E-9B98-FF34DEDD33A4}"/>
            </a:ext>
          </a:extLst>
        </xdr:cNvPr>
        <xdr:cNvSpPr/>
      </xdr:nvSpPr>
      <xdr:spPr>
        <a:xfrm>
          <a:off x="15240000" y="227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136028</xdr:rowOff>
    </xdr:from>
    <xdr:ext cx="762000" cy="259045"/>
    <xdr:sp macro="" textlink="">
      <xdr:nvSpPr>
        <xdr:cNvPr id="461" name="テキスト ボックス 460">
          <a:extLst>
            <a:ext uri="{FF2B5EF4-FFF2-40B4-BE49-F238E27FC236}">
              <a16:creationId xmlns:a16="http://schemas.microsoft.com/office/drawing/2014/main" id="{AA06BB5B-697B-48F5-BB7F-5723D868DF0F}"/>
            </a:ext>
          </a:extLst>
        </xdr:cNvPr>
        <xdr:cNvSpPr txBox="1"/>
      </xdr:nvSpPr>
      <xdr:spPr>
        <a:xfrm>
          <a:off x="14909800" y="2364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7801</xdr:rowOff>
    </xdr:from>
    <xdr:to>
      <xdr:col>68</xdr:col>
      <xdr:colOff>203200</xdr:colOff>
      <xdr:row>15</xdr:row>
      <xdr:rowOff>109401</xdr:rowOff>
    </xdr:to>
    <xdr:sp macro="" textlink="">
      <xdr:nvSpPr>
        <xdr:cNvPr id="462" name="楕円 461">
          <a:extLst>
            <a:ext uri="{FF2B5EF4-FFF2-40B4-BE49-F238E27FC236}">
              <a16:creationId xmlns:a16="http://schemas.microsoft.com/office/drawing/2014/main" id="{8C46233C-2FF0-43B2-8343-7820D2D4C9E4}"/>
            </a:ext>
          </a:extLst>
        </xdr:cNvPr>
        <xdr:cNvSpPr/>
      </xdr:nvSpPr>
      <xdr:spPr>
        <a:xfrm>
          <a:off x="14351000" y="257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94178</xdr:rowOff>
    </xdr:from>
    <xdr:ext cx="762000" cy="259045"/>
    <xdr:sp macro="" textlink="">
      <xdr:nvSpPr>
        <xdr:cNvPr id="463" name="テキスト ボックス 462">
          <a:extLst>
            <a:ext uri="{FF2B5EF4-FFF2-40B4-BE49-F238E27FC236}">
              <a16:creationId xmlns:a16="http://schemas.microsoft.com/office/drawing/2014/main" id="{7B896F41-6C40-46A7-9E65-28BD4AE59AB7}"/>
            </a:ext>
          </a:extLst>
        </xdr:cNvPr>
        <xdr:cNvSpPr txBox="1"/>
      </xdr:nvSpPr>
      <xdr:spPr>
        <a:xfrm>
          <a:off x="14020800" y="2665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907</xdr:rowOff>
    </xdr:from>
    <xdr:to>
      <xdr:col>64</xdr:col>
      <xdr:colOff>152400</xdr:colOff>
      <xdr:row>15</xdr:row>
      <xdr:rowOff>102507</xdr:rowOff>
    </xdr:to>
    <xdr:sp macro="" textlink="">
      <xdr:nvSpPr>
        <xdr:cNvPr id="464" name="楕円 463">
          <a:extLst>
            <a:ext uri="{FF2B5EF4-FFF2-40B4-BE49-F238E27FC236}">
              <a16:creationId xmlns:a16="http://schemas.microsoft.com/office/drawing/2014/main" id="{40717A81-A2DF-4765-B8CF-AFD842DD5942}"/>
            </a:ext>
          </a:extLst>
        </xdr:cNvPr>
        <xdr:cNvSpPr/>
      </xdr:nvSpPr>
      <xdr:spPr>
        <a:xfrm>
          <a:off x="13462000" y="257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87284</xdr:rowOff>
    </xdr:from>
    <xdr:ext cx="762000" cy="259045"/>
    <xdr:sp macro="" textlink="">
      <xdr:nvSpPr>
        <xdr:cNvPr id="465" name="テキスト ボックス 464">
          <a:extLst>
            <a:ext uri="{FF2B5EF4-FFF2-40B4-BE49-F238E27FC236}">
              <a16:creationId xmlns:a16="http://schemas.microsoft.com/office/drawing/2014/main" id="{C27B9345-A146-4ADB-8694-64E43DA08D84}"/>
            </a:ext>
          </a:extLst>
        </xdr:cNvPr>
        <xdr:cNvSpPr txBox="1"/>
      </xdr:nvSpPr>
      <xdr:spPr>
        <a:xfrm>
          <a:off x="13131800" y="2659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840BE864-4D9F-482D-902D-EE0879C22A03}"/>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52D6DB72-E1C2-4CA9-9DC0-7F3266284072}"/>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538386AC-6869-4093-91C8-DE8ED7039AC6}"/>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D28D81C2-512A-48F4-91F9-A2DDC34F0C7D}"/>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C87735AA-5715-4343-83F1-181FFC98267A}"/>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52AB4965-5B7E-468C-90EA-395ECED085A2}"/>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DF64DCF4-7025-4925-AC89-72109DD54A06}"/>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542410CD-FD4B-4FE3-8BA2-B8BA50D8252D}"/>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F879FCBD-8882-4671-90E2-F2EF15D25F09}"/>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CCBFCF9D-8455-496D-9F44-22A75CF82EEE}"/>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53E4A3CF-19BB-44EB-88BD-4CA202BD9D1D}"/>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4,887
4,849
119.04
6,021,585
5,741,999
244,385
2,880,303
5,488,970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B6318C8C-4067-42CD-87EF-76D4111FD486}"/>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4C81E6C6-6E8C-4920-9A56-1CFA943197B2}"/>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F50CFFE2-3CF7-40FA-901D-EED71C55CB5D}"/>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8CC03742-ACD1-4944-BE22-1E7E29AF60B7}"/>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820AFBAD-2962-415C-95D3-12F9E5FD4307}"/>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2EC35621-2C14-43C4-A688-12031CA6053E}"/>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AA110149-7871-4A36-8DBC-BE666CACBF28}"/>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CBCCCAA-DAE2-458F-A7FA-B9BC6232BC2F}"/>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481AC99A-E680-456B-B99C-83771CD9BF35}"/>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492CDBC-0872-49E5-B613-84A34D91ECA3}"/>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B4EC0628-442D-48C3-A37A-37D0F2EF5C76}"/>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EFAA4566-AD05-4D3C-B15F-E2285612D55D}"/>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5110F8C5-304A-4806-B16B-0DE7B0DE5F4B}"/>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D23ED8A6-5131-42AE-A3F2-EEC902FDD61E}"/>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D82643EE-28AD-455B-A22C-D1DD448C368D}"/>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18B099B5-E041-460F-AC6F-53AB0370B49D}"/>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1D86C283-1AB5-4CD3-81F5-A4196B8680D2}"/>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B4CEA99A-1224-49F7-8186-A210C231EAE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6EEC339E-EEEB-42EF-ADE3-3F5A5AF17895}"/>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109A1A46-6FE2-4A68-ACF0-294EB525C9AF}"/>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3376BC18-CA99-44AF-B71C-9C573C404456}"/>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E764FDB1-21B2-4706-9583-19B6B76F068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5D7C893F-094B-4C30-9D6E-E348629C794D}"/>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30F8E113-8077-4BCB-A9FF-DA5D6545CBFA}"/>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D342B82-F8C6-40E8-B584-05F05D5AFDDF}"/>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16EB82C6-A57C-45C2-B0D3-159A16F34BDF}"/>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F8312458-D4D3-443B-938D-F446C55A63E6}"/>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A53C4C80-8278-495A-9B4F-2A862BD11544}"/>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531DB61F-D6E9-4C9D-A478-E589277BBD48}"/>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2C3A54E3-F791-485E-9EAF-09DC7F1E6BF3}"/>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5F59B94F-1041-4A46-9313-DF5720577A7A}"/>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7959FA9D-7890-4E77-B548-25D55BA6D695}"/>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人件費に係る経常収支比率は、令和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、類似団体平均と比較すると</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年度に増加した理由は、会計年度任用職員制度の導入によるものである。令和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年度は、普通交付税の大幅増により低くなっている。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しかし、職員数の増加や会計年度任用職員のベースアップによる増加はしていくものと考えられるため、</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今後も定員管理計画や行財政改革の取組を通じてより一層人件費の削減に努めていく。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FCB4B46A-AE45-4645-9F44-8D2B49FDE14F}"/>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A59C0562-32AE-4977-B2C9-FC89162C8A82}"/>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30B493CA-6A1F-443B-9B6C-1D9E3AEDDCC7}"/>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B6808BFD-E700-4125-8091-550E6C08BD56}"/>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57397295-5106-4942-9F44-478B94B80F29}"/>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F98A02FB-4D3C-4D55-9B24-5AE42CEAC961}"/>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B8278DDB-ACFB-45DB-BD08-234718DE741B}"/>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EDEA0FAF-0BD0-458C-9F02-BAB7A357D85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BD9B3F63-58B6-4975-B8F0-B58885B6A72F}"/>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517D4D02-6182-4133-8F13-9B2587951585}"/>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D04634B9-43A4-4BCB-BD93-A2D87BB0CC04}"/>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C97828D4-BC92-4CF7-8938-2A8D132D091E}"/>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DA0AD452-3549-46F5-94B7-8702476692CD}"/>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D376D565-4489-4CCB-ADD7-FABFFF133CE3}"/>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41</xdr:row>
      <xdr:rowOff>147574</xdr:rowOff>
    </xdr:to>
    <xdr:cxnSp macro="">
      <xdr:nvCxnSpPr>
        <xdr:cNvPr id="59" name="直線コネクタ 58">
          <a:extLst>
            <a:ext uri="{FF2B5EF4-FFF2-40B4-BE49-F238E27FC236}">
              <a16:creationId xmlns:a16="http://schemas.microsoft.com/office/drawing/2014/main" id="{39FAA3C2-1E94-42BE-9D84-32D2DBF2561D}"/>
            </a:ext>
          </a:extLst>
        </xdr:cNvPr>
        <xdr:cNvCxnSpPr/>
      </xdr:nvCxnSpPr>
      <xdr:spPr>
        <a:xfrm flipV="1">
          <a:off x="4826000" y="5613400"/>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119651</xdr:rowOff>
    </xdr:from>
    <xdr:ext cx="762000" cy="259045"/>
    <xdr:sp macro="" textlink="">
      <xdr:nvSpPr>
        <xdr:cNvPr id="60" name="人件費最小値テキスト">
          <a:extLst>
            <a:ext uri="{FF2B5EF4-FFF2-40B4-BE49-F238E27FC236}">
              <a16:creationId xmlns:a16="http://schemas.microsoft.com/office/drawing/2014/main" id="{8DF76686-50B6-46DF-8953-E92578AFEFB0}"/>
            </a:ext>
          </a:extLst>
        </xdr:cNvPr>
        <xdr:cNvSpPr txBox="1"/>
      </xdr:nvSpPr>
      <xdr:spPr>
        <a:xfrm>
          <a:off x="4914900" y="714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147574</xdr:rowOff>
    </xdr:from>
    <xdr:to>
      <xdr:col>24</xdr:col>
      <xdr:colOff>114300</xdr:colOff>
      <xdr:row>41</xdr:row>
      <xdr:rowOff>147574</xdr:rowOff>
    </xdr:to>
    <xdr:cxnSp macro="">
      <xdr:nvCxnSpPr>
        <xdr:cNvPr id="61" name="直線コネクタ 60">
          <a:extLst>
            <a:ext uri="{FF2B5EF4-FFF2-40B4-BE49-F238E27FC236}">
              <a16:creationId xmlns:a16="http://schemas.microsoft.com/office/drawing/2014/main" id="{630AF907-698C-4596-B2F7-3BED0D73608D}"/>
            </a:ext>
          </a:extLst>
        </xdr:cNvPr>
        <xdr:cNvCxnSpPr/>
      </xdr:nvCxnSpPr>
      <xdr:spPr>
        <a:xfrm>
          <a:off x="4737100" y="7177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2" name="人件費最大値テキスト">
          <a:extLst>
            <a:ext uri="{FF2B5EF4-FFF2-40B4-BE49-F238E27FC236}">
              <a16:creationId xmlns:a16="http://schemas.microsoft.com/office/drawing/2014/main" id="{C5C767CC-692F-4DD3-9A20-816B8EFC6A6D}"/>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3" name="直線コネクタ 62">
          <a:extLst>
            <a:ext uri="{FF2B5EF4-FFF2-40B4-BE49-F238E27FC236}">
              <a16:creationId xmlns:a16="http://schemas.microsoft.com/office/drawing/2014/main" id="{009A64F0-D575-464F-B7AC-4425483A939D}"/>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72136</xdr:rowOff>
    </xdr:from>
    <xdr:to>
      <xdr:col>24</xdr:col>
      <xdr:colOff>25400</xdr:colOff>
      <xdr:row>36</xdr:row>
      <xdr:rowOff>81280</xdr:rowOff>
    </xdr:to>
    <xdr:cxnSp macro="">
      <xdr:nvCxnSpPr>
        <xdr:cNvPr id="64" name="直線コネクタ 63">
          <a:extLst>
            <a:ext uri="{FF2B5EF4-FFF2-40B4-BE49-F238E27FC236}">
              <a16:creationId xmlns:a16="http://schemas.microsoft.com/office/drawing/2014/main" id="{FDF2B5D6-971E-485C-AA1F-578C3031C380}"/>
            </a:ext>
          </a:extLst>
        </xdr:cNvPr>
        <xdr:cNvCxnSpPr/>
      </xdr:nvCxnSpPr>
      <xdr:spPr>
        <a:xfrm>
          <a:off x="3987800" y="624433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130573</xdr:rowOff>
    </xdr:from>
    <xdr:ext cx="762000" cy="259045"/>
    <xdr:sp macro="" textlink="">
      <xdr:nvSpPr>
        <xdr:cNvPr id="65" name="人件費平均値テキスト">
          <a:extLst>
            <a:ext uri="{FF2B5EF4-FFF2-40B4-BE49-F238E27FC236}">
              <a16:creationId xmlns:a16="http://schemas.microsoft.com/office/drawing/2014/main" id="{D09A5D8A-3E5F-4769-86AF-E87C38E1AB54}"/>
            </a:ext>
          </a:extLst>
        </xdr:cNvPr>
        <xdr:cNvSpPr txBox="1"/>
      </xdr:nvSpPr>
      <xdr:spPr>
        <a:xfrm>
          <a:off x="4914900" y="6302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158496</xdr:rowOff>
    </xdr:from>
    <xdr:to>
      <xdr:col>24</xdr:col>
      <xdr:colOff>76200</xdr:colOff>
      <xdr:row>37</xdr:row>
      <xdr:rowOff>88646</xdr:rowOff>
    </xdr:to>
    <xdr:sp macro="" textlink="">
      <xdr:nvSpPr>
        <xdr:cNvPr id="66" name="フローチャート: 判断 65">
          <a:extLst>
            <a:ext uri="{FF2B5EF4-FFF2-40B4-BE49-F238E27FC236}">
              <a16:creationId xmlns:a16="http://schemas.microsoft.com/office/drawing/2014/main" id="{557FC830-EAC7-4C1E-A480-4924EE68A7E0}"/>
            </a:ext>
          </a:extLst>
        </xdr:cNvPr>
        <xdr:cNvSpPr/>
      </xdr:nvSpPr>
      <xdr:spPr>
        <a:xfrm>
          <a:off x="4775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72136</xdr:rowOff>
    </xdr:from>
    <xdr:to>
      <xdr:col>19</xdr:col>
      <xdr:colOff>187325</xdr:colOff>
      <xdr:row>36</xdr:row>
      <xdr:rowOff>145288</xdr:rowOff>
    </xdr:to>
    <xdr:cxnSp macro="">
      <xdr:nvCxnSpPr>
        <xdr:cNvPr id="67" name="直線コネクタ 66">
          <a:extLst>
            <a:ext uri="{FF2B5EF4-FFF2-40B4-BE49-F238E27FC236}">
              <a16:creationId xmlns:a16="http://schemas.microsoft.com/office/drawing/2014/main" id="{014430EF-5E7A-4436-AD87-C93C37888E16}"/>
            </a:ext>
          </a:extLst>
        </xdr:cNvPr>
        <xdr:cNvCxnSpPr/>
      </xdr:nvCxnSpPr>
      <xdr:spPr>
        <a:xfrm flipV="1">
          <a:off x="3098800" y="624433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135636</xdr:rowOff>
    </xdr:from>
    <xdr:to>
      <xdr:col>20</xdr:col>
      <xdr:colOff>38100</xdr:colOff>
      <xdr:row>37</xdr:row>
      <xdr:rowOff>65786</xdr:rowOff>
    </xdr:to>
    <xdr:sp macro="" textlink="">
      <xdr:nvSpPr>
        <xdr:cNvPr id="68" name="フローチャート: 判断 67">
          <a:extLst>
            <a:ext uri="{FF2B5EF4-FFF2-40B4-BE49-F238E27FC236}">
              <a16:creationId xmlns:a16="http://schemas.microsoft.com/office/drawing/2014/main" id="{90A819DF-4BDD-482C-B8BC-5E6EF51BAAD7}"/>
            </a:ext>
          </a:extLst>
        </xdr:cNvPr>
        <xdr:cNvSpPr/>
      </xdr:nvSpPr>
      <xdr:spPr>
        <a:xfrm>
          <a:off x="3937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50563</xdr:rowOff>
    </xdr:from>
    <xdr:ext cx="736600" cy="259045"/>
    <xdr:sp macro="" textlink="">
      <xdr:nvSpPr>
        <xdr:cNvPr id="69" name="テキスト ボックス 68">
          <a:extLst>
            <a:ext uri="{FF2B5EF4-FFF2-40B4-BE49-F238E27FC236}">
              <a16:creationId xmlns:a16="http://schemas.microsoft.com/office/drawing/2014/main" id="{C5EC95ED-F75F-4205-9C70-572D89A785A6}"/>
            </a:ext>
          </a:extLst>
        </xdr:cNvPr>
        <xdr:cNvSpPr txBox="1"/>
      </xdr:nvSpPr>
      <xdr:spPr>
        <a:xfrm>
          <a:off x="3606800" y="6394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44704</xdr:rowOff>
    </xdr:from>
    <xdr:to>
      <xdr:col>15</xdr:col>
      <xdr:colOff>98425</xdr:colOff>
      <xdr:row>36</xdr:row>
      <xdr:rowOff>145288</xdr:rowOff>
    </xdr:to>
    <xdr:cxnSp macro="">
      <xdr:nvCxnSpPr>
        <xdr:cNvPr id="70" name="直線コネクタ 69">
          <a:extLst>
            <a:ext uri="{FF2B5EF4-FFF2-40B4-BE49-F238E27FC236}">
              <a16:creationId xmlns:a16="http://schemas.microsoft.com/office/drawing/2014/main" id="{B805F7D6-867D-407B-9BEC-3247D97E003F}"/>
            </a:ext>
          </a:extLst>
        </xdr:cNvPr>
        <xdr:cNvCxnSpPr/>
      </xdr:nvCxnSpPr>
      <xdr:spPr>
        <a:xfrm>
          <a:off x="2209800" y="621690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60198</xdr:rowOff>
    </xdr:from>
    <xdr:to>
      <xdr:col>15</xdr:col>
      <xdr:colOff>149225</xdr:colOff>
      <xdr:row>37</xdr:row>
      <xdr:rowOff>161798</xdr:rowOff>
    </xdr:to>
    <xdr:sp macro="" textlink="">
      <xdr:nvSpPr>
        <xdr:cNvPr id="71" name="フローチャート: 判断 70">
          <a:extLst>
            <a:ext uri="{FF2B5EF4-FFF2-40B4-BE49-F238E27FC236}">
              <a16:creationId xmlns:a16="http://schemas.microsoft.com/office/drawing/2014/main" id="{A61371D5-66FD-44CD-8793-971F5CE3D82F}"/>
            </a:ext>
          </a:extLst>
        </xdr:cNvPr>
        <xdr:cNvSpPr/>
      </xdr:nvSpPr>
      <xdr:spPr>
        <a:xfrm>
          <a:off x="3048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146575</xdr:rowOff>
    </xdr:from>
    <xdr:ext cx="762000" cy="259045"/>
    <xdr:sp macro="" textlink="">
      <xdr:nvSpPr>
        <xdr:cNvPr id="72" name="テキスト ボックス 71">
          <a:extLst>
            <a:ext uri="{FF2B5EF4-FFF2-40B4-BE49-F238E27FC236}">
              <a16:creationId xmlns:a16="http://schemas.microsoft.com/office/drawing/2014/main" id="{E910744F-E8A4-4680-8782-B384D3137250}"/>
            </a:ext>
          </a:extLst>
        </xdr:cNvPr>
        <xdr:cNvSpPr txBox="1"/>
      </xdr:nvSpPr>
      <xdr:spPr>
        <a:xfrm>
          <a:off x="2717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44704</xdr:rowOff>
    </xdr:from>
    <xdr:to>
      <xdr:col>11</xdr:col>
      <xdr:colOff>9525</xdr:colOff>
      <xdr:row>36</xdr:row>
      <xdr:rowOff>113284</xdr:rowOff>
    </xdr:to>
    <xdr:cxnSp macro="">
      <xdr:nvCxnSpPr>
        <xdr:cNvPr id="73" name="直線コネクタ 72">
          <a:extLst>
            <a:ext uri="{FF2B5EF4-FFF2-40B4-BE49-F238E27FC236}">
              <a16:creationId xmlns:a16="http://schemas.microsoft.com/office/drawing/2014/main" id="{7441246E-0FA3-4240-B33B-4345B3C7E459}"/>
            </a:ext>
          </a:extLst>
        </xdr:cNvPr>
        <xdr:cNvCxnSpPr/>
      </xdr:nvCxnSpPr>
      <xdr:spPr>
        <a:xfrm flipV="1">
          <a:off x="1320800" y="621690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158496</xdr:rowOff>
    </xdr:from>
    <xdr:to>
      <xdr:col>11</xdr:col>
      <xdr:colOff>60325</xdr:colOff>
      <xdr:row>37</xdr:row>
      <xdr:rowOff>88646</xdr:rowOff>
    </xdr:to>
    <xdr:sp macro="" textlink="">
      <xdr:nvSpPr>
        <xdr:cNvPr id="74" name="フローチャート: 判断 73">
          <a:extLst>
            <a:ext uri="{FF2B5EF4-FFF2-40B4-BE49-F238E27FC236}">
              <a16:creationId xmlns:a16="http://schemas.microsoft.com/office/drawing/2014/main" id="{889959BF-30BB-4AAA-8D4C-B36DF7EE0151}"/>
            </a:ext>
          </a:extLst>
        </xdr:cNvPr>
        <xdr:cNvSpPr/>
      </xdr:nvSpPr>
      <xdr:spPr>
        <a:xfrm>
          <a:off x="2159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73423</xdr:rowOff>
    </xdr:from>
    <xdr:ext cx="762000" cy="259045"/>
    <xdr:sp macro="" textlink="">
      <xdr:nvSpPr>
        <xdr:cNvPr id="75" name="テキスト ボックス 74">
          <a:extLst>
            <a:ext uri="{FF2B5EF4-FFF2-40B4-BE49-F238E27FC236}">
              <a16:creationId xmlns:a16="http://schemas.microsoft.com/office/drawing/2014/main" id="{CFC494CD-1D5B-4E08-ABCF-6E642AF67AB3}"/>
            </a:ext>
          </a:extLst>
        </xdr:cNvPr>
        <xdr:cNvSpPr txBox="1"/>
      </xdr:nvSpPr>
      <xdr:spPr>
        <a:xfrm>
          <a:off x="1828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76" name="フローチャート: 判断 75">
          <a:extLst>
            <a:ext uri="{FF2B5EF4-FFF2-40B4-BE49-F238E27FC236}">
              <a16:creationId xmlns:a16="http://schemas.microsoft.com/office/drawing/2014/main" id="{948D96BB-0291-4A0B-A2BD-BF4EE64529BF}"/>
            </a:ext>
          </a:extLst>
        </xdr:cNvPr>
        <xdr:cNvSpPr/>
      </xdr:nvSpPr>
      <xdr:spPr>
        <a:xfrm>
          <a:off x="1270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50563</xdr:rowOff>
    </xdr:from>
    <xdr:ext cx="762000" cy="259045"/>
    <xdr:sp macro="" textlink="">
      <xdr:nvSpPr>
        <xdr:cNvPr id="77" name="テキスト ボックス 76">
          <a:extLst>
            <a:ext uri="{FF2B5EF4-FFF2-40B4-BE49-F238E27FC236}">
              <a16:creationId xmlns:a16="http://schemas.microsoft.com/office/drawing/2014/main" id="{C78085CC-87E1-40AC-AF6F-4ADD40FC988C}"/>
            </a:ext>
          </a:extLst>
        </xdr:cNvPr>
        <xdr:cNvSpPr txBox="1"/>
      </xdr:nvSpPr>
      <xdr:spPr>
        <a:xfrm>
          <a:off x="939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7EB6715A-43CA-42A2-A848-A20056FE222E}"/>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F1A9FBA8-4227-4AE2-B64A-F1890C853634}"/>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D4DFD602-E779-4228-A443-B4BE5A6772FC}"/>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53C3E63A-2F09-4D52-ACA4-81389D2B401C}"/>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321FCCFD-4CC0-4B21-A0BD-72BAF46E0FF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30480</xdr:rowOff>
    </xdr:from>
    <xdr:to>
      <xdr:col>24</xdr:col>
      <xdr:colOff>76200</xdr:colOff>
      <xdr:row>36</xdr:row>
      <xdr:rowOff>132080</xdr:rowOff>
    </xdr:to>
    <xdr:sp macro="" textlink="">
      <xdr:nvSpPr>
        <xdr:cNvPr id="83" name="楕円 82">
          <a:extLst>
            <a:ext uri="{FF2B5EF4-FFF2-40B4-BE49-F238E27FC236}">
              <a16:creationId xmlns:a16="http://schemas.microsoft.com/office/drawing/2014/main" id="{1D706BF9-A794-4633-A250-E31D368A09F9}"/>
            </a:ext>
          </a:extLst>
        </xdr:cNvPr>
        <xdr:cNvSpPr/>
      </xdr:nvSpPr>
      <xdr:spPr>
        <a:xfrm>
          <a:off x="4775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47007</xdr:rowOff>
    </xdr:from>
    <xdr:ext cx="762000" cy="259045"/>
    <xdr:sp macro="" textlink="">
      <xdr:nvSpPr>
        <xdr:cNvPr id="84" name="人件費該当値テキスト">
          <a:extLst>
            <a:ext uri="{FF2B5EF4-FFF2-40B4-BE49-F238E27FC236}">
              <a16:creationId xmlns:a16="http://schemas.microsoft.com/office/drawing/2014/main" id="{F3B47575-7F52-47A9-A9E3-257E4D6A53FD}"/>
            </a:ext>
          </a:extLst>
        </xdr:cNvPr>
        <xdr:cNvSpPr txBox="1"/>
      </xdr:nvSpPr>
      <xdr:spPr>
        <a:xfrm>
          <a:off x="49149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21336</xdr:rowOff>
    </xdr:from>
    <xdr:to>
      <xdr:col>20</xdr:col>
      <xdr:colOff>38100</xdr:colOff>
      <xdr:row>36</xdr:row>
      <xdr:rowOff>122936</xdr:rowOff>
    </xdr:to>
    <xdr:sp macro="" textlink="">
      <xdr:nvSpPr>
        <xdr:cNvPr id="85" name="楕円 84">
          <a:extLst>
            <a:ext uri="{FF2B5EF4-FFF2-40B4-BE49-F238E27FC236}">
              <a16:creationId xmlns:a16="http://schemas.microsoft.com/office/drawing/2014/main" id="{0270294F-3E2C-4AA0-BBF4-A36AF71E91DE}"/>
            </a:ext>
          </a:extLst>
        </xdr:cNvPr>
        <xdr:cNvSpPr/>
      </xdr:nvSpPr>
      <xdr:spPr>
        <a:xfrm>
          <a:off x="3937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133113</xdr:rowOff>
    </xdr:from>
    <xdr:ext cx="736600" cy="259045"/>
    <xdr:sp macro="" textlink="">
      <xdr:nvSpPr>
        <xdr:cNvPr id="86" name="テキスト ボックス 85">
          <a:extLst>
            <a:ext uri="{FF2B5EF4-FFF2-40B4-BE49-F238E27FC236}">
              <a16:creationId xmlns:a16="http://schemas.microsoft.com/office/drawing/2014/main" id="{774C07FC-9500-4811-B1F2-25B2C183C98A}"/>
            </a:ext>
          </a:extLst>
        </xdr:cNvPr>
        <xdr:cNvSpPr txBox="1"/>
      </xdr:nvSpPr>
      <xdr:spPr>
        <a:xfrm>
          <a:off x="3606800" y="5962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94488</xdr:rowOff>
    </xdr:from>
    <xdr:to>
      <xdr:col>15</xdr:col>
      <xdr:colOff>149225</xdr:colOff>
      <xdr:row>37</xdr:row>
      <xdr:rowOff>24638</xdr:rowOff>
    </xdr:to>
    <xdr:sp macro="" textlink="">
      <xdr:nvSpPr>
        <xdr:cNvPr id="87" name="楕円 86">
          <a:extLst>
            <a:ext uri="{FF2B5EF4-FFF2-40B4-BE49-F238E27FC236}">
              <a16:creationId xmlns:a16="http://schemas.microsoft.com/office/drawing/2014/main" id="{4F22E891-95F7-47B1-998E-BEF548207365}"/>
            </a:ext>
          </a:extLst>
        </xdr:cNvPr>
        <xdr:cNvSpPr/>
      </xdr:nvSpPr>
      <xdr:spPr>
        <a:xfrm>
          <a:off x="3048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34815</xdr:rowOff>
    </xdr:from>
    <xdr:ext cx="762000" cy="259045"/>
    <xdr:sp macro="" textlink="">
      <xdr:nvSpPr>
        <xdr:cNvPr id="88" name="テキスト ボックス 87">
          <a:extLst>
            <a:ext uri="{FF2B5EF4-FFF2-40B4-BE49-F238E27FC236}">
              <a16:creationId xmlns:a16="http://schemas.microsoft.com/office/drawing/2014/main" id="{C36AAF33-4F21-4364-B24D-ECAC47EF9648}"/>
            </a:ext>
          </a:extLst>
        </xdr:cNvPr>
        <xdr:cNvSpPr txBox="1"/>
      </xdr:nvSpPr>
      <xdr:spPr>
        <a:xfrm>
          <a:off x="2717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165354</xdr:rowOff>
    </xdr:from>
    <xdr:to>
      <xdr:col>11</xdr:col>
      <xdr:colOff>60325</xdr:colOff>
      <xdr:row>36</xdr:row>
      <xdr:rowOff>95504</xdr:rowOff>
    </xdr:to>
    <xdr:sp macro="" textlink="">
      <xdr:nvSpPr>
        <xdr:cNvPr id="89" name="楕円 88">
          <a:extLst>
            <a:ext uri="{FF2B5EF4-FFF2-40B4-BE49-F238E27FC236}">
              <a16:creationId xmlns:a16="http://schemas.microsoft.com/office/drawing/2014/main" id="{14A914A3-B0D1-4A64-AFF1-A5685FBC25D9}"/>
            </a:ext>
          </a:extLst>
        </xdr:cNvPr>
        <xdr:cNvSpPr/>
      </xdr:nvSpPr>
      <xdr:spPr>
        <a:xfrm>
          <a:off x="2159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105681</xdr:rowOff>
    </xdr:from>
    <xdr:ext cx="762000" cy="259045"/>
    <xdr:sp macro="" textlink="">
      <xdr:nvSpPr>
        <xdr:cNvPr id="90" name="テキスト ボックス 89">
          <a:extLst>
            <a:ext uri="{FF2B5EF4-FFF2-40B4-BE49-F238E27FC236}">
              <a16:creationId xmlns:a16="http://schemas.microsoft.com/office/drawing/2014/main" id="{FC887F32-D452-4509-A587-504FF8EA034C}"/>
            </a:ext>
          </a:extLst>
        </xdr:cNvPr>
        <xdr:cNvSpPr txBox="1"/>
      </xdr:nvSpPr>
      <xdr:spPr>
        <a:xfrm>
          <a:off x="1828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62484</xdr:rowOff>
    </xdr:from>
    <xdr:to>
      <xdr:col>6</xdr:col>
      <xdr:colOff>171450</xdr:colOff>
      <xdr:row>36</xdr:row>
      <xdr:rowOff>164084</xdr:rowOff>
    </xdr:to>
    <xdr:sp macro="" textlink="">
      <xdr:nvSpPr>
        <xdr:cNvPr id="91" name="楕円 90">
          <a:extLst>
            <a:ext uri="{FF2B5EF4-FFF2-40B4-BE49-F238E27FC236}">
              <a16:creationId xmlns:a16="http://schemas.microsoft.com/office/drawing/2014/main" id="{0F811D76-1372-4C94-8B13-81CC29661178}"/>
            </a:ext>
          </a:extLst>
        </xdr:cNvPr>
        <xdr:cNvSpPr/>
      </xdr:nvSpPr>
      <xdr:spPr>
        <a:xfrm>
          <a:off x="1270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2811</xdr:rowOff>
    </xdr:from>
    <xdr:ext cx="762000" cy="259045"/>
    <xdr:sp macro="" textlink="">
      <xdr:nvSpPr>
        <xdr:cNvPr id="92" name="テキスト ボックス 91">
          <a:extLst>
            <a:ext uri="{FF2B5EF4-FFF2-40B4-BE49-F238E27FC236}">
              <a16:creationId xmlns:a16="http://schemas.microsoft.com/office/drawing/2014/main" id="{C5BF638F-66C3-47D3-8B2E-B0DF58BE239E}"/>
            </a:ext>
          </a:extLst>
        </xdr:cNvPr>
        <xdr:cNvSpPr txBox="1"/>
      </xdr:nvSpPr>
      <xdr:spPr>
        <a:xfrm>
          <a:off x="939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E2BCEA6A-81FA-4F90-99A2-3C9CC842A945}"/>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C020C872-8710-400B-97C1-BF743C1DE36C}"/>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FC54B68A-7273-427C-9B1B-18F8FCA3D2A7}"/>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1192FD5E-570B-483E-893B-71E480958E09}"/>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68738E6-DEF8-4CAE-9EAC-CBEB0B703D93}"/>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70C934F0-127A-4A7C-A79F-CD193725FEB1}"/>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698BCDF4-A9F8-4B39-8967-C107D6D6A48B}"/>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3BED0D94-FE0E-4EF5-9D54-8746F6F3818F}"/>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723B3859-0306-4B9C-AA06-A3A665A4F851}"/>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2B9C6B02-1A3E-4D97-9FAC-FA1C2DCC06F3}"/>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F24E991F-1911-403A-9934-FECA8F6D947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物件費に係る経常収支比率は、令和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ポイント増加しているが、これは、町社会福祉協議会へ委託している保育業務委託料の増や</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デジタル化の推進に伴う各種電算機器使用料の増、燃料費・光熱水費の増</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によるものである。今後も、事務事業全体で需用費等の削減や委託業務見直しなどの業務改善を積み重ねていく。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CDDD37AD-B4A4-4558-905D-0B95EEFF79E7}"/>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F6B5AF77-B3D9-4A90-9489-C1C59CD35581}"/>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E35881B6-5D51-4813-A3F2-4337599D51EF}"/>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CD1FCD4E-E603-4D21-AD6B-6B52F6DE8EB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B0806C-26FC-484A-8F5E-B5DF40AA9D14}"/>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B89E962-47FB-482B-B03E-5F99489F7D32}"/>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BC7239D0-774B-43AB-AA84-3447AD147BD7}"/>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38B68E91-6F64-4112-B1A9-45E27D08DA88}"/>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3AB73145-DE4C-4BCB-9AFF-DAF034A3C8EF}"/>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FED73BA5-0CB1-423F-A540-1AFFAE0A5B21}"/>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49C41B03-38CB-4BDD-A4E4-FD3F5ACC8D94}"/>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6967B51A-AA74-4F1B-82D4-EFA2F99A8E4D}"/>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3570C789-ADB0-4662-8603-6836C7A452AE}"/>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1485C13B-04FF-4213-B49C-69F93B46A6C4}"/>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F06663B-EDF5-4F19-B33D-2B8C539309C5}"/>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B95349B-9140-4668-AF6F-91672C9BF4AC}"/>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22</xdr:row>
      <xdr:rowOff>5080</xdr:rowOff>
    </xdr:to>
    <xdr:cxnSp macro="">
      <xdr:nvCxnSpPr>
        <xdr:cNvPr id="120" name="直線コネクタ 119">
          <a:extLst>
            <a:ext uri="{FF2B5EF4-FFF2-40B4-BE49-F238E27FC236}">
              <a16:creationId xmlns:a16="http://schemas.microsoft.com/office/drawing/2014/main" id="{DD8F98D5-E15F-4DC0-9914-708BD71FC7CC}"/>
            </a:ext>
          </a:extLst>
        </xdr:cNvPr>
        <xdr:cNvCxnSpPr/>
      </xdr:nvCxnSpPr>
      <xdr:spPr>
        <a:xfrm flipV="1">
          <a:off x="16510000" y="234442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148607</xdr:rowOff>
    </xdr:from>
    <xdr:ext cx="762000" cy="259045"/>
    <xdr:sp macro="" textlink="">
      <xdr:nvSpPr>
        <xdr:cNvPr id="121" name="物件費最小値テキスト">
          <a:extLst>
            <a:ext uri="{FF2B5EF4-FFF2-40B4-BE49-F238E27FC236}">
              <a16:creationId xmlns:a16="http://schemas.microsoft.com/office/drawing/2014/main" id="{E89A2E65-4450-4804-8AAB-E10265982D85}"/>
            </a:ext>
          </a:extLst>
        </xdr:cNvPr>
        <xdr:cNvSpPr txBox="1"/>
      </xdr:nvSpPr>
      <xdr:spPr>
        <a:xfrm>
          <a:off x="16598900" y="374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5080</xdr:rowOff>
    </xdr:from>
    <xdr:to>
      <xdr:col>82</xdr:col>
      <xdr:colOff>196850</xdr:colOff>
      <xdr:row>22</xdr:row>
      <xdr:rowOff>5080</xdr:rowOff>
    </xdr:to>
    <xdr:cxnSp macro="">
      <xdr:nvCxnSpPr>
        <xdr:cNvPr id="122" name="直線コネクタ 121">
          <a:extLst>
            <a:ext uri="{FF2B5EF4-FFF2-40B4-BE49-F238E27FC236}">
              <a16:creationId xmlns:a16="http://schemas.microsoft.com/office/drawing/2014/main" id="{B2490759-5BCC-49F8-B86F-7005C5263C2B}"/>
            </a:ext>
          </a:extLst>
        </xdr:cNvPr>
        <xdr:cNvCxnSpPr/>
      </xdr:nvCxnSpPr>
      <xdr:spPr>
        <a:xfrm>
          <a:off x="16421100" y="3776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3" name="物件費最大値テキスト">
          <a:extLst>
            <a:ext uri="{FF2B5EF4-FFF2-40B4-BE49-F238E27FC236}">
              <a16:creationId xmlns:a16="http://schemas.microsoft.com/office/drawing/2014/main" id="{0CB115A7-FDA7-4A86-BD6B-CFEA79D2B6FE}"/>
            </a:ext>
          </a:extLst>
        </xdr:cNvPr>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4" name="直線コネクタ 123">
          <a:extLst>
            <a:ext uri="{FF2B5EF4-FFF2-40B4-BE49-F238E27FC236}">
              <a16:creationId xmlns:a16="http://schemas.microsoft.com/office/drawing/2014/main" id="{4F95C30E-8A31-4387-B8B2-31A1B85A0B15}"/>
            </a:ext>
          </a:extLst>
        </xdr:cNvPr>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111760</xdr:rowOff>
    </xdr:from>
    <xdr:to>
      <xdr:col>82</xdr:col>
      <xdr:colOff>107950</xdr:colOff>
      <xdr:row>16</xdr:row>
      <xdr:rowOff>149860</xdr:rowOff>
    </xdr:to>
    <xdr:cxnSp macro="">
      <xdr:nvCxnSpPr>
        <xdr:cNvPr id="125" name="直線コネクタ 124">
          <a:extLst>
            <a:ext uri="{FF2B5EF4-FFF2-40B4-BE49-F238E27FC236}">
              <a16:creationId xmlns:a16="http://schemas.microsoft.com/office/drawing/2014/main" id="{C916F93C-99F8-47C1-BE08-F30E7D2E39D4}"/>
            </a:ext>
          </a:extLst>
        </xdr:cNvPr>
        <xdr:cNvCxnSpPr/>
      </xdr:nvCxnSpPr>
      <xdr:spPr>
        <a:xfrm>
          <a:off x="15671800" y="28549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107967</xdr:rowOff>
    </xdr:from>
    <xdr:ext cx="762000" cy="259045"/>
    <xdr:sp macro="" textlink="">
      <xdr:nvSpPr>
        <xdr:cNvPr id="126" name="物件費平均値テキスト">
          <a:extLst>
            <a:ext uri="{FF2B5EF4-FFF2-40B4-BE49-F238E27FC236}">
              <a16:creationId xmlns:a16="http://schemas.microsoft.com/office/drawing/2014/main" id="{9F57EF65-117F-4954-B25C-B497F63C3F47}"/>
            </a:ext>
          </a:extLst>
        </xdr:cNvPr>
        <xdr:cNvSpPr txBox="1"/>
      </xdr:nvSpPr>
      <xdr:spPr>
        <a:xfrm>
          <a:off x="16598900" y="2679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91440</xdr:rowOff>
    </xdr:from>
    <xdr:to>
      <xdr:col>82</xdr:col>
      <xdr:colOff>158750</xdr:colOff>
      <xdr:row>17</xdr:row>
      <xdr:rowOff>21590</xdr:rowOff>
    </xdr:to>
    <xdr:sp macro="" textlink="">
      <xdr:nvSpPr>
        <xdr:cNvPr id="127" name="フローチャート: 判断 126">
          <a:extLst>
            <a:ext uri="{FF2B5EF4-FFF2-40B4-BE49-F238E27FC236}">
              <a16:creationId xmlns:a16="http://schemas.microsoft.com/office/drawing/2014/main" id="{830A6E7E-DF1F-4DE6-8EAE-E95FD1AFFDE7}"/>
            </a:ext>
          </a:extLst>
        </xdr:cNvPr>
        <xdr:cNvSpPr/>
      </xdr:nvSpPr>
      <xdr:spPr>
        <a:xfrm>
          <a:off x="164592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50800</xdr:rowOff>
    </xdr:from>
    <xdr:to>
      <xdr:col>78</xdr:col>
      <xdr:colOff>69850</xdr:colOff>
      <xdr:row>16</xdr:row>
      <xdr:rowOff>111760</xdr:rowOff>
    </xdr:to>
    <xdr:cxnSp macro="">
      <xdr:nvCxnSpPr>
        <xdr:cNvPr id="128" name="直線コネクタ 127">
          <a:extLst>
            <a:ext uri="{FF2B5EF4-FFF2-40B4-BE49-F238E27FC236}">
              <a16:creationId xmlns:a16="http://schemas.microsoft.com/office/drawing/2014/main" id="{77AD57F8-325D-4F3D-B025-DF0F750E33C0}"/>
            </a:ext>
          </a:extLst>
        </xdr:cNvPr>
        <xdr:cNvCxnSpPr/>
      </xdr:nvCxnSpPr>
      <xdr:spPr>
        <a:xfrm>
          <a:off x="14782800" y="27940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22860</xdr:rowOff>
    </xdr:from>
    <xdr:to>
      <xdr:col>78</xdr:col>
      <xdr:colOff>120650</xdr:colOff>
      <xdr:row>16</xdr:row>
      <xdr:rowOff>124460</xdr:rowOff>
    </xdr:to>
    <xdr:sp macro="" textlink="">
      <xdr:nvSpPr>
        <xdr:cNvPr id="129" name="フローチャート: 判断 128">
          <a:extLst>
            <a:ext uri="{FF2B5EF4-FFF2-40B4-BE49-F238E27FC236}">
              <a16:creationId xmlns:a16="http://schemas.microsoft.com/office/drawing/2014/main" id="{BE1C12C3-F2CD-4E83-834A-F1F17583028E}"/>
            </a:ext>
          </a:extLst>
        </xdr:cNvPr>
        <xdr:cNvSpPr/>
      </xdr:nvSpPr>
      <xdr:spPr>
        <a:xfrm>
          <a:off x="15621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134637</xdr:rowOff>
    </xdr:from>
    <xdr:ext cx="736600" cy="259045"/>
    <xdr:sp macro="" textlink="">
      <xdr:nvSpPr>
        <xdr:cNvPr id="130" name="テキスト ボックス 129">
          <a:extLst>
            <a:ext uri="{FF2B5EF4-FFF2-40B4-BE49-F238E27FC236}">
              <a16:creationId xmlns:a16="http://schemas.microsoft.com/office/drawing/2014/main" id="{97FC44B5-7050-4ADC-BD01-AA4A6E1AD180}"/>
            </a:ext>
          </a:extLst>
        </xdr:cNvPr>
        <xdr:cNvSpPr txBox="1"/>
      </xdr:nvSpPr>
      <xdr:spPr>
        <a:xfrm>
          <a:off x="15290800" y="2534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50800</xdr:rowOff>
    </xdr:from>
    <xdr:to>
      <xdr:col>73</xdr:col>
      <xdr:colOff>180975</xdr:colOff>
      <xdr:row>17</xdr:row>
      <xdr:rowOff>77470</xdr:rowOff>
    </xdr:to>
    <xdr:cxnSp macro="">
      <xdr:nvCxnSpPr>
        <xdr:cNvPr id="131" name="直線コネクタ 130">
          <a:extLst>
            <a:ext uri="{FF2B5EF4-FFF2-40B4-BE49-F238E27FC236}">
              <a16:creationId xmlns:a16="http://schemas.microsoft.com/office/drawing/2014/main" id="{795BA976-6CB7-42B1-B6D0-170E8E793FB7}"/>
            </a:ext>
          </a:extLst>
        </xdr:cNvPr>
        <xdr:cNvCxnSpPr/>
      </xdr:nvCxnSpPr>
      <xdr:spPr>
        <a:xfrm flipV="1">
          <a:off x="13893800" y="279400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45720</xdr:rowOff>
    </xdr:from>
    <xdr:to>
      <xdr:col>74</xdr:col>
      <xdr:colOff>31750</xdr:colOff>
      <xdr:row>16</xdr:row>
      <xdr:rowOff>147320</xdr:rowOff>
    </xdr:to>
    <xdr:sp macro="" textlink="">
      <xdr:nvSpPr>
        <xdr:cNvPr id="132" name="フローチャート: 判断 131">
          <a:extLst>
            <a:ext uri="{FF2B5EF4-FFF2-40B4-BE49-F238E27FC236}">
              <a16:creationId xmlns:a16="http://schemas.microsoft.com/office/drawing/2014/main" id="{C2CBB9F4-301F-4709-838D-4308D74FD121}"/>
            </a:ext>
          </a:extLst>
        </xdr:cNvPr>
        <xdr:cNvSpPr/>
      </xdr:nvSpPr>
      <xdr:spPr>
        <a:xfrm>
          <a:off x="147320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132097</xdr:rowOff>
    </xdr:from>
    <xdr:ext cx="762000" cy="259045"/>
    <xdr:sp macro="" textlink="">
      <xdr:nvSpPr>
        <xdr:cNvPr id="133" name="テキスト ボックス 132">
          <a:extLst>
            <a:ext uri="{FF2B5EF4-FFF2-40B4-BE49-F238E27FC236}">
              <a16:creationId xmlns:a16="http://schemas.microsoft.com/office/drawing/2014/main" id="{85428D61-C610-4AD9-92CF-4C277EF02D47}"/>
            </a:ext>
          </a:extLst>
        </xdr:cNvPr>
        <xdr:cNvSpPr txBox="1"/>
      </xdr:nvSpPr>
      <xdr:spPr>
        <a:xfrm>
          <a:off x="144018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1270</xdr:rowOff>
    </xdr:from>
    <xdr:to>
      <xdr:col>69</xdr:col>
      <xdr:colOff>92075</xdr:colOff>
      <xdr:row>17</xdr:row>
      <xdr:rowOff>77470</xdr:rowOff>
    </xdr:to>
    <xdr:cxnSp macro="">
      <xdr:nvCxnSpPr>
        <xdr:cNvPr id="134" name="直線コネクタ 133">
          <a:extLst>
            <a:ext uri="{FF2B5EF4-FFF2-40B4-BE49-F238E27FC236}">
              <a16:creationId xmlns:a16="http://schemas.microsoft.com/office/drawing/2014/main" id="{C26EB821-A9EC-47D5-A32A-7FD596040ECC}"/>
            </a:ext>
          </a:extLst>
        </xdr:cNvPr>
        <xdr:cNvCxnSpPr/>
      </xdr:nvCxnSpPr>
      <xdr:spPr>
        <a:xfrm>
          <a:off x="13004800" y="29159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11430</xdr:rowOff>
    </xdr:from>
    <xdr:to>
      <xdr:col>69</xdr:col>
      <xdr:colOff>142875</xdr:colOff>
      <xdr:row>17</xdr:row>
      <xdr:rowOff>113030</xdr:rowOff>
    </xdr:to>
    <xdr:sp macro="" textlink="">
      <xdr:nvSpPr>
        <xdr:cNvPr id="135" name="フローチャート: 判断 134">
          <a:extLst>
            <a:ext uri="{FF2B5EF4-FFF2-40B4-BE49-F238E27FC236}">
              <a16:creationId xmlns:a16="http://schemas.microsoft.com/office/drawing/2014/main" id="{C52C007E-C27C-403D-9CC6-6B0C0AE67E0B}"/>
            </a:ext>
          </a:extLst>
        </xdr:cNvPr>
        <xdr:cNvSpPr/>
      </xdr:nvSpPr>
      <xdr:spPr>
        <a:xfrm>
          <a:off x="13843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123207</xdr:rowOff>
    </xdr:from>
    <xdr:ext cx="762000" cy="259045"/>
    <xdr:sp macro="" textlink="">
      <xdr:nvSpPr>
        <xdr:cNvPr id="136" name="テキスト ボックス 135">
          <a:extLst>
            <a:ext uri="{FF2B5EF4-FFF2-40B4-BE49-F238E27FC236}">
              <a16:creationId xmlns:a16="http://schemas.microsoft.com/office/drawing/2014/main" id="{5427F15C-E8E4-4C75-BCF5-FDC5005475CF}"/>
            </a:ext>
          </a:extLst>
        </xdr:cNvPr>
        <xdr:cNvSpPr txBox="1"/>
      </xdr:nvSpPr>
      <xdr:spPr>
        <a:xfrm>
          <a:off x="13512800" y="269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37" name="フローチャート: 判断 136">
          <a:extLst>
            <a:ext uri="{FF2B5EF4-FFF2-40B4-BE49-F238E27FC236}">
              <a16:creationId xmlns:a16="http://schemas.microsoft.com/office/drawing/2014/main" id="{6D88F584-D11D-4531-8538-3A4E38328CD7}"/>
            </a:ext>
          </a:extLst>
        </xdr:cNvPr>
        <xdr:cNvSpPr/>
      </xdr:nvSpPr>
      <xdr:spPr>
        <a:xfrm>
          <a:off x="12954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97807</xdr:rowOff>
    </xdr:from>
    <xdr:ext cx="762000" cy="259045"/>
    <xdr:sp macro="" textlink="">
      <xdr:nvSpPr>
        <xdr:cNvPr id="138" name="テキスト ボックス 137">
          <a:extLst>
            <a:ext uri="{FF2B5EF4-FFF2-40B4-BE49-F238E27FC236}">
              <a16:creationId xmlns:a16="http://schemas.microsoft.com/office/drawing/2014/main" id="{B15F89CA-B324-47E0-AE35-5AE57E1F8341}"/>
            </a:ext>
          </a:extLst>
        </xdr:cNvPr>
        <xdr:cNvSpPr txBox="1"/>
      </xdr:nvSpPr>
      <xdr:spPr>
        <a:xfrm>
          <a:off x="12623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5B11E7BB-9A28-4B2D-9FE3-0F873ACD32A8}"/>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517BD786-388F-4025-8ADB-2D26C620AC23}"/>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DEF76352-3F17-42AA-871B-68F2B70FFB6C}"/>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BE90D1A2-ACF7-4C44-8994-AC6174F6C327}"/>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4BFBAAFD-D4F3-4029-AC9C-9A8DBB61CB7F}"/>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99060</xdr:rowOff>
    </xdr:from>
    <xdr:to>
      <xdr:col>82</xdr:col>
      <xdr:colOff>158750</xdr:colOff>
      <xdr:row>17</xdr:row>
      <xdr:rowOff>29210</xdr:rowOff>
    </xdr:to>
    <xdr:sp macro="" textlink="">
      <xdr:nvSpPr>
        <xdr:cNvPr id="144" name="楕円 143">
          <a:extLst>
            <a:ext uri="{FF2B5EF4-FFF2-40B4-BE49-F238E27FC236}">
              <a16:creationId xmlns:a16="http://schemas.microsoft.com/office/drawing/2014/main" id="{3E808100-958A-45F2-AF1C-EDF1646B6120}"/>
            </a:ext>
          </a:extLst>
        </xdr:cNvPr>
        <xdr:cNvSpPr/>
      </xdr:nvSpPr>
      <xdr:spPr>
        <a:xfrm>
          <a:off x="164592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71137</xdr:rowOff>
    </xdr:from>
    <xdr:ext cx="762000" cy="259045"/>
    <xdr:sp macro="" textlink="">
      <xdr:nvSpPr>
        <xdr:cNvPr id="145" name="物件費該当値テキスト">
          <a:extLst>
            <a:ext uri="{FF2B5EF4-FFF2-40B4-BE49-F238E27FC236}">
              <a16:creationId xmlns:a16="http://schemas.microsoft.com/office/drawing/2014/main" id="{CC3FC83C-B27C-4113-B64A-8866F0559AD7}"/>
            </a:ext>
          </a:extLst>
        </xdr:cNvPr>
        <xdr:cNvSpPr txBox="1"/>
      </xdr:nvSpPr>
      <xdr:spPr>
        <a:xfrm>
          <a:off x="16598900" y="281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60960</xdr:rowOff>
    </xdr:from>
    <xdr:to>
      <xdr:col>78</xdr:col>
      <xdr:colOff>120650</xdr:colOff>
      <xdr:row>16</xdr:row>
      <xdr:rowOff>162560</xdr:rowOff>
    </xdr:to>
    <xdr:sp macro="" textlink="">
      <xdr:nvSpPr>
        <xdr:cNvPr id="146" name="楕円 145">
          <a:extLst>
            <a:ext uri="{FF2B5EF4-FFF2-40B4-BE49-F238E27FC236}">
              <a16:creationId xmlns:a16="http://schemas.microsoft.com/office/drawing/2014/main" id="{956E227E-DBDF-4DD9-BB91-D8467D74E985}"/>
            </a:ext>
          </a:extLst>
        </xdr:cNvPr>
        <xdr:cNvSpPr/>
      </xdr:nvSpPr>
      <xdr:spPr>
        <a:xfrm>
          <a:off x="15621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147337</xdr:rowOff>
    </xdr:from>
    <xdr:ext cx="736600" cy="259045"/>
    <xdr:sp macro="" textlink="">
      <xdr:nvSpPr>
        <xdr:cNvPr id="147" name="テキスト ボックス 146">
          <a:extLst>
            <a:ext uri="{FF2B5EF4-FFF2-40B4-BE49-F238E27FC236}">
              <a16:creationId xmlns:a16="http://schemas.microsoft.com/office/drawing/2014/main" id="{FC351941-9451-4306-A4A1-38A4A0CC7B1A}"/>
            </a:ext>
          </a:extLst>
        </xdr:cNvPr>
        <xdr:cNvSpPr txBox="1"/>
      </xdr:nvSpPr>
      <xdr:spPr>
        <a:xfrm>
          <a:off x="15290800" y="2890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0</xdr:rowOff>
    </xdr:from>
    <xdr:to>
      <xdr:col>74</xdr:col>
      <xdr:colOff>31750</xdr:colOff>
      <xdr:row>16</xdr:row>
      <xdr:rowOff>101600</xdr:rowOff>
    </xdr:to>
    <xdr:sp macro="" textlink="">
      <xdr:nvSpPr>
        <xdr:cNvPr id="148" name="楕円 147">
          <a:extLst>
            <a:ext uri="{FF2B5EF4-FFF2-40B4-BE49-F238E27FC236}">
              <a16:creationId xmlns:a16="http://schemas.microsoft.com/office/drawing/2014/main" id="{6C9CDD94-6496-4799-A21D-2B6C1F3B3A1B}"/>
            </a:ext>
          </a:extLst>
        </xdr:cNvPr>
        <xdr:cNvSpPr/>
      </xdr:nvSpPr>
      <xdr:spPr>
        <a:xfrm>
          <a:off x="14732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111777</xdr:rowOff>
    </xdr:from>
    <xdr:ext cx="762000" cy="259045"/>
    <xdr:sp macro="" textlink="">
      <xdr:nvSpPr>
        <xdr:cNvPr id="149" name="テキスト ボックス 148">
          <a:extLst>
            <a:ext uri="{FF2B5EF4-FFF2-40B4-BE49-F238E27FC236}">
              <a16:creationId xmlns:a16="http://schemas.microsoft.com/office/drawing/2014/main" id="{71DA92FC-B3C2-4DF4-85B4-3126E7D8248B}"/>
            </a:ext>
          </a:extLst>
        </xdr:cNvPr>
        <xdr:cNvSpPr txBox="1"/>
      </xdr:nvSpPr>
      <xdr:spPr>
        <a:xfrm>
          <a:off x="14401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26670</xdr:rowOff>
    </xdr:from>
    <xdr:to>
      <xdr:col>69</xdr:col>
      <xdr:colOff>142875</xdr:colOff>
      <xdr:row>17</xdr:row>
      <xdr:rowOff>128270</xdr:rowOff>
    </xdr:to>
    <xdr:sp macro="" textlink="">
      <xdr:nvSpPr>
        <xdr:cNvPr id="150" name="楕円 149">
          <a:extLst>
            <a:ext uri="{FF2B5EF4-FFF2-40B4-BE49-F238E27FC236}">
              <a16:creationId xmlns:a16="http://schemas.microsoft.com/office/drawing/2014/main" id="{3810F935-1E39-4864-B3FF-E624BE0788DE}"/>
            </a:ext>
          </a:extLst>
        </xdr:cNvPr>
        <xdr:cNvSpPr/>
      </xdr:nvSpPr>
      <xdr:spPr>
        <a:xfrm>
          <a:off x="13843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113047</xdr:rowOff>
    </xdr:from>
    <xdr:ext cx="762000" cy="259045"/>
    <xdr:sp macro="" textlink="">
      <xdr:nvSpPr>
        <xdr:cNvPr id="151" name="テキスト ボックス 150">
          <a:extLst>
            <a:ext uri="{FF2B5EF4-FFF2-40B4-BE49-F238E27FC236}">
              <a16:creationId xmlns:a16="http://schemas.microsoft.com/office/drawing/2014/main" id="{FFDDC7A8-BF71-4D0F-BCCB-282678F01024}"/>
            </a:ext>
          </a:extLst>
        </xdr:cNvPr>
        <xdr:cNvSpPr txBox="1"/>
      </xdr:nvSpPr>
      <xdr:spPr>
        <a:xfrm>
          <a:off x="13512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121920</xdr:rowOff>
    </xdr:from>
    <xdr:to>
      <xdr:col>65</xdr:col>
      <xdr:colOff>53975</xdr:colOff>
      <xdr:row>17</xdr:row>
      <xdr:rowOff>52070</xdr:rowOff>
    </xdr:to>
    <xdr:sp macro="" textlink="">
      <xdr:nvSpPr>
        <xdr:cNvPr id="152" name="楕円 151">
          <a:extLst>
            <a:ext uri="{FF2B5EF4-FFF2-40B4-BE49-F238E27FC236}">
              <a16:creationId xmlns:a16="http://schemas.microsoft.com/office/drawing/2014/main" id="{DC0FAF1F-81D8-4D24-A02C-1ECAFC433075}"/>
            </a:ext>
          </a:extLst>
        </xdr:cNvPr>
        <xdr:cNvSpPr/>
      </xdr:nvSpPr>
      <xdr:spPr>
        <a:xfrm>
          <a:off x="12954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62247</xdr:rowOff>
    </xdr:from>
    <xdr:ext cx="762000" cy="259045"/>
    <xdr:sp macro="" textlink="">
      <xdr:nvSpPr>
        <xdr:cNvPr id="153" name="テキスト ボックス 152">
          <a:extLst>
            <a:ext uri="{FF2B5EF4-FFF2-40B4-BE49-F238E27FC236}">
              <a16:creationId xmlns:a16="http://schemas.microsoft.com/office/drawing/2014/main" id="{300AE07D-2855-4E9C-BBAE-1D56A0A53D84}"/>
            </a:ext>
          </a:extLst>
        </xdr:cNvPr>
        <xdr:cNvSpPr txBox="1"/>
      </xdr:nvSpPr>
      <xdr:spPr>
        <a:xfrm>
          <a:off x="12623800" y="263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A72B952E-CD4C-4EB4-9F32-D65743BDF6FA}"/>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C84A1E29-81D6-46A8-B5A7-0E1A14DA5C3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A88EE5BF-3F1C-44D2-8F9A-AB5FC08F291D}"/>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30B0CC21-D818-44B8-AF10-8E7450B41247}"/>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B788EBC5-BD8E-4C33-B61F-32049D9DDDD3}"/>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F47E709E-CDD1-4433-86AE-D540C2B6BF06}"/>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ED0B67-B607-48BC-B47A-2CAE73E99181}"/>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86270040-9711-4B2B-B441-9C0E673897E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32A3AC8A-11B7-4B0C-A36A-87913ACC7924}"/>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CB648B2A-A773-4D00-B493-C5D0B77D6DA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19B5F5CC-A564-4B84-AAB2-648992CEBC74}"/>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扶助費に係る経常収支比率は、令和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年度は類似団体平均より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過疎・少子高齢化の進行に伴って子どもの数が少ないことが要因として挙げられるが、少子化は町にとっての懸念要因であるため、これまで以上に子育て支援と若者の定住・移住の施策展開を推進していく。また、高齢者に対する各種扶助費についても、見直しをしながら時代</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とニーズ</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に合う事業を展開していく。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19AB57D9-AFB6-41C4-87A6-F29F4993DAB2}"/>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B40DF16F-BE0B-44F9-871D-1B13CDB0358E}"/>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CA6BB501-9406-4486-A956-6C0B06F9EF3B}"/>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23727D8-0C10-488F-8931-7F75C972B891}"/>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5A99BCE4-6ECC-4A3E-8733-A5FE4EE08458}"/>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B7E46A11-CAE1-434C-B619-BF6D835052BD}"/>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7AC1D60A-D27F-4F67-9919-3139898587CB}"/>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E83BDECC-40B0-4A7F-8E2C-9320D6AA0548}"/>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5150266C-7390-479C-A9B5-4F7CF344A8AE}"/>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BE0F5DA9-AA10-4021-977F-AA84E2E79A42}"/>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9055DA50-FBE7-4EC2-BF1D-4D50483BC4AD}"/>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D6905848-8496-41C2-8423-6DDB0708641F}"/>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D6909512-D22D-4798-8B78-C5BAB9E99A1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D9E0BD07-B06C-4B24-B08A-29AAA2430B8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8D4EF2FF-5A84-4576-BAB4-1153C35C43A1}"/>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50800</xdr:rowOff>
    </xdr:from>
    <xdr:to>
      <xdr:col>24</xdr:col>
      <xdr:colOff>25400</xdr:colOff>
      <xdr:row>61</xdr:row>
      <xdr:rowOff>146050</xdr:rowOff>
    </xdr:to>
    <xdr:cxnSp macro="">
      <xdr:nvCxnSpPr>
        <xdr:cNvPr id="180" name="直線コネクタ 179">
          <a:extLst>
            <a:ext uri="{FF2B5EF4-FFF2-40B4-BE49-F238E27FC236}">
              <a16:creationId xmlns:a16="http://schemas.microsoft.com/office/drawing/2014/main" id="{313D63EF-9B9F-4A11-9DD2-2DD7C54C8830}"/>
            </a:ext>
          </a:extLst>
        </xdr:cNvPr>
        <xdr:cNvCxnSpPr/>
      </xdr:nvCxnSpPr>
      <xdr:spPr>
        <a:xfrm flipV="1">
          <a:off x="4826000" y="93091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1" name="扶助費最小値テキスト">
          <a:extLst>
            <a:ext uri="{FF2B5EF4-FFF2-40B4-BE49-F238E27FC236}">
              <a16:creationId xmlns:a16="http://schemas.microsoft.com/office/drawing/2014/main" id="{5B38AED0-D81A-4DE7-AD86-1DC409B6B39C}"/>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2" name="直線コネクタ 181">
          <a:extLst>
            <a:ext uri="{FF2B5EF4-FFF2-40B4-BE49-F238E27FC236}">
              <a16:creationId xmlns:a16="http://schemas.microsoft.com/office/drawing/2014/main" id="{25BB3E69-9142-48CE-8353-3CB4FAB45698}"/>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137177</xdr:rowOff>
    </xdr:from>
    <xdr:ext cx="762000" cy="259045"/>
    <xdr:sp macro="" textlink="">
      <xdr:nvSpPr>
        <xdr:cNvPr id="183" name="扶助費最大値テキスト">
          <a:extLst>
            <a:ext uri="{FF2B5EF4-FFF2-40B4-BE49-F238E27FC236}">
              <a16:creationId xmlns:a16="http://schemas.microsoft.com/office/drawing/2014/main" id="{41733515-1FE4-4155-A447-D3A4F3CA4B81}"/>
            </a:ext>
          </a:extLst>
        </xdr:cNvPr>
        <xdr:cNvSpPr txBox="1"/>
      </xdr:nvSpPr>
      <xdr:spPr>
        <a:xfrm>
          <a:off x="49149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50800</xdr:rowOff>
    </xdr:from>
    <xdr:to>
      <xdr:col>24</xdr:col>
      <xdr:colOff>114300</xdr:colOff>
      <xdr:row>54</xdr:row>
      <xdr:rowOff>50800</xdr:rowOff>
    </xdr:to>
    <xdr:cxnSp macro="">
      <xdr:nvCxnSpPr>
        <xdr:cNvPr id="184" name="直線コネクタ 183">
          <a:extLst>
            <a:ext uri="{FF2B5EF4-FFF2-40B4-BE49-F238E27FC236}">
              <a16:creationId xmlns:a16="http://schemas.microsoft.com/office/drawing/2014/main" id="{16F74D33-736A-408C-90A0-520235C1249E}"/>
            </a:ext>
          </a:extLst>
        </xdr:cNvPr>
        <xdr:cNvCxnSpPr/>
      </xdr:nvCxnSpPr>
      <xdr:spPr>
        <a:xfrm>
          <a:off x="4737100" y="930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12700</xdr:rowOff>
    </xdr:from>
    <xdr:to>
      <xdr:col>24</xdr:col>
      <xdr:colOff>25400</xdr:colOff>
      <xdr:row>55</xdr:row>
      <xdr:rowOff>69850</xdr:rowOff>
    </xdr:to>
    <xdr:cxnSp macro="">
      <xdr:nvCxnSpPr>
        <xdr:cNvPr id="185" name="直線コネクタ 184">
          <a:extLst>
            <a:ext uri="{FF2B5EF4-FFF2-40B4-BE49-F238E27FC236}">
              <a16:creationId xmlns:a16="http://schemas.microsoft.com/office/drawing/2014/main" id="{9CAF5D90-D13D-4544-9935-B3051CBBCCEE}"/>
            </a:ext>
          </a:extLst>
        </xdr:cNvPr>
        <xdr:cNvCxnSpPr/>
      </xdr:nvCxnSpPr>
      <xdr:spPr>
        <a:xfrm>
          <a:off x="3987800" y="94424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124477</xdr:rowOff>
    </xdr:from>
    <xdr:ext cx="762000" cy="259045"/>
    <xdr:sp macro="" textlink="">
      <xdr:nvSpPr>
        <xdr:cNvPr id="186" name="扶助費平均値テキスト">
          <a:extLst>
            <a:ext uri="{FF2B5EF4-FFF2-40B4-BE49-F238E27FC236}">
              <a16:creationId xmlns:a16="http://schemas.microsoft.com/office/drawing/2014/main" id="{C70DD9DD-E402-4294-94D5-5C805FFAD5CD}"/>
            </a:ext>
          </a:extLst>
        </xdr:cNvPr>
        <xdr:cNvSpPr txBox="1"/>
      </xdr:nvSpPr>
      <xdr:spPr>
        <a:xfrm>
          <a:off x="4914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187" name="フローチャート: 判断 186">
          <a:extLst>
            <a:ext uri="{FF2B5EF4-FFF2-40B4-BE49-F238E27FC236}">
              <a16:creationId xmlns:a16="http://schemas.microsoft.com/office/drawing/2014/main" id="{A9FA954B-A03C-4170-86BE-4205EBCCBB45}"/>
            </a:ext>
          </a:extLst>
        </xdr:cNvPr>
        <xdr:cNvSpPr/>
      </xdr:nvSpPr>
      <xdr:spPr>
        <a:xfrm>
          <a:off x="4775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12700</xdr:rowOff>
    </xdr:from>
    <xdr:to>
      <xdr:col>19</xdr:col>
      <xdr:colOff>187325</xdr:colOff>
      <xdr:row>55</xdr:row>
      <xdr:rowOff>127000</xdr:rowOff>
    </xdr:to>
    <xdr:cxnSp macro="">
      <xdr:nvCxnSpPr>
        <xdr:cNvPr id="188" name="直線コネクタ 187">
          <a:extLst>
            <a:ext uri="{FF2B5EF4-FFF2-40B4-BE49-F238E27FC236}">
              <a16:creationId xmlns:a16="http://schemas.microsoft.com/office/drawing/2014/main" id="{37B25276-A321-4D40-BF97-902ED33D7FAF}"/>
            </a:ext>
          </a:extLst>
        </xdr:cNvPr>
        <xdr:cNvCxnSpPr/>
      </xdr:nvCxnSpPr>
      <xdr:spPr>
        <a:xfrm flipV="1">
          <a:off x="3098800" y="94424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89" name="フローチャート: 判断 188">
          <a:extLst>
            <a:ext uri="{FF2B5EF4-FFF2-40B4-BE49-F238E27FC236}">
              <a16:creationId xmlns:a16="http://schemas.microsoft.com/office/drawing/2014/main" id="{E7683EE6-3894-476F-8481-411B1EB01083}"/>
            </a:ext>
          </a:extLst>
        </xdr:cNvPr>
        <xdr:cNvSpPr/>
      </xdr:nvSpPr>
      <xdr:spPr>
        <a:xfrm>
          <a:off x="3937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190" name="テキスト ボックス 189">
          <a:extLst>
            <a:ext uri="{FF2B5EF4-FFF2-40B4-BE49-F238E27FC236}">
              <a16:creationId xmlns:a16="http://schemas.microsoft.com/office/drawing/2014/main" id="{3B70C09D-4563-435E-A642-6E1AAC4FD4E2}"/>
            </a:ext>
          </a:extLst>
        </xdr:cNvPr>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127000</xdr:rowOff>
    </xdr:from>
    <xdr:to>
      <xdr:col>15</xdr:col>
      <xdr:colOff>98425</xdr:colOff>
      <xdr:row>55</xdr:row>
      <xdr:rowOff>146050</xdr:rowOff>
    </xdr:to>
    <xdr:cxnSp macro="">
      <xdr:nvCxnSpPr>
        <xdr:cNvPr id="191" name="直線コネクタ 190">
          <a:extLst>
            <a:ext uri="{FF2B5EF4-FFF2-40B4-BE49-F238E27FC236}">
              <a16:creationId xmlns:a16="http://schemas.microsoft.com/office/drawing/2014/main" id="{85C01CA3-1BA9-4BC9-9374-B6AD5F11C6B4}"/>
            </a:ext>
          </a:extLst>
        </xdr:cNvPr>
        <xdr:cNvCxnSpPr/>
      </xdr:nvCxnSpPr>
      <xdr:spPr>
        <a:xfrm flipV="1">
          <a:off x="2209800" y="95567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19050</xdr:rowOff>
    </xdr:from>
    <xdr:to>
      <xdr:col>15</xdr:col>
      <xdr:colOff>149225</xdr:colOff>
      <xdr:row>57</xdr:row>
      <xdr:rowOff>120650</xdr:rowOff>
    </xdr:to>
    <xdr:sp macro="" textlink="">
      <xdr:nvSpPr>
        <xdr:cNvPr id="192" name="フローチャート: 判断 191">
          <a:extLst>
            <a:ext uri="{FF2B5EF4-FFF2-40B4-BE49-F238E27FC236}">
              <a16:creationId xmlns:a16="http://schemas.microsoft.com/office/drawing/2014/main" id="{B16B8976-1D00-422B-957B-C00B090A62CA}"/>
            </a:ext>
          </a:extLst>
        </xdr:cNvPr>
        <xdr:cNvSpPr/>
      </xdr:nvSpPr>
      <xdr:spPr>
        <a:xfrm>
          <a:off x="3048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193" name="テキスト ボックス 192">
          <a:extLst>
            <a:ext uri="{FF2B5EF4-FFF2-40B4-BE49-F238E27FC236}">
              <a16:creationId xmlns:a16="http://schemas.microsoft.com/office/drawing/2014/main" id="{AC2A9803-7F48-4EA2-84FD-FEDA12272D5B}"/>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107950</xdr:rowOff>
    </xdr:from>
    <xdr:to>
      <xdr:col>11</xdr:col>
      <xdr:colOff>9525</xdr:colOff>
      <xdr:row>55</xdr:row>
      <xdr:rowOff>146050</xdr:rowOff>
    </xdr:to>
    <xdr:cxnSp macro="">
      <xdr:nvCxnSpPr>
        <xdr:cNvPr id="194" name="直線コネクタ 193">
          <a:extLst>
            <a:ext uri="{FF2B5EF4-FFF2-40B4-BE49-F238E27FC236}">
              <a16:creationId xmlns:a16="http://schemas.microsoft.com/office/drawing/2014/main" id="{E8281593-0EBB-4564-BB28-3C131C173378}"/>
            </a:ext>
          </a:extLst>
        </xdr:cNvPr>
        <xdr:cNvCxnSpPr/>
      </xdr:nvCxnSpPr>
      <xdr:spPr>
        <a:xfrm>
          <a:off x="1320800" y="9537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133350</xdr:rowOff>
    </xdr:from>
    <xdr:to>
      <xdr:col>11</xdr:col>
      <xdr:colOff>60325</xdr:colOff>
      <xdr:row>58</xdr:row>
      <xdr:rowOff>63500</xdr:rowOff>
    </xdr:to>
    <xdr:sp macro="" textlink="">
      <xdr:nvSpPr>
        <xdr:cNvPr id="195" name="フローチャート: 判断 194">
          <a:extLst>
            <a:ext uri="{FF2B5EF4-FFF2-40B4-BE49-F238E27FC236}">
              <a16:creationId xmlns:a16="http://schemas.microsoft.com/office/drawing/2014/main" id="{D4F16485-EBAB-421B-84E0-88C185850A7D}"/>
            </a:ext>
          </a:extLst>
        </xdr:cNvPr>
        <xdr:cNvSpPr/>
      </xdr:nvSpPr>
      <xdr:spPr>
        <a:xfrm>
          <a:off x="2159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48277</xdr:rowOff>
    </xdr:from>
    <xdr:ext cx="762000" cy="259045"/>
    <xdr:sp macro="" textlink="">
      <xdr:nvSpPr>
        <xdr:cNvPr id="196" name="テキスト ボックス 195">
          <a:extLst>
            <a:ext uri="{FF2B5EF4-FFF2-40B4-BE49-F238E27FC236}">
              <a16:creationId xmlns:a16="http://schemas.microsoft.com/office/drawing/2014/main" id="{9D948B4C-E503-4FE7-B37E-EFB81A2BAF11}"/>
            </a:ext>
          </a:extLst>
        </xdr:cNvPr>
        <xdr:cNvSpPr txBox="1"/>
      </xdr:nvSpPr>
      <xdr:spPr>
        <a:xfrm>
          <a:off x="1828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197" name="フローチャート: 判断 196">
          <a:extLst>
            <a:ext uri="{FF2B5EF4-FFF2-40B4-BE49-F238E27FC236}">
              <a16:creationId xmlns:a16="http://schemas.microsoft.com/office/drawing/2014/main" id="{86DCBD8B-1742-49EC-B6B6-D68FDB625516}"/>
            </a:ext>
          </a:extLst>
        </xdr:cNvPr>
        <xdr:cNvSpPr/>
      </xdr:nvSpPr>
      <xdr:spPr>
        <a:xfrm>
          <a:off x="1270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48277</xdr:rowOff>
    </xdr:from>
    <xdr:ext cx="762000" cy="259045"/>
    <xdr:sp macro="" textlink="">
      <xdr:nvSpPr>
        <xdr:cNvPr id="198" name="テキスト ボックス 197">
          <a:extLst>
            <a:ext uri="{FF2B5EF4-FFF2-40B4-BE49-F238E27FC236}">
              <a16:creationId xmlns:a16="http://schemas.microsoft.com/office/drawing/2014/main" id="{7B5ED9FA-F83C-458B-BA5E-46884F43A651}"/>
            </a:ext>
          </a:extLst>
        </xdr:cNvPr>
        <xdr:cNvSpPr txBox="1"/>
      </xdr:nvSpPr>
      <xdr:spPr>
        <a:xfrm>
          <a:off x="939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93E49B9F-BB54-488C-8D1A-3C8A26DBB5F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E9875C77-B24F-4E26-9417-D2CBF47F66B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4503636B-10D2-4E38-B69E-5AE66ABBD942}"/>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3886603C-8511-451F-A3BB-C9093131F1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A1C14ACC-5504-41D5-A948-8C77A7B1D30B}"/>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204" name="楕円 203">
          <a:extLst>
            <a:ext uri="{FF2B5EF4-FFF2-40B4-BE49-F238E27FC236}">
              <a16:creationId xmlns:a16="http://schemas.microsoft.com/office/drawing/2014/main" id="{4AD78678-C21D-408B-8522-AFC510E1CFDC}"/>
            </a:ext>
          </a:extLst>
        </xdr:cNvPr>
        <xdr:cNvSpPr/>
      </xdr:nvSpPr>
      <xdr:spPr>
        <a:xfrm>
          <a:off x="4775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35577</xdr:rowOff>
    </xdr:from>
    <xdr:ext cx="762000" cy="259045"/>
    <xdr:sp macro="" textlink="">
      <xdr:nvSpPr>
        <xdr:cNvPr id="205" name="扶助費該当値テキスト">
          <a:extLst>
            <a:ext uri="{FF2B5EF4-FFF2-40B4-BE49-F238E27FC236}">
              <a16:creationId xmlns:a16="http://schemas.microsoft.com/office/drawing/2014/main" id="{9E26B4C6-AD6B-4E1F-AC28-01FE0BE8C611}"/>
            </a:ext>
          </a:extLst>
        </xdr:cNvPr>
        <xdr:cNvSpPr txBox="1"/>
      </xdr:nvSpPr>
      <xdr:spPr>
        <a:xfrm>
          <a:off x="49149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133350</xdr:rowOff>
    </xdr:from>
    <xdr:to>
      <xdr:col>20</xdr:col>
      <xdr:colOff>38100</xdr:colOff>
      <xdr:row>55</xdr:row>
      <xdr:rowOff>63500</xdr:rowOff>
    </xdr:to>
    <xdr:sp macro="" textlink="">
      <xdr:nvSpPr>
        <xdr:cNvPr id="206" name="楕円 205">
          <a:extLst>
            <a:ext uri="{FF2B5EF4-FFF2-40B4-BE49-F238E27FC236}">
              <a16:creationId xmlns:a16="http://schemas.microsoft.com/office/drawing/2014/main" id="{FCE0E981-3FB8-4C29-9D50-A0926D79A770}"/>
            </a:ext>
          </a:extLst>
        </xdr:cNvPr>
        <xdr:cNvSpPr/>
      </xdr:nvSpPr>
      <xdr:spPr>
        <a:xfrm>
          <a:off x="3937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73677</xdr:rowOff>
    </xdr:from>
    <xdr:ext cx="736600" cy="259045"/>
    <xdr:sp macro="" textlink="">
      <xdr:nvSpPr>
        <xdr:cNvPr id="207" name="テキスト ボックス 206">
          <a:extLst>
            <a:ext uri="{FF2B5EF4-FFF2-40B4-BE49-F238E27FC236}">
              <a16:creationId xmlns:a16="http://schemas.microsoft.com/office/drawing/2014/main" id="{8C578A81-619C-4634-BB28-DE58CF68270B}"/>
            </a:ext>
          </a:extLst>
        </xdr:cNvPr>
        <xdr:cNvSpPr txBox="1"/>
      </xdr:nvSpPr>
      <xdr:spPr>
        <a:xfrm>
          <a:off x="3606800" y="9160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76200</xdr:rowOff>
    </xdr:from>
    <xdr:to>
      <xdr:col>15</xdr:col>
      <xdr:colOff>149225</xdr:colOff>
      <xdr:row>56</xdr:row>
      <xdr:rowOff>6350</xdr:rowOff>
    </xdr:to>
    <xdr:sp macro="" textlink="">
      <xdr:nvSpPr>
        <xdr:cNvPr id="208" name="楕円 207">
          <a:extLst>
            <a:ext uri="{FF2B5EF4-FFF2-40B4-BE49-F238E27FC236}">
              <a16:creationId xmlns:a16="http://schemas.microsoft.com/office/drawing/2014/main" id="{CF55256B-D834-481C-B8D6-0B9133AB5D96}"/>
            </a:ext>
          </a:extLst>
        </xdr:cNvPr>
        <xdr:cNvSpPr/>
      </xdr:nvSpPr>
      <xdr:spPr>
        <a:xfrm>
          <a:off x="3048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16527</xdr:rowOff>
    </xdr:from>
    <xdr:ext cx="762000" cy="259045"/>
    <xdr:sp macro="" textlink="">
      <xdr:nvSpPr>
        <xdr:cNvPr id="209" name="テキスト ボックス 208">
          <a:extLst>
            <a:ext uri="{FF2B5EF4-FFF2-40B4-BE49-F238E27FC236}">
              <a16:creationId xmlns:a16="http://schemas.microsoft.com/office/drawing/2014/main" id="{39D2A03C-16E9-4017-88C6-F9D9258825D7}"/>
            </a:ext>
          </a:extLst>
        </xdr:cNvPr>
        <xdr:cNvSpPr txBox="1"/>
      </xdr:nvSpPr>
      <xdr:spPr>
        <a:xfrm>
          <a:off x="2717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95250</xdr:rowOff>
    </xdr:from>
    <xdr:to>
      <xdr:col>11</xdr:col>
      <xdr:colOff>60325</xdr:colOff>
      <xdr:row>56</xdr:row>
      <xdr:rowOff>25400</xdr:rowOff>
    </xdr:to>
    <xdr:sp macro="" textlink="">
      <xdr:nvSpPr>
        <xdr:cNvPr id="210" name="楕円 209">
          <a:extLst>
            <a:ext uri="{FF2B5EF4-FFF2-40B4-BE49-F238E27FC236}">
              <a16:creationId xmlns:a16="http://schemas.microsoft.com/office/drawing/2014/main" id="{9005FDE6-F61E-44E0-9DC1-EC176905AD29}"/>
            </a:ext>
          </a:extLst>
        </xdr:cNvPr>
        <xdr:cNvSpPr/>
      </xdr:nvSpPr>
      <xdr:spPr>
        <a:xfrm>
          <a:off x="2159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35577</xdr:rowOff>
    </xdr:from>
    <xdr:ext cx="762000" cy="259045"/>
    <xdr:sp macro="" textlink="">
      <xdr:nvSpPr>
        <xdr:cNvPr id="211" name="テキスト ボックス 210">
          <a:extLst>
            <a:ext uri="{FF2B5EF4-FFF2-40B4-BE49-F238E27FC236}">
              <a16:creationId xmlns:a16="http://schemas.microsoft.com/office/drawing/2014/main" id="{89DFD37E-7159-47C8-B529-1D538FD28F50}"/>
            </a:ext>
          </a:extLst>
        </xdr:cNvPr>
        <xdr:cNvSpPr txBox="1"/>
      </xdr:nvSpPr>
      <xdr:spPr>
        <a:xfrm>
          <a:off x="1828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57150</xdr:rowOff>
    </xdr:from>
    <xdr:to>
      <xdr:col>6</xdr:col>
      <xdr:colOff>171450</xdr:colOff>
      <xdr:row>55</xdr:row>
      <xdr:rowOff>158750</xdr:rowOff>
    </xdr:to>
    <xdr:sp macro="" textlink="">
      <xdr:nvSpPr>
        <xdr:cNvPr id="212" name="楕円 211">
          <a:extLst>
            <a:ext uri="{FF2B5EF4-FFF2-40B4-BE49-F238E27FC236}">
              <a16:creationId xmlns:a16="http://schemas.microsoft.com/office/drawing/2014/main" id="{F735639E-CCEA-4000-B48C-22E7EACA7DF1}"/>
            </a:ext>
          </a:extLst>
        </xdr:cNvPr>
        <xdr:cNvSpPr/>
      </xdr:nvSpPr>
      <xdr:spPr>
        <a:xfrm>
          <a:off x="1270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168927</xdr:rowOff>
    </xdr:from>
    <xdr:ext cx="762000" cy="259045"/>
    <xdr:sp macro="" textlink="">
      <xdr:nvSpPr>
        <xdr:cNvPr id="213" name="テキスト ボックス 212">
          <a:extLst>
            <a:ext uri="{FF2B5EF4-FFF2-40B4-BE49-F238E27FC236}">
              <a16:creationId xmlns:a16="http://schemas.microsoft.com/office/drawing/2014/main" id="{2EF0031D-0114-4EBA-BB63-BD7104D85145}"/>
            </a:ext>
          </a:extLst>
        </xdr:cNvPr>
        <xdr:cNvSpPr txBox="1"/>
      </xdr:nvSpPr>
      <xdr:spPr>
        <a:xfrm>
          <a:off x="939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5BEC4AA5-3456-4E01-8344-0D453D63D2E8}"/>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34F521DE-33CE-4619-AC36-B036D46FD607}"/>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DB7AE42-5F93-42C0-8A22-2333F933EADE}"/>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103CF4F7-5394-4CE2-A1A3-F47302173BEC}"/>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516AC13C-F2FF-4314-86F9-E98386D3A9F6}"/>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A9DABD-8AEA-45A1-AC2C-F4CA472DCAE7}"/>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BF3E90BC-A5C7-46BB-9851-01DCC7F6843D}"/>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EC24FE74-8820-41D7-8C31-485A305CD4B3}"/>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A509FB01-DB65-4D32-B9A8-E7E333C7963A}"/>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97A8C039-1771-4E86-87BA-423B86109113}"/>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1D61902C-DB71-4239-9EFA-B3DFCEA63D35}"/>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その他に係る経常収支比率は、令和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ポイント減少しているものの、類似団体平均より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ポイント高くなっている。特別会計等への繰出金が最も大きい割合を占めており、特に農業集落排水事業</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公共下水道事業は使用料等の適正化など抜本的な健全化策を講じる必要がある。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AB58C3CE-7D6E-41F1-9E5A-E7BECD4D29F7}"/>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2DE0EC3A-0AE9-4880-AD40-F385F88B0382}"/>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FDE1C95E-A94E-4824-92CE-9F2EC4DA0CB8}"/>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93980E5B-DA10-443E-8442-AC15EC1F52F4}"/>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C821D61F-85EB-4717-A7DA-F17147D9B9DE}"/>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6117FDD-0B60-4153-A497-FC361C0F9C9E}"/>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67FB0B24-AA22-41DA-9747-BA72D1924713}"/>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1F10A371-FA76-4CA4-BB68-9F65927F9729}"/>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79972095-E47A-49D6-8035-973D47FFD9D4}"/>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1F0D5764-5593-4C43-AA00-B465C3F37B4A}"/>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EE3009EE-B617-442E-8896-01F27D18867A}"/>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ED7CF454-CD12-4006-82A6-79D30E9DA2B5}"/>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611126E8-15E1-4FB6-B8F0-7A7576B84C05}"/>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2F1D3F25-DE13-47B3-90F5-24AC377766F9}"/>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9" name="テキスト ボックス 238">
          <a:extLst>
            <a:ext uri="{FF2B5EF4-FFF2-40B4-BE49-F238E27FC236}">
              <a16:creationId xmlns:a16="http://schemas.microsoft.com/office/drawing/2014/main" id="{27B508A5-2477-42DF-9F89-536DDF4A68E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27C990E4-7C46-4CEE-99A4-D31765CFB3DC}"/>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73660</xdr:rowOff>
    </xdr:from>
    <xdr:to>
      <xdr:col>82</xdr:col>
      <xdr:colOff>107950</xdr:colOff>
      <xdr:row>60</xdr:row>
      <xdr:rowOff>50800</xdr:rowOff>
    </xdr:to>
    <xdr:cxnSp macro="">
      <xdr:nvCxnSpPr>
        <xdr:cNvPr id="241" name="直線コネクタ 240">
          <a:extLst>
            <a:ext uri="{FF2B5EF4-FFF2-40B4-BE49-F238E27FC236}">
              <a16:creationId xmlns:a16="http://schemas.microsoft.com/office/drawing/2014/main" id="{6ECD8B54-3451-42DC-9AE8-FB43BE2E08E3}"/>
            </a:ext>
          </a:extLst>
        </xdr:cNvPr>
        <xdr:cNvCxnSpPr/>
      </xdr:nvCxnSpPr>
      <xdr:spPr>
        <a:xfrm flipV="1">
          <a:off x="16510000" y="898906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22877</xdr:rowOff>
    </xdr:from>
    <xdr:ext cx="762000" cy="259045"/>
    <xdr:sp macro="" textlink="">
      <xdr:nvSpPr>
        <xdr:cNvPr id="242" name="その他最小値テキスト">
          <a:extLst>
            <a:ext uri="{FF2B5EF4-FFF2-40B4-BE49-F238E27FC236}">
              <a16:creationId xmlns:a16="http://schemas.microsoft.com/office/drawing/2014/main" id="{982E4F9E-1C63-4CB7-A8BB-2F888D7A6FC9}"/>
            </a:ext>
          </a:extLst>
        </xdr:cNvPr>
        <xdr:cNvSpPr txBox="1"/>
      </xdr:nvSpPr>
      <xdr:spPr>
        <a:xfrm>
          <a:off x="16598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50800</xdr:rowOff>
    </xdr:from>
    <xdr:to>
      <xdr:col>82</xdr:col>
      <xdr:colOff>196850</xdr:colOff>
      <xdr:row>60</xdr:row>
      <xdr:rowOff>50800</xdr:rowOff>
    </xdr:to>
    <xdr:cxnSp macro="">
      <xdr:nvCxnSpPr>
        <xdr:cNvPr id="243" name="直線コネクタ 242">
          <a:extLst>
            <a:ext uri="{FF2B5EF4-FFF2-40B4-BE49-F238E27FC236}">
              <a16:creationId xmlns:a16="http://schemas.microsoft.com/office/drawing/2014/main" id="{6CD366D7-A7CC-44F7-BB89-1CA40134C762}"/>
            </a:ext>
          </a:extLst>
        </xdr:cNvPr>
        <xdr:cNvCxnSpPr/>
      </xdr:nvCxnSpPr>
      <xdr:spPr>
        <a:xfrm>
          <a:off x="16421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160037</xdr:rowOff>
    </xdr:from>
    <xdr:ext cx="762000" cy="259045"/>
    <xdr:sp macro="" textlink="">
      <xdr:nvSpPr>
        <xdr:cNvPr id="244" name="その他最大値テキスト">
          <a:extLst>
            <a:ext uri="{FF2B5EF4-FFF2-40B4-BE49-F238E27FC236}">
              <a16:creationId xmlns:a16="http://schemas.microsoft.com/office/drawing/2014/main" id="{4560A88E-77F0-4C0A-BBA3-4EE41B02392A}"/>
            </a:ext>
          </a:extLst>
        </xdr:cNvPr>
        <xdr:cNvSpPr txBox="1"/>
      </xdr:nvSpPr>
      <xdr:spPr>
        <a:xfrm>
          <a:off x="16598900" y="873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73660</xdr:rowOff>
    </xdr:from>
    <xdr:to>
      <xdr:col>82</xdr:col>
      <xdr:colOff>196850</xdr:colOff>
      <xdr:row>52</xdr:row>
      <xdr:rowOff>73660</xdr:rowOff>
    </xdr:to>
    <xdr:cxnSp macro="">
      <xdr:nvCxnSpPr>
        <xdr:cNvPr id="245" name="直線コネクタ 244">
          <a:extLst>
            <a:ext uri="{FF2B5EF4-FFF2-40B4-BE49-F238E27FC236}">
              <a16:creationId xmlns:a16="http://schemas.microsoft.com/office/drawing/2014/main" id="{8F29DE31-A5DA-417B-A468-7824C3A85331}"/>
            </a:ext>
          </a:extLst>
        </xdr:cNvPr>
        <xdr:cNvCxnSpPr/>
      </xdr:nvCxnSpPr>
      <xdr:spPr>
        <a:xfrm>
          <a:off x="16421100" y="898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39370</xdr:rowOff>
    </xdr:from>
    <xdr:to>
      <xdr:col>82</xdr:col>
      <xdr:colOff>107950</xdr:colOff>
      <xdr:row>59</xdr:row>
      <xdr:rowOff>54610</xdr:rowOff>
    </xdr:to>
    <xdr:cxnSp macro="">
      <xdr:nvCxnSpPr>
        <xdr:cNvPr id="246" name="直線コネクタ 245">
          <a:extLst>
            <a:ext uri="{FF2B5EF4-FFF2-40B4-BE49-F238E27FC236}">
              <a16:creationId xmlns:a16="http://schemas.microsoft.com/office/drawing/2014/main" id="{404585F9-9A2D-4FB1-A9B3-C408BDE2E0C2}"/>
            </a:ext>
          </a:extLst>
        </xdr:cNvPr>
        <xdr:cNvCxnSpPr/>
      </xdr:nvCxnSpPr>
      <xdr:spPr>
        <a:xfrm flipV="1">
          <a:off x="15671800" y="101549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47" name="その他平均値テキスト">
          <a:extLst>
            <a:ext uri="{FF2B5EF4-FFF2-40B4-BE49-F238E27FC236}">
              <a16:creationId xmlns:a16="http://schemas.microsoft.com/office/drawing/2014/main" id="{4D0D120F-6EA9-4517-BF47-B7FC6F52149D}"/>
            </a:ext>
          </a:extLst>
        </xdr:cNvPr>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48" name="フローチャート: 判断 247">
          <a:extLst>
            <a:ext uri="{FF2B5EF4-FFF2-40B4-BE49-F238E27FC236}">
              <a16:creationId xmlns:a16="http://schemas.microsoft.com/office/drawing/2014/main" id="{F82FA94F-6299-4F3F-84DC-66D47FEFE7CA}"/>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54610</xdr:rowOff>
    </xdr:from>
    <xdr:to>
      <xdr:col>78</xdr:col>
      <xdr:colOff>69850</xdr:colOff>
      <xdr:row>59</xdr:row>
      <xdr:rowOff>161290</xdr:rowOff>
    </xdr:to>
    <xdr:cxnSp macro="">
      <xdr:nvCxnSpPr>
        <xdr:cNvPr id="249" name="直線コネクタ 248">
          <a:extLst>
            <a:ext uri="{FF2B5EF4-FFF2-40B4-BE49-F238E27FC236}">
              <a16:creationId xmlns:a16="http://schemas.microsoft.com/office/drawing/2014/main" id="{0FFD7E88-32C1-459D-9E44-6F01FA3B1B68}"/>
            </a:ext>
          </a:extLst>
        </xdr:cNvPr>
        <xdr:cNvCxnSpPr/>
      </xdr:nvCxnSpPr>
      <xdr:spPr>
        <a:xfrm flipV="1">
          <a:off x="14782800" y="101701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30480</xdr:rowOff>
    </xdr:from>
    <xdr:to>
      <xdr:col>78</xdr:col>
      <xdr:colOff>120650</xdr:colOff>
      <xdr:row>56</xdr:row>
      <xdr:rowOff>132080</xdr:rowOff>
    </xdr:to>
    <xdr:sp macro="" textlink="">
      <xdr:nvSpPr>
        <xdr:cNvPr id="250" name="フローチャート: 判断 249">
          <a:extLst>
            <a:ext uri="{FF2B5EF4-FFF2-40B4-BE49-F238E27FC236}">
              <a16:creationId xmlns:a16="http://schemas.microsoft.com/office/drawing/2014/main" id="{278F97F7-4068-4223-AB48-95684D2526FE}"/>
            </a:ext>
          </a:extLst>
        </xdr:cNvPr>
        <xdr:cNvSpPr/>
      </xdr:nvSpPr>
      <xdr:spPr>
        <a:xfrm>
          <a:off x="15621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142257</xdr:rowOff>
    </xdr:from>
    <xdr:ext cx="736600" cy="259045"/>
    <xdr:sp macro="" textlink="">
      <xdr:nvSpPr>
        <xdr:cNvPr id="251" name="テキスト ボックス 250">
          <a:extLst>
            <a:ext uri="{FF2B5EF4-FFF2-40B4-BE49-F238E27FC236}">
              <a16:creationId xmlns:a16="http://schemas.microsoft.com/office/drawing/2014/main" id="{467A9045-4960-48FA-BBC2-E8508B3E31FF}"/>
            </a:ext>
          </a:extLst>
        </xdr:cNvPr>
        <xdr:cNvSpPr txBox="1"/>
      </xdr:nvSpPr>
      <xdr:spPr>
        <a:xfrm>
          <a:off x="15290800" y="940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115570</xdr:rowOff>
    </xdr:from>
    <xdr:to>
      <xdr:col>73</xdr:col>
      <xdr:colOff>180975</xdr:colOff>
      <xdr:row>59</xdr:row>
      <xdr:rowOff>161290</xdr:rowOff>
    </xdr:to>
    <xdr:cxnSp macro="">
      <xdr:nvCxnSpPr>
        <xdr:cNvPr id="252" name="直線コネクタ 251">
          <a:extLst>
            <a:ext uri="{FF2B5EF4-FFF2-40B4-BE49-F238E27FC236}">
              <a16:creationId xmlns:a16="http://schemas.microsoft.com/office/drawing/2014/main" id="{00B8D56B-F3C1-4AE1-BCD1-9B8BE3FBBE0B}"/>
            </a:ext>
          </a:extLst>
        </xdr:cNvPr>
        <xdr:cNvCxnSpPr/>
      </xdr:nvCxnSpPr>
      <xdr:spPr>
        <a:xfrm>
          <a:off x="13893800" y="102311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106680</xdr:rowOff>
    </xdr:from>
    <xdr:to>
      <xdr:col>74</xdr:col>
      <xdr:colOff>31750</xdr:colOff>
      <xdr:row>57</xdr:row>
      <xdr:rowOff>36830</xdr:rowOff>
    </xdr:to>
    <xdr:sp macro="" textlink="">
      <xdr:nvSpPr>
        <xdr:cNvPr id="253" name="フローチャート: 判断 252">
          <a:extLst>
            <a:ext uri="{FF2B5EF4-FFF2-40B4-BE49-F238E27FC236}">
              <a16:creationId xmlns:a16="http://schemas.microsoft.com/office/drawing/2014/main" id="{188994F1-8023-4803-A017-00F08CBF1CC2}"/>
            </a:ext>
          </a:extLst>
        </xdr:cNvPr>
        <xdr:cNvSpPr/>
      </xdr:nvSpPr>
      <xdr:spPr>
        <a:xfrm>
          <a:off x="14732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47007</xdr:rowOff>
    </xdr:from>
    <xdr:ext cx="762000" cy="259045"/>
    <xdr:sp macro="" textlink="">
      <xdr:nvSpPr>
        <xdr:cNvPr id="254" name="テキスト ボックス 253">
          <a:extLst>
            <a:ext uri="{FF2B5EF4-FFF2-40B4-BE49-F238E27FC236}">
              <a16:creationId xmlns:a16="http://schemas.microsoft.com/office/drawing/2014/main" id="{A35A6750-E61F-45E9-9889-0BC7D8854F9E}"/>
            </a:ext>
          </a:extLst>
        </xdr:cNvPr>
        <xdr:cNvSpPr txBox="1"/>
      </xdr:nvSpPr>
      <xdr:spPr>
        <a:xfrm>
          <a:off x="144018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115570</xdr:rowOff>
    </xdr:from>
    <xdr:to>
      <xdr:col>69</xdr:col>
      <xdr:colOff>92075</xdr:colOff>
      <xdr:row>60</xdr:row>
      <xdr:rowOff>20320</xdr:rowOff>
    </xdr:to>
    <xdr:cxnSp macro="">
      <xdr:nvCxnSpPr>
        <xdr:cNvPr id="255" name="直線コネクタ 254">
          <a:extLst>
            <a:ext uri="{FF2B5EF4-FFF2-40B4-BE49-F238E27FC236}">
              <a16:creationId xmlns:a16="http://schemas.microsoft.com/office/drawing/2014/main" id="{8CE6A578-49F0-4841-8BAA-91A97CAFA0E3}"/>
            </a:ext>
          </a:extLst>
        </xdr:cNvPr>
        <xdr:cNvCxnSpPr/>
      </xdr:nvCxnSpPr>
      <xdr:spPr>
        <a:xfrm flipV="1">
          <a:off x="13004800" y="102311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152400</xdr:rowOff>
    </xdr:from>
    <xdr:to>
      <xdr:col>69</xdr:col>
      <xdr:colOff>142875</xdr:colOff>
      <xdr:row>57</xdr:row>
      <xdr:rowOff>82550</xdr:rowOff>
    </xdr:to>
    <xdr:sp macro="" textlink="">
      <xdr:nvSpPr>
        <xdr:cNvPr id="256" name="フローチャート: 判断 255">
          <a:extLst>
            <a:ext uri="{FF2B5EF4-FFF2-40B4-BE49-F238E27FC236}">
              <a16:creationId xmlns:a16="http://schemas.microsoft.com/office/drawing/2014/main" id="{52014159-7056-4798-A2F9-0D0684D32834}"/>
            </a:ext>
          </a:extLst>
        </xdr:cNvPr>
        <xdr:cNvSpPr/>
      </xdr:nvSpPr>
      <xdr:spPr>
        <a:xfrm>
          <a:off x="13843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57" name="テキスト ボックス 256">
          <a:extLst>
            <a:ext uri="{FF2B5EF4-FFF2-40B4-BE49-F238E27FC236}">
              <a16:creationId xmlns:a16="http://schemas.microsoft.com/office/drawing/2014/main" id="{5E686594-846E-4219-B1C1-2FEF19AEFA11}"/>
            </a:ext>
          </a:extLst>
        </xdr:cNvPr>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58" name="フローチャート: 判断 257">
          <a:extLst>
            <a:ext uri="{FF2B5EF4-FFF2-40B4-BE49-F238E27FC236}">
              <a16:creationId xmlns:a16="http://schemas.microsoft.com/office/drawing/2014/main" id="{881D589F-E404-4492-B46C-077DFB1FB05A}"/>
            </a:ext>
          </a:extLst>
        </xdr:cNvPr>
        <xdr:cNvSpPr/>
      </xdr:nvSpPr>
      <xdr:spPr>
        <a:xfrm>
          <a:off x="12954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100347</xdr:rowOff>
    </xdr:from>
    <xdr:ext cx="762000" cy="259045"/>
    <xdr:sp macro="" textlink="">
      <xdr:nvSpPr>
        <xdr:cNvPr id="259" name="テキスト ボックス 258">
          <a:extLst>
            <a:ext uri="{FF2B5EF4-FFF2-40B4-BE49-F238E27FC236}">
              <a16:creationId xmlns:a16="http://schemas.microsoft.com/office/drawing/2014/main" id="{026A8B5D-441D-4FCD-AC29-F5CBB11BF88F}"/>
            </a:ext>
          </a:extLst>
        </xdr:cNvPr>
        <xdr:cNvSpPr txBox="1"/>
      </xdr:nvSpPr>
      <xdr:spPr>
        <a:xfrm>
          <a:off x="12623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29A5890-18F8-48BF-BFC9-C0143FBBBE47}"/>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3A7B585E-A3C7-44DE-8066-0E37D1C6D569}"/>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D89B479B-94CE-425C-B50A-F824AF49A20E}"/>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CEFACDF2-C2E0-45C1-9499-5B27CCB740B1}"/>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4122C40D-1419-4F84-8E31-244F2A8CECE8}"/>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160020</xdr:rowOff>
    </xdr:from>
    <xdr:to>
      <xdr:col>82</xdr:col>
      <xdr:colOff>158750</xdr:colOff>
      <xdr:row>59</xdr:row>
      <xdr:rowOff>90170</xdr:rowOff>
    </xdr:to>
    <xdr:sp macro="" textlink="">
      <xdr:nvSpPr>
        <xdr:cNvPr id="265" name="楕円 264">
          <a:extLst>
            <a:ext uri="{FF2B5EF4-FFF2-40B4-BE49-F238E27FC236}">
              <a16:creationId xmlns:a16="http://schemas.microsoft.com/office/drawing/2014/main" id="{F74C33A9-CC33-40BA-9113-794E6CA59A76}"/>
            </a:ext>
          </a:extLst>
        </xdr:cNvPr>
        <xdr:cNvSpPr/>
      </xdr:nvSpPr>
      <xdr:spPr>
        <a:xfrm>
          <a:off x="16459200" y="1010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132097</xdr:rowOff>
    </xdr:from>
    <xdr:ext cx="762000" cy="259045"/>
    <xdr:sp macro="" textlink="">
      <xdr:nvSpPr>
        <xdr:cNvPr id="266" name="その他該当値テキスト">
          <a:extLst>
            <a:ext uri="{FF2B5EF4-FFF2-40B4-BE49-F238E27FC236}">
              <a16:creationId xmlns:a16="http://schemas.microsoft.com/office/drawing/2014/main" id="{12F85D8B-E6B3-45D4-BD3B-7B6C955FFC28}"/>
            </a:ext>
          </a:extLst>
        </xdr:cNvPr>
        <xdr:cNvSpPr txBox="1"/>
      </xdr:nvSpPr>
      <xdr:spPr>
        <a:xfrm>
          <a:off x="165989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3810</xdr:rowOff>
    </xdr:from>
    <xdr:to>
      <xdr:col>78</xdr:col>
      <xdr:colOff>120650</xdr:colOff>
      <xdr:row>59</xdr:row>
      <xdr:rowOff>105410</xdr:rowOff>
    </xdr:to>
    <xdr:sp macro="" textlink="">
      <xdr:nvSpPr>
        <xdr:cNvPr id="267" name="楕円 266">
          <a:extLst>
            <a:ext uri="{FF2B5EF4-FFF2-40B4-BE49-F238E27FC236}">
              <a16:creationId xmlns:a16="http://schemas.microsoft.com/office/drawing/2014/main" id="{04619D54-51EB-4574-BA99-6A36D42B70D2}"/>
            </a:ext>
          </a:extLst>
        </xdr:cNvPr>
        <xdr:cNvSpPr/>
      </xdr:nvSpPr>
      <xdr:spPr>
        <a:xfrm>
          <a:off x="15621000" y="1011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90187</xdr:rowOff>
    </xdr:from>
    <xdr:ext cx="736600" cy="259045"/>
    <xdr:sp macro="" textlink="">
      <xdr:nvSpPr>
        <xdr:cNvPr id="268" name="テキスト ボックス 267">
          <a:extLst>
            <a:ext uri="{FF2B5EF4-FFF2-40B4-BE49-F238E27FC236}">
              <a16:creationId xmlns:a16="http://schemas.microsoft.com/office/drawing/2014/main" id="{CFBAA548-CCE1-4AB0-8EC2-9819ADD2D104}"/>
            </a:ext>
          </a:extLst>
        </xdr:cNvPr>
        <xdr:cNvSpPr txBox="1"/>
      </xdr:nvSpPr>
      <xdr:spPr>
        <a:xfrm>
          <a:off x="15290800" y="10205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110490</xdr:rowOff>
    </xdr:from>
    <xdr:to>
      <xdr:col>74</xdr:col>
      <xdr:colOff>31750</xdr:colOff>
      <xdr:row>60</xdr:row>
      <xdr:rowOff>40640</xdr:rowOff>
    </xdr:to>
    <xdr:sp macro="" textlink="">
      <xdr:nvSpPr>
        <xdr:cNvPr id="269" name="楕円 268">
          <a:extLst>
            <a:ext uri="{FF2B5EF4-FFF2-40B4-BE49-F238E27FC236}">
              <a16:creationId xmlns:a16="http://schemas.microsoft.com/office/drawing/2014/main" id="{88B5393F-D94D-4FC3-A952-A1BF2381BACE}"/>
            </a:ext>
          </a:extLst>
        </xdr:cNvPr>
        <xdr:cNvSpPr/>
      </xdr:nvSpPr>
      <xdr:spPr>
        <a:xfrm>
          <a:off x="14732000" y="102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25417</xdr:rowOff>
    </xdr:from>
    <xdr:ext cx="762000" cy="259045"/>
    <xdr:sp macro="" textlink="">
      <xdr:nvSpPr>
        <xdr:cNvPr id="270" name="テキスト ボックス 269">
          <a:extLst>
            <a:ext uri="{FF2B5EF4-FFF2-40B4-BE49-F238E27FC236}">
              <a16:creationId xmlns:a16="http://schemas.microsoft.com/office/drawing/2014/main" id="{B0A13049-776C-479C-8619-3A00287D3789}"/>
            </a:ext>
          </a:extLst>
        </xdr:cNvPr>
        <xdr:cNvSpPr txBox="1"/>
      </xdr:nvSpPr>
      <xdr:spPr>
        <a:xfrm>
          <a:off x="14401800" y="1031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64770</xdr:rowOff>
    </xdr:from>
    <xdr:to>
      <xdr:col>69</xdr:col>
      <xdr:colOff>142875</xdr:colOff>
      <xdr:row>59</xdr:row>
      <xdr:rowOff>166370</xdr:rowOff>
    </xdr:to>
    <xdr:sp macro="" textlink="">
      <xdr:nvSpPr>
        <xdr:cNvPr id="271" name="楕円 270">
          <a:extLst>
            <a:ext uri="{FF2B5EF4-FFF2-40B4-BE49-F238E27FC236}">
              <a16:creationId xmlns:a16="http://schemas.microsoft.com/office/drawing/2014/main" id="{7031762C-2A04-411E-A056-EED1DC24CD2E}"/>
            </a:ext>
          </a:extLst>
        </xdr:cNvPr>
        <xdr:cNvSpPr/>
      </xdr:nvSpPr>
      <xdr:spPr>
        <a:xfrm>
          <a:off x="13843000" y="1018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151147</xdr:rowOff>
    </xdr:from>
    <xdr:ext cx="762000" cy="259045"/>
    <xdr:sp macro="" textlink="">
      <xdr:nvSpPr>
        <xdr:cNvPr id="272" name="テキスト ボックス 271">
          <a:extLst>
            <a:ext uri="{FF2B5EF4-FFF2-40B4-BE49-F238E27FC236}">
              <a16:creationId xmlns:a16="http://schemas.microsoft.com/office/drawing/2014/main" id="{E1A5F297-3A99-4420-9BBD-3F91EC02E7E8}"/>
            </a:ext>
          </a:extLst>
        </xdr:cNvPr>
        <xdr:cNvSpPr txBox="1"/>
      </xdr:nvSpPr>
      <xdr:spPr>
        <a:xfrm>
          <a:off x="13512800" y="1026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140970</xdr:rowOff>
    </xdr:from>
    <xdr:to>
      <xdr:col>65</xdr:col>
      <xdr:colOff>53975</xdr:colOff>
      <xdr:row>60</xdr:row>
      <xdr:rowOff>71120</xdr:rowOff>
    </xdr:to>
    <xdr:sp macro="" textlink="">
      <xdr:nvSpPr>
        <xdr:cNvPr id="273" name="楕円 272">
          <a:extLst>
            <a:ext uri="{FF2B5EF4-FFF2-40B4-BE49-F238E27FC236}">
              <a16:creationId xmlns:a16="http://schemas.microsoft.com/office/drawing/2014/main" id="{215212CC-E890-43FB-A7F9-B5A2EB15FA75}"/>
            </a:ext>
          </a:extLst>
        </xdr:cNvPr>
        <xdr:cNvSpPr/>
      </xdr:nvSpPr>
      <xdr:spPr>
        <a:xfrm>
          <a:off x="12954000" y="1025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55897</xdr:rowOff>
    </xdr:from>
    <xdr:ext cx="762000" cy="259045"/>
    <xdr:sp macro="" textlink="">
      <xdr:nvSpPr>
        <xdr:cNvPr id="274" name="テキスト ボックス 273">
          <a:extLst>
            <a:ext uri="{FF2B5EF4-FFF2-40B4-BE49-F238E27FC236}">
              <a16:creationId xmlns:a16="http://schemas.microsoft.com/office/drawing/2014/main" id="{424FF6D1-A5D2-4A19-A056-C3EC10888DEB}"/>
            </a:ext>
          </a:extLst>
        </xdr:cNvPr>
        <xdr:cNvSpPr txBox="1"/>
      </xdr:nvSpPr>
      <xdr:spPr>
        <a:xfrm>
          <a:off x="12623800" y="1034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21D8FB88-3EF3-405F-B14A-27E20B042C78}"/>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A9670FEB-2323-4993-A41E-5FBD7B112265}"/>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A23EA386-BCDC-41A0-B122-976E688E3648}"/>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6DD4A7B6-CB90-47C4-8945-AB58476AEFE8}"/>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6200D233-304F-4C8A-94C8-428C637E919A}"/>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2A72D290-B12B-4AF8-A879-A79FB4FAC9B5}"/>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35C94C6B-D050-49C2-AFC4-C8DE35A33EA4}"/>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481F128B-DB68-49B5-9AA6-EFE91A54D111}"/>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10041B0D-E5F4-48E7-9BF5-09F53DB885FC}"/>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57A451AC-569D-4DF1-BC72-89D589682438}"/>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2E261F39-1D66-45E9-9470-3CBC6AC26DFA}"/>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補助費等に係る経常収支比率は、令和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たものの</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、類似団体平均よりも</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年度に単独補助金の一律</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％カットを実施し、これ以後も随時削減に取り組んでいることが要因である。今後も単独補助金等については、随時見直しを実施し</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ていくが</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、時代のニーズに適した効果的な施策を展開していく。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6F6BED58-DB9D-467E-9F81-C2FC9B31FEBF}"/>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EC7D2A97-916E-4F95-8AA5-DAA668768592}"/>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A5A3D213-F46C-4BB5-8CFB-9BC26AA3EAFA}"/>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2923383B-E571-4805-8098-28350BB53C17}"/>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7B33F9B1-FE6F-46A3-ABF1-2C654D605737}"/>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6CEEAAEB-B112-4F2E-B905-276871CC0326}"/>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6DA77151-FA4A-4AD3-8B3F-3D7405F19E94}"/>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F04EB798-A36A-4CB5-A4B3-C2B6545DAD44}"/>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F7394BB1-74BE-4E79-B786-788F6CB793BD}"/>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B73C2847-5184-4F94-AE39-C2E1B0FBD252}"/>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A7037F0C-E111-4C20-8036-659D96FF8181}"/>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3876CE04-3034-47CF-8A63-8CF272AC7CB1}"/>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45BAAFEF-480B-44B3-8E9A-7707908FE2D7}"/>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26416</xdr:rowOff>
    </xdr:from>
    <xdr:to>
      <xdr:col>82</xdr:col>
      <xdr:colOff>107950</xdr:colOff>
      <xdr:row>40</xdr:row>
      <xdr:rowOff>17272</xdr:rowOff>
    </xdr:to>
    <xdr:cxnSp macro="">
      <xdr:nvCxnSpPr>
        <xdr:cNvPr id="299" name="直線コネクタ 298">
          <a:extLst>
            <a:ext uri="{FF2B5EF4-FFF2-40B4-BE49-F238E27FC236}">
              <a16:creationId xmlns:a16="http://schemas.microsoft.com/office/drawing/2014/main" id="{4CED6366-8ABB-4986-B08F-A2D561F5AC16}"/>
            </a:ext>
          </a:extLst>
        </xdr:cNvPr>
        <xdr:cNvCxnSpPr/>
      </xdr:nvCxnSpPr>
      <xdr:spPr>
        <a:xfrm flipV="1">
          <a:off x="16510000" y="5855716"/>
          <a:ext cx="0" cy="1019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160799</xdr:rowOff>
    </xdr:from>
    <xdr:ext cx="762000" cy="259045"/>
    <xdr:sp macro="" textlink="">
      <xdr:nvSpPr>
        <xdr:cNvPr id="300" name="補助費等最小値テキスト">
          <a:extLst>
            <a:ext uri="{FF2B5EF4-FFF2-40B4-BE49-F238E27FC236}">
              <a16:creationId xmlns:a16="http://schemas.microsoft.com/office/drawing/2014/main" id="{7EC5E256-4475-4BB5-AA23-0CE7CB4E2031}"/>
            </a:ext>
          </a:extLst>
        </xdr:cNvPr>
        <xdr:cNvSpPr txBox="1"/>
      </xdr:nvSpPr>
      <xdr:spPr>
        <a:xfrm>
          <a:off x="16598900" y="684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17272</xdr:rowOff>
    </xdr:from>
    <xdr:to>
      <xdr:col>82</xdr:col>
      <xdr:colOff>196850</xdr:colOff>
      <xdr:row>40</xdr:row>
      <xdr:rowOff>17272</xdr:rowOff>
    </xdr:to>
    <xdr:cxnSp macro="">
      <xdr:nvCxnSpPr>
        <xdr:cNvPr id="301" name="直線コネクタ 300">
          <a:extLst>
            <a:ext uri="{FF2B5EF4-FFF2-40B4-BE49-F238E27FC236}">
              <a16:creationId xmlns:a16="http://schemas.microsoft.com/office/drawing/2014/main" id="{F4F75C88-C8EC-472D-B523-8F12E5F6BD24}"/>
            </a:ext>
          </a:extLst>
        </xdr:cNvPr>
        <xdr:cNvCxnSpPr/>
      </xdr:nvCxnSpPr>
      <xdr:spPr>
        <a:xfrm>
          <a:off x="16421100" y="687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112793</xdr:rowOff>
    </xdr:from>
    <xdr:ext cx="762000" cy="259045"/>
    <xdr:sp macro="" textlink="">
      <xdr:nvSpPr>
        <xdr:cNvPr id="302" name="補助費等最大値テキスト">
          <a:extLst>
            <a:ext uri="{FF2B5EF4-FFF2-40B4-BE49-F238E27FC236}">
              <a16:creationId xmlns:a16="http://schemas.microsoft.com/office/drawing/2014/main" id="{1EF76330-D9FF-4D19-B039-8AE7439A15F9}"/>
            </a:ext>
          </a:extLst>
        </xdr:cNvPr>
        <xdr:cNvSpPr txBox="1"/>
      </xdr:nvSpPr>
      <xdr:spPr>
        <a:xfrm>
          <a:off x="16598900" y="5599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26416</xdr:rowOff>
    </xdr:from>
    <xdr:to>
      <xdr:col>82</xdr:col>
      <xdr:colOff>196850</xdr:colOff>
      <xdr:row>34</xdr:row>
      <xdr:rowOff>26416</xdr:rowOff>
    </xdr:to>
    <xdr:cxnSp macro="">
      <xdr:nvCxnSpPr>
        <xdr:cNvPr id="303" name="直線コネクタ 302">
          <a:extLst>
            <a:ext uri="{FF2B5EF4-FFF2-40B4-BE49-F238E27FC236}">
              <a16:creationId xmlns:a16="http://schemas.microsoft.com/office/drawing/2014/main" id="{8930F56E-B597-4082-9F1B-8D1D598C3B76}"/>
            </a:ext>
          </a:extLst>
        </xdr:cNvPr>
        <xdr:cNvCxnSpPr/>
      </xdr:nvCxnSpPr>
      <xdr:spPr>
        <a:xfrm>
          <a:off x="16421100" y="5855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81280</xdr:rowOff>
    </xdr:from>
    <xdr:to>
      <xdr:col>82</xdr:col>
      <xdr:colOff>107950</xdr:colOff>
      <xdr:row>36</xdr:row>
      <xdr:rowOff>94996</xdr:rowOff>
    </xdr:to>
    <xdr:cxnSp macro="">
      <xdr:nvCxnSpPr>
        <xdr:cNvPr id="304" name="直線コネクタ 303">
          <a:extLst>
            <a:ext uri="{FF2B5EF4-FFF2-40B4-BE49-F238E27FC236}">
              <a16:creationId xmlns:a16="http://schemas.microsoft.com/office/drawing/2014/main" id="{2FD41C98-7BFD-4101-8A80-46E51E31F979}"/>
            </a:ext>
          </a:extLst>
        </xdr:cNvPr>
        <xdr:cNvCxnSpPr/>
      </xdr:nvCxnSpPr>
      <xdr:spPr>
        <a:xfrm>
          <a:off x="15671800" y="625348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162577</xdr:rowOff>
    </xdr:from>
    <xdr:ext cx="762000" cy="259045"/>
    <xdr:sp macro="" textlink="">
      <xdr:nvSpPr>
        <xdr:cNvPr id="305" name="補助費等平均値テキスト">
          <a:extLst>
            <a:ext uri="{FF2B5EF4-FFF2-40B4-BE49-F238E27FC236}">
              <a16:creationId xmlns:a16="http://schemas.microsoft.com/office/drawing/2014/main" id="{F0CDA49B-4F10-42EB-8867-16B113F25E0D}"/>
            </a:ext>
          </a:extLst>
        </xdr:cNvPr>
        <xdr:cNvSpPr txBox="1"/>
      </xdr:nvSpPr>
      <xdr:spPr>
        <a:xfrm>
          <a:off x="16598900" y="6334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19050</xdr:rowOff>
    </xdr:from>
    <xdr:to>
      <xdr:col>82</xdr:col>
      <xdr:colOff>158750</xdr:colOff>
      <xdr:row>37</xdr:row>
      <xdr:rowOff>120650</xdr:rowOff>
    </xdr:to>
    <xdr:sp macro="" textlink="">
      <xdr:nvSpPr>
        <xdr:cNvPr id="306" name="フローチャート: 判断 305">
          <a:extLst>
            <a:ext uri="{FF2B5EF4-FFF2-40B4-BE49-F238E27FC236}">
              <a16:creationId xmlns:a16="http://schemas.microsoft.com/office/drawing/2014/main" id="{DDE3605C-3328-4BC6-8EC1-0FDE7CBF1867}"/>
            </a:ext>
          </a:extLst>
        </xdr:cNvPr>
        <xdr:cNvSpPr/>
      </xdr:nvSpPr>
      <xdr:spPr>
        <a:xfrm>
          <a:off x="16459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81280</xdr:rowOff>
    </xdr:from>
    <xdr:to>
      <xdr:col>78</xdr:col>
      <xdr:colOff>69850</xdr:colOff>
      <xdr:row>36</xdr:row>
      <xdr:rowOff>117856</xdr:rowOff>
    </xdr:to>
    <xdr:cxnSp macro="">
      <xdr:nvCxnSpPr>
        <xdr:cNvPr id="307" name="直線コネクタ 306">
          <a:extLst>
            <a:ext uri="{FF2B5EF4-FFF2-40B4-BE49-F238E27FC236}">
              <a16:creationId xmlns:a16="http://schemas.microsoft.com/office/drawing/2014/main" id="{EFE1FCC5-6A6F-44CA-A7B9-DCCFB63D4650}"/>
            </a:ext>
          </a:extLst>
        </xdr:cNvPr>
        <xdr:cNvCxnSpPr/>
      </xdr:nvCxnSpPr>
      <xdr:spPr>
        <a:xfrm flipV="1">
          <a:off x="14782800" y="62534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149352</xdr:rowOff>
    </xdr:from>
    <xdr:to>
      <xdr:col>78</xdr:col>
      <xdr:colOff>120650</xdr:colOff>
      <xdr:row>37</xdr:row>
      <xdr:rowOff>79502</xdr:rowOff>
    </xdr:to>
    <xdr:sp macro="" textlink="">
      <xdr:nvSpPr>
        <xdr:cNvPr id="308" name="フローチャート: 判断 307">
          <a:extLst>
            <a:ext uri="{FF2B5EF4-FFF2-40B4-BE49-F238E27FC236}">
              <a16:creationId xmlns:a16="http://schemas.microsoft.com/office/drawing/2014/main" id="{E6C4282D-E64A-4455-A9AD-7988644353A2}"/>
            </a:ext>
          </a:extLst>
        </xdr:cNvPr>
        <xdr:cNvSpPr/>
      </xdr:nvSpPr>
      <xdr:spPr>
        <a:xfrm>
          <a:off x="15621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64279</xdr:rowOff>
    </xdr:from>
    <xdr:ext cx="736600" cy="259045"/>
    <xdr:sp macro="" textlink="">
      <xdr:nvSpPr>
        <xdr:cNvPr id="309" name="テキスト ボックス 308">
          <a:extLst>
            <a:ext uri="{FF2B5EF4-FFF2-40B4-BE49-F238E27FC236}">
              <a16:creationId xmlns:a16="http://schemas.microsoft.com/office/drawing/2014/main" id="{F534471B-FF66-427E-83D5-7F72B49C974B}"/>
            </a:ext>
          </a:extLst>
        </xdr:cNvPr>
        <xdr:cNvSpPr txBox="1"/>
      </xdr:nvSpPr>
      <xdr:spPr>
        <a:xfrm>
          <a:off x="15290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44704</xdr:rowOff>
    </xdr:from>
    <xdr:to>
      <xdr:col>73</xdr:col>
      <xdr:colOff>180975</xdr:colOff>
      <xdr:row>36</xdr:row>
      <xdr:rowOff>117856</xdr:rowOff>
    </xdr:to>
    <xdr:cxnSp macro="">
      <xdr:nvCxnSpPr>
        <xdr:cNvPr id="310" name="直線コネクタ 309">
          <a:extLst>
            <a:ext uri="{FF2B5EF4-FFF2-40B4-BE49-F238E27FC236}">
              <a16:creationId xmlns:a16="http://schemas.microsoft.com/office/drawing/2014/main" id="{52A2E0A4-1CB8-4B7A-BA26-8F8AD01CB31A}"/>
            </a:ext>
          </a:extLst>
        </xdr:cNvPr>
        <xdr:cNvCxnSpPr/>
      </xdr:nvCxnSpPr>
      <xdr:spPr>
        <a:xfrm>
          <a:off x="13893800" y="621690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1" name="フローチャート: 判断 310">
          <a:extLst>
            <a:ext uri="{FF2B5EF4-FFF2-40B4-BE49-F238E27FC236}">
              <a16:creationId xmlns:a16="http://schemas.microsoft.com/office/drawing/2014/main" id="{A4E35EF4-FA40-4244-90E0-12EE5ED88E4F}"/>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8F9044EB-F63E-4DEF-B3EA-8CD0451EFE78}"/>
            </a:ext>
          </a:extLst>
        </xdr:cNvPr>
        <xdr:cNvSpPr txBox="1"/>
      </xdr:nvSpPr>
      <xdr:spPr>
        <a:xfrm>
          <a:off x="14401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170434</xdr:rowOff>
    </xdr:from>
    <xdr:to>
      <xdr:col>69</xdr:col>
      <xdr:colOff>92075</xdr:colOff>
      <xdr:row>36</xdr:row>
      <xdr:rowOff>44704</xdr:rowOff>
    </xdr:to>
    <xdr:cxnSp macro="">
      <xdr:nvCxnSpPr>
        <xdr:cNvPr id="313" name="直線コネクタ 312">
          <a:extLst>
            <a:ext uri="{FF2B5EF4-FFF2-40B4-BE49-F238E27FC236}">
              <a16:creationId xmlns:a16="http://schemas.microsoft.com/office/drawing/2014/main" id="{8170AC54-F0C1-4042-BA1B-842C9C473F10}"/>
            </a:ext>
          </a:extLst>
        </xdr:cNvPr>
        <xdr:cNvCxnSpPr/>
      </xdr:nvCxnSpPr>
      <xdr:spPr>
        <a:xfrm>
          <a:off x="13004800" y="61711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140208</xdr:rowOff>
    </xdr:from>
    <xdr:to>
      <xdr:col>69</xdr:col>
      <xdr:colOff>142875</xdr:colOff>
      <xdr:row>37</xdr:row>
      <xdr:rowOff>70358</xdr:rowOff>
    </xdr:to>
    <xdr:sp macro="" textlink="">
      <xdr:nvSpPr>
        <xdr:cNvPr id="314" name="フローチャート: 判断 313">
          <a:extLst>
            <a:ext uri="{FF2B5EF4-FFF2-40B4-BE49-F238E27FC236}">
              <a16:creationId xmlns:a16="http://schemas.microsoft.com/office/drawing/2014/main" id="{E474E48C-B332-4AC5-ADCA-B85AF5F341FF}"/>
            </a:ext>
          </a:extLst>
        </xdr:cNvPr>
        <xdr:cNvSpPr/>
      </xdr:nvSpPr>
      <xdr:spPr>
        <a:xfrm>
          <a:off x="13843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55135</xdr:rowOff>
    </xdr:from>
    <xdr:ext cx="762000" cy="259045"/>
    <xdr:sp macro="" textlink="">
      <xdr:nvSpPr>
        <xdr:cNvPr id="315" name="テキスト ボックス 314">
          <a:extLst>
            <a:ext uri="{FF2B5EF4-FFF2-40B4-BE49-F238E27FC236}">
              <a16:creationId xmlns:a16="http://schemas.microsoft.com/office/drawing/2014/main" id="{8F1F7E95-EBAF-45D3-8545-CC1F8261C186}"/>
            </a:ext>
          </a:extLst>
        </xdr:cNvPr>
        <xdr:cNvSpPr txBox="1"/>
      </xdr:nvSpPr>
      <xdr:spPr>
        <a:xfrm>
          <a:off x="13512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6" name="フローチャート: 判断 315">
          <a:extLst>
            <a:ext uri="{FF2B5EF4-FFF2-40B4-BE49-F238E27FC236}">
              <a16:creationId xmlns:a16="http://schemas.microsoft.com/office/drawing/2014/main" id="{8EBDC787-AA25-4CF3-8E3D-D8755A7C250B}"/>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17" name="テキスト ボックス 316">
          <a:extLst>
            <a:ext uri="{FF2B5EF4-FFF2-40B4-BE49-F238E27FC236}">
              <a16:creationId xmlns:a16="http://schemas.microsoft.com/office/drawing/2014/main" id="{E0BF98F9-3EE0-42C9-BF6B-29C9E27B2FC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B303546D-7319-4635-8D8B-5C84E2B2AEBC}"/>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44D9C7A5-1D6E-4F17-A65B-E6A9CDC25A1E}"/>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4EE72C7D-8DC5-43C0-939B-607B685E0621}"/>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7ACF9890-FA6F-47BC-A2FC-FE33F296E03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40F67413-F95E-421A-AA5B-67FD84A6A8B1}"/>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44196</xdr:rowOff>
    </xdr:from>
    <xdr:to>
      <xdr:col>82</xdr:col>
      <xdr:colOff>158750</xdr:colOff>
      <xdr:row>36</xdr:row>
      <xdr:rowOff>145796</xdr:rowOff>
    </xdr:to>
    <xdr:sp macro="" textlink="">
      <xdr:nvSpPr>
        <xdr:cNvPr id="323" name="楕円 322">
          <a:extLst>
            <a:ext uri="{FF2B5EF4-FFF2-40B4-BE49-F238E27FC236}">
              <a16:creationId xmlns:a16="http://schemas.microsoft.com/office/drawing/2014/main" id="{EF9D15F2-8D68-4059-A2F3-473E73AD5013}"/>
            </a:ext>
          </a:extLst>
        </xdr:cNvPr>
        <xdr:cNvSpPr/>
      </xdr:nvSpPr>
      <xdr:spPr>
        <a:xfrm>
          <a:off x="164592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60723</xdr:rowOff>
    </xdr:from>
    <xdr:ext cx="762000" cy="259045"/>
    <xdr:sp macro="" textlink="">
      <xdr:nvSpPr>
        <xdr:cNvPr id="324" name="補助費等該当値テキスト">
          <a:extLst>
            <a:ext uri="{FF2B5EF4-FFF2-40B4-BE49-F238E27FC236}">
              <a16:creationId xmlns:a16="http://schemas.microsoft.com/office/drawing/2014/main" id="{1D4B4772-568C-483F-BDAF-F3D304F1E7F0}"/>
            </a:ext>
          </a:extLst>
        </xdr:cNvPr>
        <xdr:cNvSpPr txBox="1"/>
      </xdr:nvSpPr>
      <xdr:spPr>
        <a:xfrm>
          <a:off x="16598900" y="6061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30480</xdr:rowOff>
    </xdr:from>
    <xdr:to>
      <xdr:col>78</xdr:col>
      <xdr:colOff>120650</xdr:colOff>
      <xdr:row>36</xdr:row>
      <xdr:rowOff>132080</xdr:rowOff>
    </xdr:to>
    <xdr:sp macro="" textlink="">
      <xdr:nvSpPr>
        <xdr:cNvPr id="325" name="楕円 324">
          <a:extLst>
            <a:ext uri="{FF2B5EF4-FFF2-40B4-BE49-F238E27FC236}">
              <a16:creationId xmlns:a16="http://schemas.microsoft.com/office/drawing/2014/main" id="{1D8DF431-9971-4E3B-A2FC-9AAE949930A9}"/>
            </a:ext>
          </a:extLst>
        </xdr:cNvPr>
        <xdr:cNvSpPr/>
      </xdr:nvSpPr>
      <xdr:spPr>
        <a:xfrm>
          <a:off x="15621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142257</xdr:rowOff>
    </xdr:from>
    <xdr:ext cx="736600" cy="259045"/>
    <xdr:sp macro="" textlink="">
      <xdr:nvSpPr>
        <xdr:cNvPr id="326" name="テキスト ボックス 325">
          <a:extLst>
            <a:ext uri="{FF2B5EF4-FFF2-40B4-BE49-F238E27FC236}">
              <a16:creationId xmlns:a16="http://schemas.microsoft.com/office/drawing/2014/main" id="{6EA68DC1-61D6-45E2-AECA-CFFF6485CCFE}"/>
            </a:ext>
          </a:extLst>
        </xdr:cNvPr>
        <xdr:cNvSpPr txBox="1"/>
      </xdr:nvSpPr>
      <xdr:spPr>
        <a:xfrm>
          <a:off x="15290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67056</xdr:rowOff>
    </xdr:from>
    <xdr:to>
      <xdr:col>74</xdr:col>
      <xdr:colOff>31750</xdr:colOff>
      <xdr:row>36</xdr:row>
      <xdr:rowOff>168656</xdr:rowOff>
    </xdr:to>
    <xdr:sp macro="" textlink="">
      <xdr:nvSpPr>
        <xdr:cNvPr id="327" name="楕円 326">
          <a:extLst>
            <a:ext uri="{FF2B5EF4-FFF2-40B4-BE49-F238E27FC236}">
              <a16:creationId xmlns:a16="http://schemas.microsoft.com/office/drawing/2014/main" id="{B292800F-5027-4893-B550-402EC3549721}"/>
            </a:ext>
          </a:extLst>
        </xdr:cNvPr>
        <xdr:cNvSpPr/>
      </xdr:nvSpPr>
      <xdr:spPr>
        <a:xfrm>
          <a:off x="14732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28" name="テキスト ボックス 327">
          <a:extLst>
            <a:ext uri="{FF2B5EF4-FFF2-40B4-BE49-F238E27FC236}">
              <a16:creationId xmlns:a16="http://schemas.microsoft.com/office/drawing/2014/main" id="{18094D8D-AD81-4E36-AB56-56DD7612E6B5}"/>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165354</xdr:rowOff>
    </xdr:from>
    <xdr:to>
      <xdr:col>69</xdr:col>
      <xdr:colOff>142875</xdr:colOff>
      <xdr:row>36</xdr:row>
      <xdr:rowOff>95504</xdr:rowOff>
    </xdr:to>
    <xdr:sp macro="" textlink="">
      <xdr:nvSpPr>
        <xdr:cNvPr id="329" name="楕円 328">
          <a:extLst>
            <a:ext uri="{FF2B5EF4-FFF2-40B4-BE49-F238E27FC236}">
              <a16:creationId xmlns:a16="http://schemas.microsoft.com/office/drawing/2014/main" id="{B5CF4E94-5107-4A36-A941-0C7D3D71A064}"/>
            </a:ext>
          </a:extLst>
        </xdr:cNvPr>
        <xdr:cNvSpPr/>
      </xdr:nvSpPr>
      <xdr:spPr>
        <a:xfrm>
          <a:off x="13843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105681</xdr:rowOff>
    </xdr:from>
    <xdr:ext cx="762000" cy="259045"/>
    <xdr:sp macro="" textlink="">
      <xdr:nvSpPr>
        <xdr:cNvPr id="330" name="テキスト ボックス 329">
          <a:extLst>
            <a:ext uri="{FF2B5EF4-FFF2-40B4-BE49-F238E27FC236}">
              <a16:creationId xmlns:a16="http://schemas.microsoft.com/office/drawing/2014/main" id="{3927AFD9-C9A4-480D-B4D6-23E36730C419}"/>
            </a:ext>
          </a:extLst>
        </xdr:cNvPr>
        <xdr:cNvSpPr txBox="1"/>
      </xdr:nvSpPr>
      <xdr:spPr>
        <a:xfrm>
          <a:off x="13512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119634</xdr:rowOff>
    </xdr:from>
    <xdr:to>
      <xdr:col>65</xdr:col>
      <xdr:colOff>53975</xdr:colOff>
      <xdr:row>36</xdr:row>
      <xdr:rowOff>49784</xdr:rowOff>
    </xdr:to>
    <xdr:sp macro="" textlink="">
      <xdr:nvSpPr>
        <xdr:cNvPr id="331" name="楕円 330">
          <a:extLst>
            <a:ext uri="{FF2B5EF4-FFF2-40B4-BE49-F238E27FC236}">
              <a16:creationId xmlns:a16="http://schemas.microsoft.com/office/drawing/2014/main" id="{AF734691-5321-4829-BD57-CC1FAD90E9C2}"/>
            </a:ext>
          </a:extLst>
        </xdr:cNvPr>
        <xdr:cNvSpPr/>
      </xdr:nvSpPr>
      <xdr:spPr>
        <a:xfrm>
          <a:off x="12954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59961</xdr:rowOff>
    </xdr:from>
    <xdr:ext cx="762000" cy="259045"/>
    <xdr:sp macro="" textlink="">
      <xdr:nvSpPr>
        <xdr:cNvPr id="332" name="テキスト ボックス 331">
          <a:extLst>
            <a:ext uri="{FF2B5EF4-FFF2-40B4-BE49-F238E27FC236}">
              <a16:creationId xmlns:a16="http://schemas.microsoft.com/office/drawing/2014/main" id="{33EC2C48-8D79-467E-89BE-B5A6B3F76202}"/>
            </a:ext>
          </a:extLst>
        </xdr:cNvPr>
        <xdr:cNvSpPr txBox="1"/>
      </xdr:nvSpPr>
      <xdr:spPr>
        <a:xfrm>
          <a:off x="12623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635C9028-1EB9-4973-8E01-02BA10F68945}"/>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A82F534E-309F-42EB-A543-BB4EE7B529F6}"/>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D75C2007-4F69-47DB-8A2A-54D3A488C413}"/>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7962D2AD-82B9-4F5E-B2E5-CF325BE14286}"/>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DE09A801-E1C9-4C40-A56E-56C74EE43BB4}"/>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85AF8799-FB88-4D31-89F2-7655AEF5071A}"/>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CBA44CDC-9DCE-4948-A057-BE3E926CD434}"/>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1879D9ED-F3BA-420B-8085-E7F7742E9F2B}"/>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9AEE9544-D27D-477F-A99A-15381DBB7B42}"/>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3FCFD1DE-2A4F-4886-9DC5-B3E1E4D2150C}"/>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8D3CB0D0-7E0A-42D2-92D0-A7A96494DF6F}"/>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月豪雨災害復旧事業に係る地方債の元金償還が本格的に開始したことから、</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公債費に係る経常収支比率は前年度比で</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し、類似団体平均より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ポイント高くなっている。今後も、令和元～</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年度までの大規模投資事業により、公債費は令和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まで増大していく</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見込みのため、中長期の投資事業計画に基づき実施時期や規模を常に精査しながら、償還額の平準化と公債費の削減に努める。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7E33D502-A76B-4565-B43C-A7964C862A83}"/>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6E1CBC10-7AF7-4EE3-A78D-73BA16CA9D69}"/>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946EB72B-8129-42DB-933F-3725DA522F36}"/>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3CE91A1F-497D-4D1C-A712-25E7A33D4BD2}"/>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403739A3-C326-4C7C-A5D8-7EB4DA8E143F}"/>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6CF9DD41-BAC6-4B6E-A5AF-D6C6FFB7EFAA}"/>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7B5665F5-6026-4B6B-8673-28670456AB1A}"/>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D459B449-2D48-4540-BAD9-B6F6268E666E}"/>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E357C430-B480-4C48-A952-70FEA140FBF5}"/>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B3E3A210-B7EC-4807-BC33-B2499642B6A8}"/>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9FA76A93-10AA-4D9B-B0FD-821BEE44113F}"/>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897A39EF-96E9-4BB5-AC0B-A3ABD721908B}"/>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5838DB02-A9CF-49BA-AF15-AF11428571F6}"/>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E200EF4A-C253-4297-AEA0-1469F0A9F7C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D2510816-02A5-4F53-9226-A3A4E45E5371}"/>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xdr:rowOff>
    </xdr:from>
    <xdr:to>
      <xdr:col>24</xdr:col>
      <xdr:colOff>25400</xdr:colOff>
      <xdr:row>80</xdr:row>
      <xdr:rowOff>35561</xdr:rowOff>
    </xdr:to>
    <xdr:cxnSp macro="">
      <xdr:nvCxnSpPr>
        <xdr:cNvPr id="359" name="直線コネクタ 358">
          <a:extLst>
            <a:ext uri="{FF2B5EF4-FFF2-40B4-BE49-F238E27FC236}">
              <a16:creationId xmlns:a16="http://schemas.microsoft.com/office/drawing/2014/main" id="{B04EBE75-B44C-4CC6-9FC6-EE2F0FF59E72}"/>
            </a:ext>
          </a:extLst>
        </xdr:cNvPr>
        <xdr:cNvCxnSpPr/>
      </xdr:nvCxnSpPr>
      <xdr:spPr>
        <a:xfrm flipV="1">
          <a:off x="4826000" y="12517120"/>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7638</xdr:rowOff>
    </xdr:from>
    <xdr:ext cx="762000" cy="259045"/>
    <xdr:sp macro="" textlink="">
      <xdr:nvSpPr>
        <xdr:cNvPr id="360" name="公債費最小値テキスト">
          <a:extLst>
            <a:ext uri="{FF2B5EF4-FFF2-40B4-BE49-F238E27FC236}">
              <a16:creationId xmlns:a16="http://schemas.microsoft.com/office/drawing/2014/main" id="{5D22A0DF-3AC6-43B7-A972-6591638C713C}"/>
            </a:ext>
          </a:extLst>
        </xdr:cNvPr>
        <xdr:cNvSpPr txBox="1"/>
      </xdr:nvSpPr>
      <xdr:spPr>
        <a:xfrm>
          <a:off x="4914900" y="13723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35561</xdr:rowOff>
    </xdr:from>
    <xdr:to>
      <xdr:col>24</xdr:col>
      <xdr:colOff>114300</xdr:colOff>
      <xdr:row>80</xdr:row>
      <xdr:rowOff>35561</xdr:rowOff>
    </xdr:to>
    <xdr:cxnSp macro="">
      <xdr:nvCxnSpPr>
        <xdr:cNvPr id="361" name="直線コネクタ 360">
          <a:extLst>
            <a:ext uri="{FF2B5EF4-FFF2-40B4-BE49-F238E27FC236}">
              <a16:creationId xmlns:a16="http://schemas.microsoft.com/office/drawing/2014/main" id="{56F88E38-0267-4BFB-9052-09EE8CA0BA0A}"/>
            </a:ext>
          </a:extLst>
        </xdr:cNvPr>
        <xdr:cNvCxnSpPr/>
      </xdr:nvCxnSpPr>
      <xdr:spPr>
        <a:xfrm>
          <a:off x="4737100" y="1375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87647</xdr:rowOff>
    </xdr:from>
    <xdr:ext cx="762000" cy="259045"/>
    <xdr:sp macro="" textlink="">
      <xdr:nvSpPr>
        <xdr:cNvPr id="362" name="公債費最大値テキスト">
          <a:extLst>
            <a:ext uri="{FF2B5EF4-FFF2-40B4-BE49-F238E27FC236}">
              <a16:creationId xmlns:a16="http://schemas.microsoft.com/office/drawing/2014/main" id="{BF1401C8-63B3-496D-8E99-E158523AD351}"/>
            </a:ext>
          </a:extLst>
        </xdr:cNvPr>
        <xdr:cNvSpPr txBox="1"/>
      </xdr:nvSpPr>
      <xdr:spPr>
        <a:xfrm>
          <a:off x="4914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xdr:rowOff>
    </xdr:from>
    <xdr:to>
      <xdr:col>24</xdr:col>
      <xdr:colOff>114300</xdr:colOff>
      <xdr:row>73</xdr:row>
      <xdr:rowOff>1270</xdr:rowOff>
    </xdr:to>
    <xdr:cxnSp macro="">
      <xdr:nvCxnSpPr>
        <xdr:cNvPr id="363" name="直線コネクタ 362">
          <a:extLst>
            <a:ext uri="{FF2B5EF4-FFF2-40B4-BE49-F238E27FC236}">
              <a16:creationId xmlns:a16="http://schemas.microsoft.com/office/drawing/2014/main" id="{56E9BD4A-0643-4C3A-839D-880E646AD2E3}"/>
            </a:ext>
          </a:extLst>
        </xdr:cNvPr>
        <xdr:cNvCxnSpPr/>
      </xdr:nvCxnSpPr>
      <xdr:spPr>
        <a:xfrm>
          <a:off x="4737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66039</xdr:rowOff>
    </xdr:from>
    <xdr:to>
      <xdr:col>24</xdr:col>
      <xdr:colOff>25400</xdr:colOff>
      <xdr:row>76</xdr:row>
      <xdr:rowOff>165100</xdr:rowOff>
    </xdr:to>
    <xdr:cxnSp macro="">
      <xdr:nvCxnSpPr>
        <xdr:cNvPr id="364" name="直線コネクタ 363">
          <a:extLst>
            <a:ext uri="{FF2B5EF4-FFF2-40B4-BE49-F238E27FC236}">
              <a16:creationId xmlns:a16="http://schemas.microsoft.com/office/drawing/2014/main" id="{C0A9C591-0F21-433D-960A-7F30B2EA691A}"/>
            </a:ext>
          </a:extLst>
        </xdr:cNvPr>
        <xdr:cNvCxnSpPr/>
      </xdr:nvCxnSpPr>
      <xdr:spPr>
        <a:xfrm>
          <a:off x="3987800" y="13096239"/>
          <a:ext cx="8382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58437</xdr:rowOff>
    </xdr:from>
    <xdr:ext cx="762000" cy="259045"/>
    <xdr:sp macro="" textlink="">
      <xdr:nvSpPr>
        <xdr:cNvPr id="365" name="公債費平均値テキスト">
          <a:extLst>
            <a:ext uri="{FF2B5EF4-FFF2-40B4-BE49-F238E27FC236}">
              <a16:creationId xmlns:a16="http://schemas.microsoft.com/office/drawing/2014/main" id="{11007333-4427-42A9-AEA7-8CBC062FC2DD}"/>
            </a:ext>
          </a:extLst>
        </xdr:cNvPr>
        <xdr:cNvSpPr txBox="1"/>
      </xdr:nvSpPr>
      <xdr:spPr>
        <a:xfrm>
          <a:off x="4914900" y="1291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41911</xdr:rowOff>
    </xdr:from>
    <xdr:to>
      <xdr:col>24</xdr:col>
      <xdr:colOff>76200</xdr:colOff>
      <xdr:row>76</xdr:row>
      <xdr:rowOff>143511</xdr:rowOff>
    </xdr:to>
    <xdr:sp macro="" textlink="">
      <xdr:nvSpPr>
        <xdr:cNvPr id="366" name="フローチャート: 判断 365">
          <a:extLst>
            <a:ext uri="{FF2B5EF4-FFF2-40B4-BE49-F238E27FC236}">
              <a16:creationId xmlns:a16="http://schemas.microsoft.com/office/drawing/2014/main" id="{64A6FFB8-15AE-46DE-957E-66AED5EF8086}"/>
            </a:ext>
          </a:extLst>
        </xdr:cNvPr>
        <xdr:cNvSpPr/>
      </xdr:nvSpPr>
      <xdr:spPr>
        <a:xfrm>
          <a:off x="47752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66039</xdr:rowOff>
    </xdr:from>
    <xdr:to>
      <xdr:col>19</xdr:col>
      <xdr:colOff>187325</xdr:colOff>
      <xdr:row>76</xdr:row>
      <xdr:rowOff>149861</xdr:rowOff>
    </xdr:to>
    <xdr:cxnSp macro="">
      <xdr:nvCxnSpPr>
        <xdr:cNvPr id="367" name="直線コネクタ 366">
          <a:extLst>
            <a:ext uri="{FF2B5EF4-FFF2-40B4-BE49-F238E27FC236}">
              <a16:creationId xmlns:a16="http://schemas.microsoft.com/office/drawing/2014/main" id="{D92C23F9-5737-4E68-B955-64CDAF6A4052}"/>
            </a:ext>
          </a:extLst>
        </xdr:cNvPr>
        <xdr:cNvCxnSpPr/>
      </xdr:nvCxnSpPr>
      <xdr:spPr>
        <a:xfrm flipV="1">
          <a:off x="3098800" y="13096239"/>
          <a:ext cx="88900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3811</xdr:rowOff>
    </xdr:from>
    <xdr:to>
      <xdr:col>20</xdr:col>
      <xdr:colOff>38100</xdr:colOff>
      <xdr:row>76</xdr:row>
      <xdr:rowOff>105411</xdr:rowOff>
    </xdr:to>
    <xdr:sp macro="" textlink="">
      <xdr:nvSpPr>
        <xdr:cNvPr id="368" name="フローチャート: 判断 367">
          <a:extLst>
            <a:ext uri="{FF2B5EF4-FFF2-40B4-BE49-F238E27FC236}">
              <a16:creationId xmlns:a16="http://schemas.microsoft.com/office/drawing/2014/main" id="{A5A1FC55-39E8-4BBB-9C53-CD4327EF39F4}"/>
            </a:ext>
          </a:extLst>
        </xdr:cNvPr>
        <xdr:cNvSpPr/>
      </xdr:nvSpPr>
      <xdr:spPr>
        <a:xfrm>
          <a:off x="3937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115587</xdr:rowOff>
    </xdr:from>
    <xdr:ext cx="736600" cy="259045"/>
    <xdr:sp macro="" textlink="">
      <xdr:nvSpPr>
        <xdr:cNvPr id="369" name="テキスト ボックス 368">
          <a:extLst>
            <a:ext uri="{FF2B5EF4-FFF2-40B4-BE49-F238E27FC236}">
              <a16:creationId xmlns:a16="http://schemas.microsoft.com/office/drawing/2014/main" id="{9DC74969-440E-4807-A386-BDCEB60C3A15}"/>
            </a:ext>
          </a:extLst>
        </xdr:cNvPr>
        <xdr:cNvSpPr txBox="1"/>
      </xdr:nvSpPr>
      <xdr:spPr>
        <a:xfrm>
          <a:off x="3606800" y="12802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149861</xdr:rowOff>
    </xdr:from>
    <xdr:to>
      <xdr:col>15</xdr:col>
      <xdr:colOff>98425</xdr:colOff>
      <xdr:row>77</xdr:row>
      <xdr:rowOff>20320</xdr:rowOff>
    </xdr:to>
    <xdr:cxnSp macro="">
      <xdr:nvCxnSpPr>
        <xdr:cNvPr id="370" name="直線コネクタ 369">
          <a:extLst>
            <a:ext uri="{FF2B5EF4-FFF2-40B4-BE49-F238E27FC236}">
              <a16:creationId xmlns:a16="http://schemas.microsoft.com/office/drawing/2014/main" id="{5B927337-9751-47CB-89B3-58C4800D257C}"/>
            </a:ext>
          </a:extLst>
        </xdr:cNvPr>
        <xdr:cNvCxnSpPr/>
      </xdr:nvCxnSpPr>
      <xdr:spPr>
        <a:xfrm flipV="1">
          <a:off x="2209800" y="131800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71" name="フローチャート: 判断 370">
          <a:extLst>
            <a:ext uri="{FF2B5EF4-FFF2-40B4-BE49-F238E27FC236}">
              <a16:creationId xmlns:a16="http://schemas.microsoft.com/office/drawing/2014/main" id="{B0EE1B1A-02DC-4B19-91B9-B7076C6B0DAB}"/>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72" name="テキスト ボックス 371">
          <a:extLst>
            <a:ext uri="{FF2B5EF4-FFF2-40B4-BE49-F238E27FC236}">
              <a16:creationId xmlns:a16="http://schemas.microsoft.com/office/drawing/2014/main" id="{FD0FEB53-BAA5-49E5-8733-CAB63F24E2BC}"/>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168911</xdr:rowOff>
    </xdr:from>
    <xdr:to>
      <xdr:col>11</xdr:col>
      <xdr:colOff>9525</xdr:colOff>
      <xdr:row>77</xdr:row>
      <xdr:rowOff>20320</xdr:rowOff>
    </xdr:to>
    <xdr:cxnSp macro="">
      <xdr:nvCxnSpPr>
        <xdr:cNvPr id="373" name="直線コネクタ 372">
          <a:extLst>
            <a:ext uri="{FF2B5EF4-FFF2-40B4-BE49-F238E27FC236}">
              <a16:creationId xmlns:a16="http://schemas.microsoft.com/office/drawing/2014/main" id="{56807372-DED4-4654-A3E6-382DF04D0D6A}"/>
            </a:ext>
          </a:extLst>
        </xdr:cNvPr>
        <xdr:cNvCxnSpPr/>
      </xdr:nvCxnSpPr>
      <xdr:spPr>
        <a:xfrm>
          <a:off x="1320800" y="1319911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57150</xdr:rowOff>
    </xdr:from>
    <xdr:to>
      <xdr:col>11</xdr:col>
      <xdr:colOff>60325</xdr:colOff>
      <xdr:row>76</xdr:row>
      <xdr:rowOff>158750</xdr:rowOff>
    </xdr:to>
    <xdr:sp macro="" textlink="">
      <xdr:nvSpPr>
        <xdr:cNvPr id="374" name="フローチャート: 判断 373">
          <a:extLst>
            <a:ext uri="{FF2B5EF4-FFF2-40B4-BE49-F238E27FC236}">
              <a16:creationId xmlns:a16="http://schemas.microsoft.com/office/drawing/2014/main" id="{C29124DB-4B8D-4DF9-AF45-6CB56CE6723D}"/>
            </a:ext>
          </a:extLst>
        </xdr:cNvPr>
        <xdr:cNvSpPr/>
      </xdr:nvSpPr>
      <xdr:spPr>
        <a:xfrm>
          <a:off x="2159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168927</xdr:rowOff>
    </xdr:from>
    <xdr:ext cx="762000" cy="259045"/>
    <xdr:sp macro="" textlink="">
      <xdr:nvSpPr>
        <xdr:cNvPr id="375" name="テキスト ボックス 374">
          <a:extLst>
            <a:ext uri="{FF2B5EF4-FFF2-40B4-BE49-F238E27FC236}">
              <a16:creationId xmlns:a16="http://schemas.microsoft.com/office/drawing/2014/main" id="{9E69A044-63B2-4201-8F8D-4B7C55EDEEBE}"/>
            </a:ext>
          </a:extLst>
        </xdr:cNvPr>
        <xdr:cNvSpPr txBox="1"/>
      </xdr:nvSpPr>
      <xdr:spPr>
        <a:xfrm>
          <a:off x="1828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26670</xdr:rowOff>
    </xdr:from>
    <xdr:to>
      <xdr:col>6</xdr:col>
      <xdr:colOff>171450</xdr:colOff>
      <xdr:row>76</xdr:row>
      <xdr:rowOff>128270</xdr:rowOff>
    </xdr:to>
    <xdr:sp macro="" textlink="">
      <xdr:nvSpPr>
        <xdr:cNvPr id="376" name="フローチャート: 判断 375">
          <a:extLst>
            <a:ext uri="{FF2B5EF4-FFF2-40B4-BE49-F238E27FC236}">
              <a16:creationId xmlns:a16="http://schemas.microsoft.com/office/drawing/2014/main" id="{97409470-EB2A-496C-BE6D-B96D907A23CD}"/>
            </a:ext>
          </a:extLst>
        </xdr:cNvPr>
        <xdr:cNvSpPr/>
      </xdr:nvSpPr>
      <xdr:spPr>
        <a:xfrm>
          <a:off x="1270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138447</xdr:rowOff>
    </xdr:from>
    <xdr:ext cx="762000" cy="259045"/>
    <xdr:sp macro="" textlink="">
      <xdr:nvSpPr>
        <xdr:cNvPr id="377" name="テキスト ボックス 376">
          <a:extLst>
            <a:ext uri="{FF2B5EF4-FFF2-40B4-BE49-F238E27FC236}">
              <a16:creationId xmlns:a16="http://schemas.microsoft.com/office/drawing/2014/main" id="{6F945386-BE16-4328-87F5-F3809B51589E}"/>
            </a:ext>
          </a:extLst>
        </xdr:cNvPr>
        <xdr:cNvSpPr txBox="1"/>
      </xdr:nvSpPr>
      <xdr:spPr>
        <a:xfrm>
          <a:off x="939800" y="1282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D9BBCE7B-8C01-4C94-89AA-30E883E0FCF4}"/>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50B3D166-699E-4479-A12E-11DFFB1E0D5E}"/>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C130E498-57B8-44B8-97D8-1D52D0550555}"/>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794884E4-F9F8-421F-B1C4-CACFBA014BF1}"/>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A6FD6603-8EF6-429F-9675-A8C3934053E8}"/>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83" name="楕円 382">
          <a:extLst>
            <a:ext uri="{FF2B5EF4-FFF2-40B4-BE49-F238E27FC236}">
              <a16:creationId xmlns:a16="http://schemas.microsoft.com/office/drawing/2014/main" id="{68694234-FA26-4D72-A682-07E7BB8A3B7C}"/>
            </a:ext>
          </a:extLst>
        </xdr:cNvPr>
        <xdr:cNvSpPr/>
      </xdr:nvSpPr>
      <xdr:spPr>
        <a:xfrm>
          <a:off x="47752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86377</xdr:rowOff>
    </xdr:from>
    <xdr:ext cx="762000" cy="259045"/>
    <xdr:sp macro="" textlink="">
      <xdr:nvSpPr>
        <xdr:cNvPr id="384" name="公債費該当値テキスト">
          <a:extLst>
            <a:ext uri="{FF2B5EF4-FFF2-40B4-BE49-F238E27FC236}">
              <a16:creationId xmlns:a16="http://schemas.microsoft.com/office/drawing/2014/main" id="{7A6F2A24-C5F6-4BFC-A531-CE6019071401}"/>
            </a:ext>
          </a:extLst>
        </xdr:cNvPr>
        <xdr:cNvSpPr txBox="1"/>
      </xdr:nvSpPr>
      <xdr:spPr>
        <a:xfrm>
          <a:off x="4914900" y="1311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15239</xdr:rowOff>
    </xdr:from>
    <xdr:to>
      <xdr:col>20</xdr:col>
      <xdr:colOff>38100</xdr:colOff>
      <xdr:row>76</xdr:row>
      <xdr:rowOff>116839</xdr:rowOff>
    </xdr:to>
    <xdr:sp macro="" textlink="">
      <xdr:nvSpPr>
        <xdr:cNvPr id="385" name="楕円 384">
          <a:extLst>
            <a:ext uri="{FF2B5EF4-FFF2-40B4-BE49-F238E27FC236}">
              <a16:creationId xmlns:a16="http://schemas.microsoft.com/office/drawing/2014/main" id="{B293F175-F6C7-46C1-815E-1C8E183A1638}"/>
            </a:ext>
          </a:extLst>
        </xdr:cNvPr>
        <xdr:cNvSpPr/>
      </xdr:nvSpPr>
      <xdr:spPr>
        <a:xfrm>
          <a:off x="3937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101616</xdr:rowOff>
    </xdr:from>
    <xdr:ext cx="736600" cy="259045"/>
    <xdr:sp macro="" textlink="">
      <xdr:nvSpPr>
        <xdr:cNvPr id="386" name="テキスト ボックス 385">
          <a:extLst>
            <a:ext uri="{FF2B5EF4-FFF2-40B4-BE49-F238E27FC236}">
              <a16:creationId xmlns:a16="http://schemas.microsoft.com/office/drawing/2014/main" id="{756F379D-CF90-4A91-BD88-999C7519508A}"/>
            </a:ext>
          </a:extLst>
        </xdr:cNvPr>
        <xdr:cNvSpPr txBox="1"/>
      </xdr:nvSpPr>
      <xdr:spPr>
        <a:xfrm>
          <a:off x="3606800" y="13131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99061</xdr:rowOff>
    </xdr:from>
    <xdr:to>
      <xdr:col>15</xdr:col>
      <xdr:colOff>149225</xdr:colOff>
      <xdr:row>77</xdr:row>
      <xdr:rowOff>29211</xdr:rowOff>
    </xdr:to>
    <xdr:sp macro="" textlink="">
      <xdr:nvSpPr>
        <xdr:cNvPr id="387" name="楕円 386">
          <a:extLst>
            <a:ext uri="{FF2B5EF4-FFF2-40B4-BE49-F238E27FC236}">
              <a16:creationId xmlns:a16="http://schemas.microsoft.com/office/drawing/2014/main" id="{3D2AE0C1-6363-4AF7-9783-5C8FBDA07928}"/>
            </a:ext>
          </a:extLst>
        </xdr:cNvPr>
        <xdr:cNvSpPr/>
      </xdr:nvSpPr>
      <xdr:spPr>
        <a:xfrm>
          <a:off x="3048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13988</xdr:rowOff>
    </xdr:from>
    <xdr:ext cx="762000" cy="259045"/>
    <xdr:sp macro="" textlink="">
      <xdr:nvSpPr>
        <xdr:cNvPr id="388" name="テキスト ボックス 387">
          <a:extLst>
            <a:ext uri="{FF2B5EF4-FFF2-40B4-BE49-F238E27FC236}">
              <a16:creationId xmlns:a16="http://schemas.microsoft.com/office/drawing/2014/main" id="{129F3556-C87C-4784-B5D7-8C793F07AE7F}"/>
            </a:ext>
          </a:extLst>
        </xdr:cNvPr>
        <xdr:cNvSpPr txBox="1"/>
      </xdr:nvSpPr>
      <xdr:spPr>
        <a:xfrm>
          <a:off x="2717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140970</xdr:rowOff>
    </xdr:from>
    <xdr:to>
      <xdr:col>11</xdr:col>
      <xdr:colOff>60325</xdr:colOff>
      <xdr:row>77</xdr:row>
      <xdr:rowOff>71120</xdr:rowOff>
    </xdr:to>
    <xdr:sp macro="" textlink="">
      <xdr:nvSpPr>
        <xdr:cNvPr id="389" name="楕円 388">
          <a:extLst>
            <a:ext uri="{FF2B5EF4-FFF2-40B4-BE49-F238E27FC236}">
              <a16:creationId xmlns:a16="http://schemas.microsoft.com/office/drawing/2014/main" id="{F58ED8E1-F74E-42EB-9B72-EF38D99B47D5}"/>
            </a:ext>
          </a:extLst>
        </xdr:cNvPr>
        <xdr:cNvSpPr/>
      </xdr:nvSpPr>
      <xdr:spPr>
        <a:xfrm>
          <a:off x="2159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55897</xdr:rowOff>
    </xdr:from>
    <xdr:ext cx="762000" cy="259045"/>
    <xdr:sp macro="" textlink="">
      <xdr:nvSpPr>
        <xdr:cNvPr id="390" name="テキスト ボックス 389">
          <a:extLst>
            <a:ext uri="{FF2B5EF4-FFF2-40B4-BE49-F238E27FC236}">
              <a16:creationId xmlns:a16="http://schemas.microsoft.com/office/drawing/2014/main" id="{BD75F0FC-2F4C-49C8-A672-A2AA4A6D8739}"/>
            </a:ext>
          </a:extLst>
        </xdr:cNvPr>
        <xdr:cNvSpPr txBox="1"/>
      </xdr:nvSpPr>
      <xdr:spPr>
        <a:xfrm>
          <a:off x="1828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118111</xdr:rowOff>
    </xdr:from>
    <xdr:to>
      <xdr:col>6</xdr:col>
      <xdr:colOff>171450</xdr:colOff>
      <xdr:row>77</xdr:row>
      <xdr:rowOff>48261</xdr:rowOff>
    </xdr:to>
    <xdr:sp macro="" textlink="">
      <xdr:nvSpPr>
        <xdr:cNvPr id="391" name="楕円 390">
          <a:extLst>
            <a:ext uri="{FF2B5EF4-FFF2-40B4-BE49-F238E27FC236}">
              <a16:creationId xmlns:a16="http://schemas.microsoft.com/office/drawing/2014/main" id="{508BB0F2-36F7-47CE-BD06-954274D9C317}"/>
            </a:ext>
          </a:extLst>
        </xdr:cNvPr>
        <xdr:cNvSpPr/>
      </xdr:nvSpPr>
      <xdr:spPr>
        <a:xfrm>
          <a:off x="1270000" y="1314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33038</xdr:rowOff>
    </xdr:from>
    <xdr:ext cx="762000" cy="259045"/>
    <xdr:sp macro="" textlink="">
      <xdr:nvSpPr>
        <xdr:cNvPr id="392" name="テキスト ボックス 391">
          <a:extLst>
            <a:ext uri="{FF2B5EF4-FFF2-40B4-BE49-F238E27FC236}">
              <a16:creationId xmlns:a16="http://schemas.microsoft.com/office/drawing/2014/main" id="{7696E48C-1DC2-49E9-88F8-0791D11BE711}"/>
            </a:ext>
          </a:extLst>
        </xdr:cNvPr>
        <xdr:cNvSpPr txBox="1"/>
      </xdr:nvSpPr>
      <xdr:spPr>
        <a:xfrm>
          <a:off x="939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392B5057-8CA1-42BE-B31E-79C8A1081AD1}"/>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92382018-33D2-4124-B33C-473910A8D204}"/>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F56E74FE-D956-4608-8B83-E585A20CC2B7}"/>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51B15660-25F9-4356-9845-5707BDCBCB92}"/>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93F00E0A-B3AD-4909-852D-516365F35BFA}"/>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88736F7A-D47C-4D3F-B75F-5057B43E8EA9}"/>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5CAA321A-7FEE-4C6B-9D6D-3C2AD5049704}"/>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3FFDBCBE-2541-4BEA-AED8-169538791FE7}"/>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116714FF-7280-4BDC-8CFE-EF4C85B02186}"/>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EAF42C4-1543-446A-AB5C-4FDA7F42162C}"/>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BB935BC2-23B7-4827-97C9-102835748637}"/>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自主財源が少なく、</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普通</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交付税や臨時財政対策債発行額の動向により比率が左右されやすい構造となっているため、公営企業会計への繰出金を含め一層の財政健全化及び行政のスリム化とコスト削減に取り組んでいく。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A59B576A-7B93-4F16-AC67-5FDA66F7ED99}"/>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C2E3CAC0-E099-4C61-B7E0-6C6BA607E001}"/>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AD9182E5-ACB5-4E7F-A5EB-47170E107C27}"/>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a:extLst>
            <a:ext uri="{FF2B5EF4-FFF2-40B4-BE49-F238E27FC236}">
              <a16:creationId xmlns:a16="http://schemas.microsoft.com/office/drawing/2014/main" id="{F822021D-8143-419B-A4D8-4DD54703EC4A}"/>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a:extLst>
            <a:ext uri="{FF2B5EF4-FFF2-40B4-BE49-F238E27FC236}">
              <a16:creationId xmlns:a16="http://schemas.microsoft.com/office/drawing/2014/main" id="{BBA606FE-25DA-401F-B391-7592AD9AD0DE}"/>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a:extLst>
            <a:ext uri="{FF2B5EF4-FFF2-40B4-BE49-F238E27FC236}">
              <a16:creationId xmlns:a16="http://schemas.microsoft.com/office/drawing/2014/main" id="{B98B399A-BC73-4CBE-9876-E887FE8B3364}"/>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a:extLst>
            <a:ext uri="{FF2B5EF4-FFF2-40B4-BE49-F238E27FC236}">
              <a16:creationId xmlns:a16="http://schemas.microsoft.com/office/drawing/2014/main" id="{0D924696-1A3F-4EDE-93F3-3AA6835FBE11}"/>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a:extLst>
            <a:ext uri="{FF2B5EF4-FFF2-40B4-BE49-F238E27FC236}">
              <a16:creationId xmlns:a16="http://schemas.microsoft.com/office/drawing/2014/main" id="{55C98E70-985A-4377-B334-9511306A5C63}"/>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a:extLst>
            <a:ext uri="{FF2B5EF4-FFF2-40B4-BE49-F238E27FC236}">
              <a16:creationId xmlns:a16="http://schemas.microsoft.com/office/drawing/2014/main" id="{2F15ECC2-22E2-4CFC-A093-07772298E111}"/>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a:extLst>
            <a:ext uri="{FF2B5EF4-FFF2-40B4-BE49-F238E27FC236}">
              <a16:creationId xmlns:a16="http://schemas.microsoft.com/office/drawing/2014/main" id="{C85ED00C-A89E-4576-82F4-6E1A1D20117C}"/>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a:extLst>
            <a:ext uri="{FF2B5EF4-FFF2-40B4-BE49-F238E27FC236}">
              <a16:creationId xmlns:a16="http://schemas.microsoft.com/office/drawing/2014/main" id="{C48976A2-1824-474B-B808-CF462D0B0235}"/>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FBEE115A-3EB9-4036-A2A2-36B8F12B74B7}"/>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3AE2FB16-933A-444F-9E2A-84ACE128F5A6}"/>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C22DEFE8-E1E7-4966-BD82-EBF062A856BF}"/>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165862</xdr:rowOff>
    </xdr:from>
    <xdr:to>
      <xdr:col>82</xdr:col>
      <xdr:colOff>107950</xdr:colOff>
      <xdr:row>81</xdr:row>
      <xdr:rowOff>154432</xdr:rowOff>
    </xdr:to>
    <xdr:cxnSp macro="">
      <xdr:nvCxnSpPr>
        <xdr:cNvPr id="418" name="直線コネクタ 417">
          <a:extLst>
            <a:ext uri="{FF2B5EF4-FFF2-40B4-BE49-F238E27FC236}">
              <a16:creationId xmlns:a16="http://schemas.microsoft.com/office/drawing/2014/main" id="{137C27E4-9BB5-4F22-80CA-B14C2635ECF4}"/>
            </a:ext>
          </a:extLst>
        </xdr:cNvPr>
        <xdr:cNvCxnSpPr/>
      </xdr:nvCxnSpPr>
      <xdr:spPr>
        <a:xfrm flipV="1">
          <a:off x="16510000" y="12853162"/>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126509</xdr:rowOff>
    </xdr:from>
    <xdr:ext cx="762000" cy="259045"/>
    <xdr:sp macro="" textlink="">
      <xdr:nvSpPr>
        <xdr:cNvPr id="419" name="公債費以外最小値テキスト">
          <a:extLst>
            <a:ext uri="{FF2B5EF4-FFF2-40B4-BE49-F238E27FC236}">
              <a16:creationId xmlns:a16="http://schemas.microsoft.com/office/drawing/2014/main" id="{7929FC7F-16C9-40B8-8439-9CC19DD0006F}"/>
            </a:ext>
          </a:extLst>
        </xdr:cNvPr>
        <xdr:cNvSpPr txBox="1"/>
      </xdr:nvSpPr>
      <xdr:spPr>
        <a:xfrm>
          <a:off x="16598900" y="1401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154432</xdr:rowOff>
    </xdr:from>
    <xdr:to>
      <xdr:col>82</xdr:col>
      <xdr:colOff>196850</xdr:colOff>
      <xdr:row>81</xdr:row>
      <xdr:rowOff>154432</xdr:rowOff>
    </xdr:to>
    <xdr:cxnSp macro="">
      <xdr:nvCxnSpPr>
        <xdr:cNvPr id="420" name="直線コネクタ 419">
          <a:extLst>
            <a:ext uri="{FF2B5EF4-FFF2-40B4-BE49-F238E27FC236}">
              <a16:creationId xmlns:a16="http://schemas.microsoft.com/office/drawing/2014/main" id="{9A607A09-05BB-478C-8253-728A3445FC47}"/>
            </a:ext>
          </a:extLst>
        </xdr:cNvPr>
        <xdr:cNvCxnSpPr/>
      </xdr:nvCxnSpPr>
      <xdr:spPr>
        <a:xfrm>
          <a:off x="16421100" y="1404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80789</xdr:rowOff>
    </xdr:from>
    <xdr:ext cx="762000" cy="259045"/>
    <xdr:sp macro="" textlink="">
      <xdr:nvSpPr>
        <xdr:cNvPr id="421" name="公債費以外最大値テキスト">
          <a:extLst>
            <a:ext uri="{FF2B5EF4-FFF2-40B4-BE49-F238E27FC236}">
              <a16:creationId xmlns:a16="http://schemas.microsoft.com/office/drawing/2014/main" id="{A807ADDC-0CAF-442F-87FE-2D72B3CBC1DF}"/>
            </a:ext>
          </a:extLst>
        </xdr:cNvPr>
        <xdr:cNvSpPr txBox="1"/>
      </xdr:nvSpPr>
      <xdr:spPr>
        <a:xfrm>
          <a:off x="16598900" y="1259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165862</xdr:rowOff>
    </xdr:from>
    <xdr:to>
      <xdr:col>82</xdr:col>
      <xdr:colOff>196850</xdr:colOff>
      <xdr:row>74</xdr:row>
      <xdr:rowOff>165862</xdr:rowOff>
    </xdr:to>
    <xdr:cxnSp macro="">
      <xdr:nvCxnSpPr>
        <xdr:cNvPr id="422" name="直線コネクタ 421">
          <a:extLst>
            <a:ext uri="{FF2B5EF4-FFF2-40B4-BE49-F238E27FC236}">
              <a16:creationId xmlns:a16="http://schemas.microsoft.com/office/drawing/2014/main" id="{508ED770-87DA-4AAC-B106-FF68283681CC}"/>
            </a:ext>
          </a:extLst>
        </xdr:cNvPr>
        <xdr:cNvCxnSpPr/>
      </xdr:nvCxnSpPr>
      <xdr:spPr>
        <a:xfrm>
          <a:off x="16421100" y="12853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8128</xdr:rowOff>
    </xdr:from>
    <xdr:to>
      <xdr:col>82</xdr:col>
      <xdr:colOff>107950</xdr:colOff>
      <xdr:row>77</xdr:row>
      <xdr:rowOff>33274</xdr:rowOff>
    </xdr:to>
    <xdr:cxnSp macro="">
      <xdr:nvCxnSpPr>
        <xdr:cNvPr id="423" name="直線コネクタ 422">
          <a:extLst>
            <a:ext uri="{FF2B5EF4-FFF2-40B4-BE49-F238E27FC236}">
              <a16:creationId xmlns:a16="http://schemas.microsoft.com/office/drawing/2014/main" id="{4E27A6A6-47A2-4048-8C9D-84E01FFEAA65}"/>
            </a:ext>
          </a:extLst>
        </xdr:cNvPr>
        <xdr:cNvCxnSpPr/>
      </xdr:nvCxnSpPr>
      <xdr:spPr>
        <a:xfrm>
          <a:off x="15671800" y="13209778"/>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162577</xdr:rowOff>
    </xdr:from>
    <xdr:ext cx="762000" cy="259045"/>
    <xdr:sp macro="" textlink="">
      <xdr:nvSpPr>
        <xdr:cNvPr id="424" name="公債費以外平均値テキスト">
          <a:extLst>
            <a:ext uri="{FF2B5EF4-FFF2-40B4-BE49-F238E27FC236}">
              <a16:creationId xmlns:a16="http://schemas.microsoft.com/office/drawing/2014/main" id="{80CEC095-CC42-4FB2-9A98-88E6BDD8ADA4}"/>
            </a:ext>
          </a:extLst>
        </xdr:cNvPr>
        <xdr:cNvSpPr txBox="1"/>
      </xdr:nvSpPr>
      <xdr:spPr>
        <a:xfrm>
          <a:off x="16598900" y="13192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25" name="フローチャート: 判断 424">
          <a:extLst>
            <a:ext uri="{FF2B5EF4-FFF2-40B4-BE49-F238E27FC236}">
              <a16:creationId xmlns:a16="http://schemas.microsoft.com/office/drawing/2014/main" id="{76D0C29B-7CB4-492C-863A-2F62704A0FA9}"/>
            </a:ext>
          </a:extLst>
        </xdr:cNvPr>
        <xdr:cNvSpPr/>
      </xdr:nvSpPr>
      <xdr:spPr>
        <a:xfrm>
          <a:off x="164592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8128</xdr:rowOff>
    </xdr:from>
    <xdr:to>
      <xdr:col>78</xdr:col>
      <xdr:colOff>69850</xdr:colOff>
      <xdr:row>77</xdr:row>
      <xdr:rowOff>90424</xdr:rowOff>
    </xdr:to>
    <xdr:cxnSp macro="">
      <xdr:nvCxnSpPr>
        <xdr:cNvPr id="426" name="直線コネクタ 425">
          <a:extLst>
            <a:ext uri="{FF2B5EF4-FFF2-40B4-BE49-F238E27FC236}">
              <a16:creationId xmlns:a16="http://schemas.microsoft.com/office/drawing/2014/main" id="{99AB652D-FAD1-4AD1-A9B1-490499117C8B}"/>
            </a:ext>
          </a:extLst>
        </xdr:cNvPr>
        <xdr:cNvCxnSpPr/>
      </xdr:nvCxnSpPr>
      <xdr:spPr>
        <a:xfrm flipV="1">
          <a:off x="14782800" y="1320977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27" name="フローチャート: 判断 426">
          <a:extLst>
            <a:ext uri="{FF2B5EF4-FFF2-40B4-BE49-F238E27FC236}">
              <a16:creationId xmlns:a16="http://schemas.microsoft.com/office/drawing/2014/main" id="{856551B3-5FFD-4077-B9C0-83E4338CCF9D}"/>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28" name="テキスト ボックス 427">
          <a:extLst>
            <a:ext uri="{FF2B5EF4-FFF2-40B4-BE49-F238E27FC236}">
              <a16:creationId xmlns:a16="http://schemas.microsoft.com/office/drawing/2014/main" id="{D9891BBF-B28E-4A64-88D0-73C52EA6B4B2}"/>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51563</xdr:rowOff>
    </xdr:from>
    <xdr:to>
      <xdr:col>73</xdr:col>
      <xdr:colOff>180975</xdr:colOff>
      <xdr:row>77</xdr:row>
      <xdr:rowOff>90424</xdr:rowOff>
    </xdr:to>
    <xdr:cxnSp macro="">
      <xdr:nvCxnSpPr>
        <xdr:cNvPr id="429" name="直線コネクタ 428">
          <a:extLst>
            <a:ext uri="{FF2B5EF4-FFF2-40B4-BE49-F238E27FC236}">
              <a16:creationId xmlns:a16="http://schemas.microsoft.com/office/drawing/2014/main" id="{81C18C5D-FC37-4076-AA24-00F6F96D059E}"/>
            </a:ext>
          </a:extLst>
        </xdr:cNvPr>
        <xdr:cNvCxnSpPr/>
      </xdr:nvCxnSpPr>
      <xdr:spPr>
        <a:xfrm>
          <a:off x="13893800" y="13253213"/>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46482</xdr:rowOff>
    </xdr:from>
    <xdr:to>
      <xdr:col>74</xdr:col>
      <xdr:colOff>31750</xdr:colOff>
      <xdr:row>77</xdr:row>
      <xdr:rowOff>148082</xdr:rowOff>
    </xdr:to>
    <xdr:sp macro="" textlink="">
      <xdr:nvSpPr>
        <xdr:cNvPr id="430" name="フローチャート: 判断 429">
          <a:extLst>
            <a:ext uri="{FF2B5EF4-FFF2-40B4-BE49-F238E27FC236}">
              <a16:creationId xmlns:a16="http://schemas.microsoft.com/office/drawing/2014/main" id="{FDB57779-6315-47C2-AE7D-4E112E93A308}"/>
            </a:ext>
          </a:extLst>
        </xdr:cNvPr>
        <xdr:cNvSpPr/>
      </xdr:nvSpPr>
      <xdr:spPr>
        <a:xfrm>
          <a:off x="14732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132859</xdr:rowOff>
    </xdr:from>
    <xdr:ext cx="762000" cy="259045"/>
    <xdr:sp macro="" textlink="">
      <xdr:nvSpPr>
        <xdr:cNvPr id="431" name="テキスト ボックス 430">
          <a:extLst>
            <a:ext uri="{FF2B5EF4-FFF2-40B4-BE49-F238E27FC236}">
              <a16:creationId xmlns:a16="http://schemas.microsoft.com/office/drawing/2014/main" id="{928181B4-A184-4D72-89CA-EA8B8DBDE239}"/>
            </a:ext>
          </a:extLst>
        </xdr:cNvPr>
        <xdr:cNvSpPr txBox="1"/>
      </xdr:nvSpPr>
      <xdr:spPr>
        <a:xfrm>
          <a:off x="14401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51563</xdr:rowOff>
    </xdr:from>
    <xdr:to>
      <xdr:col>69</xdr:col>
      <xdr:colOff>92075</xdr:colOff>
      <xdr:row>77</xdr:row>
      <xdr:rowOff>58420</xdr:rowOff>
    </xdr:to>
    <xdr:cxnSp macro="">
      <xdr:nvCxnSpPr>
        <xdr:cNvPr id="432" name="直線コネクタ 431">
          <a:extLst>
            <a:ext uri="{FF2B5EF4-FFF2-40B4-BE49-F238E27FC236}">
              <a16:creationId xmlns:a16="http://schemas.microsoft.com/office/drawing/2014/main" id="{27763A7F-E77F-47AE-BCE8-7F2406BA1D30}"/>
            </a:ext>
          </a:extLst>
        </xdr:cNvPr>
        <xdr:cNvCxnSpPr/>
      </xdr:nvCxnSpPr>
      <xdr:spPr>
        <a:xfrm flipV="1">
          <a:off x="13004800" y="13253213"/>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69342</xdr:rowOff>
    </xdr:from>
    <xdr:to>
      <xdr:col>69</xdr:col>
      <xdr:colOff>142875</xdr:colOff>
      <xdr:row>77</xdr:row>
      <xdr:rowOff>170942</xdr:rowOff>
    </xdr:to>
    <xdr:sp macro="" textlink="">
      <xdr:nvSpPr>
        <xdr:cNvPr id="433" name="フローチャート: 判断 432">
          <a:extLst>
            <a:ext uri="{FF2B5EF4-FFF2-40B4-BE49-F238E27FC236}">
              <a16:creationId xmlns:a16="http://schemas.microsoft.com/office/drawing/2014/main" id="{F78EF904-A850-4FAA-8159-8D07B36E85BA}"/>
            </a:ext>
          </a:extLst>
        </xdr:cNvPr>
        <xdr:cNvSpPr/>
      </xdr:nvSpPr>
      <xdr:spPr>
        <a:xfrm>
          <a:off x="13843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155719</xdr:rowOff>
    </xdr:from>
    <xdr:ext cx="762000" cy="259045"/>
    <xdr:sp macro="" textlink="">
      <xdr:nvSpPr>
        <xdr:cNvPr id="434" name="テキスト ボックス 433">
          <a:extLst>
            <a:ext uri="{FF2B5EF4-FFF2-40B4-BE49-F238E27FC236}">
              <a16:creationId xmlns:a16="http://schemas.microsoft.com/office/drawing/2014/main" id="{7FB7F599-3634-4869-B79C-A6633BB6CD22}"/>
            </a:ext>
          </a:extLst>
        </xdr:cNvPr>
        <xdr:cNvSpPr txBox="1"/>
      </xdr:nvSpPr>
      <xdr:spPr>
        <a:xfrm>
          <a:off x="13512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62485</xdr:rowOff>
    </xdr:from>
    <xdr:to>
      <xdr:col>65</xdr:col>
      <xdr:colOff>53975</xdr:colOff>
      <xdr:row>77</xdr:row>
      <xdr:rowOff>164085</xdr:rowOff>
    </xdr:to>
    <xdr:sp macro="" textlink="">
      <xdr:nvSpPr>
        <xdr:cNvPr id="435" name="フローチャート: 判断 434">
          <a:extLst>
            <a:ext uri="{FF2B5EF4-FFF2-40B4-BE49-F238E27FC236}">
              <a16:creationId xmlns:a16="http://schemas.microsoft.com/office/drawing/2014/main" id="{5F4C87FC-AE11-40F8-AAFD-9A5A16071F00}"/>
            </a:ext>
          </a:extLst>
        </xdr:cNvPr>
        <xdr:cNvSpPr/>
      </xdr:nvSpPr>
      <xdr:spPr>
        <a:xfrm>
          <a:off x="12954000" y="1326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148862</xdr:rowOff>
    </xdr:from>
    <xdr:ext cx="762000" cy="259045"/>
    <xdr:sp macro="" textlink="">
      <xdr:nvSpPr>
        <xdr:cNvPr id="436" name="テキスト ボックス 435">
          <a:extLst>
            <a:ext uri="{FF2B5EF4-FFF2-40B4-BE49-F238E27FC236}">
              <a16:creationId xmlns:a16="http://schemas.microsoft.com/office/drawing/2014/main" id="{FA7C5CBE-98DC-46AC-A5C1-7A411C450BE6}"/>
            </a:ext>
          </a:extLst>
        </xdr:cNvPr>
        <xdr:cNvSpPr txBox="1"/>
      </xdr:nvSpPr>
      <xdr:spPr>
        <a:xfrm>
          <a:off x="12623800" y="13350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F05EF9B7-3FA7-4C3F-AB74-E70AC986A306}"/>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7B266D34-B604-4D8B-9EF4-88BF601FAEED}"/>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9328FFC3-6E2C-4782-B0B5-38C1E6712445}"/>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11D8DE83-BA11-4948-B981-91FE14E86D2F}"/>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FC4235B4-B68E-4C1A-A797-3B17FA4FFAF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153924</xdr:rowOff>
    </xdr:from>
    <xdr:to>
      <xdr:col>82</xdr:col>
      <xdr:colOff>158750</xdr:colOff>
      <xdr:row>77</xdr:row>
      <xdr:rowOff>84074</xdr:rowOff>
    </xdr:to>
    <xdr:sp macro="" textlink="">
      <xdr:nvSpPr>
        <xdr:cNvPr id="442" name="楕円 441">
          <a:extLst>
            <a:ext uri="{FF2B5EF4-FFF2-40B4-BE49-F238E27FC236}">
              <a16:creationId xmlns:a16="http://schemas.microsoft.com/office/drawing/2014/main" id="{FB075CFE-567F-4CF9-9EF6-6DD32376E61E}"/>
            </a:ext>
          </a:extLst>
        </xdr:cNvPr>
        <xdr:cNvSpPr/>
      </xdr:nvSpPr>
      <xdr:spPr>
        <a:xfrm>
          <a:off x="164592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170451</xdr:rowOff>
    </xdr:from>
    <xdr:ext cx="762000" cy="259045"/>
    <xdr:sp macro="" textlink="">
      <xdr:nvSpPr>
        <xdr:cNvPr id="443" name="公債費以外該当値テキスト">
          <a:extLst>
            <a:ext uri="{FF2B5EF4-FFF2-40B4-BE49-F238E27FC236}">
              <a16:creationId xmlns:a16="http://schemas.microsoft.com/office/drawing/2014/main" id="{48BB058D-D53D-4476-97F5-4E5C7FF0A32B}"/>
            </a:ext>
          </a:extLst>
        </xdr:cNvPr>
        <xdr:cNvSpPr txBox="1"/>
      </xdr:nvSpPr>
      <xdr:spPr>
        <a:xfrm>
          <a:off x="16598900" y="13029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128778</xdr:rowOff>
    </xdr:from>
    <xdr:to>
      <xdr:col>78</xdr:col>
      <xdr:colOff>120650</xdr:colOff>
      <xdr:row>77</xdr:row>
      <xdr:rowOff>58928</xdr:rowOff>
    </xdr:to>
    <xdr:sp macro="" textlink="">
      <xdr:nvSpPr>
        <xdr:cNvPr id="444" name="楕円 443">
          <a:extLst>
            <a:ext uri="{FF2B5EF4-FFF2-40B4-BE49-F238E27FC236}">
              <a16:creationId xmlns:a16="http://schemas.microsoft.com/office/drawing/2014/main" id="{C09D1D9C-C104-4843-8A1C-FABF94ECA643}"/>
            </a:ext>
          </a:extLst>
        </xdr:cNvPr>
        <xdr:cNvSpPr/>
      </xdr:nvSpPr>
      <xdr:spPr>
        <a:xfrm>
          <a:off x="15621000" y="13158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69105</xdr:rowOff>
    </xdr:from>
    <xdr:ext cx="736600" cy="259045"/>
    <xdr:sp macro="" textlink="">
      <xdr:nvSpPr>
        <xdr:cNvPr id="445" name="テキスト ボックス 444">
          <a:extLst>
            <a:ext uri="{FF2B5EF4-FFF2-40B4-BE49-F238E27FC236}">
              <a16:creationId xmlns:a16="http://schemas.microsoft.com/office/drawing/2014/main" id="{606E8E7D-4CD4-43F1-BA60-8EF633C8CAD6}"/>
            </a:ext>
          </a:extLst>
        </xdr:cNvPr>
        <xdr:cNvSpPr txBox="1"/>
      </xdr:nvSpPr>
      <xdr:spPr>
        <a:xfrm>
          <a:off x="15290800" y="129278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39624</xdr:rowOff>
    </xdr:from>
    <xdr:to>
      <xdr:col>74</xdr:col>
      <xdr:colOff>31750</xdr:colOff>
      <xdr:row>77</xdr:row>
      <xdr:rowOff>141224</xdr:rowOff>
    </xdr:to>
    <xdr:sp macro="" textlink="">
      <xdr:nvSpPr>
        <xdr:cNvPr id="446" name="楕円 445">
          <a:extLst>
            <a:ext uri="{FF2B5EF4-FFF2-40B4-BE49-F238E27FC236}">
              <a16:creationId xmlns:a16="http://schemas.microsoft.com/office/drawing/2014/main" id="{5AA7F7AB-D7EF-4330-8ADB-D2CD7839BF7F}"/>
            </a:ext>
          </a:extLst>
        </xdr:cNvPr>
        <xdr:cNvSpPr/>
      </xdr:nvSpPr>
      <xdr:spPr>
        <a:xfrm>
          <a:off x="14732000" y="1324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151401</xdr:rowOff>
    </xdr:from>
    <xdr:ext cx="762000" cy="259045"/>
    <xdr:sp macro="" textlink="">
      <xdr:nvSpPr>
        <xdr:cNvPr id="447" name="テキスト ボックス 446">
          <a:extLst>
            <a:ext uri="{FF2B5EF4-FFF2-40B4-BE49-F238E27FC236}">
              <a16:creationId xmlns:a16="http://schemas.microsoft.com/office/drawing/2014/main" id="{7E009C35-A48E-46A9-AC84-952D27E42B9D}"/>
            </a:ext>
          </a:extLst>
        </xdr:cNvPr>
        <xdr:cNvSpPr txBox="1"/>
      </xdr:nvSpPr>
      <xdr:spPr>
        <a:xfrm>
          <a:off x="14401800" y="13010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763</xdr:rowOff>
    </xdr:from>
    <xdr:to>
      <xdr:col>69</xdr:col>
      <xdr:colOff>142875</xdr:colOff>
      <xdr:row>77</xdr:row>
      <xdr:rowOff>102363</xdr:rowOff>
    </xdr:to>
    <xdr:sp macro="" textlink="">
      <xdr:nvSpPr>
        <xdr:cNvPr id="448" name="楕円 447">
          <a:extLst>
            <a:ext uri="{FF2B5EF4-FFF2-40B4-BE49-F238E27FC236}">
              <a16:creationId xmlns:a16="http://schemas.microsoft.com/office/drawing/2014/main" id="{CC7BF615-1735-4215-90B6-F62164CEC6E4}"/>
            </a:ext>
          </a:extLst>
        </xdr:cNvPr>
        <xdr:cNvSpPr/>
      </xdr:nvSpPr>
      <xdr:spPr>
        <a:xfrm>
          <a:off x="13843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112540</xdr:rowOff>
    </xdr:from>
    <xdr:ext cx="762000" cy="259045"/>
    <xdr:sp macro="" textlink="">
      <xdr:nvSpPr>
        <xdr:cNvPr id="449" name="テキスト ボックス 448">
          <a:extLst>
            <a:ext uri="{FF2B5EF4-FFF2-40B4-BE49-F238E27FC236}">
              <a16:creationId xmlns:a16="http://schemas.microsoft.com/office/drawing/2014/main" id="{D92BCB6A-36B9-4C20-B35B-A582DD598582}"/>
            </a:ext>
          </a:extLst>
        </xdr:cNvPr>
        <xdr:cNvSpPr txBox="1"/>
      </xdr:nvSpPr>
      <xdr:spPr>
        <a:xfrm>
          <a:off x="13512800" y="129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7620</xdr:rowOff>
    </xdr:from>
    <xdr:to>
      <xdr:col>65</xdr:col>
      <xdr:colOff>53975</xdr:colOff>
      <xdr:row>77</xdr:row>
      <xdr:rowOff>109220</xdr:rowOff>
    </xdr:to>
    <xdr:sp macro="" textlink="">
      <xdr:nvSpPr>
        <xdr:cNvPr id="450" name="楕円 449">
          <a:extLst>
            <a:ext uri="{FF2B5EF4-FFF2-40B4-BE49-F238E27FC236}">
              <a16:creationId xmlns:a16="http://schemas.microsoft.com/office/drawing/2014/main" id="{1B064878-C75C-42DA-9777-7A14B9DF380E}"/>
            </a:ext>
          </a:extLst>
        </xdr:cNvPr>
        <xdr:cNvSpPr/>
      </xdr:nvSpPr>
      <xdr:spPr>
        <a:xfrm>
          <a:off x="12954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119397</xdr:rowOff>
    </xdr:from>
    <xdr:ext cx="762000" cy="259045"/>
    <xdr:sp macro="" textlink="">
      <xdr:nvSpPr>
        <xdr:cNvPr id="451" name="テキスト ボックス 450">
          <a:extLst>
            <a:ext uri="{FF2B5EF4-FFF2-40B4-BE49-F238E27FC236}">
              <a16:creationId xmlns:a16="http://schemas.microsoft.com/office/drawing/2014/main" id="{E0C90686-7182-4006-BCD6-7CB8BD4913A2}"/>
            </a:ext>
          </a:extLst>
        </xdr:cNvPr>
        <xdr:cNvSpPr txBox="1"/>
      </xdr:nvSpPr>
      <xdr:spPr>
        <a:xfrm>
          <a:off x="12623800" y="12978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89051214-ED09-4C33-B4A2-7A70027128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27060308-553D-413C-B68A-A6519BA766ED}"/>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D65A7C3D-A398-4C4C-8D79-61464859F68A}"/>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6F9C9C13-951E-42A8-A3E5-0E65E62096C9}"/>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6D48572C-FFEB-44DA-8ADF-7CADB70F6A97}"/>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47F0420C-E2AE-44DC-BB46-1B4D750283E1}"/>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10650380-4501-49BC-B4BD-A9DE5FB0E782}"/>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3781BA99-930F-4D2C-9AB3-A28418539904}"/>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ABD34241-9964-4AED-A83A-0172CFEE8A9D}"/>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16D36EA-C2D1-42B9-9693-CC73023E9496}"/>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D694607-D711-4C4D-B496-9F95199D96CA}"/>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7BC635EF-C6C6-4CDC-A019-4C493CE51A9B}"/>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35163450-385D-41C0-8004-4800A5E9FA73}"/>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BE9BDC45-88F4-4B82-A204-4B4866C2B4F6}"/>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7C645905-FBFB-4160-9871-2948B8606FBD}"/>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B6010212-68CF-4B33-8DAA-C19263508DA2}"/>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D05A0F7F-1F8D-488B-9FB9-C99B1F496C8C}"/>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BD668BCF-52E1-4422-89DD-EF2032D964D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EF45AF87-F60D-4360-9EF5-BD2B24EFCC32}"/>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D252B14B-B94F-4F40-8C27-FD908F271946}"/>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C0A24086-D18F-4017-B715-D2189599B1B8}"/>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2538ABC4-5F04-4FFE-8BE0-2BE57C5DAC4B}"/>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79B990BA-3FC7-4654-B3C7-E421968A626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C92B1405-1118-45E5-B730-9FEF134DC70A}"/>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270BBC22-84B0-49C1-8A39-14E67E95E743}"/>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4B129B84-F6FC-40B0-BDE9-046D6F858146}"/>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16216532-038A-47DE-8B19-EFEB6B915474}"/>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6CAC9AA-C0B2-4311-8A8E-7EE31FB00374}"/>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DA76F262-00F9-4685-A669-816ECFCBD3C4}"/>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BA67FDC3-0A8E-41F9-8DA0-DBFD32B3C716}"/>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609042F7-BB22-4B79-8DC2-C45CA7E312F7}"/>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32740091-055B-40C9-8E1A-83CAFECD6386}"/>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97A28B97-A81C-4143-BAAD-2306E000C6C1}"/>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1B508C92-BAB2-4B12-9FB1-89C328B29DC8}"/>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F6A682E-D548-4BFF-8E62-B3E3ACC134F9}"/>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B0DE90E4-9C4E-4C6F-A52F-D118E09CD23E}"/>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13765BA3-0E01-4339-936A-CCEC0FB8FEA7}"/>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F432E1D5-69C4-4EB0-83E6-DCADADBFC49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11002C2-B34E-4087-A891-A89016090573}"/>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36B02E63-5183-4C1B-9141-D16B2A6E870A}"/>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1AFD283C-9F0E-48C6-BBAC-613D1E4220ED}"/>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80597</xdr:rowOff>
    </xdr:from>
    <xdr:to>
      <xdr:col>29</xdr:col>
      <xdr:colOff>127000</xdr:colOff>
      <xdr:row>20</xdr:row>
      <xdr:rowOff>16370</xdr:rowOff>
    </xdr:to>
    <xdr:cxnSp macro="">
      <xdr:nvCxnSpPr>
        <xdr:cNvPr id="43" name="直線コネクタ 42">
          <a:extLst>
            <a:ext uri="{FF2B5EF4-FFF2-40B4-BE49-F238E27FC236}">
              <a16:creationId xmlns:a16="http://schemas.microsoft.com/office/drawing/2014/main" id="{B6A83E5D-9885-49C9-B743-3EB5D0FE7697}"/>
            </a:ext>
          </a:extLst>
        </xdr:cNvPr>
        <xdr:cNvCxnSpPr/>
      </xdr:nvCxnSpPr>
      <xdr:spPr bwMode="auto">
        <a:xfrm flipV="1">
          <a:off x="5651500" y="2014172"/>
          <a:ext cx="0" cy="147882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159897</xdr:rowOff>
    </xdr:from>
    <xdr:ext cx="762000" cy="259045"/>
    <xdr:sp macro="" textlink="">
      <xdr:nvSpPr>
        <xdr:cNvPr id="44" name="人口1人当たり決算額の推移最小値テキスト130">
          <a:extLst>
            <a:ext uri="{FF2B5EF4-FFF2-40B4-BE49-F238E27FC236}">
              <a16:creationId xmlns:a16="http://schemas.microsoft.com/office/drawing/2014/main" id="{651EA5AB-8838-4FC5-A5CF-B938D8DD9EFB}"/>
            </a:ext>
          </a:extLst>
        </xdr:cNvPr>
        <xdr:cNvSpPr txBox="1"/>
      </xdr:nvSpPr>
      <xdr:spPr>
        <a:xfrm>
          <a:off x="5740400" y="3465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16370</xdr:rowOff>
    </xdr:from>
    <xdr:to>
      <xdr:col>30</xdr:col>
      <xdr:colOff>25400</xdr:colOff>
      <xdr:row>20</xdr:row>
      <xdr:rowOff>16370</xdr:rowOff>
    </xdr:to>
    <xdr:cxnSp macro="">
      <xdr:nvCxnSpPr>
        <xdr:cNvPr id="45" name="直線コネクタ 44">
          <a:extLst>
            <a:ext uri="{FF2B5EF4-FFF2-40B4-BE49-F238E27FC236}">
              <a16:creationId xmlns:a16="http://schemas.microsoft.com/office/drawing/2014/main" id="{167EDD3B-4A98-41CD-B382-64602E7C49AD}"/>
            </a:ext>
          </a:extLst>
        </xdr:cNvPr>
        <xdr:cNvCxnSpPr/>
      </xdr:nvCxnSpPr>
      <xdr:spPr bwMode="auto">
        <a:xfrm>
          <a:off x="5562600" y="34929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166974</xdr:rowOff>
    </xdr:from>
    <xdr:ext cx="762000" cy="259045"/>
    <xdr:sp macro="" textlink="">
      <xdr:nvSpPr>
        <xdr:cNvPr id="46" name="人口1人当たり決算額の推移最大値テキスト130">
          <a:extLst>
            <a:ext uri="{FF2B5EF4-FFF2-40B4-BE49-F238E27FC236}">
              <a16:creationId xmlns:a16="http://schemas.microsoft.com/office/drawing/2014/main" id="{21BF4BD9-EEBA-4314-9252-A842BFA3DBF1}"/>
            </a:ext>
          </a:extLst>
        </xdr:cNvPr>
        <xdr:cNvSpPr txBox="1"/>
      </xdr:nvSpPr>
      <xdr:spPr>
        <a:xfrm>
          <a:off x="5740400" y="175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80597</xdr:rowOff>
    </xdr:from>
    <xdr:to>
      <xdr:col>30</xdr:col>
      <xdr:colOff>25400</xdr:colOff>
      <xdr:row>11</xdr:row>
      <xdr:rowOff>80597</xdr:rowOff>
    </xdr:to>
    <xdr:cxnSp macro="">
      <xdr:nvCxnSpPr>
        <xdr:cNvPr id="47" name="直線コネクタ 46">
          <a:extLst>
            <a:ext uri="{FF2B5EF4-FFF2-40B4-BE49-F238E27FC236}">
              <a16:creationId xmlns:a16="http://schemas.microsoft.com/office/drawing/2014/main" id="{BED5825F-0906-4F33-9D9E-37ECF1D60092}"/>
            </a:ext>
          </a:extLst>
        </xdr:cNvPr>
        <xdr:cNvCxnSpPr/>
      </xdr:nvCxnSpPr>
      <xdr:spPr bwMode="auto">
        <a:xfrm>
          <a:off x="5562600" y="20141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109428</xdr:rowOff>
    </xdr:from>
    <xdr:to>
      <xdr:col>29</xdr:col>
      <xdr:colOff>127000</xdr:colOff>
      <xdr:row>16</xdr:row>
      <xdr:rowOff>141624</xdr:rowOff>
    </xdr:to>
    <xdr:cxnSp macro="">
      <xdr:nvCxnSpPr>
        <xdr:cNvPr id="48" name="直線コネクタ 47">
          <a:extLst>
            <a:ext uri="{FF2B5EF4-FFF2-40B4-BE49-F238E27FC236}">
              <a16:creationId xmlns:a16="http://schemas.microsoft.com/office/drawing/2014/main" id="{D4EB4208-B467-462D-BC4E-514347679D4D}"/>
            </a:ext>
          </a:extLst>
        </xdr:cNvPr>
        <xdr:cNvCxnSpPr/>
      </xdr:nvCxnSpPr>
      <xdr:spPr bwMode="auto">
        <a:xfrm flipV="1">
          <a:off x="5003800" y="2900253"/>
          <a:ext cx="647700" cy="321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101553</xdr:rowOff>
    </xdr:from>
    <xdr:ext cx="762000" cy="259045"/>
    <xdr:sp macro="" textlink="">
      <xdr:nvSpPr>
        <xdr:cNvPr id="49" name="人口1人当たり決算額の推移平均値テキスト130">
          <a:extLst>
            <a:ext uri="{FF2B5EF4-FFF2-40B4-BE49-F238E27FC236}">
              <a16:creationId xmlns:a16="http://schemas.microsoft.com/office/drawing/2014/main" id="{362C4140-503C-4414-BDFA-BA822F0EB8D6}"/>
            </a:ext>
          </a:extLst>
        </xdr:cNvPr>
        <xdr:cNvSpPr txBox="1"/>
      </xdr:nvSpPr>
      <xdr:spPr>
        <a:xfrm>
          <a:off x="5740400" y="28923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129476</xdr:rowOff>
    </xdr:from>
    <xdr:to>
      <xdr:col>29</xdr:col>
      <xdr:colOff>177800</xdr:colOff>
      <xdr:row>17</xdr:row>
      <xdr:rowOff>59626</xdr:rowOff>
    </xdr:to>
    <xdr:sp macro="" textlink="">
      <xdr:nvSpPr>
        <xdr:cNvPr id="50" name="フローチャート: 判断 49">
          <a:extLst>
            <a:ext uri="{FF2B5EF4-FFF2-40B4-BE49-F238E27FC236}">
              <a16:creationId xmlns:a16="http://schemas.microsoft.com/office/drawing/2014/main" id="{92DC4553-64EF-4991-A579-4064C723C5D6}"/>
            </a:ext>
          </a:extLst>
        </xdr:cNvPr>
        <xdr:cNvSpPr/>
      </xdr:nvSpPr>
      <xdr:spPr bwMode="auto">
        <a:xfrm>
          <a:off x="5600700" y="29203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141624</xdr:rowOff>
    </xdr:from>
    <xdr:to>
      <xdr:col>26</xdr:col>
      <xdr:colOff>50800</xdr:colOff>
      <xdr:row>17</xdr:row>
      <xdr:rowOff>51620</xdr:rowOff>
    </xdr:to>
    <xdr:cxnSp macro="">
      <xdr:nvCxnSpPr>
        <xdr:cNvPr id="51" name="直線コネクタ 50">
          <a:extLst>
            <a:ext uri="{FF2B5EF4-FFF2-40B4-BE49-F238E27FC236}">
              <a16:creationId xmlns:a16="http://schemas.microsoft.com/office/drawing/2014/main" id="{FB7F3E6E-437C-488F-B705-22D2EC1CE0A4}"/>
            </a:ext>
          </a:extLst>
        </xdr:cNvPr>
        <xdr:cNvCxnSpPr/>
      </xdr:nvCxnSpPr>
      <xdr:spPr bwMode="auto">
        <a:xfrm flipV="1">
          <a:off x="4305300" y="2932449"/>
          <a:ext cx="698500" cy="814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12003</xdr:rowOff>
    </xdr:from>
    <xdr:to>
      <xdr:col>26</xdr:col>
      <xdr:colOff>101600</xdr:colOff>
      <xdr:row>17</xdr:row>
      <xdr:rowOff>113603</xdr:rowOff>
    </xdr:to>
    <xdr:sp macro="" textlink="">
      <xdr:nvSpPr>
        <xdr:cNvPr id="52" name="フローチャート: 判断 51">
          <a:extLst>
            <a:ext uri="{FF2B5EF4-FFF2-40B4-BE49-F238E27FC236}">
              <a16:creationId xmlns:a16="http://schemas.microsoft.com/office/drawing/2014/main" id="{486B406B-3869-40CA-BC69-BBC8200A63E3}"/>
            </a:ext>
          </a:extLst>
        </xdr:cNvPr>
        <xdr:cNvSpPr/>
      </xdr:nvSpPr>
      <xdr:spPr bwMode="auto">
        <a:xfrm>
          <a:off x="4953000" y="29742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98380</xdr:rowOff>
    </xdr:from>
    <xdr:ext cx="736600" cy="259045"/>
    <xdr:sp macro="" textlink="">
      <xdr:nvSpPr>
        <xdr:cNvPr id="53" name="テキスト ボックス 52">
          <a:extLst>
            <a:ext uri="{FF2B5EF4-FFF2-40B4-BE49-F238E27FC236}">
              <a16:creationId xmlns:a16="http://schemas.microsoft.com/office/drawing/2014/main" id="{ED0F4717-08F7-44EF-9F34-55BC036C1DEB}"/>
            </a:ext>
          </a:extLst>
        </xdr:cNvPr>
        <xdr:cNvSpPr txBox="1"/>
      </xdr:nvSpPr>
      <xdr:spPr>
        <a:xfrm>
          <a:off x="4622800" y="3060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51620</xdr:rowOff>
    </xdr:from>
    <xdr:to>
      <xdr:col>22</xdr:col>
      <xdr:colOff>114300</xdr:colOff>
      <xdr:row>17</xdr:row>
      <xdr:rowOff>85910</xdr:rowOff>
    </xdr:to>
    <xdr:cxnSp macro="">
      <xdr:nvCxnSpPr>
        <xdr:cNvPr id="54" name="直線コネクタ 53">
          <a:extLst>
            <a:ext uri="{FF2B5EF4-FFF2-40B4-BE49-F238E27FC236}">
              <a16:creationId xmlns:a16="http://schemas.microsoft.com/office/drawing/2014/main" id="{E9EB5986-117C-4B33-9B75-F8F01D0F0E42}"/>
            </a:ext>
          </a:extLst>
        </xdr:cNvPr>
        <xdr:cNvCxnSpPr/>
      </xdr:nvCxnSpPr>
      <xdr:spPr bwMode="auto">
        <a:xfrm flipV="1">
          <a:off x="3606800" y="3013895"/>
          <a:ext cx="698500" cy="342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49621</xdr:rowOff>
    </xdr:from>
    <xdr:to>
      <xdr:col>22</xdr:col>
      <xdr:colOff>165100</xdr:colOff>
      <xdr:row>17</xdr:row>
      <xdr:rowOff>151221</xdr:rowOff>
    </xdr:to>
    <xdr:sp macro="" textlink="">
      <xdr:nvSpPr>
        <xdr:cNvPr id="55" name="フローチャート: 判断 54">
          <a:extLst>
            <a:ext uri="{FF2B5EF4-FFF2-40B4-BE49-F238E27FC236}">
              <a16:creationId xmlns:a16="http://schemas.microsoft.com/office/drawing/2014/main" id="{16DC864E-CCDA-42D4-94EE-EAFB71BCBE42}"/>
            </a:ext>
          </a:extLst>
        </xdr:cNvPr>
        <xdr:cNvSpPr/>
      </xdr:nvSpPr>
      <xdr:spPr bwMode="auto">
        <a:xfrm>
          <a:off x="42545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135998</xdr:rowOff>
    </xdr:from>
    <xdr:ext cx="762000" cy="259045"/>
    <xdr:sp macro="" textlink="">
      <xdr:nvSpPr>
        <xdr:cNvPr id="56" name="テキスト ボックス 55">
          <a:extLst>
            <a:ext uri="{FF2B5EF4-FFF2-40B4-BE49-F238E27FC236}">
              <a16:creationId xmlns:a16="http://schemas.microsoft.com/office/drawing/2014/main" id="{2C2C5B1A-203F-4530-A705-D40E8308F32B}"/>
            </a:ext>
          </a:extLst>
        </xdr:cNvPr>
        <xdr:cNvSpPr txBox="1"/>
      </xdr:nvSpPr>
      <xdr:spPr>
        <a:xfrm>
          <a:off x="3924300" y="309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85910</xdr:rowOff>
    </xdr:from>
    <xdr:to>
      <xdr:col>18</xdr:col>
      <xdr:colOff>177800</xdr:colOff>
      <xdr:row>17</xdr:row>
      <xdr:rowOff>88525</xdr:rowOff>
    </xdr:to>
    <xdr:cxnSp macro="">
      <xdr:nvCxnSpPr>
        <xdr:cNvPr id="57" name="直線コネクタ 56">
          <a:extLst>
            <a:ext uri="{FF2B5EF4-FFF2-40B4-BE49-F238E27FC236}">
              <a16:creationId xmlns:a16="http://schemas.microsoft.com/office/drawing/2014/main" id="{55794E94-9884-4E93-B677-945F2A802A4D}"/>
            </a:ext>
          </a:extLst>
        </xdr:cNvPr>
        <xdr:cNvCxnSpPr/>
      </xdr:nvCxnSpPr>
      <xdr:spPr bwMode="auto">
        <a:xfrm flipV="1">
          <a:off x="2908300" y="3048185"/>
          <a:ext cx="698500" cy="2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82576</xdr:rowOff>
    </xdr:from>
    <xdr:to>
      <xdr:col>19</xdr:col>
      <xdr:colOff>38100</xdr:colOff>
      <xdr:row>18</xdr:row>
      <xdr:rowOff>12726</xdr:rowOff>
    </xdr:to>
    <xdr:sp macro="" textlink="">
      <xdr:nvSpPr>
        <xdr:cNvPr id="58" name="フローチャート: 判断 57">
          <a:extLst>
            <a:ext uri="{FF2B5EF4-FFF2-40B4-BE49-F238E27FC236}">
              <a16:creationId xmlns:a16="http://schemas.microsoft.com/office/drawing/2014/main" id="{6F4BB0FC-3394-4F9A-9F2C-E8397CD18EA4}"/>
            </a:ext>
          </a:extLst>
        </xdr:cNvPr>
        <xdr:cNvSpPr/>
      </xdr:nvSpPr>
      <xdr:spPr bwMode="auto">
        <a:xfrm>
          <a:off x="35560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168953</xdr:rowOff>
    </xdr:from>
    <xdr:ext cx="762000" cy="259045"/>
    <xdr:sp macro="" textlink="">
      <xdr:nvSpPr>
        <xdr:cNvPr id="59" name="テキスト ボックス 58">
          <a:extLst>
            <a:ext uri="{FF2B5EF4-FFF2-40B4-BE49-F238E27FC236}">
              <a16:creationId xmlns:a16="http://schemas.microsoft.com/office/drawing/2014/main" id="{F7EEAC43-4D28-4AE0-80D5-D476EF113682}"/>
            </a:ext>
          </a:extLst>
        </xdr:cNvPr>
        <xdr:cNvSpPr txBox="1"/>
      </xdr:nvSpPr>
      <xdr:spPr>
        <a:xfrm>
          <a:off x="3225800" y="3131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150251</xdr:rowOff>
    </xdr:from>
    <xdr:to>
      <xdr:col>15</xdr:col>
      <xdr:colOff>101600</xdr:colOff>
      <xdr:row>18</xdr:row>
      <xdr:rowOff>80401</xdr:rowOff>
    </xdr:to>
    <xdr:sp macro="" textlink="">
      <xdr:nvSpPr>
        <xdr:cNvPr id="60" name="フローチャート: 判断 59">
          <a:extLst>
            <a:ext uri="{FF2B5EF4-FFF2-40B4-BE49-F238E27FC236}">
              <a16:creationId xmlns:a16="http://schemas.microsoft.com/office/drawing/2014/main" id="{347B3D1A-2148-4686-A745-60D9724B8FA8}"/>
            </a:ext>
          </a:extLst>
        </xdr:cNvPr>
        <xdr:cNvSpPr/>
      </xdr:nvSpPr>
      <xdr:spPr bwMode="auto">
        <a:xfrm>
          <a:off x="28575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65178</xdr:rowOff>
    </xdr:from>
    <xdr:ext cx="762000" cy="259045"/>
    <xdr:sp macro="" textlink="">
      <xdr:nvSpPr>
        <xdr:cNvPr id="61" name="テキスト ボックス 60">
          <a:extLst>
            <a:ext uri="{FF2B5EF4-FFF2-40B4-BE49-F238E27FC236}">
              <a16:creationId xmlns:a16="http://schemas.microsoft.com/office/drawing/2014/main" id="{956F33A0-2CD7-4143-8467-8C4BB872495D}"/>
            </a:ext>
          </a:extLst>
        </xdr:cNvPr>
        <xdr:cNvSpPr txBox="1"/>
      </xdr:nvSpPr>
      <xdr:spPr>
        <a:xfrm>
          <a:off x="2527300" y="319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1AEC93F8-32CD-49D5-BDFE-514B8BC94115}"/>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A7F0D5AB-DB1C-4695-A06B-89301A65FC46}"/>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7739C57-8D2D-487B-8080-C08986187E84}"/>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6BECD698-AF87-486E-B9DA-8CA903DFA37B}"/>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1AF2B29D-79F1-4862-8709-DBDC341820D4}"/>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58628</xdr:rowOff>
    </xdr:from>
    <xdr:to>
      <xdr:col>29</xdr:col>
      <xdr:colOff>177800</xdr:colOff>
      <xdr:row>16</xdr:row>
      <xdr:rowOff>160228</xdr:rowOff>
    </xdr:to>
    <xdr:sp macro="" textlink="">
      <xdr:nvSpPr>
        <xdr:cNvPr id="67" name="楕円 66">
          <a:extLst>
            <a:ext uri="{FF2B5EF4-FFF2-40B4-BE49-F238E27FC236}">
              <a16:creationId xmlns:a16="http://schemas.microsoft.com/office/drawing/2014/main" id="{129EE729-015C-493F-A985-D81326264E23}"/>
            </a:ext>
          </a:extLst>
        </xdr:cNvPr>
        <xdr:cNvSpPr/>
      </xdr:nvSpPr>
      <xdr:spPr bwMode="auto">
        <a:xfrm>
          <a:off x="5600700" y="28494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75155</xdr:rowOff>
    </xdr:from>
    <xdr:ext cx="762000" cy="259045"/>
    <xdr:sp macro="" textlink="">
      <xdr:nvSpPr>
        <xdr:cNvPr id="68" name="人口1人当たり決算額の推移該当値テキスト130">
          <a:extLst>
            <a:ext uri="{FF2B5EF4-FFF2-40B4-BE49-F238E27FC236}">
              <a16:creationId xmlns:a16="http://schemas.microsoft.com/office/drawing/2014/main" id="{02D48D1D-C314-453F-BB49-A139B928D9E0}"/>
            </a:ext>
          </a:extLst>
        </xdr:cNvPr>
        <xdr:cNvSpPr txBox="1"/>
      </xdr:nvSpPr>
      <xdr:spPr>
        <a:xfrm>
          <a:off x="5740400" y="2694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90824</xdr:rowOff>
    </xdr:from>
    <xdr:to>
      <xdr:col>26</xdr:col>
      <xdr:colOff>101600</xdr:colOff>
      <xdr:row>17</xdr:row>
      <xdr:rowOff>20974</xdr:rowOff>
    </xdr:to>
    <xdr:sp macro="" textlink="">
      <xdr:nvSpPr>
        <xdr:cNvPr id="69" name="楕円 68">
          <a:extLst>
            <a:ext uri="{FF2B5EF4-FFF2-40B4-BE49-F238E27FC236}">
              <a16:creationId xmlns:a16="http://schemas.microsoft.com/office/drawing/2014/main" id="{B4AA00E5-1CC2-43DA-89EC-54D4D03FF416}"/>
            </a:ext>
          </a:extLst>
        </xdr:cNvPr>
        <xdr:cNvSpPr/>
      </xdr:nvSpPr>
      <xdr:spPr bwMode="auto">
        <a:xfrm>
          <a:off x="4953000" y="28816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31151</xdr:rowOff>
    </xdr:from>
    <xdr:ext cx="736600" cy="259045"/>
    <xdr:sp macro="" textlink="">
      <xdr:nvSpPr>
        <xdr:cNvPr id="70" name="テキスト ボックス 69">
          <a:extLst>
            <a:ext uri="{FF2B5EF4-FFF2-40B4-BE49-F238E27FC236}">
              <a16:creationId xmlns:a16="http://schemas.microsoft.com/office/drawing/2014/main" id="{67083F8F-102F-4AAD-8BA3-2DAECFE7FE8B}"/>
            </a:ext>
          </a:extLst>
        </xdr:cNvPr>
        <xdr:cNvSpPr txBox="1"/>
      </xdr:nvSpPr>
      <xdr:spPr>
        <a:xfrm>
          <a:off x="4622800" y="26505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820</xdr:rowOff>
    </xdr:from>
    <xdr:to>
      <xdr:col>22</xdr:col>
      <xdr:colOff>165100</xdr:colOff>
      <xdr:row>17</xdr:row>
      <xdr:rowOff>102420</xdr:rowOff>
    </xdr:to>
    <xdr:sp macro="" textlink="">
      <xdr:nvSpPr>
        <xdr:cNvPr id="71" name="楕円 70">
          <a:extLst>
            <a:ext uri="{FF2B5EF4-FFF2-40B4-BE49-F238E27FC236}">
              <a16:creationId xmlns:a16="http://schemas.microsoft.com/office/drawing/2014/main" id="{8E755719-6691-40A6-AE77-51850031A6A1}"/>
            </a:ext>
          </a:extLst>
        </xdr:cNvPr>
        <xdr:cNvSpPr/>
      </xdr:nvSpPr>
      <xdr:spPr bwMode="auto">
        <a:xfrm>
          <a:off x="4254500" y="29630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112597</xdr:rowOff>
    </xdr:from>
    <xdr:ext cx="762000" cy="259045"/>
    <xdr:sp macro="" textlink="">
      <xdr:nvSpPr>
        <xdr:cNvPr id="72" name="テキスト ボックス 71">
          <a:extLst>
            <a:ext uri="{FF2B5EF4-FFF2-40B4-BE49-F238E27FC236}">
              <a16:creationId xmlns:a16="http://schemas.microsoft.com/office/drawing/2014/main" id="{0B062403-C80D-4532-9CCC-0399FFC20BFB}"/>
            </a:ext>
          </a:extLst>
        </xdr:cNvPr>
        <xdr:cNvSpPr txBox="1"/>
      </xdr:nvSpPr>
      <xdr:spPr>
        <a:xfrm>
          <a:off x="3924300" y="2731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35110</xdr:rowOff>
    </xdr:from>
    <xdr:to>
      <xdr:col>19</xdr:col>
      <xdr:colOff>38100</xdr:colOff>
      <xdr:row>17</xdr:row>
      <xdr:rowOff>136710</xdr:rowOff>
    </xdr:to>
    <xdr:sp macro="" textlink="">
      <xdr:nvSpPr>
        <xdr:cNvPr id="73" name="楕円 72">
          <a:extLst>
            <a:ext uri="{FF2B5EF4-FFF2-40B4-BE49-F238E27FC236}">
              <a16:creationId xmlns:a16="http://schemas.microsoft.com/office/drawing/2014/main" id="{500AD211-A44A-4E07-B234-D371794839B9}"/>
            </a:ext>
          </a:extLst>
        </xdr:cNvPr>
        <xdr:cNvSpPr/>
      </xdr:nvSpPr>
      <xdr:spPr bwMode="auto">
        <a:xfrm>
          <a:off x="3556000" y="29973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146887</xdr:rowOff>
    </xdr:from>
    <xdr:ext cx="762000" cy="259045"/>
    <xdr:sp macro="" textlink="">
      <xdr:nvSpPr>
        <xdr:cNvPr id="74" name="テキスト ボックス 73">
          <a:extLst>
            <a:ext uri="{FF2B5EF4-FFF2-40B4-BE49-F238E27FC236}">
              <a16:creationId xmlns:a16="http://schemas.microsoft.com/office/drawing/2014/main" id="{1F293B1A-21C0-4078-BDC6-9058EDE9EFBC}"/>
            </a:ext>
          </a:extLst>
        </xdr:cNvPr>
        <xdr:cNvSpPr txBox="1"/>
      </xdr:nvSpPr>
      <xdr:spPr>
        <a:xfrm>
          <a:off x="3225800" y="276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37725</xdr:rowOff>
    </xdr:from>
    <xdr:to>
      <xdr:col>15</xdr:col>
      <xdr:colOff>101600</xdr:colOff>
      <xdr:row>17</xdr:row>
      <xdr:rowOff>139325</xdr:rowOff>
    </xdr:to>
    <xdr:sp macro="" textlink="">
      <xdr:nvSpPr>
        <xdr:cNvPr id="75" name="楕円 74">
          <a:extLst>
            <a:ext uri="{FF2B5EF4-FFF2-40B4-BE49-F238E27FC236}">
              <a16:creationId xmlns:a16="http://schemas.microsoft.com/office/drawing/2014/main" id="{924C4DB6-8A8C-4499-8501-19FC101B0202}"/>
            </a:ext>
          </a:extLst>
        </xdr:cNvPr>
        <xdr:cNvSpPr/>
      </xdr:nvSpPr>
      <xdr:spPr bwMode="auto">
        <a:xfrm>
          <a:off x="2857500" y="3000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149502</xdr:rowOff>
    </xdr:from>
    <xdr:ext cx="762000" cy="259045"/>
    <xdr:sp macro="" textlink="">
      <xdr:nvSpPr>
        <xdr:cNvPr id="76" name="テキスト ボックス 75">
          <a:extLst>
            <a:ext uri="{FF2B5EF4-FFF2-40B4-BE49-F238E27FC236}">
              <a16:creationId xmlns:a16="http://schemas.microsoft.com/office/drawing/2014/main" id="{837BAB70-E935-4215-B87D-DF42881F5174}"/>
            </a:ext>
          </a:extLst>
        </xdr:cNvPr>
        <xdr:cNvSpPr txBox="1"/>
      </xdr:nvSpPr>
      <xdr:spPr>
        <a:xfrm>
          <a:off x="2527300" y="276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A53F9222-D13C-4696-BC68-25DC88C69788}"/>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52EF75DB-75CA-4529-B486-91A838D87E42}"/>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10D9D630-331C-4910-8502-F616013BBC91}"/>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ADADF9FD-6EDB-4D0C-9C56-24CA5A0A05EB}"/>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7D88E6D2-A9B2-4CB0-8488-EA8E25346D19}"/>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B988C5D6-CE65-4B2D-A918-AF12F337AE86}"/>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65E7B24B-EC87-4B4E-AE80-36E9A615EB56}"/>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D1EBD677-E6E5-4184-A6E7-26311A768D92}"/>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5565E885-BF14-4651-8DAC-C2F1B8C22947}"/>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BBD636F4-BC84-4BAC-AD27-88217537AB92}"/>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D4D9C11F-E679-44AD-A712-C789FCDE726C}"/>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E5D07565-797E-44C1-91E1-BDB382568269}"/>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DE6E69B0-E05E-4819-9585-80952EFEB27F}"/>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52047716-937E-474A-8C1B-ACAF25F9342D}"/>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17AFE3F0-3AF6-4583-8A33-E772C2F1F94C}"/>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a:extLst>
            <a:ext uri="{FF2B5EF4-FFF2-40B4-BE49-F238E27FC236}">
              <a16:creationId xmlns:a16="http://schemas.microsoft.com/office/drawing/2014/main" id="{EE59F66A-C7DD-4F37-B5C9-9B7CA269C3D7}"/>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a:extLst>
            <a:ext uri="{FF2B5EF4-FFF2-40B4-BE49-F238E27FC236}">
              <a16:creationId xmlns:a16="http://schemas.microsoft.com/office/drawing/2014/main" id="{A9056CBA-26DC-4558-BF9F-EC2EF90A1A8C}"/>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a:extLst>
            <a:ext uri="{FF2B5EF4-FFF2-40B4-BE49-F238E27FC236}">
              <a16:creationId xmlns:a16="http://schemas.microsoft.com/office/drawing/2014/main" id="{118A16F1-2C3E-473A-8D87-206228FE9604}"/>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a:extLst>
            <a:ext uri="{FF2B5EF4-FFF2-40B4-BE49-F238E27FC236}">
              <a16:creationId xmlns:a16="http://schemas.microsoft.com/office/drawing/2014/main" id="{65D4DD1C-6458-48FF-8A06-80ACD6E8EE66}"/>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a:extLst>
            <a:ext uri="{FF2B5EF4-FFF2-40B4-BE49-F238E27FC236}">
              <a16:creationId xmlns:a16="http://schemas.microsoft.com/office/drawing/2014/main" id="{C819A7EE-A16C-4AA5-A22C-E5CB3B767BFE}"/>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a:extLst>
            <a:ext uri="{FF2B5EF4-FFF2-40B4-BE49-F238E27FC236}">
              <a16:creationId xmlns:a16="http://schemas.microsoft.com/office/drawing/2014/main" id="{D4FCAC90-DD78-47BF-882E-BA9B765941A6}"/>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a:extLst>
            <a:ext uri="{FF2B5EF4-FFF2-40B4-BE49-F238E27FC236}">
              <a16:creationId xmlns:a16="http://schemas.microsoft.com/office/drawing/2014/main" id="{444DC368-2D3A-40CD-8AEE-162E8D8725EE}"/>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a:extLst>
            <a:ext uri="{FF2B5EF4-FFF2-40B4-BE49-F238E27FC236}">
              <a16:creationId xmlns:a16="http://schemas.microsoft.com/office/drawing/2014/main" id="{DEEDFF9E-F006-45EE-AE22-2A06F771B4BA}"/>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a:extLst>
            <a:ext uri="{FF2B5EF4-FFF2-40B4-BE49-F238E27FC236}">
              <a16:creationId xmlns:a16="http://schemas.microsoft.com/office/drawing/2014/main" id="{5DE08670-384B-4B1B-8D9F-47E7CB64CC3F}"/>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a:extLst>
            <a:ext uri="{FF2B5EF4-FFF2-40B4-BE49-F238E27FC236}">
              <a16:creationId xmlns:a16="http://schemas.microsoft.com/office/drawing/2014/main" id="{A9C5D325-33F2-4F15-BC22-040CF05D957D}"/>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a:extLst>
            <a:ext uri="{FF2B5EF4-FFF2-40B4-BE49-F238E27FC236}">
              <a16:creationId xmlns:a16="http://schemas.microsoft.com/office/drawing/2014/main" id="{C68C3180-EA18-4ECE-8B7F-5F8BA147A3AC}"/>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DAD7B243-0A7F-418F-B661-ED8AD6DE1DA4}"/>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3B67F1C4-6D1D-448B-9C7D-40BF8A3FA343}"/>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B822B1BD-E646-4A1E-8B6A-7FE8F4EE094B}"/>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127348</xdr:rowOff>
    </xdr:from>
    <xdr:to>
      <xdr:col>29</xdr:col>
      <xdr:colOff>127000</xdr:colOff>
      <xdr:row>39</xdr:row>
      <xdr:rowOff>33634</xdr:rowOff>
    </xdr:to>
    <xdr:cxnSp macro="">
      <xdr:nvCxnSpPr>
        <xdr:cNvPr id="106" name="直線コネクタ 105">
          <a:extLst>
            <a:ext uri="{FF2B5EF4-FFF2-40B4-BE49-F238E27FC236}">
              <a16:creationId xmlns:a16="http://schemas.microsoft.com/office/drawing/2014/main" id="{40FB115F-A162-4227-9826-B37D63EC1D9B}"/>
            </a:ext>
          </a:extLst>
        </xdr:cNvPr>
        <xdr:cNvCxnSpPr/>
      </xdr:nvCxnSpPr>
      <xdr:spPr bwMode="auto">
        <a:xfrm flipV="1">
          <a:off x="5651500" y="6051898"/>
          <a:ext cx="0" cy="162078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5711</xdr:rowOff>
    </xdr:from>
    <xdr:ext cx="762000" cy="259045"/>
    <xdr:sp macro="" textlink="">
      <xdr:nvSpPr>
        <xdr:cNvPr id="107" name="人口1人当たり決算額の推移最小値テキスト445">
          <a:extLst>
            <a:ext uri="{FF2B5EF4-FFF2-40B4-BE49-F238E27FC236}">
              <a16:creationId xmlns:a16="http://schemas.microsoft.com/office/drawing/2014/main" id="{2AFFB5AD-2FC9-400A-9CDD-D57FA6A5CB51}"/>
            </a:ext>
          </a:extLst>
        </xdr:cNvPr>
        <xdr:cNvSpPr txBox="1"/>
      </xdr:nvSpPr>
      <xdr:spPr>
        <a:xfrm>
          <a:off x="5740400" y="7644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33634</xdr:rowOff>
    </xdr:from>
    <xdr:to>
      <xdr:col>30</xdr:col>
      <xdr:colOff>25400</xdr:colOff>
      <xdr:row>39</xdr:row>
      <xdr:rowOff>33634</xdr:rowOff>
    </xdr:to>
    <xdr:cxnSp macro="">
      <xdr:nvCxnSpPr>
        <xdr:cNvPr id="108" name="直線コネクタ 107">
          <a:extLst>
            <a:ext uri="{FF2B5EF4-FFF2-40B4-BE49-F238E27FC236}">
              <a16:creationId xmlns:a16="http://schemas.microsoft.com/office/drawing/2014/main" id="{30B7A037-D787-447A-8D73-34F467B5351E}"/>
            </a:ext>
          </a:extLst>
        </xdr:cNvPr>
        <xdr:cNvCxnSpPr/>
      </xdr:nvCxnSpPr>
      <xdr:spPr bwMode="auto">
        <a:xfrm>
          <a:off x="5562600" y="76726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42275</xdr:rowOff>
    </xdr:from>
    <xdr:ext cx="762000" cy="259045"/>
    <xdr:sp macro="" textlink="">
      <xdr:nvSpPr>
        <xdr:cNvPr id="109" name="人口1人当たり決算額の推移最大値テキスト445">
          <a:extLst>
            <a:ext uri="{FF2B5EF4-FFF2-40B4-BE49-F238E27FC236}">
              <a16:creationId xmlns:a16="http://schemas.microsoft.com/office/drawing/2014/main" id="{1B2A9383-33D9-45BF-9BD7-19B0D2AF88FF}"/>
            </a:ext>
          </a:extLst>
        </xdr:cNvPr>
        <xdr:cNvSpPr txBox="1"/>
      </xdr:nvSpPr>
      <xdr:spPr>
        <a:xfrm>
          <a:off x="5740400" y="5795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127348</xdr:rowOff>
    </xdr:from>
    <xdr:to>
      <xdr:col>30</xdr:col>
      <xdr:colOff>25400</xdr:colOff>
      <xdr:row>33</xdr:row>
      <xdr:rowOff>127348</xdr:rowOff>
    </xdr:to>
    <xdr:cxnSp macro="">
      <xdr:nvCxnSpPr>
        <xdr:cNvPr id="110" name="直線コネクタ 109">
          <a:extLst>
            <a:ext uri="{FF2B5EF4-FFF2-40B4-BE49-F238E27FC236}">
              <a16:creationId xmlns:a16="http://schemas.microsoft.com/office/drawing/2014/main" id="{E6A7B79E-2001-4C07-841C-7EEF2BA524EF}"/>
            </a:ext>
          </a:extLst>
        </xdr:cNvPr>
        <xdr:cNvCxnSpPr/>
      </xdr:nvCxnSpPr>
      <xdr:spPr bwMode="auto">
        <a:xfrm>
          <a:off x="5562600" y="60518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87790</xdr:rowOff>
    </xdr:from>
    <xdr:to>
      <xdr:col>29</xdr:col>
      <xdr:colOff>127000</xdr:colOff>
      <xdr:row>35</xdr:row>
      <xdr:rowOff>120773</xdr:rowOff>
    </xdr:to>
    <xdr:cxnSp macro="">
      <xdr:nvCxnSpPr>
        <xdr:cNvPr id="111" name="直線コネクタ 110">
          <a:extLst>
            <a:ext uri="{FF2B5EF4-FFF2-40B4-BE49-F238E27FC236}">
              <a16:creationId xmlns:a16="http://schemas.microsoft.com/office/drawing/2014/main" id="{966B407A-236F-4711-8AE3-11919B7CCBD1}"/>
            </a:ext>
          </a:extLst>
        </xdr:cNvPr>
        <xdr:cNvCxnSpPr/>
      </xdr:nvCxnSpPr>
      <xdr:spPr bwMode="auto">
        <a:xfrm flipV="1">
          <a:off x="5003800" y="6698140"/>
          <a:ext cx="647700" cy="32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194821</xdr:rowOff>
    </xdr:from>
    <xdr:ext cx="762000" cy="259045"/>
    <xdr:sp macro="" textlink="">
      <xdr:nvSpPr>
        <xdr:cNvPr id="112" name="人口1人当たり決算額の推移平均値テキスト445">
          <a:extLst>
            <a:ext uri="{FF2B5EF4-FFF2-40B4-BE49-F238E27FC236}">
              <a16:creationId xmlns:a16="http://schemas.microsoft.com/office/drawing/2014/main" id="{1711E0E6-93B2-4037-B1EC-955E9A00E98E}"/>
            </a:ext>
          </a:extLst>
        </xdr:cNvPr>
        <xdr:cNvSpPr txBox="1"/>
      </xdr:nvSpPr>
      <xdr:spPr>
        <a:xfrm>
          <a:off x="5740400" y="68051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222744</xdr:rowOff>
    </xdr:from>
    <xdr:to>
      <xdr:col>29</xdr:col>
      <xdr:colOff>177800</xdr:colOff>
      <xdr:row>35</xdr:row>
      <xdr:rowOff>324344</xdr:rowOff>
    </xdr:to>
    <xdr:sp macro="" textlink="">
      <xdr:nvSpPr>
        <xdr:cNvPr id="113" name="フローチャート: 判断 112">
          <a:extLst>
            <a:ext uri="{FF2B5EF4-FFF2-40B4-BE49-F238E27FC236}">
              <a16:creationId xmlns:a16="http://schemas.microsoft.com/office/drawing/2014/main" id="{CA0472C5-DE86-4F67-ACA4-2B79E40A29F8}"/>
            </a:ext>
          </a:extLst>
        </xdr:cNvPr>
        <xdr:cNvSpPr/>
      </xdr:nvSpPr>
      <xdr:spPr bwMode="auto">
        <a:xfrm>
          <a:off x="5600700" y="68330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74292</xdr:rowOff>
    </xdr:from>
    <xdr:to>
      <xdr:col>26</xdr:col>
      <xdr:colOff>50800</xdr:colOff>
      <xdr:row>35</xdr:row>
      <xdr:rowOff>120773</xdr:rowOff>
    </xdr:to>
    <xdr:cxnSp macro="">
      <xdr:nvCxnSpPr>
        <xdr:cNvPr id="114" name="直線コネクタ 113">
          <a:extLst>
            <a:ext uri="{FF2B5EF4-FFF2-40B4-BE49-F238E27FC236}">
              <a16:creationId xmlns:a16="http://schemas.microsoft.com/office/drawing/2014/main" id="{4586F4D4-485C-48A7-9135-FC0BA81A50FA}"/>
            </a:ext>
          </a:extLst>
        </xdr:cNvPr>
        <xdr:cNvCxnSpPr/>
      </xdr:nvCxnSpPr>
      <xdr:spPr bwMode="auto">
        <a:xfrm>
          <a:off x="4305300" y="6684642"/>
          <a:ext cx="698500" cy="46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264871</xdr:rowOff>
    </xdr:from>
    <xdr:to>
      <xdr:col>26</xdr:col>
      <xdr:colOff>101600</xdr:colOff>
      <xdr:row>36</xdr:row>
      <xdr:rowOff>23571</xdr:rowOff>
    </xdr:to>
    <xdr:sp macro="" textlink="">
      <xdr:nvSpPr>
        <xdr:cNvPr id="115" name="フローチャート: 判断 114">
          <a:extLst>
            <a:ext uri="{FF2B5EF4-FFF2-40B4-BE49-F238E27FC236}">
              <a16:creationId xmlns:a16="http://schemas.microsoft.com/office/drawing/2014/main" id="{FBC486BC-6CBA-4226-9631-780720DE2E7C}"/>
            </a:ext>
          </a:extLst>
        </xdr:cNvPr>
        <xdr:cNvSpPr/>
      </xdr:nvSpPr>
      <xdr:spPr bwMode="auto">
        <a:xfrm>
          <a:off x="4953000" y="68752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8348</xdr:rowOff>
    </xdr:from>
    <xdr:ext cx="736600" cy="259045"/>
    <xdr:sp macro="" textlink="">
      <xdr:nvSpPr>
        <xdr:cNvPr id="116" name="テキスト ボックス 115">
          <a:extLst>
            <a:ext uri="{FF2B5EF4-FFF2-40B4-BE49-F238E27FC236}">
              <a16:creationId xmlns:a16="http://schemas.microsoft.com/office/drawing/2014/main" id="{CE4FA0EC-A454-43C8-B5C5-1BB757E4B4FE}"/>
            </a:ext>
          </a:extLst>
        </xdr:cNvPr>
        <xdr:cNvSpPr txBox="1"/>
      </xdr:nvSpPr>
      <xdr:spPr>
        <a:xfrm>
          <a:off x="4622800" y="6961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57854</xdr:rowOff>
    </xdr:from>
    <xdr:to>
      <xdr:col>22</xdr:col>
      <xdr:colOff>114300</xdr:colOff>
      <xdr:row>35</xdr:row>
      <xdr:rowOff>74292</xdr:rowOff>
    </xdr:to>
    <xdr:cxnSp macro="">
      <xdr:nvCxnSpPr>
        <xdr:cNvPr id="117" name="直線コネクタ 116">
          <a:extLst>
            <a:ext uri="{FF2B5EF4-FFF2-40B4-BE49-F238E27FC236}">
              <a16:creationId xmlns:a16="http://schemas.microsoft.com/office/drawing/2014/main" id="{FB47627D-75AB-462D-8402-0B987392ADFE}"/>
            </a:ext>
          </a:extLst>
        </xdr:cNvPr>
        <xdr:cNvCxnSpPr/>
      </xdr:nvCxnSpPr>
      <xdr:spPr bwMode="auto">
        <a:xfrm>
          <a:off x="3606800" y="6668204"/>
          <a:ext cx="698500" cy="164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291813</xdr:rowOff>
    </xdr:from>
    <xdr:to>
      <xdr:col>22</xdr:col>
      <xdr:colOff>165100</xdr:colOff>
      <xdr:row>36</xdr:row>
      <xdr:rowOff>50513</xdr:rowOff>
    </xdr:to>
    <xdr:sp macro="" textlink="">
      <xdr:nvSpPr>
        <xdr:cNvPr id="118" name="フローチャート: 判断 117">
          <a:extLst>
            <a:ext uri="{FF2B5EF4-FFF2-40B4-BE49-F238E27FC236}">
              <a16:creationId xmlns:a16="http://schemas.microsoft.com/office/drawing/2014/main" id="{D26EA5C3-8E70-433A-9481-F74D77768764}"/>
            </a:ext>
          </a:extLst>
        </xdr:cNvPr>
        <xdr:cNvSpPr/>
      </xdr:nvSpPr>
      <xdr:spPr bwMode="auto">
        <a:xfrm>
          <a:off x="4254500" y="69021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35290</xdr:rowOff>
    </xdr:from>
    <xdr:ext cx="762000" cy="259045"/>
    <xdr:sp macro="" textlink="">
      <xdr:nvSpPr>
        <xdr:cNvPr id="119" name="テキスト ボックス 118">
          <a:extLst>
            <a:ext uri="{FF2B5EF4-FFF2-40B4-BE49-F238E27FC236}">
              <a16:creationId xmlns:a16="http://schemas.microsoft.com/office/drawing/2014/main" id="{80EF8503-F81D-4466-BDF3-44C70E3966D0}"/>
            </a:ext>
          </a:extLst>
        </xdr:cNvPr>
        <xdr:cNvSpPr txBox="1"/>
      </xdr:nvSpPr>
      <xdr:spPr>
        <a:xfrm>
          <a:off x="3924300" y="6988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57854</xdr:rowOff>
    </xdr:from>
    <xdr:to>
      <xdr:col>18</xdr:col>
      <xdr:colOff>177800</xdr:colOff>
      <xdr:row>35</xdr:row>
      <xdr:rowOff>131343</xdr:rowOff>
    </xdr:to>
    <xdr:cxnSp macro="">
      <xdr:nvCxnSpPr>
        <xdr:cNvPr id="120" name="直線コネクタ 119">
          <a:extLst>
            <a:ext uri="{FF2B5EF4-FFF2-40B4-BE49-F238E27FC236}">
              <a16:creationId xmlns:a16="http://schemas.microsoft.com/office/drawing/2014/main" id="{BB939301-DCE2-4275-9424-0E95675477FA}"/>
            </a:ext>
          </a:extLst>
        </xdr:cNvPr>
        <xdr:cNvCxnSpPr/>
      </xdr:nvCxnSpPr>
      <xdr:spPr bwMode="auto">
        <a:xfrm flipV="1">
          <a:off x="2908300" y="6668204"/>
          <a:ext cx="698500" cy="734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315719</xdr:rowOff>
    </xdr:from>
    <xdr:to>
      <xdr:col>19</xdr:col>
      <xdr:colOff>38100</xdr:colOff>
      <xdr:row>36</xdr:row>
      <xdr:rowOff>74419</xdr:rowOff>
    </xdr:to>
    <xdr:sp macro="" textlink="">
      <xdr:nvSpPr>
        <xdr:cNvPr id="121" name="フローチャート: 判断 120">
          <a:extLst>
            <a:ext uri="{FF2B5EF4-FFF2-40B4-BE49-F238E27FC236}">
              <a16:creationId xmlns:a16="http://schemas.microsoft.com/office/drawing/2014/main" id="{B1DF9AF7-98D8-44F7-B8A9-C4494927FE9C}"/>
            </a:ext>
          </a:extLst>
        </xdr:cNvPr>
        <xdr:cNvSpPr/>
      </xdr:nvSpPr>
      <xdr:spPr bwMode="auto">
        <a:xfrm>
          <a:off x="3556000" y="69260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59196</xdr:rowOff>
    </xdr:from>
    <xdr:ext cx="762000" cy="259045"/>
    <xdr:sp macro="" textlink="">
      <xdr:nvSpPr>
        <xdr:cNvPr id="122" name="テキスト ボックス 121">
          <a:extLst>
            <a:ext uri="{FF2B5EF4-FFF2-40B4-BE49-F238E27FC236}">
              <a16:creationId xmlns:a16="http://schemas.microsoft.com/office/drawing/2014/main" id="{25DDE5C0-763B-4F5B-8B19-88F39852E159}"/>
            </a:ext>
          </a:extLst>
        </xdr:cNvPr>
        <xdr:cNvSpPr txBox="1"/>
      </xdr:nvSpPr>
      <xdr:spPr>
        <a:xfrm>
          <a:off x="3225800" y="7012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9536</xdr:rowOff>
    </xdr:from>
    <xdr:to>
      <xdr:col>15</xdr:col>
      <xdr:colOff>101600</xdr:colOff>
      <xdr:row>36</xdr:row>
      <xdr:rowOff>111136</xdr:rowOff>
    </xdr:to>
    <xdr:sp macro="" textlink="">
      <xdr:nvSpPr>
        <xdr:cNvPr id="123" name="フローチャート: 判断 122">
          <a:extLst>
            <a:ext uri="{FF2B5EF4-FFF2-40B4-BE49-F238E27FC236}">
              <a16:creationId xmlns:a16="http://schemas.microsoft.com/office/drawing/2014/main" id="{EE47A1C2-A5A6-45DB-96AA-D270F4F099B3}"/>
            </a:ext>
          </a:extLst>
        </xdr:cNvPr>
        <xdr:cNvSpPr/>
      </xdr:nvSpPr>
      <xdr:spPr bwMode="auto">
        <a:xfrm>
          <a:off x="2857500" y="6962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95913</xdr:rowOff>
    </xdr:from>
    <xdr:ext cx="762000" cy="259045"/>
    <xdr:sp macro="" textlink="">
      <xdr:nvSpPr>
        <xdr:cNvPr id="124" name="テキスト ボックス 123">
          <a:extLst>
            <a:ext uri="{FF2B5EF4-FFF2-40B4-BE49-F238E27FC236}">
              <a16:creationId xmlns:a16="http://schemas.microsoft.com/office/drawing/2014/main" id="{F503FC3F-D731-4EDB-AE51-8510334E59ED}"/>
            </a:ext>
          </a:extLst>
        </xdr:cNvPr>
        <xdr:cNvSpPr txBox="1"/>
      </xdr:nvSpPr>
      <xdr:spPr>
        <a:xfrm>
          <a:off x="2527300" y="704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7ADA817D-AC09-4DD4-B525-620CD3889518}"/>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1431E477-819B-4929-85C3-C44D4681E813}"/>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41498B7-B291-4951-8D3C-7768FC03CCE3}"/>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F2069595-8618-428C-90F6-48954DFCB41A}"/>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26904961-B785-44BC-BCF2-8D66811FE457}"/>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36990</xdr:rowOff>
    </xdr:from>
    <xdr:to>
      <xdr:col>29</xdr:col>
      <xdr:colOff>177800</xdr:colOff>
      <xdr:row>35</xdr:row>
      <xdr:rowOff>138590</xdr:rowOff>
    </xdr:to>
    <xdr:sp macro="" textlink="">
      <xdr:nvSpPr>
        <xdr:cNvPr id="130" name="楕円 129">
          <a:extLst>
            <a:ext uri="{FF2B5EF4-FFF2-40B4-BE49-F238E27FC236}">
              <a16:creationId xmlns:a16="http://schemas.microsoft.com/office/drawing/2014/main" id="{124869E2-4E5B-49CE-88BB-82DD6280A33F}"/>
            </a:ext>
          </a:extLst>
        </xdr:cNvPr>
        <xdr:cNvSpPr/>
      </xdr:nvSpPr>
      <xdr:spPr bwMode="auto">
        <a:xfrm>
          <a:off x="5600700" y="66473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224967</xdr:rowOff>
    </xdr:from>
    <xdr:ext cx="762000" cy="259045"/>
    <xdr:sp macro="" textlink="">
      <xdr:nvSpPr>
        <xdr:cNvPr id="131" name="人口1人当たり決算額の推移該当値テキスト445">
          <a:extLst>
            <a:ext uri="{FF2B5EF4-FFF2-40B4-BE49-F238E27FC236}">
              <a16:creationId xmlns:a16="http://schemas.microsoft.com/office/drawing/2014/main" id="{75764B81-CD5B-4BE9-957D-561C1C4CDEA2}"/>
            </a:ext>
          </a:extLst>
        </xdr:cNvPr>
        <xdr:cNvSpPr txBox="1"/>
      </xdr:nvSpPr>
      <xdr:spPr>
        <a:xfrm>
          <a:off x="5740400" y="649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69973</xdr:rowOff>
    </xdr:from>
    <xdr:to>
      <xdr:col>26</xdr:col>
      <xdr:colOff>101600</xdr:colOff>
      <xdr:row>35</xdr:row>
      <xdr:rowOff>171573</xdr:rowOff>
    </xdr:to>
    <xdr:sp macro="" textlink="">
      <xdr:nvSpPr>
        <xdr:cNvPr id="132" name="楕円 131">
          <a:extLst>
            <a:ext uri="{FF2B5EF4-FFF2-40B4-BE49-F238E27FC236}">
              <a16:creationId xmlns:a16="http://schemas.microsoft.com/office/drawing/2014/main" id="{EC09B18A-67E8-4BA8-81D6-C3F729E25A71}"/>
            </a:ext>
          </a:extLst>
        </xdr:cNvPr>
        <xdr:cNvSpPr/>
      </xdr:nvSpPr>
      <xdr:spPr bwMode="auto">
        <a:xfrm>
          <a:off x="4953000" y="66803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181750</xdr:rowOff>
    </xdr:from>
    <xdr:ext cx="736600" cy="259045"/>
    <xdr:sp macro="" textlink="">
      <xdr:nvSpPr>
        <xdr:cNvPr id="133" name="テキスト ボックス 132">
          <a:extLst>
            <a:ext uri="{FF2B5EF4-FFF2-40B4-BE49-F238E27FC236}">
              <a16:creationId xmlns:a16="http://schemas.microsoft.com/office/drawing/2014/main" id="{ED2D92C2-2C6A-407C-892B-05F57808E3F3}"/>
            </a:ext>
          </a:extLst>
        </xdr:cNvPr>
        <xdr:cNvSpPr txBox="1"/>
      </xdr:nvSpPr>
      <xdr:spPr>
        <a:xfrm>
          <a:off x="4622800" y="64492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23492</xdr:rowOff>
    </xdr:from>
    <xdr:to>
      <xdr:col>22</xdr:col>
      <xdr:colOff>165100</xdr:colOff>
      <xdr:row>35</xdr:row>
      <xdr:rowOff>125092</xdr:rowOff>
    </xdr:to>
    <xdr:sp macro="" textlink="">
      <xdr:nvSpPr>
        <xdr:cNvPr id="134" name="楕円 133">
          <a:extLst>
            <a:ext uri="{FF2B5EF4-FFF2-40B4-BE49-F238E27FC236}">
              <a16:creationId xmlns:a16="http://schemas.microsoft.com/office/drawing/2014/main" id="{AC0E5A64-C2B6-4533-926C-AEB8A2B83E71}"/>
            </a:ext>
          </a:extLst>
        </xdr:cNvPr>
        <xdr:cNvSpPr/>
      </xdr:nvSpPr>
      <xdr:spPr bwMode="auto">
        <a:xfrm>
          <a:off x="4254500" y="66338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135268</xdr:rowOff>
    </xdr:from>
    <xdr:ext cx="762000" cy="259045"/>
    <xdr:sp macro="" textlink="">
      <xdr:nvSpPr>
        <xdr:cNvPr id="135" name="テキスト ボックス 134">
          <a:extLst>
            <a:ext uri="{FF2B5EF4-FFF2-40B4-BE49-F238E27FC236}">
              <a16:creationId xmlns:a16="http://schemas.microsoft.com/office/drawing/2014/main" id="{85BBFBF3-BF43-4653-9563-EF33DFDD02D4}"/>
            </a:ext>
          </a:extLst>
        </xdr:cNvPr>
        <xdr:cNvSpPr txBox="1"/>
      </xdr:nvSpPr>
      <xdr:spPr>
        <a:xfrm>
          <a:off x="3924300" y="6402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7054</xdr:rowOff>
    </xdr:from>
    <xdr:to>
      <xdr:col>19</xdr:col>
      <xdr:colOff>38100</xdr:colOff>
      <xdr:row>35</xdr:row>
      <xdr:rowOff>108654</xdr:rowOff>
    </xdr:to>
    <xdr:sp macro="" textlink="">
      <xdr:nvSpPr>
        <xdr:cNvPr id="136" name="楕円 135">
          <a:extLst>
            <a:ext uri="{FF2B5EF4-FFF2-40B4-BE49-F238E27FC236}">
              <a16:creationId xmlns:a16="http://schemas.microsoft.com/office/drawing/2014/main" id="{6AF86374-36E3-43FE-9E95-ACF514740F7C}"/>
            </a:ext>
          </a:extLst>
        </xdr:cNvPr>
        <xdr:cNvSpPr/>
      </xdr:nvSpPr>
      <xdr:spPr bwMode="auto">
        <a:xfrm>
          <a:off x="3556000" y="66174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118831</xdr:rowOff>
    </xdr:from>
    <xdr:ext cx="762000" cy="259045"/>
    <xdr:sp macro="" textlink="">
      <xdr:nvSpPr>
        <xdr:cNvPr id="137" name="テキスト ボックス 136">
          <a:extLst>
            <a:ext uri="{FF2B5EF4-FFF2-40B4-BE49-F238E27FC236}">
              <a16:creationId xmlns:a16="http://schemas.microsoft.com/office/drawing/2014/main" id="{9ED1DE88-882C-47F2-9573-D1230E37D5BB}"/>
            </a:ext>
          </a:extLst>
        </xdr:cNvPr>
        <xdr:cNvSpPr txBox="1"/>
      </xdr:nvSpPr>
      <xdr:spPr>
        <a:xfrm>
          <a:off x="3225800" y="6386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80543</xdr:rowOff>
    </xdr:from>
    <xdr:to>
      <xdr:col>15</xdr:col>
      <xdr:colOff>101600</xdr:colOff>
      <xdr:row>35</xdr:row>
      <xdr:rowOff>182143</xdr:rowOff>
    </xdr:to>
    <xdr:sp macro="" textlink="">
      <xdr:nvSpPr>
        <xdr:cNvPr id="138" name="楕円 137">
          <a:extLst>
            <a:ext uri="{FF2B5EF4-FFF2-40B4-BE49-F238E27FC236}">
              <a16:creationId xmlns:a16="http://schemas.microsoft.com/office/drawing/2014/main" id="{917293CE-7FF7-49CF-AD36-092EB003BB14}"/>
            </a:ext>
          </a:extLst>
        </xdr:cNvPr>
        <xdr:cNvSpPr/>
      </xdr:nvSpPr>
      <xdr:spPr bwMode="auto">
        <a:xfrm>
          <a:off x="2857500" y="66908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192320</xdr:rowOff>
    </xdr:from>
    <xdr:ext cx="762000" cy="259045"/>
    <xdr:sp macro="" textlink="">
      <xdr:nvSpPr>
        <xdr:cNvPr id="139" name="テキスト ボックス 138">
          <a:extLst>
            <a:ext uri="{FF2B5EF4-FFF2-40B4-BE49-F238E27FC236}">
              <a16:creationId xmlns:a16="http://schemas.microsoft.com/office/drawing/2014/main" id="{ADA5BAEE-C582-44FD-A0BF-98DEC4986D75}"/>
            </a:ext>
          </a:extLst>
        </xdr:cNvPr>
        <xdr:cNvSpPr txBox="1"/>
      </xdr:nvSpPr>
      <xdr:spPr>
        <a:xfrm>
          <a:off x="2527300" y="6459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885B089-091D-4204-AF5C-1209842A143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BC3F7056-4B2C-4B9F-8275-CCBFB1BA63A6}"/>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381918A1-FAE4-4F81-AE1B-B9A001C92F27}"/>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FEEE0F00-D31F-4F72-A671-1B72E7863397}"/>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B88C6E4-3F81-439A-B2E7-81117746DBC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AC91BB0-4C3C-46A8-91A5-0B048E0E4B9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B15DFE5-8748-45C3-BB92-57AC46B2A32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E9CD45D-3ACE-4197-8D83-4DAD851D2D2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6CC9C72-1B9A-4DD1-9BEC-F325895211C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73720C0D-FDAC-48A0-BD21-1EED6A44D1C2}"/>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4,887
4,849
119.04
6,021,585
5,741,999
244,385
2,880,303
5,488,970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36502DE-845F-4202-8E77-E9B56C33111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B3AD350-8A2E-4281-BCEB-02534DF8A09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D6761CC-15CB-4378-95F3-A0B557CD25D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8AC5F69-3C0F-491B-AEFD-B0F15090037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5BD6832-44A9-4C1D-8658-0BD317C92BD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34A0B3E3-E459-415D-A946-4407A132AA59}"/>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8CAE8DCB-7F42-460C-97B0-C7560BAF80FB}"/>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EABB85F-8E57-4DDB-96E6-1AC69A477BB7}"/>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D5B77643-742F-4FFA-96AA-B6DA173B841B}"/>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504890E-935D-47E2-80C2-7C9906D6B3C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9993EE79-CC0C-473C-B161-8FD4BC111941}"/>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4C4FCCE2-F625-4C8A-A539-F9260A5CC994}"/>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760BAD51-E7D6-4D97-93F7-2FA68E8E274F}"/>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7FA448C-E917-4C7D-982D-147CEDD488C6}"/>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40350FE-54CC-4027-A9E9-BB2D6494B20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E9DD19E6-F7C9-4B7F-A925-D0FD35EAF021}"/>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04BEFB5-239F-4D1E-B6A2-32862509DFA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C2315B3E-94F2-4A38-AD12-9E0665A3FF0B}"/>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BB6615C-EDA8-408A-9EAE-B4107A4BE7CF}"/>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BBC5BEF3-7603-4F3F-B684-4DFEF12CC889}"/>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97AD6AD7-C828-4716-940D-7AAEF12FB05A}"/>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6033CC29-7B34-45C2-9CCD-9E575A605D6E}"/>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63942837-CAB6-42F2-BE31-D25C822FA58A}"/>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A2E72FE0-2BA6-4988-B9FA-83293A85BF78}"/>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1DF944A6-D1DE-45B8-80C4-FEDDFDD115F5}"/>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F3E8967-30FD-417D-BB32-086F05A2B554}"/>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F24310EA-0B38-476C-AA81-A2AF35D454D8}"/>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CDC19095-124F-44FB-8F70-F38EB40E0FA3}"/>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16587526-988A-4EBC-92AF-B600AE20ED7D}"/>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EED192A4-6FE2-419C-83B3-199EFAC6928F}"/>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BC3C2C6B-6043-4069-BD2B-4A67FE49DF26}"/>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84A1545D-D7F3-4197-8E4A-4A4F3671B799}"/>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9E9D384F-FBCA-43AC-B0CB-CF91697711E1}"/>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E1FBF947-EF3F-46AE-ABCC-17100373A07F}"/>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46A2E521-7986-4878-9ABC-F7CA3610956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7AA041F6-75FD-4067-A035-48E184AC5AD7}"/>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75A55A4-BEA1-4049-809F-E582D78862CB}"/>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DE411302-419A-40A2-BBBD-8177CE538A08}"/>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953888C9-92E7-428B-9E0C-F8A1E0093DF5}"/>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49D8C9F6-CB1D-42C7-87A8-92D09E5479B8}"/>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5B65A5E6-0275-4141-830B-4593E8D47D61}"/>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89BAF1C4-F5DF-49A1-AA92-C21A11E9007B}"/>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151880</xdr:rowOff>
    </xdr:from>
    <xdr:to>
      <xdr:col>24</xdr:col>
      <xdr:colOff>62865</xdr:colOff>
      <xdr:row>39</xdr:row>
      <xdr:rowOff>81480</xdr:rowOff>
    </xdr:to>
    <xdr:cxnSp macro="">
      <xdr:nvCxnSpPr>
        <xdr:cNvPr id="54" name="直線コネクタ 53">
          <a:extLst>
            <a:ext uri="{FF2B5EF4-FFF2-40B4-BE49-F238E27FC236}">
              <a16:creationId xmlns:a16="http://schemas.microsoft.com/office/drawing/2014/main" id="{450C8540-CAE5-4024-A965-CD2DCDB1D19B}"/>
            </a:ext>
          </a:extLst>
        </xdr:cNvPr>
        <xdr:cNvCxnSpPr/>
      </xdr:nvCxnSpPr>
      <xdr:spPr>
        <a:xfrm flipV="1">
          <a:off x="4633595" y="5295380"/>
          <a:ext cx="1270" cy="1472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85307</xdr:rowOff>
    </xdr:from>
    <xdr:ext cx="534377" cy="259045"/>
    <xdr:sp macro="" textlink="">
      <xdr:nvSpPr>
        <xdr:cNvPr id="55" name="人件費最小値テキスト">
          <a:extLst>
            <a:ext uri="{FF2B5EF4-FFF2-40B4-BE49-F238E27FC236}">
              <a16:creationId xmlns:a16="http://schemas.microsoft.com/office/drawing/2014/main" id="{BC7381EC-EBD2-497C-8933-E94F3F986E5D}"/>
            </a:ext>
          </a:extLst>
        </xdr:cNvPr>
        <xdr:cNvSpPr txBox="1"/>
      </xdr:nvSpPr>
      <xdr:spPr>
        <a:xfrm>
          <a:off x="4686300" y="677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81480</xdr:rowOff>
    </xdr:from>
    <xdr:to>
      <xdr:col>24</xdr:col>
      <xdr:colOff>152400</xdr:colOff>
      <xdr:row>39</xdr:row>
      <xdr:rowOff>81480</xdr:rowOff>
    </xdr:to>
    <xdr:cxnSp macro="">
      <xdr:nvCxnSpPr>
        <xdr:cNvPr id="56" name="直線コネクタ 55">
          <a:extLst>
            <a:ext uri="{FF2B5EF4-FFF2-40B4-BE49-F238E27FC236}">
              <a16:creationId xmlns:a16="http://schemas.microsoft.com/office/drawing/2014/main" id="{FCAFAE9E-F700-425B-93B6-45AF50B21BEB}"/>
            </a:ext>
          </a:extLst>
        </xdr:cNvPr>
        <xdr:cNvCxnSpPr/>
      </xdr:nvCxnSpPr>
      <xdr:spPr>
        <a:xfrm>
          <a:off x="4546600" y="6768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98557</xdr:rowOff>
    </xdr:from>
    <xdr:ext cx="599010" cy="259045"/>
    <xdr:sp macro="" textlink="">
      <xdr:nvSpPr>
        <xdr:cNvPr id="57" name="人件費最大値テキスト">
          <a:extLst>
            <a:ext uri="{FF2B5EF4-FFF2-40B4-BE49-F238E27FC236}">
              <a16:creationId xmlns:a16="http://schemas.microsoft.com/office/drawing/2014/main" id="{E93D1336-944F-4D30-8F8F-1A2C27C6CBA0}"/>
            </a:ext>
          </a:extLst>
        </xdr:cNvPr>
        <xdr:cNvSpPr txBox="1"/>
      </xdr:nvSpPr>
      <xdr:spPr>
        <a:xfrm>
          <a:off x="4686300" y="5070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151880</xdr:rowOff>
    </xdr:from>
    <xdr:to>
      <xdr:col>24</xdr:col>
      <xdr:colOff>152400</xdr:colOff>
      <xdr:row>30</xdr:row>
      <xdr:rowOff>151880</xdr:rowOff>
    </xdr:to>
    <xdr:cxnSp macro="">
      <xdr:nvCxnSpPr>
        <xdr:cNvPr id="58" name="直線コネクタ 57">
          <a:extLst>
            <a:ext uri="{FF2B5EF4-FFF2-40B4-BE49-F238E27FC236}">
              <a16:creationId xmlns:a16="http://schemas.microsoft.com/office/drawing/2014/main" id="{4A7EB4EA-D20E-4256-9705-7790C648E195}"/>
            </a:ext>
          </a:extLst>
        </xdr:cNvPr>
        <xdr:cNvCxnSpPr/>
      </xdr:nvCxnSpPr>
      <xdr:spPr>
        <a:xfrm>
          <a:off x="4546600" y="529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73278</xdr:rowOff>
    </xdr:from>
    <xdr:to>
      <xdr:col>24</xdr:col>
      <xdr:colOff>63500</xdr:colOff>
      <xdr:row>36</xdr:row>
      <xdr:rowOff>118266</xdr:rowOff>
    </xdr:to>
    <xdr:cxnSp macro="">
      <xdr:nvCxnSpPr>
        <xdr:cNvPr id="59" name="直線コネクタ 58">
          <a:extLst>
            <a:ext uri="{FF2B5EF4-FFF2-40B4-BE49-F238E27FC236}">
              <a16:creationId xmlns:a16="http://schemas.microsoft.com/office/drawing/2014/main" id="{FD8FCE00-4EFB-4070-8AA7-9F0849FFE2E4}"/>
            </a:ext>
          </a:extLst>
        </xdr:cNvPr>
        <xdr:cNvCxnSpPr/>
      </xdr:nvCxnSpPr>
      <xdr:spPr>
        <a:xfrm flipV="1">
          <a:off x="3797300" y="6245478"/>
          <a:ext cx="838200" cy="44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57424</xdr:rowOff>
    </xdr:from>
    <xdr:ext cx="599010" cy="259045"/>
    <xdr:sp macro="" textlink="">
      <xdr:nvSpPr>
        <xdr:cNvPr id="60" name="人件費平均値テキスト">
          <a:extLst>
            <a:ext uri="{FF2B5EF4-FFF2-40B4-BE49-F238E27FC236}">
              <a16:creationId xmlns:a16="http://schemas.microsoft.com/office/drawing/2014/main" id="{B301465D-8018-491A-91F1-AC5782B12D54}"/>
            </a:ext>
          </a:extLst>
        </xdr:cNvPr>
        <xdr:cNvSpPr txBox="1"/>
      </xdr:nvSpPr>
      <xdr:spPr>
        <a:xfrm>
          <a:off x="4686300" y="62296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78997</xdr:rowOff>
    </xdr:from>
    <xdr:to>
      <xdr:col>24</xdr:col>
      <xdr:colOff>114300</xdr:colOff>
      <xdr:row>37</xdr:row>
      <xdr:rowOff>9147</xdr:rowOff>
    </xdr:to>
    <xdr:sp macro="" textlink="">
      <xdr:nvSpPr>
        <xdr:cNvPr id="61" name="フローチャート: 判断 60">
          <a:extLst>
            <a:ext uri="{FF2B5EF4-FFF2-40B4-BE49-F238E27FC236}">
              <a16:creationId xmlns:a16="http://schemas.microsoft.com/office/drawing/2014/main" id="{2A895980-4AE1-4DD9-9EBC-7E858BBED93D}"/>
            </a:ext>
          </a:extLst>
        </xdr:cNvPr>
        <xdr:cNvSpPr/>
      </xdr:nvSpPr>
      <xdr:spPr>
        <a:xfrm>
          <a:off x="4584700" y="625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118266</xdr:rowOff>
    </xdr:from>
    <xdr:to>
      <xdr:col>19</xdr:col>
      <xdr:colOff>177800</xdr:colOff>
      <xdr:row>37</xdr:row>
      <xdr:rowOff>53372</xdr:rowOff>
    </xdr:to>
    <xdr:cxnSp macro="">
      <xdr:nvCxnSpPr>
        <xdr:cNvPr id="62" name="直線コネクタ 61">
          <a:extLst>
            <a:ext uri="{FF2B5EF4-FFF2-40B4-BE49-F238E27FC236}">
              <a16:creationId xmlns:a16="http://schemas.microsoft.com/office/drawing/2014/main" id="{0D0DD71F-B715-40E1-AD74-D5824A7D57D5}"/>
            </a:ext>
          </a:extLst>
        </xdr:cNvPr>
        <xdr:cNvCxnSpPr/>
      </xdr:nvCxnSpPr>
      <xdr:spPr>
        <a:xfrm flipV="1">
          <a:off x="2908300" y="6290466"/>
          <a:ext cx="889000" cy="106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105378</xdr:rowOff>
    </xdr:from>
    <xdr:to>
      <xdr:col>20</xdr:col>
      <xdr:colOff>38100</xdr:colOff>
      <xdr:row>37</xdr:row>
      <xdr:rowOff>35528</xdr:rowOff>
    </xdr:to>
    <xdr:sp macro="" textlink="">
      <xdr:nvSpPr>
        <xdr:cNvPr id="63" name="フローチャート: 判断 62">
          <a:extLst>
            <a:ext uri="{FF2B5EF4-FFF2-40B4-BE49-F238E27FC236}">
              <a16:creationId xmlns:a16="http://schemas.microsoft.com/office/drawing/2014/main" id="{C6C26984-9B0B-47BE-9492-A332CE62DF51}"/>
            </a:ext>
          </a:extLst>
        </xdr:cNvPr>
        <xdr:cNvSpPr/>
      </xdr:nvSpPr>
      <xdr:spPr>
        <a:xfrm>
          <a:off x="37465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26655</xdr:rowOff>
    </xdr:from>
    <xdr:ext cx="599010" cy="259045"/>
    <xdr:sp macro="" textlink="">
      <xdr:nvSpPr>
        <xdr:cNvPr id="64" name="テキスト ボックス 63">
          <a:extLst>
            <a:ext uri="{FF2B5EF4-FFF2-40B4-BE49-F238E27FC236}">
              <a16:creationId xmlns:a16="http://schemas.microsoft.com/office/drawing/2014/main" id="{A4EBC2E1-AA08-44EB-87CF-433D550F2821}"/>
            </a:ext>
          </a:extLst>
        </xdr:cNvPr>
        <xdr:cNvSpPr txBox="1"/>
      </xdr:nvSpPr>
      <xdr:spPr>
        <a:xfrm>
          <a:off x="3497795" y="637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53372</xdr:rowOff>
    </xdr:from>
    <xdr:to>
      <xdr:col>15</xdr:col>
      <xdr:colOff>50800</xdr:colOff>
      <xdr:row>38</xdr:row>
      <xdr:rowOff>30484</xdr:rowOff>
    </xdr:to>
    <xdr:cxnSp macro="">
      <xdr:nvCxnSpPr>
        <xdr:cNvPr id="65" name="直線コネクタ 64">
          <a:extLst>
            <a:ext uri="{FF2B5EF4-FFF2-40B4-BE49-F238E27FC236}">
              <a16:creationId xmlns:a16="http://schemas.microsoft.com/office/drawing/2014/main" id="{C4A3B9CD-B164-4087-9BE4-838F6EB52D0C}"/>
            </a:ext>
          </a:extLst>
        </xdr:cNvPr>
        <xdr:cNvCxnSpPr/>
      </xdr:nvCxnSpPr>
      <xdr:spPr>
        <a:xfrm flipV="1">
          <a:off x="2019300" y="6397022"/>
          <a:ext cx="889000" cy="14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143289</xdr:rowOff>
    </xdr:from>
    <xdr:to>
      <xdr:col>15</xdr:col>
      <xdr:colOff>101600</xdr:colOff>
      <xdr:row>37</xdr:row>
      <xdr:rowOff>73439</xdr:rowOff>
    </xdr:to>
    <xdr:sp macro="" textlink="">
      <xdr:nvSpPr>
        <xdr:cNvPr id="66" name="フローチャート: 判断 65">
          <a:extLst>
            <a:ext uri="{FF2B5EF4-FFF2-40B4-BE49-F238E27FC236}">
              <a16:creationId xmlns:a16="http://schemas.microsoft.com/office/drawing/2014/main" id="{7BB170EB-6E71-45A1-89AF-299FF6C38586}"/>
            </a:ext>
          </a:extLst>
        </xdr:cNvPr>
        <xdr:cNvSpPr/>
      </xdr:nvSpPr>
      <xdr:spPr>
        <a:xfrm>
          <a:off x="2857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89966</xdr:rowOff>
    </xdr:from>
    <xdr:ext cx="599010" cy="259045"/>
    <xdr:sp macro="" textlink="">
      <xdr:nvSpPr>
        <xdr:cNvPr id="67" name="テキスト ボックス 66">
          <a:extLst>
            <a:ext uri="{FF2B5EF4-FFF2-40B4-BE49-F238E27FC236}">
              <a16:creationId xmlns:a16="http://schemas.microsoft.com/office/drawing/2014/main" id="{07572A29-3637-49C4-999B-E0407EB55945}"/>
            </a:ext>
          </a:extLst>
        </xdr:cNvPr>
        <xdr:cNvSpPr txBox="1"/>
      </xdr:nvSpPr>
      <xdr:spPr>
        <a:xfrm>
          <a:off x="2608795" y="6090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4643</xdr:rowOff>
    </xdr:from>
    <xdr:to>
      <xdr:col>10</xdr:col>
      <xdr:colOff>114300</xdr:colOff>
      <xdr:row>38</xdr:row>
      <xdr:rowOff>30484</xdr:rowOff>
    </xdr:to>
    <xdr:cxnSp macro="">
      <xdr:nvCxnSpPr>
        <xdr:cNvPr id="68" name="直線コネクタ 67">
          <a:extLst>
            <a:ext uri="{FF2B5EF4-FFF2-40B4-BE49-F238E27FC236}">
              <a16:creationId xmlns:a16="http://schemas.microsoft.com/office/drawing/2014/main" id="{603CC85E-5564-4D73-876D-0CB5254AA522}"/>
            </a:ext>
          </a:extLst>
        </xdr:cNvPr>
        <xdr:cNvCxnSpPr/>
      </xdr:nvCxnSpPr>
      <xdr:spPr>
        <a:xfrm>
          <a:off x="1130300" y="6519743"/>
          <a:ext cx="889000" cy="25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124306</xdr:rowOff>
    </xdr:from>
    <xdr:to>
      <xdr:col>10</xdr:col>
      <xdr:colOff>165100</xdr:colOff>
      <xdr:row>38</xdr:row>
      <xdr:rowOff>54456</xdr:rowOff>
    </xdr:to>
    <xdr:sp macro="" textlink="">
      <xdr:nvSpPr>
        <xdr:cNvPr id="69" name="フローチャート: 判断 68">
          <a:extLst>
            <a:ext uri="{FF2B5EF4-FFF2-40B4-BE49-F238E27FC236}">
              <a16:creationId xmlns:a16="http://schemas.microsoft.com/office/drawing/2014/main" id="{E402DACA-2F99-4779-B73E-7CBFE7990C46}"/>
            </a:ext>
          </a:extLst>
        </xdr:cNvPr>
        <xdr:cNvSpPr/>
      </xdr:nvSpPr>
      <xdr:spPr>
        <a:xfrm>
          <a:off x="1968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70983</xdr:rowOff>
    </xdr:from>
    <xdr:ext cx="599010" cy="259045"/>
    <xdr:sp macro="" textlink="">
      <xdr:nvSpPr>
        <xdr:cNvPr id="70" name="テキスト ボックス 69">
          <a:extLst>
            <a:ext uri="{FF2B5EF4-FFF2-40B4-BE49-F238E27FC236}">
              <a16:creationId xmlns:a16="http://schemas.microsoft.com/office/drawing/2014/main" id="{E1D49223-BD6C-402F-ABF0-5D24425A215E}"/>
            </a:ext>
          </a:extLst>
        </xdr:cNvPr>
        <xdr:cNvSpPr txBox="1"/>
      </xdr:nvSpPr>
      <xdr:spPr>
        <a:xfrm>
          <a:off x="1719795" y="6243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18647</xdr:rowOff>
    </xdr:from>
    <xdr:to>
      <xdr:col>6</xdr:col>
      <xdr:colOff>38100</xdr:colOff>
      <xdr:row>38</xdr:row>
      <xdr:rowOff>120247</xdr:rowOff>
    </xdr:to>
    <xdr:sp macro="" textlink="">
      <xdr:nvSpPr>
        <xdr:cNvPr id="71" name="フローチャート: 判断 70">
          <a:extLst>
            <a:ext uri="{FF2B5EF4-FFF2-40B4-BE49-F238E27FC236}">
              <a16:creationId xmlns:a16="http://schemas.microsoft.com/office/drawing/2014/main" id="{0223D166-5682-409D-9F39-A1EFF852EEA9}"/>
            </a:ext>
          </a:extLst>
        </xdr:cNvPr>
        <xdr:cNvSpPr/>
      </xdr:nvSpPr>
      <xdr:spPr>
        <a:xfrm>
          <a:off x="1079500" y="653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111374</xdr:rowOff>
    </xdr:from>
    <xdr:ext cx="599010" cy="259045"/>
    <xdr:sp macro="" textlink="">
      <xdr:nvSpPr>
        <xdr:cNvPr id="72" name="テキスト ボックス 71">
          <a:extLst>
            <a:ext uri="{FF2B5EF4-FFF2-40B4-BE49-F238E27FC236}">
              <a16:creationId xmlns:a16="http://schemas.microsoft.com/office/drawing/2014/main" id="{FDF87640-19E5-4711-9E6D-15307AE0C049}"/>
            </a:ext>
          </a:extLst>
        </xdr:cNvPr>
        <xdr:cNvSpPr txBox="1"/>
      </xdr:nvSpPr>
      <xdr:spPr>
        <a:xfrm>
          <a:off x="830795" y="6626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F207AE09-C54F-4421-9695-04637CF13B3E}"/>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7CDC7A5D-1CE0-464E-9BAA-9D5433B40EDD}"/>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D2B71C0A-DFE9-4372-9665-75BB05949D7E}"/>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7E3F2C45-9263-4914-A6C6-808072BD96CF}"/>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A5EF0051-3BEE-4D02-A971-4F4854EA802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22478</xdr:rowOff>
    </xdr:from>
    <xdr:to>
      <xdr:col>24</xdr:col>
      <xdr:colOff>114300</xdr:colOff>
      <xdr:row>36</xdr:row>
      <xdr:rowOff>124078</xdr:rowOff>
    </xdr:to>
    <xdr:sp macro="" textlink="">
      <xdr:nvSpPr>
        <xdr:cNvPr id="78" name="楕円 77">
          <a:extLst>
            <a:ext uri="{FF2B5EF4-FFF2-40B4-BE49-F238E27FC236}">
              <a16:creationId xmlns:a16="http://schemas.microsoft.com/office/drawing/2014/main" id="{D3FC89C8-DC03-4C1E-B1DC-363C615F7CC9}"/>
            </a:ext>
          </a:extLst>
        </xdr:cNvPr>
        <xdr:cNvSpPr/>
      </xdr:nvSpPr>
      <xdr:spPr>
        <a:xfrm>
          <a:off x="4584700" y="619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45355</xdr:rowOff>
    </xdr:from>
    <xdr:ext cx="599010" cy="259045"/>
    <xdr:sp macro="" textlink="">
      <xdr:nvSpPr>
        <xdr:cNvPr id="79" name="人件費該当値テキスト">
          <a:extLst>
            <a:ext uri="{FF2B5EF4-FFF2-40B4-BE49-F238E27FC236}">
              <a16:creationId xmlns:a16="http://schemas.microsoft.com/office/drawing/2014/main" id="{8FD1B2B6-8092-4C21-8A1F-EF80662ED60F}"/>
            </a:ext>
          </a:extLst>
        </xdr:cNvPr>
        <xdr:cNvSpPr txBox="1"/>
      </xdr:nvSpPr>
      <xdr:spPr>
        <a:xfrm>
          <a:off x="4686300" y="6046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67466</xdr:rowOff>
    </xdr:from>
    <xdr:to>
      <xdr:col>20</xdr:col>
      <xdr:colOff>38100</xdr:colOff>
      <xdr:row>36</xdr:row>
      <xdr:rowOff>169066</xdr:rowOff>
    </xdr:to>
    <xdr:sp macro="" textlink="">
      <xdr:nvSpPr>
        <xdr:cNvPr id="80" name="楕円 79">
          <a:extLst>
            <a:ext uri="{FF2B5EF4-FFF2-40B4-BE49-F238E27FC236}">
              <a16:creationId xmlns:a16="http://schemas.microsoft.com/office/drawing/2014/main" id="{862DFCDD-A8AF-4908-B5FE-3813FF709D16}"/>
            </a:ext>
          </a:extLst>
        </xdr:cNvPr>
        <xdr:cNvSpPr/>
      </xdr:nvSpPr>
      <xdr:spPr>
        <a:xfrm>
          <a:off x="3746500" y="623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14143</xdr:rowOff>
    </xdr:from>
    <xdr:ext cx="599010" cy="259045"/>
    <xdr:sp macro="" textlink="">
      <xdr:nvSpPr>
        <xdr:cNvPr id="81" name="テキスト ボックス 80">
          <a:extLst>
            <a:ext uri="{FF2B5EF4-FFF2-40B4-BE49-F238E27FC236}">
              <a16:creationId xmlns:a16="http://schemas.microsoft.com/office/drawing/2014/main" id="{6D24365B-1C42-48E7-9093-47613EE26B06}"/>
            </a:ext>
          </a:extLst>
        </xdr:cNvPr>
        <xdr:cNvSpPr txBox="1"/>
      </xdr:nvSpPr>
      <xdr:spPr>
        <a:xfrm>
          <a:off x="3497795" y="6014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2572</xdr:rowOff>
    </xdr:from>
    <xdr:to>
      <xdr:col>15</xdr:col>
      <xdr:colOff>101600</xdr:colOff>
      <xdr:row>37</xdr:row>
      <xdr:rowOff>104172</xdr:rowOff>
    </xdr:to>
    <xdr:sp macro="" textlink="">
      <xdr:nvSpPr>
        <xdr:cNvPr id="82" name="楕円 81">
          <a:extLst>
            <a:ext uri="{FF2B5EF4-FFF2-40B4-BE49-F238E27FC236}">
              <a16:creationId xmlns:a16="http://schemas.microsoft.com/office/drawing/2014/main" id="{5738BEFD-B23F-4D25-ACD5-185F6752C073}"/>
            </a:ext>
          </a:extLst>
        </xdr:cNvPr>
        <xdr:cNvSpPr/>
      </xdr:nvSpPr>
      <xdr:spPr>
        <a:xfrm>
          <a:off x="2857500" y="634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95299</xdr:rowOff>
    </xdr:from>
    <xdr:ext cx="599010" cy="259045"/>
    <xdr:sp macro="" textlink="">
      <xdr:nvSpPr>
        <xdr:cNvPr id="83" name="テキスト ボックス 82">
          <a:extLst>
            <a:ext uri="{FF2B5EF4-FFF2-40B4-BE49-F238E27FC236}">
              <a16:creationId xmlns:a16="http://schemas.microsoft.com/office/drawing/2014/main" id="{4F81F465-E23B-470A-AE6A-F64CF350449F}"/>
            </a:ext>
          </a:extLst>
        </xdr:cNvPr>
        <xdr:cNvSpPr txBox="1"/>
      </xdr:nvSpPr>
      <xdr:spPr>
        <a:xfrm>
          <a:off x="2608795" y="6438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151134</xdr:rowOff>
    </xdr:from>
    <xdr:to>
      <xdr:col>10</xdr:col>
      <xdr:colOff>165100</xdr:colOff>
      <xdr:row>38</xdr:row>
      <xdr:rowOff>81284</xdr:rowOff>
    </xdr:to>
    <xdr:sp macro="" textlink="">
      <xdr:nvSpPr>
        <xdr:cNvPr id="84" name="楕円 83">
          <a:extLst>
            <a:ext uri="{FF2B5EF4-FFF2-40B4-BE49-F238E27FC236}">
              <a16:creationId xmlns:a16="http://schemas.microsoft.com/office/drawing/2014/main" id="{552E7233-6683-4C7C-AFD4-6550B56F4340}"/>
            </a:ext>
          </a:extLst>
        </xdr:cNvPr>
        <xdr:cNvSpPr/>
      </xdr:nvSpPr>
      <xdr:spPr>
        <a:xfrm>
          <a:off x="1968500" y="649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72411</xdr:rowOff>
    </xdr:from>
    <xdr:ext cx="599010" cy="259045"/>
    <xdr:sp macro="" textlink="">
      <xdr:nvSpPr>
        <xdr:cNvPr id="85" name="テキスト ボックス 84">
          <a:extLst>
            <a:ext uri="{FF2B5EF4-FFF2-40B4-BE49-F238E27FC236}">
              <a16:creationId xmlns:a16="http://schemas.microsoft.com/office/drawing/2014/main" id="{A3DF7FE4-B8A3-41C9-8499-CD1AD73C7E78}"/>
            </a:ext>
          </a:extLst>
        </xdr:cNvPr>
        <xdr:cNvSpPr txBox="1"/>
      </xdr:nvSpPr>
      <xdr:spPr>
        <a:xfrm>
          <a:off x="1719795" y="6587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125293</xdr:rowOff>
    </xdr:from>
    <xdr:to>
      <xdr:col>6</xdr:col>
      <xdr:colOff>38100</xdr:colOff>
      <xdr:row>38</xdr:row>
      <xdr:rowOff>55443</xdr:rowOff>
    </xdr:to>
    <xdr:sp macro="" textlink="">
      <xdr:nvSpPr>
        <xdr:cNvPr id="86" name="楕円 85">
          <a:extLst>
            <a:ext uri="{FF2B5EF4-FFF2-40B4-BE49-F238E27FC236}">
              <a16:creationId xmlns:a16="http://schemas.microsoft.com/office/drawing/2014/main" id="{E896E744-1D85-4F81-B2E1-D9B92970FD87}"/>
            </a:ext>
          </a:extLst>
        </xdr:cNvPr>
        <xdr:cNvSpPr/>
      </xdr:nvSpPr>
      <xdr:spPr>
        <a:xfrm>
          <a:off x="1079500" y="646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71970</xdr:rowOff>
    </xdr:from>
    <xdr:ext cx="599010" cy="259045"/>
    <xdr:sp macro="" textlink="">
      <xdr:nvSpPr>
        <xdr:cNvPr id="87" name="テキスト ボックス 86">
          <a:extLst>
            <a:ext uri="{FF2B5EF4-FFF2-40B4-BE49-F238E27FC236}">
              <a16:creationId xmlns:a16="http://schemas.microsoft.com/office/drawing/2014/main" id="{C73C9250-87E3-433F-82F0-319372AB3657}"/>
            </a:ext>
          </a:extLst>
        </xdr:cNvPr>
        <xdr:cNvSpPr txBox="1"/>
      </xdr:nvSpPr>
      <xdr:spPr>
        <a:xfrm>
          <a:off x="830795" y="6244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341D7511-4B15-4336-9D94-059B9EBBCB59}"/>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4CA96A6B-EED6-4BF1-A13D-4094BD69FFA2}"/>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D78D9E6A-A595-4A1E-933D-BC028D07B1D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DEC914F7-9F24-4A85-9D5D-D1D6FEE3EAE5}"/>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A43601C9-6C66-42E4-ADBA-35DBE16FE477}"/>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4CE91E53-0455-4BB4-BD72-D9D7F4387846}"/>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6E84D515-84C7-4BFC-AAB5-6B913706EADE}"/>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DEF7DAC9-780D-489C-A360-75261B66148F}"/>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DA7C9474-43B2-4ABB-95B0-2D009DFA2DC1}"/>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DE77B42A-B188-4469-A418-98F8DB298AF7}"/>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4120B566-0359-4AB7-9EBD-54955991C346}"/>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F09856CE-93CB-4CDF-8760-9BE15D1D620A}"/>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4FD3C3A1-07A5-4E8B-A2D5-4C00CE41239F}"/>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1" name="テキスト ボックス 100">
          <a:extLst>
            <a:ext uri="{FF2B5EF4-FFF2-40B4-BE49-F238E27FC236}">
              <a16:creationId xmlns:a16="http://schemas.microsoft.com/office/drawing/2014/main" id="{38508999-7866-45FD-AC9A-560235B3B0E2}"/>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C3450E2E-6275-4308-AA0E-B45276E8819C}"/>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A4CABB3D-B843-4FBC-849D-2825F9318EA3}"/>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6CF47F98-9C3D-42A4-8C99-96C68322325C}"/>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CE6C2EF2-56A0-41A7-9EAF-8B1711782696}"/>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9B40D17F-BA7B-4A17-AD0E-DABEC74D558A}"/>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7" name="テキスト ボックス 106">
          <a:extLst>
            <a:ext uri="{FF2B5EF4-FFF2-40B4-BE49-F238E27FC236}">
              <a16:creationId xmlns:a16="http://schemas.microsoft.com/office/drawing/2014/main" id="{AB94F433-AD58-45E5-84BE-0CCD866EA4DF}"/>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94DEF7AE-1D3E-4025-9A05-85B0E549CBBB}"/>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09" name="テキスト ボックス 108">
          <a:extLst>
            <a:ext uri="{FF2B5EF4-FFF2-40B4-BE49-F238E27FC236}">
              <a16:creationId xmlns:a16="http://schemas.microsoft.com/office/drawing/2014/main" id="{D548CFFF-B50A-4B7D-82B6-6C019B343B3D}"/>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72ADBC4F-2826-482F-9069-3327542BE59D}"/>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A34A2C72-86F7-4879-978B-00B32F0BF494}"/>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A6DC9134-FED4-41B2-A1F6-DD2124821AF8}"/>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55396</xdr:rowOff>
    </xdr:from>
    <xdr:to>
      <xdr:col>24</xdr:col>
      <xdr:colOff>62865</xdr:colOff>
      <xdr:row>59</xdr:row>
      <xdr:rowOff>42391</xdr:rowOff>
    </xdr:to>
    <xdr:cxnSp macro="">
      <xdr:nvCxnSpPr>
        <xdr:cNvPr id="113" name="直線コネクタ 112">
          <a:extLst>
            <a:ext uri="{FF2B5EF4-FFF2-40B4-BE49-F238E27FC236}">
              <a16:creationId xmlns:a16="http://schemas.microsoft.com/office/drawing/2014/main" id="{99D71B0D-7E7C-4682-90C6-71B32C901FCB}"/>
            </a:ext>
          </a:extLst>
        </xdr:cNvPr>
        <xdr:cNvCxnSpPr/>
      </xdr:nvCxnSpPr>
      <xdr:spPr>
        <a:xfrm flipV="1">
          <a:off x="4633595" y="8799346"/>
          <a:ext cx="1270" cy="1358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46218</xdr:rowOff>
    </xdr:from>
    <xdr:ext cx="534377" cy="259045"/>
    <xdr:sp macro="" textlink="">
      <xdr:nvSpPr>
        <xdr:cNvPr id="114" name="物件費最小値テキスト">
          <a:extLst>
            <a:ext uri="{FF2B5EF4-FFF2-40B4-BE49-F238E27FC236}">
              <a16:creationId xmlns:a16="http://schemas.microsoft.com/office/drawing/2014/main" id="{7CD99B55-BD5B-4E73-948B-FE7017D6F4A7}"/>
            </a:ext>
          </a:extLst>
        </xdr:cNvPr>
        <xdr:cNvSpPr txBox="1"/>
      </xdr:nvSpPr>
      <xdr:spPr>
        <a:xfrm>
          <a:off x="4686300" y="1016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42391</xdr:rowOff>
    </xdr:from>
    <xdr:to>
      <xdr:col>24</xdr:col>
      <xdr:colOff>152400</xdr:colOff>
      <xdr:row>59</xdr:row>
      <xdr:rowOff>42391</xdr:rowOff>
    </xdr:to>
    <xdr:cxnSp macro="">
      <xdr:nvCxnSpPr>
        <xdr:cNvPr id="115" name="直線コネクタ 114">
          <a:extLst>
            <a:ext uri="{FF2B5EF4-FFF2-40B4-BE49-F238E27FC236}">
              <a16:creationId xmlns:a16="http://schemas.microsoft.com/office/drawing/2014/main" id="{875B231F-5F90-4377-9213-34EE4251EA4B}"/>
            </a:ext>
          </a:extLst>
        </xdr:cNvPr>
        <xdr:cNvCxnSpPr/>
      </xdr:nvCxnSpPr>
      <xdr:spPr>
        <a:xfrm>
          <a:off x="4546600" y="1015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2073</xdr:rowOff>
    </xdr:from>
    <xdr:ext cx="690189" cy="259045"/>
    <xdr:sp macro="" textlink="">
      <xdr:nvSpPr>
        <xdr:cNvPr id="116" name="物件費最大値テキスト">
          <a:extLst>
            <a:ext uri="{FF2B5EF4-FFF2-40B4-BE49-F238E27FC236}">
              <a16:creationId xmlns:a16="http://schemas.microsoft.com/office/drawing/2014/main" id="{B4C83DF0-9CAC-4ADD-8250-AE159223ECB6}"/>
            </a:ext>
          </a:extLst>
        </xdr:cNvPr>
        <xdr:cNvSpPr txBox="1"/>
      </xdr:nvSpPr>
      <xdr:spPr>
        <a:xfrm>
          <a:off x="4686300" y="85745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1,299,945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55396</xdr:rowOff>
    </xdr:from>
    <xdr:to>
      <xdr:col>24</xdr:col>
      <xdr:colOff>152400</xdr:colOff>
      <xdr:row>51</xdr:row>
      <xdr:rowOff>55396</xdr:rowOff>
    </xdr:to>
    <xdr:cxnSp macro="">
      <xdr:nvCxnSpPr>
        <xdr:cNvPr id="117" name="直線コネクタ 116">
          <a:extLst>
            <a:ext uri="{FF2B5EF4-FFF2-40B4-BE49-F238E27FC236}">
              <a16:creationId xmlns:a16="http://schemas.microsoft.com/office/drawing/2014/main" id="{35EA18A0-A04E-417D-8F57-71E59F239D57}"/>
            </a:ext>
          </a:extLst>
        </xdr:cNvPr>
        <xdr:cNvCxnSpPr/>
      </xdr:nvCxnSpPr>
      <xdr:spPr>
        <a:xfrm>
          <a:off x="4546600" y="879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79161</xdr:rowOff>
    </xdr:from>
    <xdr:to>
      <xdr:col>24</xdr:col>
      <xdr:colOff>63500</xdr:colOff>
      <xdr:row>58</xdr:row>
      <xdr:rowOff>103223</xdr:rowOff>
    </xdr:to>
    <xdr:cxnSp macro="">
      <xdr:nvCxnSpPr>
        <xdr:cNvPr id="118" name="直線コネクタ 117">
          <a:extLst>
            <a:ext uri="{FF2B5EF4-FFF2-40B4-BE49-F238E27FC236}">
              <a16:creationId xmlns:a16="http://schemas.microsoft.com/office/drawing/2014/main" id="{DD608F65-37C5-481E-B8D4-F6A47B0AAED3}"/>
            </a:ext>
          </a:extLst>
        </xdr:cNvPr>
        <xdr:cNvCxnSpPr/>
      </xdr:nvCxnSpPr>
      <xdr:spPr>
        <a:xfrm flipV="1">
          <a:off x="3797300" y="10023261"/>
          <a:ext cx="838200" cy="2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41213</xdr:rowOff>
    </xdr:from>
    <xdr:ext cx="599010" cy="259045"/>
    <xdr:sp macro="" textlink="">
      <xdr:nvSpPr>
        <xdr:cNvPr id="119" name="物件費平均値テキスト">
          <a:extLst>
            <a:ext uri="{FF2B5EF4-FFF2-40B4-BE49-F238E27FC236}">
              <a16:creationId xmlns:a16="http://schemas.microsoft.com/office/drawing/2014/main" id="{368F8A56-4322-4C08-BFA2-FDE03AB026C1}"/>
            </a:ext>
          </a:extLst>
        </xdr:cNvPr>
        <xdr:cNvSpPr txBox="1"/>
      </xdr:nvSpPr>
      <xdr:spPr>
        <a:xfrm>
          <a:off x="4686300" y="99853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62786</xdr:rowOff>
    </xdr:from>
    <xdr:to>
      <xdr:col>24</xdr:col>
      <xdr:colOff>114300</xdr:colOff>
      <xdr:row>58</xdr:row>
      <xdr:rowOff>164386</xdr:rowOff>
    </xdr:to>
    <xdr:sp macro="" textlink="">
      <xdr:nvSpPr>
        <xdr:cNvPr id="120" name="フローチャート: 判断 119">
          <a:extLst>
            <a:ext uri="{FF2B5EF4-FFF2-40B4-BE49-F238E27FC236}">
              <a16:creationId xmlns:a16="http://schemas.microsoft.com/office/drawing/2014/main" id="{DEB8709A-33F6-419C-B08C-284E7F10E71F}"/>
            </a:ext>
          </a:extLst>
        </xdr:cNvPr>
        <xdr:cNvSpPr/>
      </xdr:nvSpPr>
      <xdr:spPr>
        <a:xfrm>
          <a:off x="4584700" y="10006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103223</xdr:rowOff>
    </xdr:from>
    <xdr:to>
      <xdr:col>19</xdr:col>
      <xdr:colOff>177800</xdr:colOff>
      <xdr:row>58</xdr:row>
      <xdr:rowOff>116983</xdr:rowOff>
    </xdr:to>
    <xdr:cxnSp macro="">
      <xdr:nvCxnSpPr>
        <xdr:cNvPr id="121" name="直線コネクタ 120">
          <a:extLst>
            <a:ext uri="{FF2B5EF4-FFF2-40B4-BE49-F238E27FC236}">
              <a16:creationId xmlns:a16="http://schemas.microsoft.com/office/drawing/2014/main" id="{F516F621-F8B7-411F-862A-DADD5D6311E0}"/>
            </a:ext>
          </a:extLst>
        </xdr:cNvPr>
        <xdr:cNvCxnSpPr/>
      </xdr:nvCxnSpPr>
      <xdr:spPr>
        <a:xfrm flipV="1">
          <a:off x="2908300" y="10047323"/>
          <a:ext cx="889000" cy="1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77673</xdr:rowOff>
    </xdr:from>
    <xdr:to>
      <xdr:col>20</xdr:col>
      <xdr:colOff>38100</xdr:colOff>
      <xdr:row>59</xdr:row>
      <xdr:rowOff>7823</xdr:rowOff>
    </xdr:to>
    <xdr:sp macro="" textlink="">
      <xdr:nvSpPr>
        <xdr:cNvPr id="122" name="フローチャート: 判断 121">
          <a:extLst>
            <a:ext uri="{FF2B5EF4-FFF2-40B4-BE49-F238E27FC236}">
              <a16:creationId xmlns:a16="http://schemas.microsoft.com/office/drawing/2014/main" id="{86B81EBB-F69F-4FB2-9B43-1FF44A70B1C0}"/>
            </a:ext>
          </a:extLst>
        </xdr:cNvPr>
        <xdr:cNvSpPr/>
      </xdr:nvSpPr>
      <xdr:spPr>
        <a:xfrm>
          <a:off x="3746500" y="1002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170400</xdr:rowOff>
    </xdr:from>
    <xdr:ext cx="599010" cy="259045"/>
    <xdr:sp macro="" textlink="">
      <xdr:nvSpPr>
        <xdr:cNvPr id="123" name="テキスト ボックス 122">
          <a:extLst>
            <a:ext uri="{FF2B5EF4-FFF2-40B4-BE49-F238E27FC236}">
              <a16:creationId xmlns:a16="http://schemas.microsoft.com/office/drawing/2014/main" id="{C344F285-5399-4367-9304-CE26C964E721}"/>
            </a:ext>
          </a:extLst>
        </xdr:cNvPr>
        <xdr:cNvSpPr txBox="1"/>
      </xdr:nvSpPr>
      <xdr:spPr>
        <a:xfrm>
          <a:off x="3497795" y="10114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116983</xdr:rowOff>
    </xdr:from>
    <xdr:to>
      <xdr:col>15</xdr:col>
      <xdr:colOff>50800</xdr:colOff>
      <xdr:row>58</xdr:row>
      <xdr:rowOff>129553</xdr:rowOff>
    </xdr:to>
    <xdr:cxnSp macro="">
      <xdr:nvCxnSpPr>
        <xdr:cNvPr id="124" name="直線コネクタ 123">
          <a:extLst>
            <a:ext uri="{FF2B5EF4-FFF2-40B4-BE49-F238E27FC236}">
              <a16:creationId xmlns:a16="http://schemas.microsoft.com/office/drawing/2014/main" id="{BC777D0E-475B-42E9-B42B-49AED857FFC7}"/>
            </a:ext>
          </a:extLst>
        </xdr:cNvPr>
        <xdr:cNvCxnSpPr/>
      </xdr:nvCxnSpPr>
      <xdr:spPr>
        <a:xfrm flipV="1">
          <a:off x="2019300" y="10061083"/>
          <a:ext cx="889000" cy="12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96667</xdr:rowOff>
    </xdr:from>
    <xdr:to>
      <xdr:col>15</xdr:col>
      <xdr:colOff>101600</xdr:colOff>
      <xdr:row>59</xdr:row>
      <xdr:rowOff>26817</xdr:rowOff>
    </xdr:to>
    <xdr:sp macro="" textlink="">
      <xdr:nvSpPr>
        <xdr:cNvPr id="125" name="フローチャート: 判断 124">
          <a:extLst>
            <a:ext uri="{FF2B5EF4-FFF2-40B4-BE49-F238E27FC236}">
              <a16:creationId xmlns:a16="http://schemas.microsoft.com/office/drawing/2014/main" id="{6CD6011E-F8B4-4B24-9A19-8427B4F59D15}"/>
            </a:ext>
          </a:extLst>
        </xdr:cNvPr>
        <xdr:cNvSpPr/>
      </xdr:nvSpPr>
      <xdr:spPr>
        <a:xfrm>
          <a:off x="2857500" y="10040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17944</xdr:rowOff>
    </xdr:from>
    <xdr:ext cx="599010" cy="259045"/>
    <xdr:sp macro="" textlink="">
      <xdr:nvSpPr>
        <xdr:cNvPr id="126" name="テキスト ボックス 125">
          <a:extLst>
            <a:ext uri="{FF2B5EF4-FFF2-40B4-BE49-F238E27FC236}">
              <a16:creationId xmlns:a16="http://schemas.microsoft.com/office/drawing/2014/main" id="{B1E49931-DD64-43DA-9F22-6DA366956998}"/>
            </a:ext>
          </a:extLst>
        </xdr:cNvPr>
        <xdr:cNvSpPr txBox="1"/>
      </xdr:nvSpPr>
      <xdr:spPr>
        <a:xfrm>
          <a:off x="2608795" y="10133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129553</xdr:rowOff>
    </xdr:from>
    <xdr:to>
      <xdr:col>10</xdr:col>
      <xdr:colOff>114300</xdr:colOff>
      <xdr:row>58</xdr:row>
      <xdr:rowOff>141792</xdr:rowOff>
    </xdr:to>
    <xdr:cxnSp macro="">
      <xdr:nvCxnSpPr>
        <xdr:cNvPr id="127" name="直線コネクタ 126">
          <a:extLst>
            <a:ext uri="{FF2B5EF4-FFF2-40B4-BE49-F238E27FC236}">
              <a16:creationId xmlns:a16="http://schemas.microsoft.com/office/drawing/2014/main" id="{54003387-EBB3-40AD-9462-161E7B3F0691}"/>
            </a:ext>
          </a:extLst>
        </xdr:cNvPr>
        <xdr:cNvCxnSpPr/>
      </xdr:nvCxnSpPr>
      <xdr:spPr>
        <a:xfrm flipV="1">
          <a:off x="1130300" y="10073653"/>
          <a:ext cx="889000" cy="12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96419</xdr:rowOff>
    </xdr:from>
    <xdr:to>
      <xdr:col>10</xdr:col>
      <xdr:colOff>165100</xdr:colOff>
      <xdr:row>59</xdr:row>
      <xdr:rowOff>26569</xdr:rowOff>
    </xdr:to>
    <xdr:sp macro="" textlink="">
      <xdr:nvSpPr>
        <xdr:cNvPr id="128" name="フローチャート: 判断 127">
          <a:extLst>
            <a:ext uri="{FF2B5EF4-FFF2-40B4-BE49-F238E27FC236}">
              <a16:creationId xmlns:a16="http://schemas.microsoft.com/office/drawing/2014/main" id="{04BCCB0F-AADB-439D-B094-0F87738E3226}"/>
            </a:ext>
          </a:extLst>
        </xdr:cNvPr>
        <xdr:cNvSpPr/>
      </xdr:nvSpPr>
      <xdr:spPr>
        <a:xfrm>
          <a:off x="1968500" y="10040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17696</xdr:rowOff>
    </xdr:from>
    <xdr:ext cx="599010" cy="259045"/>
    <xdr:sp macro="" textlink="">
      <xdr:nvSpPr>
        <xdr:cNvPr id="129" name="テキスト ボックス 128">
          <a:extLst>
            <a:ext uri="{FF2B5EF4-FFF2-40B4-BE49-F238E27FC236}">
              <a16:creationId xmlns:a16="http://schemas.microsoft.com/office/drawing/2014/main" id="{C863A041-B0EB-4875-8655-F2C1D88A6C08}"/>
            </a:ext>
          </a:extLst>
        </xdr:cNvPr>
        <xdr:cNvSpPr txBox="1"/>
      </xdr:nvSpPr>
      <xdr:spPr>
        <a:xfrm>
          <a:off x="1719795" y="10133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96804</xdr:rowOff>
    </xdr:from>
    <xdr:to>
      <xdr:col>6</xdr:col>
      <xdr:colOff>38100</xdr:colOff>
      <xdr:row>59</xdr:row>
      <xdr:rowOff>26954</xdr:rowOff>
    </xdr:to>
    <xdr:sp macro="" textlink="">
      <xdr:nvSpPr>
        <xdr:cNvPr id="130" name="フローチャート: 判断 129">
          <a:extLst>
            <a:ext uri="{FF2B5EF4-FFF2-40B4-BE49-F238E27FC236}">
              <a16:creationId xmlns:a16="http://schemas.microsoft.com/office/drawing/2014/main" id="{344FA975-3BE8-45A7-9FEF-87E54C64DA89}"/>
            </a:ext>
          </a:extLst>
        </xdr:cNvPr>
        <xdr:cNvSpPr/>
      </xdr:nvSpPr>
      <xdr:spPr>
        <a:xfrm>
          <a:off x="1079500" y="1004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18081</xdr:rowOff>
    </xdr:from>
    <xdr:ext cx="599010" cy="259045"/>
    <xdr:sp macro="" textlink="">
      <xdr:nvSpPr>
        <xdr:cNvPr id="131" name="テキスト ボックス 130">
          <a:extLst>
            <a:ext uri="{FF2B5EF4-FFF2-40B4-BE49-F238E27FC236}">
              <a16:creationId xmlns:a16="http://schemas.microsoft.com/office/drawing/2014/main" id="{121DFF96-AF0B-4DAF-ACAA-76D2A345A993}"/>
            </a:ext>
          </a:extLst>
        </xdr:cNvPr>
        <xdr:cNvSpPr txBox="1"/>
      </xdr:nvSpPr>
      <xdr:spPr>
        <a:xfrm>
          <a:off x="830795" y="10133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70878285-7E40-4205-A736-0CA934001765}"/>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FB84DC37-3135-4B53-A111-4A1146A2B543}"/>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BF94D1CF-915F-44A3-901C-7CA384D1EABB}"/>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7D5B1279-3126-406E-93C2-BA8BC22EF0BA}"/>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4FFB8DF8-F86C-413E-8F23-25F69778476E}"/>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28361</xdr:rowOff>
    </xdr:from>
    <xdr:to>
      <xdr:col>24</xdr:col>
      <xdr:colOff>114300</xdr:colOff>
      <xdr:row>58</xdr:row>
      <xdr:rowOff>129961</xdr:rowOff>
    </xdr:to>
    <xdr:sp macro="" textlink="">
      <xdr:nvSpPr>
        <xdr:cNvPr id="137" name="楕円 136">
          <a:extLst>
            <a:ext uri="{FF2B5EF4-FFF2-40B4-BE49-F238E27FC236}">
              <a16:creationId xmlns:a16="http://schemas.microsoft.com/office/drawing/2014/main" id="{49270896-922E-434F-AFA9-81381B481F12}"/>
            </a:ext>
          </a:extLst>
        </xdr:cNvPr>
        <xdr:cNvSpPr/>
      </xdr:nvSpPr>
      <xdr:spPr>
        <a:xfrm>
          <a:off x="4584700" y="997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51238</xdr:rowOff>
    </xdr:from>
    <xdr:ext cx="599010" cy="259045"/>
    <xdr:sp macro="" textlink="">
      <xdr:nvSpPr>
        <xdr:cNvPr id="138" name="物件費該当値テキスト">
          <a:extLst>
            <a:ext uri="{FF2B5EF4-FFF2-40B4-BE49-F238E27FC236}">
              <a16:creationId xmlns:a16="http://schemas.microsoft.com/office/drawing/2014/main" id="{F0A5FDD4-2DD1-4DC4-84F8-8F8CD9425976}"/>
            </a:ext>
          </a:extLst>
        </xdr:cNvPr>
        <xdr:cNvSpPr txBox="1"/>
      </xdr:nvSpPr>
      <xdr:spPr>
        <a:xfrm>
          <a:off x="4686300" y="9823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52423</xdr:rowOff>
    </xdr:from>
    <xdr:to>
      <xdr:col>20</xdr:col>
      <xdr:colOff>38100</xdr:colOff>
      <xdr:row>58</xdr:row>
      <xdr:rowOff>154023</xdr:rowOff>
    </xdr:to>
    <xdr:sp macro="" textlink="">
      <xdr:nvSpPr>
        <xdr:cNvPr id="139" name="楕円 138">
          <a:extLst>
            <a:ext uri="{FF2B5EF4-FFF2-40B4-BE49-F238E27FC236}">
              <a16:creationId xmlns:a16="http://schemas.microsoft.com/office/drawing/2014/main" id="{8F9FB312-EACC-4652-8EF2-97D196969D25}"/>
            </a:ext>
          </a:extLst>
        </xdr:cNvPr>
        <xdr:cNvSpPr/>
      </xdr:nvSpPr>
      <xdr:spPr>
        <a:xfrm>
          <a:off x="3746500" y="999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170550</xdr:rowOff>
    </xdr:from>
    <xdr:ext cx="599010" cy="259045"/>
    <xdr:sp macro="" textlink="">
      <xdr:nvSpPr>
        <xdr:cNvPr id="140" name="テキスト ボックス 139">
          <a:extLst>
            <a:ext uri="{FF2B5EF4-FFF2-40B4-BE49-F238E27FC236}">
              <a16:creationId xmlns:a16="http://schemas.microsoft.com/office/drawing/2014/main" id="{547E4AD9-C63A-40D6-9020-4D9B096C9640}"/>
            </a:ext>
          </a:extLst>
        </xdr:cNvPr>
        <xdr:cNvSpPr txBox="1"/>
      </xdr:nvSpPr>
      <xdr:spPr>
        <a:xfrm>
          <a:off x="3497795" y="977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66183</xdr:rowOff>
    </xdr:from>
    <xdr:to>
      <xdr:col>15</xdr:col>
      <xdr:colOff>101600</xdr:colOff>
      <xdr:row>58</xdr:row>
      <xdr:rowOff>167783</xdr:rowOff>
    </xdr:to>
    <xdr:sp macro="" textlink="">
      <xdr:nvSpPr>
        <xdr:cNvPr id="141" name="楕円 140">
          <a:extLst>
            <a:ext uri="{FF2B5EF4-FFF2-40B4-BE49-F238E27FC236}">
              <a16:creationId xmlns:a16="http://schemas.microsoft.com/office/drawing/2014/main" id="{698F7F53-FCBF-4490-9C00-315637546FBA}"/>
            </a:ext>
          </a:extLst>
        </xdr:cNvPr>
        <xdr:cNvSpPr/>
      </xdr:nvSpPr>
      <xdr:spPr>
        <a:xfrm>
          <a:off x="2857500" y="10010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12860</xdr:rowOff>
    </xdr:from>
    <xdr:ext cx="599010" cy="259045"/>
    <xdr:sp macro="" textlink="">
      <xdr:nvSpPr>
        <xdr:cNvPr id="142" name="テキスト ボックス 141">
          <a:extLst>
            <a:ext uri="{FF2B5EF4-FFF2-40B4-BE49-F238E27FC236}">
              <a16:creationId xmlns:a16="http://schemas.microsoft.com/office/drawing/2014/main" id="{504017B6-5206-4984-A1FE-F65A4D92E640}"/>
            </a:ext>
          </a:extLst>
        </xdr:cNvPr>
        <xdr:cNvSpPr txBox="1"/>
      </xdr:nvSpPr>
      <xdr:spPr>
        <a:xfrm>
          <a:off x="2608795" y="9785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78753</xdr:rowOff>
    </xdr:from>
    <xdr:to>
      <xdr:col>10</xdr:col>
      <xdr:colOff>165100</xdr:colOff>
      <xdr:row>59</xdr:row>
      <xdr:rowOff>8903</xdr:rowOff>
    </xdr:to>
    <xdr:sp macro="" textlink="">
      <xdr:nvSpPr>
        <xdr:cNvPr id="143" name="楕円 142">
          <a:extLst>
            <a:ext uri="{FF2B5EF4-FFF2-40B4-BE49-F238E27FC236}">
              <a16:creationId xmlns:a16="http://schemas.microsoft.com/office/drawing/2014/main" id="{8D3C8B5E-9B61-42D3-B02A-94530170DF7E}"/>
            </a:ext>
          </a:extLst>
        </xdr:cNvPr>
        <xdr:cNvSpPr/>
      </xdr:nvSpPr>
      <xdr:spPr>
        <a:xfrm>
          <a:off x="1968500" y="1002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25430</xdr:rowOff>
    </xdr:from>
    <xdr:ext cx="599010" cy="259045"/>
    <xdr:sp macro="" textlink="">
      <xdr:nvSpPr>
        <xdr:cNvPr id="144" name="テキスト ボックス 143">
          <a:extLst>
            <a:ext uri="{FF2B5EF4-FFF2-40B4-BE49-F238E27FC236}">
              <a16:creationId xmlns:a16="http://schemas.microsoft.com/office/drawing/2014/main" id="{0F78DE9F-054C-45BC-BCF9-D0E8CB905F12}"/>
            </a:ext>
          </a:extLst>
        </xdr:cNvPr>
        <xdr:cNvSpPr txBox="1"/>
      </xdr:nvSpPr>
      <xdr:spPr>
        <a:xfrm>
          <a:off x="1719795" y="9798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90992</xdr:rowOff>
    </xdr:from>
    <xdr:to>
      <xdr:col>6</xdr:col>
      <xdr:colOff>38100</xdr:colOff>
      <xdr:row>59</xdr:row>
      <xdr:rowOff>21142</xdr:rowOff>
    </xdr:to>
    <xdr:sp macro="" textlink="">
      <xdr:nvSpPr>
        <xdr:cNvPr id="145" name="楕円 144">
          <a:extLst>
            <a:ext uri="{FF2B5EF4-FFF2-40B4-BE49-F238E27FC236}">
              <a16:creationId xmlns:a16="http://schemas.microsoft.com/office/drawing/2014/main" id="{AD72A756-1130-4C0A-93FD-33EC09413942}"/>
            </a:ext>
          </a:extLst>
        </xdr:cNvPr>
        <xdr:cNvSpPr/>
      </xdr:nvSpPr>
      <xdr:spPr>
        <a:xfrm>
          <a:off x="1079500" y="1003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37669</xdr:rowOff>
    </xdr:from>
    <xdr:ext cx="599010" cy="259045"/>
    <xdr:sp macro="" textlink="">
      <xdr:nvSpPr>
        <xdr:cNvPr id="146" name="テキスト ボックス 145">
          <a:extLst>
            <a:ext uri="{FF2B5EF4-FFF2-40B4-BE49-F238E27FC236}">
              <a16:creationId xmlns:a16="http://schemas.microsoft.com/office/drawing/2014/main" id="{C82C6CDF-40DA-40CA-AB72-DE4B6856E88E}"/>
            </a:ext>
          </a:extLst>
        </xdr:cNvPr>
        <xdr:cNvSpPr txBox="1"/>
      </xdr:nvSpPr>
      <xdr:spPr>
        <a:xfrm>
          <a:off x="830795" y="9810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836F1EE1-03E5-4A79-A3F6-D33E3752C6AD}"/>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DA2026AC-F151-4D30-B5B3-32645E4BBBD7}"/>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C22242-632D-45E3-AEA5-31A332013EA4}"/>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1A959CAF-234A-4FF0-92A5-85BD91894C51}"/>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B3AAC2A7-E8C5-488F-AA48-86A02E074E1C}"/>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52BA298E-10B2-4ACC-AE9F-ADDD786B11AB}"/>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F41FB893-065D-46E0-B6C6-D2210A594EAD}"/>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2B41C872-DB1F-4D2A-8A4B-FB572029CFDE}"/>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C593FFF1-851C-4168-A44F-43FE2D757D18}"/>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C1BE5459-C36B-4BDC-87D4-986505F11EB8}"/>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58D40228-4086-4E99-AD9A-E4E9A8D89A78}"/>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8" name="テキスト ボックス 157">
          <a:extLst>
            <a:ext uri="{FF2B5EF4-FFF2-40B4-BE49-F238E27FC236}">
              <a16:creationId xmlns:a16="http://schemas.microsoft.com/office/drawing/2014/main" id="{4C0AE2F6-1247-4673-88F6-66A88B1AE814}"/>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7FF4494C-B3F3-4E56-9333-AF7267DC2405}"/>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0" name="テキスト ボックス 159">
          <a:extLst>
            <a:ext uri="{FF2B5EF4-FFF2-40B4-BE49-F238E27FC236}">
              <a16:creationId xmlns:a16="http://schemas.microsoft.com/office/drawing/2014/main" id="{E5FA1AC8-AD6D-44F1-B791-320E38C0B9FE}"/>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C1A2FEFF-450B-4B0C-A4C1-1A790B34E9A8}"/>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2" name="テキスト ボックス 161">
          <a:extLst>
            <a:ext uri="{FF2B5EF4-FFF2-40B4-BE49-F238E27FC236}">
              <a16:creationId xmlns:a16="http://schemas.microsoft.com/office/drawing/2014/main" id="{F5F03C28-9EEF-4EBC-A5F3-9B8A9E09840E}"/>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D8227294-6A62-41BA-8E52-A2CF9D1A5367}"/>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a:extLst>
            <a:ext uri="{FF2B5EF4-FFF2-40B4-BE49-F238E27FC236}">
              <a16:creationId xmlns:a16="http://schemas.microsoft.com/office/drawing/2014/main" id="{EAA81701-36E5-4994-9A7B-B38F063FB652}"/>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5285702-D2BE-4178-B544-1522DEFB471D}"/>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a:extLst>
            <a:ext uri="{FF2B5EF4-FFF2-40B4-BE49-F238E27FC236}">
              <a16:creationId xmlns:a16="http://schemas.microsoft.com/office/drawing/2014/main" id="{5E0BDE9D-9C3E-4C62-8532-2EEBD62C8413}"/>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CB9D1603-B8FB-4AC9-921E-019964632938}"/>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a:extLst>
            <a:ext uri="{FF2B5EF4-FFF2-40B4-BE49-F238E27FC236}">
              <a16:creationId xmlns:a16="http://schemas.microsoft.com/office/drawing/2014/main" id="{46136D74-C319-4CB1-8A4D-76666C325DC2}"/>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F6EB304A-2391-43FB-A15C-14A0082E1553}"/>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CC63372C-3BDF-4B9B-8496-7F415E1EDA78}"/>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FD2F3EE4-D2FB-4C57-BE5E-E8EDAA9D3AE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128498</xdr:rowOff>
    </xdr:from>
    <xdr:to>
      <xdr:col>24</xdr:col>
      <xdr:colOff>62865</xdr:colOff>
      <xdr:row>79</xdr:row>
      <xdr:rowOff>82452</xdr:rowOff>
    </xdr:to>
    <xdr:cxnSp macro="">
      <xdr:nvCxnSpPr>
        <xdr:cNvPr id="172" name="直線コネクタ 171">
          <a:extLst>
            <a:ext uri="{FF2B5EF4-FFF2-40B4-BE49-F238E27FC236}">
              <a16:creationId xmlns:a16="http://schemas.microsoft.com/office/drawing/2014/main" id="{BE5AF9A7-E7A9-40CF-8C5F-A90F09E902A4}"/>
            </a:ext>
          </a:extLst>
        </xdr:cNvPr>
        <xdr:cNvCxnSpPr/>
      </xdr:nvCxnSpPr>
      <xdr:spPr>
        <a:xfrm flipV="1">
          <a:off x="4633595" y="12129998"/>
          <a:ext cx="1270" cy="1497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86279</xdr:rowOff>
    </xdr:from>
    <xdr:ext cx="469744" cy="259045"/>
    <xdr:sp macro="" textlink="">
      <xdr:nvSpPr>
        <xdr:cNvPr id="173" name="維持補修費最小値テキスト">
          <a:extLst>
            <a:ext uri="{FF2B5EF4-FFF2-40B4-BE49-F238E27FC236}">
              <a16:creationId xmlns:a16="http://schemas.microsoft.com/office/drawing/2014/main" id="{4C9BB544-D202-485B-8429-39A4E9C43EE2}"/>
            </a:ext>
          </a:extLst>
        </xdr:cNvPr>
        <xdr:cNvSpPr txBox="1"/>
      </xdr:nvSpPr>
      <xdr:spPr>
        <a:xfrm>
          <a:off x="4686300" y="13630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82452</xdr:rowOff>
    </xdr:from>
    <xdr:to>
      <xdr:col>24</xdr:col>
      <xdr:colOff>152400</xdr:colOff>
      <xdr:row>79</xdr:row>
      <xdr:rowOff>82452</xdr:rowOff>
    </xdr:to>
    <xdr:cxnSp macro="">
      <xdr:nvCxnSpPr>
        <xdr:cNvPr id="174" name="直線コネクタ 173">
          <a:extLst>
            <a:ext uri="{FF2B5EF4-FFF2-40B4-BE49-F238E27FC236}">
              <a16:creationId xmlns:a16="http://schemas.microsoft.com/office/drawing/2014/main" id="{B6A22A25-C655-4E00-BDBF-F2F50A565C34}"/>
            </a:ext>
          </a:extLst>
        </xdr:cNvPr>
        <xdr:cNvCxnSpPr/>
      </xdr:nvCxnSpPr>
      <xdr:spPr>
        <a:xfrm>
          <a:off x="4546600" y="13627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75175</xdr:rowOff>
    </xdr:from>
    <xdr:ext cx="534377" cy="259045"/>
    <xdr:sp macro="" textlink="">
      <xdr:nvSpPr>
        <xdr:cNvPr id="175" name="維持補修費最大値テキスト">
          <a:extLst>
            <a:ext uri="{FF2B5EF4-FFF2-40B4-BE49-F238E27FC236}">
              <a16:creationId xmlns:a16="http://schemas.microsoft.com/office/drawing/2014/main" id="{CBB120F8-77A9-4DC6-8F6F-B34D48859494}"/>
            </a:ext>
          </a:extLst>
        </xdr:cNvPr>
        <xdr:cNvSpPr txBox="1"/>
      </xdr:nvSpPr>
      <xdr:spPr>
        <a:xfrm>
          <a:off x="4686300" y="1190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128498</xdr:rowOff>
    </xdr:from>
    <xdr:to>
      <xdr:col>24</xdr:col>
      <xdr:colOff>152400</xdr:colOff>
      <xdr:row>70</xdr:row>
      <xdr:rowOff>128498</xdr:rowOff>
    </xdr:to>
    <xdr:cxnSp macro="">
      <xdr:nvCxnSpPr>
        <xdr:cNvPr id="176" name="直線コネクタ 175">
          <a:extLst>
            <a:ext uri="{FF2B5EF4-FFF2-40B4-BE49-F238E27FC236}">
              <a16:creationId xmlns:a16="http://schemas.microsoft.com/office/drawing/2014/main" id="{2B3FDA7D-628A-4D0E-A87F-7A9022C418B7}"/>
            </a:ext>
          </a:extLst>
        </xdr:cNvPr>
        <xdr:cNvCxnSpPr/>
      </xdr:nvCxnSpPr>
      <xdr:spPr>
        <a:xfrm>
          <a:off x="4546600" y="12129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16632</xdr:rowOff>
    </xdr:from>
    <xdr:to>
      <xdr:col>24</xdr:col>
      <xdr:colOff>63500</xdr:colOff>
      <xdr:row>74</xdr:row>
      <xdr:rowOff>17611</xdr:rowOff>
    </xdr:to>
    <xdr:cxnSp macro="">
      <xdr:nvCxnSpPr>
        <xdr:cNvPr id="177" name="直線コネクタ 176">
          <a:extLst>
            <a:ext uri="{FF2B5EF4-FFF2-40B4-BE49-F238E27FC236}">
              <a16:creationId xmlns:a16="http://schemas.microsoft.com/office/drawing/2014/main" id="{7907150A-E0A1-4D09-AE60-F0F41D75A33B}"/>
            </a:ext>
          </a:extLst>
        </xdr:cNvPr>
        <xdr:cNvCxnSpPr/>
      </xdr:nvCxnSpPr>
      <xdr:spPr>
        <a:xfrm>
          <a:off x="3797300" y="12703932"/>
          <a:ext cx="8382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74675</xdr:rowOff>
    </xdr:from>
    <xdr:ext cx="534377" cy="259045"/>
    <xdr:sp macro="" textlink="">
      <xdr:nvSpPr>
        <xdr:cNvPr id="178" name="維持補修費平均値テキスト">
          <a:extLst>
            <a:ext uri="{FF2B5EF4-FFF2-40B4-BE49-F238E27FC236}">
              <a16:creationId xmlns:a16="http://schemas.microsoft.com/office/drawing/2014/main" id="{328FD9CB-2839-4D86-8897-3683F87C72AE}"/>
            </a:ext>
          </a:extLst>
        </xdr:cNvPr>
        <xdr:cNvSpPr txBox="1"/>
      </xdr:nvSpPr>
      <xdr:spPr>
        <a:xfrm>
          <a:off x="4686300" y="132763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96248</xdr:rowOff>
    </xdr:from>
    <xdr:to>
      <xdr:col>24</xdr:col>
      <xdr:colOff>114300</xdr:colOff>
      <xdr:row>78</xdr:row>
      <xdr:rowOff>26398</xdr:rowOff>
    </xdr:to>
    <xdr:sp macro="" textlink="">
      <xdr:nvSpPr>
        <xdr:cNvPr id="179" name="フローチャート: 判断 178">
          <a:extLst>
            <a:ext uri="{FF2B5EF4-FFF2-40B4-BE49-F238E27FC236}">
              <a16:creationId xmlns:a16="http://schemas.microsoft.com/office/drawing/2014/main" id="{3697F592-60C6-47FF-BD1B-D921DB517271}"/>
            </a:ext>
          </a:extLst>
        </xdr:cNvPr>
        <xdr:cNvSpPr/>
      </xdr:nvSpPr>
      <xdr:spPr>
        <a:xfrm>
          <a:off x="4584700" y="13297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16632</xdr:rowOff>
    </xdr:from>
    <xdr:to>
      <xdr:col>19</xdr:col>
      <xdr:colOff>177800</xdr:colOff>
      <xdr:row>75</xdr:row>
      <xdr:rowOff>40112</xdr:rowOff>
    </xdr:to>
    <xdr:cxnSp macro="">
      <xdr:nvCxnSpPr>
        <xdr:cNvPr id="180" name="直線コネクタ 179">
          <a:extLst>
            <a:ext uri="{FF2B5EF4-FFF2-40B4-BE49-F238E27FC236}">
              <a16:creationId xmlns:a16="http://schemas.microsoft.com/office/drawing/2014/main" id="{AC377F8E-84BD-4CF9-A43F-297E1FC2B18E}"/>
            </a:ext>
          </a:extLst>
        </xdr:cNvPr>
        <xdr:cNvCxnSpPr/>
      </xdr:nvCxnSpPr>
      <xdr:spPr>
        <a:xfrm flipV="1">
          <a:off x="2908300" y="12703932"/>
          <a:ext cx="889000" cy="19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89063</xdr:rowOff>
    </xdr:from>
    <xdr:to>
      <xdr:col>20</xdr:col>
      <xdr:colOff>38100</xdr:colOff>
      <xdr:row>78</xdr:row>
      <xdr:rowOff>19213</xdr:rowOff>
    </xdr:to>
    <xdr:sp macro="" textlink="">
      <xdr:nvSpPr>
        <xdr:cNvPr id="181" name="フローチャート: 判断 180">
          <a:extLst>
            <a:ext uri="{FF2B5EF4-FFF2-40B4-BE49-F238E27FC236}">
              <a16:creationId xmlns:a16="http://schemas.microsoft.com/office/drawing/2014/main" id="{DE461A95-BDB2-423E-AA2D-74783FA790A4}"/>
            </a:ext>
          </a:extLst>
        </xdr:cNvPr>
        <xdr:cNvSpPr/>
      </xdr:nvSpPr>
      <xdr:spPr>
        <a:xfrm>
          <a:off x="3746500" y="1329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10340</xdr:rowOff>
    </xdr:from>
    <xdr:ext cx="534377" cy="259045"/>
    <xdr:sp macro="" textlink="">
      <xdr:nvSpPr>
        <xdr:cNvPr id="182" name="テキスト ボックス 181">
          <a:extLst>
            <a:ext uri="{FF2B5EF4-FFF2-40B4-BE49-F238E27FC236}">
              <a16:creationId xmlns:a16="http://schemas.microsoft.com/office/drawing/2014/main" id="{83AA3D4B-060B-41DB-AD0C-2B484421B2A6}"/>
            </a:ext>
          </a:extLst>
        </xdr:cNvPr>
        <xdr:cNvSpPr txBox="1"/>
      </xdr:nvSpPr>
      <xdr:spPr>
        <a:xfrm>
          <a:off x="3530111" y="1338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40112</xdr:rowOff>
    </xdr:from>
    <xdr:to>
      <xdr:col>15</xdr:col>
      <xdr:colOff>50800</xdr:colOff>
      <xdr:row>77</xdr:row>
      <xdr:rowOff>117004</xdr:rowOff>
    </xdr:to>
    <xdr:cxnSp macro="">
      <xdr:nvCxnSpPr>
        <xdr:cNvPr id="183" name="直線コネクタ 182">
          <a:extLst>
            <a:ext uri="{FF2B5EF4-FFF2-40B4-BE49-F238E27FC236}">
              <a16:creationId xmlns:a16="http://schemas.microsoft.com/office/drawing/2014/main" id="{2C9E630E-BE8D-4C11-8A56-ED497D03ED54}"/>
            </a:ext>
          </a:extLst>
        </xdr:cNvPr>
        <xdr:cNvCxnSpPr/>
      </xdr:nvCxnSpPr>
      <xdr:spPr>
        <a:xfrm flipV="1">
          <a:off x="2019300" y="12898862"/>
          <a:ext cx="889000" cy="419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148548</xdr:rowOff>
    </xdr:from>
    <xdr:to>
      <xdr:col>15</xdr:col>
      <xdr:colOff>101600</xdr:colOff>
      <xdr:row>78</xdr:row>
      <xdr:rowOff>78698</xdr:rowOff>
    </xdr:to>
    <xdr:sp macro="" textlink="">
      <xdr:nvSpPr>
        <xdr:cNvPr id="184" name="フローチャート: 判断 183">
          <a:extLst>
            <a:ext uri="{FF2B5EF4-FFF2-40B4-BE49-F238E27FC236}">
              <a16:creationId xmlns:a16="http://schemas.microsoft.com/office/drawing/2014/main" id="{83BDF741-D40B-4AE8-A590-2AA161861BA4}"/>
            </a:ext>
          </a:extLst>
        </xdr:cNvPr>
        <xdr:cNvSpPr/>
      </xdr:nvSpPr>
      <xdr:spPr>
        <a:xfrm>
          <a:off x="2857500" y="1335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69825</xdr:rowOff>
    </xdr:from>
    <xdr:ext cx="534377" cy="259045"/>
    <xdr:sp macro="" textlink="">
      <xdr:nvSpPr>
        <xdr:cNvPr id="185" name="テキスト ボックス 184">
          <a:extLst>
            <a:ext uri="{FF2B5EF4-FFF2-40B4-BE49-F238E27FC236}">
              <a16:creationId xmlns:a16="http://schemas.microsoft.com/office/drawing/2014/main" id="{D9AE5EBA-EFBD-4138-A8E7-FB32D6AD26BA}"/>
            </a:ext>
          </a:extLst>
        </xdr:cNvPr>
        <xdr:cNvSpPr txBox="1"/>
      </xdr:nvSpPr>
      <xdr:spPr>
        <a:xfrm>
          <a:off x="2641111" y="1344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167360</xdr:rowOff>
    </xdr:from>
    <xdr:to>
      <xdr:col>10</xdr:col>
      <xdr:colOff>114300</xdr:colOff>
      <xdr:row>77</xdr:row>
      <xdr:rowOff>117004</xdr:rowOff>
    </xdr:to>
    <xdr:cxnSp macro="">
      <xdr:nvCxnSpPr>
        <xdr:cNvPr id="186" name="直線コネクタ 185">
          <a:extLst>
            <a:ext uri="{FF2B5EF4-FFF2-40B4-BE49-F238E27FC236}">
              <a16:creationId xmlns:a16="http://schemas.microsoft.com/office/drawing/2014/main" id="{B86E2C5A-2D3B-43A7-95AF-EF2087D15F45}"/>
            </a:ext>
          </a:extLst>
        </xdr:cNvPr>
        <xdr:cNvCxnSpPr/>
      </xdr:nvCxnSpPr>
      <xdr:spPr>
        <a:xfrm>
          <a:off x="1130300" y="13026110"/>
          <a:ext cx="889000" cy="292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59982</xdr:rowOff>
    </xdr:from>
    <xdr:to>
      <xdr:col>10</xdr:col>
      <xdr:colOff>165100</xdr:colOff>
      <xdr:row>78</xdr:row>
      <xdr:rowOff>161582</xdr:rowOff>
    </xdr:to>
    <xdr:sp macro="" textlink="">
      <xdr:nvSpPr>
        <xdr:cNvPr id="187" name="フローチャート: 判断 186">
          <a:extLst>
            <a:ext uri="{FF2B5EF4-FFF2-40B4-BE49-F238E27FC236}">
              <a16:creationId xmlns:a16="http://schemas.microsoft.com/office/drawing/2014/main" id="{EBF25185-E4BB-454F-B461-A0B24DC3E284}"/>
            </a:ext>
          </a:extLst>
        </xdr:cNvPr>
        <xdr:cNvSpPr/>
      </xdr:nvSpPr>
      <xdr:spPr>
        <a:xfrm>
          <a:off x="1968500" y="1343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152709</xdr:rowOff>
    </xdr:from>
    <xdr:ext cx="469744" cy="259045"/>
    <xdr:sp macro="" textlink="">
      <xdr:nvSpPr>
        <xdr:cNvPr id="188" name="テキスト ボックス 187">
          <a:extLst>
            <a:ext uri="{FF2B5EF4-FFF2-40B4-BE49-F238E27FC236}">
              <a16:creationId xmlns:a16="http://schemas.microsoft.com/office/drawing/2014/main" id="{F272CE40-9497-4741-A15D-E22E69C640E9}"/>
            </a:ext>
          </a:extLst>
        </xdr:cNvPr>
        <xdr:cNvSpPr txBox="1"/>
      </xdr:nvSpPr>
      <xdr:spPr>
        <a:xfrm>
          <a:off x="1784428" y="13525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40404</xdr:rowOff>
    </xdr:from>
    <xdr:to>
      <xdr:col>6</xdr:col>
      <xdr:colOff>38100</xdr:colOff>
      <xdr:row>78</xdr:row>
      <xdr:rowOff>142004</xdr:rowOff>
    </xdr:to>
    <xdr:sp macro="" textlink="">
      <xdr:nvSpPr>
        <xdr:cNvPr id="189" name="フローチャート: 判断 188">
          <a:extLst>
            <a:ext uri="{FF2B5EF4-FFF2-40B4-BE49-F238E27FC236}">
              <a16:creationId xmlns:a16="http://schemas.microsoft.com/office/drawing/2014/main" id="{9513FD95-7F58-40D0-8089-EFB0339542A5}"/>
            </a:ext>
          </a:extLst>
        </xdr:cNvPr>
        <xdr:cNvSpPr/>
      </xdr:nvSpPr>
      <xdr:spPr>
        <a:xfrm>
          <a:off x="1079500" y="1341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133131</xdr:rowOff>
    </xdr:from>
    <xdr:ext cx="534377" cy="259045"/>
    <xdr:sp macro="" textlink="">
      <xdr:nvSpPr>
        <xdr:cNvPr id="190" name="テキスト ボックス 189">
          <a:extLst>
            <a:ext uri="{FF2B5EF4-FFF2-40B4-BE49-F238E27FC236}">
              <a16:creationId xmlns:a16="http://schemas.microsoft.com/office/drawing/2014/main" id="{5BA44D54-CE43-4D17-BAB0-328ADAEB3E02}"/>
            </a:ext>
          </a:extLst>
        </xdr:cNvPr>
        <xdr:cNvSpPr txBox="1"/>
      </xdr:nvSpPr>
      <xdr:spPr>
        <a:xfrm>
          <a:off x="863111" y="1350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6F1C0E7E-5A20-4EBD-A732-F81A5D482D64}"/>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4B361877-5A20-4418-B705-1FA1403FBEC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E231870A-C28F-4C65-8FEB-28FE5B073BB7}"/>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B2F845AE-12AC-4312-898A-7716CCF350F3}"/>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15D592EA-745F-4038-937A-E6DE66F0E55F}"/>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138261</xdr:rowOff>
    </xdr:from>
    <xdr:to>
      <xdr:col>24</xdr:col>
      <xdr:colOff>114300</xdr:colOff>
      <xdr:row>74</xdr:row>
      <xdr:rowOff>68411</xdr:rowOff>
    </xdr:to>
    <xdr:sp macro="" textlink="">
      <xdr:nvSpPr>
        <xdr:cNvPr id="196" name="楕円 195">
          <a:extLst>
            <a:ext uri="{FF2B5EF4-FFF2-40B4-BE49-F238E27FC236}">
              <a16:creationId xmlns:a16="http://schemas.microsoft.com/office/drawing/2014/main" id="{2E17CAE4-21E7-418D-B5A4-9A24E8A842D5}"/>
            </a:ext>
          </a:extLst>
        </xdr:cNvPr>
        <xdr:cNvSpPr/>
      </xdr:nvSpPr>
      <xdr:spPr>
        <a:xfrm>
          <a:off x="4584700" y="12654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161138</xdr:rowOff>
    </xdr:from>
    <xdr:ext cx="534377" cy="259045"/>
    <xdr:sp macro="" textlink="">
      <xdr:nvSpPr>
        <xdr:cNvPr id="197" name="維持補修費該当値テキスト">
          <a:extLst>
            <a:ext uri="{FF2B5EF4-FFF2-40B4-BE49-F238E27FC236}">
              <a16:creationId xmlns:a16="http://schemas.microsoft.com/office/drawing/2014/main" id="{EA91B95D-DD96-4653-876C-610E0CDD9875}"/>
            </a:ext>
          </a:extLst>
        </xdr:cNvPr>
        <xdr:cNvSpPr txBox="1"/>
      </xdr:nvSpPr>
      <xdr:spPr>
        <a:xfrm>
          <a:off x="4686300" y="12505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137282</xdr:rowOff>
    </xdr:from>
    <xdr:to>
      <xdr:col>20</xdr:col>
      <xdr:colOff>38100</xdr:colOff>
      <xdr:row>74</xdr:row>
      <xdr:rowOff>67432</xdr:rowOff>
    </xdr:to>
    <xdr:sp macro="" textlink="">
      <xdr:nvSpPr>
        <xdr:cNvPr id="198" name="楕円 197">
          <a:extLst>
            <a:ext uri="{FF2B5EF4-FFF2-40B4-BE49-F238E27FC236}">
              <a16:creationId xmlns:a16="http://schemas.microsoft.com/office/drawing/2014/main" id="{5C4C174B-2D43-40D7-9550-BAF0F5C314A1}"/>
            </a:ext>
          </a:extLst>
        </xdr:cNvPr>
        <xdr:cNvSpPr/>
      </xdr:nvSpPr>
      <xdr:spPr>
        <a:xfrm>
          <a:off x="3746500" y="1265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83959</xdr:rowOff>
    </xdr:from>
    <xdr:ext cx="534377" cy="259045"/>
    <xdr:sp macro="" textlink="">
      <xdr:nvSpPr>
        <xdr:cNvPr id="199" name="テキスト ボックス 198">
          <a:extLst>
            <a:ext uri="{FF2B5EF4-FFF2-40B4-BE49-F238E27FC236}">
              <a16:creationId xmlns:a16="http://schemas.microsoft.com/office/drawing/2014/main" id="{26E21603-70D3-48F3-AF20-9E64213F3751}"/>
            </a:ext>
          </a:extLst>
        </xdr:cNvPr>
        <xdr:cNvSpPr txBox="1"/>
      </xdr:nvSpPr>
      <xdr:spPr>
        <a:xfrm>
          <a:off x="3530111" y="12428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160762</xdr:rowOff>
    </xdr:from>
    <xdr:to>
      <xdr:col>15</xdr:col>
      <xdr:colOff>101600</xdr:colOff>
      <xdr:row>75</xdr:row>
      <xdr:rowOff>90912</xdr:rowOff>
    </xdr:to>
    <xdr:sp macro="" textlink="">
      <xdr:nvSpPr>
        <xdr:cNvPr id="200" name="楕円 199">
          <a:extLst>
            <a:ext uri="{FF2B5EF4-FFF2-40B4-BE49-F238E27FC236}">
              <a16:creationId xmlns:a16="http://schemas.microsoft.com/office/drawing/2014/main" id="{7F57F8B0-3673-4B90-B0CE-3AD3CE449B76}"/>
            </a:ext>
          </a:extLst>
        </xdr:cNvPr>
        <xdr:cNvSpPr/>
      </xdr:nvSpPr>
      <xdr:spPr>
        <a:xfrm>
          <a:off x="2857500" y="1284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107439</xdr:rowOff>
    </xdr:from>
    <xdr:ext cx="534377" cy="259045"/>
    <xdr:sp macro="" textlink="">
      <xdr:nvSpPr>
        <xdr:cNvPr id="201" name="テキスト ボックス 200">
          <a:extLst>
            <a:ext uri="{FF2B5EF4-FFF2-40B4-BE49-F238E27FC236}">
              <a16:creationId xmlns:a16="http://schemas.microsoft.com/office/drawing/2014/main" id="{50721228-6EC3-4450-9917-150EA7C4D9CD}"/>
            </a:ext>
          </a:extLst>
        </xdr:cNvPr>
        <xdr:cNvSpPr txBox="1"/>
      </xdr:nvSpPr>
      <xdr:spPr>
        <a:xfrm>
          <a:off x="2641111" y="1262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66204</xdr:rowOff>
    </xdr:from>
    <xdr:to>
      <xdr:col>10</xdr:col>
      <xdr:colOff>165100</xdr:colOff>
      <xdr:row>77</xdr:row>
      <xdr:rowOff>167804</xdr:rowOff>
    </xdr:to>
    <xdr:sp macro="" textlink="">
      <xdr:nvSpPr>
        <xdr:cNvPr id="202" name="楕円 201">
          <a:extLst>
            <a:ext uri="{FF2B5EF4-FFF2-40B4-BE49-F238E27FC236}">
              <a16:creationId xmlns:a16="http://schemas.microsoft.com/office/drawing/2014/main" id="{2DDDB97A-85D2-4ADD-A6F0-492706EB937F}"/>
            </a:ext>
          </a:extLst>
        </xdr:cNvPr>
        <xdr:cNvSpPr/>
      </xdr:nvSpPr>
      <xdr:spPr>
        <a:xfrm>
          <a:off x="1968500" y="13267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12881</xdr:rowOff>
    </xdr:from>
    <xdr:ext cx="534377" cy="259045"/>
    <xdr:sp macro="" textlink="">
      <xdr:nvSpPr>
        <xdr:cNvPr id="203" name="テキスト ボックス 202">
          <a:extLst>
            <a:ext uri="{FF2B5EF4-FFF2-40B4-BE49-F238E27FC236}">
              <a16:creationId xmlns:a16="http://schemas.microsoft.com/office/drawing/2014/main" id="{2191D2DD-B47B-4D43-A8A2-0437DB7B440D}"/>
            </a:ext>
          </a:extLst>
        </xdr:cNvPr>
        <xdr:cNvSpPr txBox="1"/>
      </xdr:nvSpPr>
      <xdr:spPr>
        <a:xfrm>
          <a:off x="1752111" y="13043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116560</xdr:rowOff>
    </xdr:from>
    <xdr:to>
      <xdr:col>6</xdr:col>
      <xdr:colOff>38100</xdr:colOff>
      <xdr:row>76</xdr:row>
      <xdr:rowOff>46710</xdr:rowOff>
    </xdr:to>
    <xdr:sp macro="" textlink="">
      <xdr:nvSpPr>
        <xdr:cNvPr id="204" name="楕円 203">
          <a:extLst>
            <a:ext uri="{FF2B5EF4-FFF2-40B4-BE49-F238E27FC236}">
              <a16:creationId xmlns:a16="http://schemas.microsoft.com/office/drawing/2014/main" id="{92F83A7B-AC63-4B93-A1D4-D0160AB7E2A4}"/>
            </a:ext>
          </a:extLst>
        </xdr:cNvPr>
        <xdr:cNvSpPr/>
      </xdr:nvSpPr>
      <xdr:spPr>
        <a:xfrm>
          <a:off x="1079500" y="1297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63237</xdr:rowOff>
    </xdr:from>
    <xdr:ext cx="534377" cy="259045"/>
    <xdr:sp macro="" textlink="">
      <xdr:nvSpPr>
        <xdr:cNvPr id="205" name="テキスト ボックス 204">
          <a:extLst>
            <a:ext uri="{FF2B5EF4-FFF2-40B4-BE49-F238E27FC236}">
              <a16:creationId xmlns:a16="http://schemas.microsoft.com/office/drawing/2014/main" id="{D3494147-269F-45E6-9111-689D898E3CD4}"/>
            </a:ext>
          </a:extLst>
        </xdr:cNvPr>
        <xdr:cNvSpPr txBox="1"/>
      </xdr:nvSpPr>
      <xdr:spPr>
        <a:xfrm>
          <a:off x="863111" y="12750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C63DE114-0B7B-4084-A530-8EE545684283}"/>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DC3AF6C0-89EA-4BA4-BCC0-C103D1989B96}"/>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A7C57887-4BF6-4C43-B944-38954A75C833}"/>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4C90F57E-0D83-4525-9BF2-B778FCC9BF53}"/>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18F026DB-1E52-4825-993A-BF3E1CC7F188}"/>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4B9373B9-E721-42E4-9D93-1FC2FEB534EB}"/>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350CA9D0-1E98-494F-84DD-A52BB648BA4B}"/>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2E823F72-10C3-4BA0-BE9D-3663178B4AB4}"/>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B7CE6768-D0BF-458D-A6D5-6C79FF382A9D}"/>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E9289906-21CF-47FE-BF7C-41F10E5AF026}"/>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98F8767-28B1-441D-BC50-C7A6A0B6EB02}"/>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F793A868-3188-465F-A9FE-D4452F73920E}"/>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A7E2E8AB-A554-4A81-A22A-FB10991166FD}"/>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F44C196F-8FCD-4619-A57B-85BED00E5DD9}"/>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F858F912-AC63-4120-9737-D5B2BF5CC5F7}"/>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D0F71230-F6C1-43B9-A686-3AB3C3D72F3B}"/>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5D2F5EEB-C5D7-447F-9758-60DDAFC8F103}"/>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304FA5E1-D9AC-46D4-B1E1-604AE729A65B}"/>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14B6AB79-75AA-4A8A-9D98-D0BCE11A2495}"/>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FD8F16F0-F4F9-4E3A-B4E5-68767E5024AE}"/>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77B88983-A178-4BBC-A41D-A3602BD5D4E9}"/>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97AB5B8A-1042-4B38-81A1-BAE186C7443C}"/>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E5A31C2D-12E8-4CC3-92A7-7A724BBAA4E3}"/>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E915AB88-04A4-43E7-9E96-140971782EF6}"/>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150000</xdr:rowOff>
    </xdr:from>
    <xdr:to>
      <xdr:col>24</xdr:col>
      <xdr:colOff>62865</xdr:colOff>
      <xdr:row>98</xdr:row>
      <xdr:rowOff>14897</xdr:rowOff>
    </xdr:to>
    <xdr:cxnSp macro="">
      <xdr:nvCxnSpPr>
        <xdr:cNvPr id="230" name="直線コネクタ 229">
          <a:extLst>
            <a:ext uri="{FF2B5EF4-FFF2-40B4-BE49-F238E27FC236}">
              <a16:creationId xmlns:a16="http://schemas.microsoft.com/office/drawing/2014/main" id="{D63410DE-19CE-4F07-81BF-1933D39576FA}"/>
            </a:ext>
          </a:extLst>
        </xdr:cNvPr>
        <xdr:cNvCxnSpPr/>
      </xdr:nvCxnSpPr>
      <xdr:spPr>
        <a:xfrm flipV="1">
          <a:off x="4633595" y="15409050"/>
          <a:ext cx="1270" cy="1407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18724</xdr:rowOff>
    </xdr:from>
    <xdr:ext cx="534377" cy="259045"/>
    <xdr:sp macro="" textlink="">
      <xdr:nvSpPr>
        <xdr:cNvPr id="231" name="扶助費最小値テキスト">
          <a:extLst>
            <a:ext uri="{FF2B5EF4-FFF2-40B4-BE49-F238E27FC236}">
              <a16:creationId xmlns:a16="http://schemas.microsoft.com/office/drawing/2014/main" id="{36CE705C-A5AF-455C-A3B7-A51B5005DF0B}"/>
            </a:ext>
          </a:extLst>
        </xdr:cNvPr>
        <xdr:cNvSpPr txBox="1"/>
      </xdr:nvSpPr>
      <xdr:spPr>
        <a:xfrm>
          <a:off x="4686300" y="1682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14897</xdr:rowOff>
    </xdr:from>
    <xdr:to>
      <xdr:col>24</xdr:col>
      <xdr:colOff>152400</xdr:colOff>
      <xdr:row>98</xdr:row>
      <xdr:rowOff>14897</xdr:rowOff>
    </xdr:to>
    <xdr:cxnSp macro="">
      <xdr:nvCxnSpPr>
        <xdr:cNvPr id="232" name="直線コネクタ 231">
          <a:extLst>
            <a:ext uri="{FF2B5EF4-FFF2-40B4-BE49-F238E27FC236}">
              <a16:creationId xmlns:a16="http://schemas.microsoft.com/office/drawing/2014/main" id="{C4945986-18F3-4398-BA6D-27C36EDC29D5}"/>
            </a:ext>
          </a:extLst>
        </xdr:cNvPr>
        <xdr:cNvCxnSpPr/>
      </xdr:nvCxnSpPr>
      <xdr:spPr>
        <a:xfrm>
          <a:off x="4546600" y="16816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96677</xdr:rowOff>
    </xdr:from>
    <xdr:ext cx="599010" cy="259045"/>
    <xdr:sp macro="" textlink="">
      <xdr:nvSpPr>
        <xdr:cNvPr id="233" name="扶助費最大値テキスト">
          <a:extLst>
            <a:ext uri="{FF2B5EF4-FFF2-40B4-BE49-F238E27FC236}">
              <a16:creationId xmlns:a16="http://schemas.microsoft.com/office/drawing/2014/main" id="{E61D3F53-C221-4B9F-9492-E0854F3290EF}"/>
            </a:ext>
          </a:extLst>
        </xdr:cNvPr>
        <xdr:cNvSpPr txBox="1"/>
      </xdr:nvSpPr>
      <xdr:spPr>
        <a:xfrm>
          <a:off x="4686300" y="1518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150000</xdr:rowOff>
    </xdr:from>
    <xdr:to>
      <xdr:col>24</xdr:col>
      <xdr:colOff>152400</xdr:colOff>
      <xdr:row>89</xdr:row>
      <xdr:rowOff>150000</xdr:rowOff>
    </xdr:to>
    <xdr:cxnSp macro="">
      <xdr:nvCxnSpPr>
        <xdr:cNvPr id="234" name="直線コネクタ 233">
          <a:extLst>
            <a:ext uri="{FF2B5EF4-FFF2-40B4-BE49-F238E27FC236}">
              <a16:creationId xmlns:a16="http://schemas.microsoft.com/office/drawing/2014/main" id="{9ACA06EC-9CE9-4EA7-88CC-33916C454BCE}"/>
            </a:ext>
          </a:extLst>
        </xdr:cNvPr>
        <xdr:cNvCxnSpPr/>
      </xdr:nvCxnSpPr>
      <xdr:spPr>
        <a:xfrm>
          <a:off x="4546600" y="1540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35637</xdr:rowOff>
    </xdr:from>
    <xdr:to>
      <xdr:col>24</xdr:col>
      <xdr:colOff>63500</xdr:colOff>
      <xdr:row>97</xdr:row>
      <xdr:rowOff>63221</xdr:rowOff>
    </xdr:to>
    <xdr:cxnSp macro="">
      <xdr:nvCxnSpPr>
        <xdr:cNvPr id="235" name="直線コネクタ 234">
          <a:extLst>
            <a:ext uri="{FF2B5EF4-FFF2-40B4-BE49-F238E27FC236}">
              <a16:creationId xmlns:a16="http://schemas.microsoft.com/office/drawing/2014/main" id="{ECB0413A-97E2-48B9-9DAE-7273BDD05F51}"/>
            </a:ext>
          </a:extLst>
        </xdr:cNvPr>
        <xdr:cNvCxnSpPr/>
      </xdr:nvCxnSpPr>
      <xdr:spPr>
        <a:xfrm>
          <a:off x="3797300" y="16494837"/>
          <a:ext cx="838200" cy="199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169015</xdr:rowOff>
    </xdr:from>
    <xdr:ext cx="534377" cy="259045"/>
    <xdr:sp macro="" textlink="">
      <xdr:nvSpPr>
        <xdr:cNvPr id="236" name="扶助費平均値テキスト">
          <a:extLst>
            <a:ext uri="{FF2B5EF4-FFF2-40B4-BE49-F238E27FC236}">
              <a16:creationId xmlns:a16="http://schemas.microsoft.com/office/drawing/2014/main" id="{9487A1C0-7FA6-45B4-B2C9-1D2F2B40DF85}"/>
            </a:ext>
          </a:extLst>
        </xdr:cNvPr>
        <xdr:cNvSpPr txBox="1"/>
      </xdr:nvSpPr>
      <xdr:spPr>
        <a:xfrm>
          <a:off x="4686300" y="162853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146138</xdr:rowOff>
    </xdr:from>
    <xdr:to>
      <xdr:col>24</xdr:col>
      <xdr:colOff>114300</xdr:colOff>
      <xdr:row>96</xdr:row>
      <xdr:rowOff>76288</xdr:rowOff>
    </xdr:to>
    <xdr:sp macro="" textlink="">
      <xdr:nvSpPr>
        <xdr:cNvPr id="237" name="フローチャート: 判断 236">
          <a:extLst>
            <a:ext uri="{FF2B5EF4-FFF2-40B4-BE49-F238E27FC236}">
              <a16:creationId xmlns:a16="http://schemas.microsoft.com/office/drawing/2014/main" id="{AD9542E2-BDA8-4C0D-BF2D-5ED9E1D7CEFC}"/>
            </a:ext>
          </a:extLst>
        </xdr:cNvPr>
        <xdr:cNvSpPr/>
      </xdr:nvSpPr>
      <xdr:spPr>
        <a:xfrm>
          <a:off x="4584700" y="1643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35637</xdr:rowOff>
    </xdr:from>
    <xdr:to>
      <xdr:col>19</xdr:col>
      <xdr:colOff>177800</xdr:colOff>
      <xdr:row>97</xdr:row>
      <xdr:rowOff>87364</xdr:rowOff>
    </xdr:to>
    <xdr:cxnSp macro="">
      <xdr:nvCxnSpPr>
        <xdr:cNvPr id="238" name="直線コネクタ 237">
          <a:extLst>
            <a:ext uri="{FF2B5EF4-FFF2-40B4-BE49-F238E27FC236}">
              <a16:creationId xmlns:a16="http://schemas.microsoft.com/office/drawing/2014/main" id="{C9794E7C-AD5E-434C-8998-4A4FE848D11E}"/>
            </a:ext>
          </a:extLst>
        </xdr:cNvPr>
        <xdr:cNvCxnSpPr/>
      </xdr:nvCxnSpPr>
      <xdr:spPr>
        <a:xfrm flipV="1">
          <a:off x="2908300" y="16494837"/>
          <a:ext cx="889000" cy="223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12078</xdr:rowOff>
    </xdr:from>
    <xdr:to>
      <xdr:col>20</xdr:col>
      <xdr:colOff>38100</xdr:colOff>
      <xdr:row>95</xdr:row>
      <xdr:rowOff>113678</xdr:rowOff>
    </xdr:to>
    <xdr:sp macro="" textlink="">
      <xdr:nvSpPr>
        <xdr:cNvPr id="239" name="フローチャート: 判断 238">
          <a:extLst>
            <a:ext uri="{FF2B5EF4-FFF2-40B4-BE49-F238E27FC236}">
              <a16:creationId xmlns:a16="http://schemas.microsoft.com/office/drawing/2014/main" id="{68130C93-3AA7-4509-BA79-DF9BB3DE134D}"/>
            </a:ext>
          </a:extLst>
        </xdr:cNvPr>
        <xdr:cNvSpPr/>
      </xdr:nvSpPr>
      <xdr:spPr>
        <a:xfrm>
          <a:off x="3746500" y="162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130205</xdr:rowOff>
    </xdr:from>
    <xdr:ext cx="534377" cy="259045"/>
    <xdr:sp macro="" textlink="">
      <xdr:nvSpPr>
        <xdr:cNvPr id="240" name="テキスト ボックス 239">
          <a:extLst>
            <a:ext uri="{FF2B5EF4-FFF2-40B4-BE49-F238E27FC236}">
              <a16:creationId xmlns:a16="http://schemas.microsoft.com/office/drawing/2014/main" id="{CF966206-2A6B-45E6-BC39-4BF99D6F71ED}"/>
            </a:ext>
          </a:extLst>
        </xdr:cNvPr>
        <xdr:cNvSpPr txBox="1"/>
      </xdr:nvSpPr>
      <xdr:spPr>
        <a:xfrm>
          <a:off x="3530111" y="1607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87364</xdr:rowOff>
    </xdr:from>
    <xdr:to>
      <xdr:col>15</xdr:col>
      <xdr:colOff>50800</xdr:colOff>
      <xdr:row>97</xdr:row>
      <xdr:rowOff>153936</xdr:rowOff>
    </xdr:to>
    <xdr:cxnSp macro="">
      <xdr:nvCxnSpPr>
        <xdr:cNvPr id="241" name="直線コネクタ 240">
          <a:extLst>
            <a:ext uri="{FF2B5EF4-FFF2-40B4-BE49-F238E27FC236}">
              <a16:creationId xmlns:a16="http://schemas.microsoft.com/office/drawing/2014/main" id="{911B7148-43E2-41C2-88D1-7CFC76DF1771}"/>
            </a:ext>
          </a:extLst>
        </xdr:cNvPr>
        <xdr:cNvCxnSpPr/>
      </xdr:nvCxnSpPr>
      <xdr:spPr>
        <a:xfrm flipV="1">
          <a:off x="2019300" y="16718014"/>
          <a:ext cx="889000" cy="6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101994</xdr:rowOff>
    </xdr:from>
    <xdr:to>
      <xdr:col>15</xdr:col>
      <xdr:colOff>101600</xdr:colOff>
      <xdr:row>97</xdr:row>
      <xdr:rowOff>32144</xdr:rowOff>
    </xdr:to>
    <xdr:sp macro="" textlink="">
      <xdr:nvSpPr>
        <xdr:cNvPr id="242" name="フローチャート: 判断 241">
          <a:extLst>
            <a:ext uri="{FF2B5EF4-FFF2-40B4-BE49-F238E27FC236}">
              <a16:creationId xmlns:a16="http://schemas.microsoft.com/office/drawing/2014/main" id="{228A3CB7-1B98-4D69-9230-DDF1CD916878}"/>
            </a:ext>
          </a:extLst>
        </xdr:cNvPr>
        <xdr:cNvSpPr/>
      </xdr:nvSpPr>
      <xdr:spPr>
        <a:xfrm>
          <a:off x="2857500" y="1656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48671</xdr:rowOff>
    </xdr:from>
    <xdr:ext cx="534377" cy="259045"/>
    <xdr:sp macro="" textlink="">
      <xdr:nvSpPr>
        <xdr:cNvPr id="243" name="テキスト ボックス 242">
          <a:extLst>
            <a:ext uri="{FF2B5EF4-FFF2-40B4-BE49-F238E27FC236}">
              <a16:creationId xmlns:a16="http://schemas.microsoft.com/office/drawing/2014/main" id="{A5BED9CA-C83D-45A1-A172-0C777F07EAE4}"/>
            </a:ext>
          </a:extLst>
        </xdr:cNvPr>
        <xdr:cNvSpPr txBox="1"/>
      </xdr:nvSpPr>
      <xdr:spPr>
        <a:xfrm>
          <a:off x="2641111" y="16336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153936</xdr:rowOff>
    </xdr:from>
    <xdr:to>
      <xdr:col>10</xdr:col>
      <xdr:colOff>114300</xdr:colOff>
      <xdr:row>97</xdr:row>
      <xdr:rowOff>166942</xdr:rowOff>
    </xdr:to>
    <xdr:cxnSp macro="">
      <xdr:nvCxnSpPr>
        <xdr:cNvPr id="244" name="直線コネクタ 243">
          <a:extLst>
            <a:ext uri="{FF2B5EF4-FFF2-40B4-BE49-F238E27FC236}">
              <a16:creationId xmlns:a16="http://schemas.microsoft.com/office/drawing/2014/main" id="{389E5DED-4B53-455A-8BD3-776FAEAB5E7D}"/>
            </a:ext>
          </a:extLst>
        </xdr:cNvPr>
        <xdr:cNvCxnSpPr/>
      </xdr:nvCxnSpPr>
      <xdr:spPr>
        <a:xfrm flipV="1">
          <a:off x="1130300" y="16784586"/>
          <a:ext cx="889000" cy="1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132601</xdr:rowOff>
    </xdr:from>
    <xdr:to>
      <xdr:col>10</xdr:col>
      <xdr:colOff>165100</xdr:colOff>
      <xdr:row>97</xdr:row>
      <xdr:rowOff>62751</xdr:rowOff>
    </xdr:to>
    <xdr:sp macro="" textlink="">
      <xdr:nvSpPr>
        <xdr:cNvPr id="245" name="フローチャート: 判断 244">
          <a:extLst>
            <a:ext uri="{FF2B5EF4-FFF2-40B4-BE49-F238E27FC236}">
              <a16:creationId xmlns:a16="http://schemas.microsoft.com/office/drawing/2014/main" id="{97B6544F-E75A-4920-828C-9B0EC609BF0F}"/>
            </a:ext>
          </a:extLst>
        </xdr:cNvPr>
        <xdr:cNvSpPr/>
      </xdr:nvSpPr>
      <xdr:spPr>
        <a:xfrm>
          <a:off x="19685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79278</xdr:rowOff>
    </xdr:from>
    <xdr:ext cx="534377" cy="259045"/>
    <xdr:sp macro="" textlink="">
      <xdr:nvSpPr>
        <xdr:cNvPr id="246" name="テキスト ボックス 245">
          <a:extLst>
            <a:ext uri="{FF2B5EF4-FFF2-40B4-BE49-F238E27FC236}">
              <a16:creationId xmlns:a16="http://schemas.microsoft.com/office/drawing/2014/main" id="{65858313-29DA-44B0-B586-4F9E8747B756}"/>
            </a:ext>
          </a:extLst>
        </xdr:cNvPr>
        <xdr:cNvSpPr txBox="1"/>
      </xdr:nvSpPr>
      <xdr:spPr>
        <a:xfrm>
          <a:off x="1752111" y="1636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142278</xdr:rowOff>
    </xdr:from>
    <xdr:to>
      <xdr:col>6</xdr:col>
      <xdr:colOff>38100</xdr:colOff>
      <xdr:row>97</xdr:row>
      <xdr:rowOff>72428</xdr:rowOff>
    </xdr:to>
    <xdr:sp macro="" textlink="">
      <xdr:nvSpPr>
        <xdr:cNvPr id="247" name="フローチャート: 判断 246">
          <a:extLst>
            <a:ext uri="{FF2B5EF4-FFF2-40B4-BE49-F238E27FC236}">
              <a16:creationId xmlns:a16="http://schemas.microsoft.com/office/drawing/2014/main" id="{7E2EDE03-FE76-4A81-95BE-850E9E9B3B4A}"/>
            </a:ext>
          </a:extLst>
        </xdr:cNvPr>
        <xdr:cNvSpPr/>
      </xdr:nvSpPr>
      <xdr:spPr>
        <a:xfrm>
          <a:off x="1079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88955</xdr:rowOff>
    </xdr:from>
    <xdr:ext cx="534377" cy="259045"/>
    <xdr:sp macro="" textlink="">
      <xdr:nvSpPr>
        <xdr:cNvPr id="248" name="テキスト ボックス 247">
          <a:extLst>
            <a:ext uri="{FF2B5EF4-FFF2-40B4-BE49-F238E27FC236}">
              <a16:creationId xmlns:a16="http://schemas.microsoft.com/office/drawing/2014/main" id="{10A79600-2182-4028-BF7C-3FF25E01505B}"/>
            </a:ext>
          </a:extLst>
        </xdr:cNvPr>
        <xdr:cNvSpPr txBox="1"/>
      </xdr:nvSpPr>
      <xdr:spPr>
        <a:xfrm>
          <a:off x="863111" y="163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4FFC08F9-BBA5-487C-B16F-7D21BEB76479}"/>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5C592E0A-AC17-4938-8082-7B2B9D2B8F1B}"/>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A8CF613D-2774-42CB-9E9A-D94F0F24C6FB}"/>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3CA4371C-C86C-45B1-AEE3-5CCD20B47B55}"/>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B87172C-E4C6-4F49-AF04-E61D2E0A76DB}"/>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12421</xdr:rowOff>
    </xdr:from>
    <xdr:to>
      <xdr:col>24</xdr:col>
      <xdr:colOff>114300</xdr:colOff>
      <xdr:row>97</xdr:row>
      <xdr:rowOff>114021</xdr:rowOff>
    </xdr:to>
    <xdr:sp macro="" textlink="">
      <xdr:nvSpPr>
        <xdr:cNvPr id="254" name="楕円 253">
          <a:extLst>
            <a:ext uri="{FF2B5EF4-FFF2-40B4-BE49-F238E27FC236}">
              <a16:creationId xmlns:a16="http://schemas.microsoft.com/office/drawing/2014/main" id="{39CFE617-D4BA-4945-BC70-AF5ED597AF33}"/>
            </a:ext>
          </a:extLst>
        </xdr:cNvPr>
        <xdr:cNvSpPr/>
      </xdr:nvSpPr>
      <xdr:spPr>
        <a:xfrm>
          <a:off x="4584700" y="1664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98798</xdr:rowOff>
    </xdr:from>
    <xdr:ext cx="534377" cy="259045"/>
    <xdr:sp macro="" textlink="">
      <xdr:nvSpPr>
        <xdr:cNvPr id="255" name="扶助費該当値テキスト">
          <a:extLst>
            <a:ext uri="{FF2B5EF4-FFF2-40B4-BE49-F238E27FC236}">
              <a16:creationId xmlns:a16="http://schemas.microsoft.com/office/drawing/2014/main" id="{4F65D687-8646-44B4-8C4B-66ADA4C4B4EA}"/>
            </a:ext>
          </a:extLst>
        </xdr:cNvPr>
        <xdr:cNvSpPr txBox="1"/>
      </xdr:nvSpPr>
      <xdr:spPr>
        <a:xfrm>
          <a:off x="4686300" y="1655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156287</xdr:rowOff>
    </xdr:from>
    <xdr:to>
      <xdr:col>20</xdr:col>
      <xdr:colOff>38100</xdr:colOff>
      <xdr:row>96</xdr:row>
      <xdr:rowOff>86437</xdr:rowOff>
    </xdr:to>
    <xdr:sp macro="" textlink="">
      <xdr:nvSpPr>
        <xdr:cNvPr id="256" name="楕円 255">
          <a:extLst>
            <a:ext uri="{FF2B5EF4-FFF2-40B4-BE49-F238E27FC236}">
              <a16:creationId xmlns:a16="http://schemas.microsoft.com/office/drawing/2014/main" id="{B80AB8B4-FC1C-41A1-9251-696C937D5C12}"/>
            </a:ext>
          </a:extLst>
        </xdr:cNvPr>
        <xdr:cNvSpPr/>
      </xdr:nvSpPr>
      <xdr:spPr>
        <a:xfrm>
          <a:off x="3746500" y="1644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77564</xdr:rowOff>
    </xdr:from>
    <xdr:ext cx="534377" cy="259045"/>
    <xdr:sp macro="" textlink="">
      <xdr:nvSpPr>
        <xdr:cNvPr id="257" name="テキスト ボックス 256">
          <a:extLst>
            <a:ext uri="{FF2B5EF4-FFF2-40B4-BE49-F238E27FC236}">
              <a16:creationId xmlns:a16="http://schemas.microsoft.com/office/drawing/2014/main" id="{A50176FA-6579-476A-BEFC-53E969B14565}"/>
            </a:ext>
          </a:extLst>
        </xdr:cNvPr>
        <xdr:cNvSpPr txBox="1"/>
      </xdr:nvSpPr>
      <xdr:spPr>
        <a:xfrm>
          <a:off x="3530111" y="1653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36564</xdr:rowOff>
    </xdr:from>
    <xdr:to>
      <xdr:col>15</xdr:col>
      <xdr:colOff>101600</xdr:colOff>
      <xdr:row>97</xdr:row>
      <xdr:rowOff>138164</xdr:rowOff>
    </xdr:to>
    <xdr:sp macro="" textlink="">
      <xdr:nvSpPr>
        <xdr:cNvPr id="258" name="楕円 257">
          <a:extLst>
            <a:ext uri="{FF2B5EF4-FFF2-40B4-BE49-F238E27FC236}">
              <a16:creationId xmlns:a16="http://schemas.microsoft.com/office/drawing/2014/main" id="{4C03677E-B253-4DF8-AB5B-4DD65BED485C}"/>
            </a:ext>
          </a:extLst>
        </xdr:cNvPr>
        <xdr:cNvSpPr/>
      </xdr:nvSpPr>
      <xdr:spPr>
        <a:xfrm>
          <a:off x="2857500" y="1666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129291</xdr:rowOff>
    </xdr:from>
    <xdr:ext cx="534377" cy="259045"/>
    <xdr:sp macro="" textlink="">
      <xdr:nvSpPr>
        <xdr:cNvPr id="259" name="テキスト ボックス 258">
          <a:extLst>
            <a:ext uri="{FF2B5EF4-FFF2-40B4-BE49-F238E27FC236}">
              <a16:creationId xmlns:a16="http://schemas.microsoft.com/office/drawing/2014/main" id="{4048B216-AD68-47CC-B0E2-8DCF1F19EBA5}"/>
            </a:ext>
          </a:extLst>
        </xdr:cNvPr>
        <xdr:cNvSpPr txBox="1"/>
      </xdr:nvSpPr>
      <xdr:spPr>
        <a:xfrm>
          <a:off x="2641111" y="16759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103136</xdr:rowOff>
    </xdr:from>
    <xdr:to>
      <xdr:col>10</xdr:col>
      <xdr:colOff>165100</xdr:colOff>
      <xdr:row>98</xdr:row>
      <xdr:rowOff>33286</xdr:rowOff>
    </xdr:to>
    <xdr:sp macro="" textlink="">
      <xdr:nvSpPr>
        <xdr:cNvPr id="260" name="楕円 259">
          <a:extLst>
            <a:ext uri="{FF2B5EF4-FFF2-40B4-BE49-F238E27FC236}">
              <a16:creationId xmlns:a16="http://schemas.microsoft.com/office/drawing/2014/main" id="{C0E571A0-F079-478F-96EC-A4556C99A368}"/>
            </a:ext>
          </a:extLst>
        </xdr:cNvPr>
        <xdr:cNvSpPr/>
      </xdr:nvSpPr>
      <xdr:spPr>
        <a:xfrm>
          <a:off x="1968500" y="167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24413</xdr:rowOff>
    </xdr:from>
    <xdr:ext cx="534377" cy="259045"/>
    <xdr:sp macro="" textlink="">
      <xdr:nvSpPr>
        <xdr:cNvPr id="261" name="テキスト ボックス 260">
          <a:extLst>
            <a:ext uri="{FF2B5EF4-FFF2-40B4-BE49-F238E27FC236}">
              <a16:creationId xmlns:a16="http://schemas.microsoft.com/office/drawing/2014/main" id="{4116DD90-9FDD-4C18-9F08-A7E63056FA41}"/>
            </a:ext>
          </a:extLst>
        </xdr:cNvPr>
        <xdr:cNvSpPr txBox="1"/>
      </xdr:nvSpPr>
      <xdr:spPr>
        <a:xfrm>
          <a:off x="1752111" y="16826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116142</xdr:rowOff>
    </xdr:from>
    <xdr:to>
      <xdr:col>6</xdr:col>
      <xdr:colOff>38100</xdr:colOff>
      <xdr:row>98</xdr:row>
      <xdr:rowOff>46292</xdr:rowOff>
    </xdr:to>
    <xdr:sp macro="" textlink="">
      <xdr:nvSpPr>
        <xdr:cNvPr id="262" name="楕円 261">
          <a:extLst>
            <a:ext uri="{FF2B5EF4-FFF2-40B4-BE49-F238E27FC236}">
              <a16:creationId xmlns:a16="http://schemas.microsoft.com/office/drawing/2014/main" id="{435626E4-3FE6-48B5-8D9D-97A598DE94FC}"/>
            </a:ext>
          </a:extLst>
        </xdr:cNvPr>
        <xdr:cNvSpPr/>
      </xdr:nvSpPr>
      <xdr:spPr>
        <a:xfrm>
          <a:off x="1079500" y="1674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37419</xdr:rowOff>
    </xdr:from>
    <xdr:ext cx="534377" cy="259045"/>
    <xdr:sp macro="" textlink="">
      <xdr:nvSpPr>
        <xdr:cNvPr id="263" name="テキスト ボックス 262">
          <a:extLst>
            <a:ext uri="{FF2B5EF4-FFF2-40B4-BE49-F238E27FC236}">
              <a16:creationId xmlns:a16="http://schemas.microsoft.com/office/drawing/2014/main" id="{493E1851-4A36-4E3D-AFA2-0463CBF0CA41}"/>
            </a:ext>
          </a:extLst>
        </xdr:cNvPr>
        <xdr:cNvSpPr txBox="1"/>
      </xdr:nvSpPr>
      <xdr:spPr>
        <a:xfrm>
          <a:off x="863111" y="16839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8834EA7F-38C2-4450-B37F-51F40D9E8A36}"/>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6074D972-CF13-4ABF-A55B-55D17B8C4944}"/>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A0023E42-72F2-4AF3-B6FD-22744C75E9CB}"/>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33C2F2B9-4CF6-4BA5-A06C-297AA7351C22}"/>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B310BF4C-B2A1-45BE-B4E8-C8DEDA5528D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63767B4F-EAA6-4E12-A544-3F13A2916065}"/>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89CBA401-6D75-40A4-AE32-8BA63F3696E2}"/>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35DEEF61-DA8C-4121-892E-42E3DE18E36C}"/>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2080C74A-AD0F-4911-ADC8-0857AB11BF32}"/>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88D0F6D1-1B50-49CC-82C7-FBE95F38F28A}"/>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5E0756AC-F128-43F5-A1A2-2797A4FB9038}"/>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C77B7014-C227-4487-8023-22177EE56D7A}"/>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C5ABC81A-7B8B-401B-A69D-9CBB3C6317C2}"/>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7" name="テキスト ボックス 276">
          <a:extLst>
            <a:ext uri="{FF2B5EF4-FFF2-40B4-BE49-F238E27FC236}">
              <a16:creationId xmlns:a16="http://schemas.microsoft.com/office/drawing/2014/main" id="{C7694F5A-CB78-4C5C-82E2-3F6A898B5DD5}"/>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8F50A87C-BA85-46BE-B242-3C5029FAE71F}"/>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9" name="テキスト ボックス 278">
          <a:extLst>
            <a:ext uri="{FF2B5EF4-FFF2-40B4-BE49-F238E27FC236}">
              <a16:creationId xmlns:a16="http://schemas.microsoft.com/office/drawing/2014/main" id="{B270A7A4-6555-4FE0-9694-0CA8FCC0F555}"/>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7A4CED0A-A663-472C-BD5A-FFA15CF7E29B}"/>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1" name="テキスト ボックス 280">
          <a:extLst>
            <a:ext uri="{FF2B5EF4-FFF2-40B4-BE49-F238E27FC236}">
              <a16:creationId xmlns:a16="http://schemas.microsoft.com/office/drawing/2014/main" id="{12EDA3F7-CFBF-4487-B8B8-0C78E3F84453}"/>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1AE07A99-132A-4796-A0A5-79101208AE82}"/>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479A6603-6DB9-4CC7-B22C-F157EAE0CEE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76E3DC21-D8D3-41FB-9752-BC16F6D280EF}"/>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164384</xdr:rowOff>
    </xdr:from>
    <xdr:to>
      <xdr:col>54</xdr:col>
      <xdr:colOff>189865</xdr:colOff>
      <xdr:row>37</xdr:row>
      <xdr:rowOff>2581</xdr:rowOff>
    </xdr:to>
    <xdr:cxnSp macro="">
      <xdr:nvCxnSpPr>
        <xdr:cNvPr id="285" name="直線コネクタ 284">
          <a:extLst>
            <a:ext uri="{FF2B5EF4-FFF2-40B4-BE49-F238E27FC236}">
              <a16:creationId xmlns:a16="http://schemas.microsoft.com/office/drawing/2014/main" id="{946A315E-CB5D-4CF8-B600-0BE596B8F9F6}"/>
            </a:ext>
          </a:extLst>
        </xdr:cNvPr>
        <xdr:cNvCxnSpPr/>
      </xdr:nvCxnSpPr>
      <xdr:spPr>
        <a:xfrm flipV="1">
          <a:off x="10475595" y="5307884"/>
          <a:ext cx="1270" cy="1038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6408</xdr:rowOff>
    </xdr:from>
    <xdr:ext cx="534377" cy="259045"/>
    <xdr:sp macro="" textlink="">
      <xdr:nvSpPr>
        <xdr:cNvPr id="286" name="補助費等最小値テキスト">
          <a:extLst>
            <a:ext uri="{FF2B5EF4-FFF2-40B4-BE49-F238E27FC236}">
              <a16:creationId xmlns:a16="http://schemas.microsoft.com/office/drawing/2014/main" id="{8713CE73-DA83-42E2-B39C-43F9866544C9}"/>
            </a:ext>
          </a:extLst>
        </xdr:cNvPr>
        <xdr:cNvSpPr txBox="1"/>
      </xdr:nvSpPr>
      <xdr:spPr>
        <a:xfrm>
          <a:off x="10528300" y="635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2581</xdr:rowOff>
    </xdr:from>
    <xdr:to>
      <xdr:col>55</xdr:col>
      <xdr:colOff>88900</xdr:colOff>
      <xdr:row>37</xdr:row>
      <xdr:rowOff>2581</xdr:rowOff>
    </xdr:to>
    <xdr:cxnSp macro="">
      <xdr:nvCxnSpPr>
        <xdr:cNvPr id="287" name="直線コネクタ 286">
          <a:extLst>
            <a:ext uri="{FF2B5EF4-FFF2-40B4-BE49-F238E27FC236}">
              <a16:creationId xmlns:a16="http://schemas.microsoft.com/office/drawing/2014/main" id="{251256D6-4493-45D2-B757-3EE422573D7A}"/>
            </a:ext>
          </a:extLst>
        </xdr:cNvPr>
        <xdr:cNvCxnSpPr/>
      </xdr:nvCxnSpPr>
      <xdr:spPr>
        <a:xfrm>
          <a:off x="10388600" y="6346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111061</xdr:rowOff>
    </xdr:from>
    <xdr:ext cx="599010" cy="259045"/>
    <xdr:sp macro="" textlink="">
      <xdr:nvSpPr>
        <xdr:cNvPr id="288" name="補助費等最大値テキスト">
          <a:extLst>
            <a:ext uri="{FF2B5EF4-FFF2-40B4-BE49-F238E27FC236}">
              <a16:creationId xmlns:a16="http://schemas.microsoft.com/office/drawing/2014/main" id="{11A5D504-97C9-4491-A685-3DCDFD660AB5}"/>
            </a:ext>
          </a:extLst>
        </xdr:cNvPr>
        <xdr:cNvSpPr txBox="1"/>
      </xdr:nvSpPr>
      <xdr:spPr>
        <a:xfrm>
          <a:off x="10528300" y="5083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164384</xdr:rowOff>
    </xdr:from>
    <xdr:to>
      <xdr:col>55</xdr:col>
      <xdr:colOff>88900</xdr:colOff>
      <xdr:row>30</xdr:row>
      <xdr:rowOff>164384</xdr:rowOff>
    </xdr:to>
    <xdr:cxnSp macro="">
      <xdr:nvCxnSpPr>
        <xdr:cNvPr id="289" name="直線コネクタ 288">
          <a:extLst>
            <a:ext uri="{FF2B5EF4-FFF2-40B4-BE49-F238E27FC236}">
              <a16:creationId xmlns:a16="http://schemas.microsoft.com/office/drawing/2014/main" id="{D9138136-EAF7-429A-8A34-3AB9595AC686}"/>
            </a:ext>
          </a:extLst>
        </xdr:cNvPr>
        <xdr:cNvCxnSpPr/>
      </xdr:nvCxnSpPr>
      <xdr:spPr>
        <a:xfrm>
          <a:off x="10388600" y="5307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592</xdr:rowOff>
    </xdr:from>
    <xdr:to>
      <xdr:col>55</xdr:col>
      <xdr:colOff>0</xdr:colOff>
      <xdr:row>34</xdr:row>
      <xdr:rowOff>78074</xdr:rowOff>
    </xdr:to>
    <xdr:cxnSp macro="">
      <xdr:nvCxnSpPr>
        <xdr:cNvPr id="290" name="直線コネクタ 289">
          <a:extLst>
            <a:ext uri="{FF2B5EF4-FFF2-40B4-BE49-F238E27FC236}">
              <a16:creationId xmlns:a16="http://schemas.microsoft.com/office/drawing/2014/main" id="{BC1ED8F5-9805-4616-9EA3-BEEAD669DC34}"/>
            </a:ext>
          </a:extLst>
        </xdr:cNvPr>
        <xdr:cNvCxnSpPr/>
      </xdr:nvCxnSpPr>
      <xdr:spPr>
        <a:xfrm flipV="1">
          <a:off x="9639300" y="5829892"/>
          <a:ext cx="838200" cy="77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101265</xdr:rowOff>
    </xdr:from>
    <xdr:ext cx="599010" cy="259045"/>
    <xdr:sp macro="" textlink="">
      <xdr:nvSpPr>
        <xdr:cNvPr id="291" name="補助費等平均値テキスト">
          <a:extLst>
            <a:ext uri="{FF2B5EF4-FFF2-40B4-BE49-F238E27FC236}">
              <a16:creationId xmlns:a16="http://schemas.microsoft.com/office/drawing/2014/main" id="{FA7D09C2-8200-439A-8D5B-1CD5653CADD8}"/>
            </a:ext>
          </a:extLst>
        </xdr:cNvPr>
        <xdr:cNvSpPr txBox="1"/>
      </xdr:nvSpPr>
      <xdr:spPr>
        <a:xfrm>
          <a:off x="10528300" y="59305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122838</xdr:rowOff>
    </xdr:from>
    <xdr:to>
      <xdr:col>55</xdr:col>
      <xdr:colOff>50800</xdr:colOff>
      <xdr:row>35</xdr:row>
      <xdr:rowOff>52988</xdr:rowOff>
    </xdr:to>
    <xdr:sp macro="" textlink="">
      <xdr:nvSpPr>
        <xdr:cNvPr id="292" name="フローチャート: 判断 291">
          <a:extLst>
            <a:ext uri="{FF2B5EF4-FFF2-40B4-BE49-F238E27FC236}">
              <a16:creationId xmlns:a16="http://schemas.microsoft.com/office/drawing/2014/main" id="{DD1D926E-C8B4-4AF4-88BD-DEFCC0960F80}"/>
            </a:ext>
          </a:extLst>
        </xdr:cNvPr>
        <xdr:cNvSpPr/>
      </xdr:nvSpPr>
      <xdr:spPr>
        <a:xfrm>
          <a:off x="10426700" y="595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36336</xdr:rowOff>
    </xdr:from>
    <xdr:to>
      <xdr:col>50</xdr:col>
      <xdr:colOff>114300</xdr:colOff>
      <xdr:row>34</xdr:row>
      <xdr:rowOff>78074</xdr:rowOff>
    </xdr:to>
    <xdr:cxnSp macro="">
      <xdr:nvCxnSpPr>
        <xdr:cNvPr id="293" name="直線コネクタ 292">
          <a:extLst>
            <a:ext uri="{FF2B5EF4-FFF2-40B4-BE49-F238E27FC236}">
              <a16:creationId xmlns:a16="http://schemas.microsoft.com/office/drawing/2014/main" id="{B25192A1-F1D1-4D30-ADF3-D8085DA1A623}"/>
            </a:ext>
          </a:extLst>
        </xdr:cNvPr>
        <xdr:cNvCxnSpPr/>
      </xdr:nvCxnSpPr>
      <xdr:spPr>
        <a:xfrm>
          <a:off x="8750300" y="5522736"/>
          <a:ext cx="889000" cy="38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167872</xdr:rowOff>
    </xdr:from>
    <xdr:to>
      <xdr:col>50</xdr:col>
      <xdr:colOff>165100</xdr:colOff>
      <xdr:row>35</xdr:row>
      <xdr:rowOff>98022</xdr:rowOff>
    </xdr:to>
    <xdr:sp macro="" textlink="">
      <xdr:nvSpPr>
        <xdr:cNvPr id="294" name="フローチャート: 判断 293">
          <a:extLst>
            <a:ext uri="{FF2B5EF4-FFF2-40B4-BE49-F238E27FC236}">
              <a16:creationId xmlns:a16="http://schemas.microsoft.com/office/drawing/2014/main" id="{9FF5F4CB-E6C1-4317-9029-3CA066D8E592}"/>
            </a:ext>
          </a:extLst>
        </xdr:cNvPr>
        <xdr:cNvSpPr/>
      </xdr:nvSpPr>
      <xdr:spPr>
        <a:xfrm>
          <a:off x="9588500" y="599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89149</xdr:rowOff>
    </xdr:from>
    <xdr:ext cx="599010" cy="259045"/>
    <xdr:sp macro="" textlink="">
      <xdr:nvSpPr>
        <xdr:cNvPr id="295" name="テキスト ボックス 294">
          <a:extLst>
            <a:ext uri="{FF2B5EF4-FFF2-40B4-BE49-F238E27FC236}">
              <a16:creationId xmlns:a16="http://schemas.microsoft.com/office/drawing/2014/main" id="{B4DACD33-1425-4A08-8FC5-B224FE2B6B3E}"/>
            </a:ext>
          </a:extLst>
        </xdr:cNvPr>
        <xdr:cNvSpPr txBox="1"/>
      </xdr:nvSpPr>
      <xdr:spPr>
        <a:xfrm>
          <a:off x="9339795" y="6089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36336</xdr:rowOff>
    </xdr:from>
    <xdr:to>
      <xdr:col>45</xdr:col>
      <xdr:colOff>177800</xdr:colOff>
      <xdr:row>35</xdr:row>
      <xdr:rowOff>133235</xdr:rowOff>
    </xdr:to>
    <xdr:cxnSp macro="">
      <xdr:nvCxnSpPr>
        <xdr:cNvPr id="296" name="直線コネクタ 295">
          <a:extLst>
            <a:ext uri="{FF2B5EF4-FFF2-40B4-BE49-F238E27FC236}">
              <a16:creationId xmlns:a16="http://schemas.microsoft.com/office/drawing/2014/main" id="{D6CDF3B5-2001-4D0D-9E61-3FE8D136434E}"/>
            </a:ext>
          </a:extLst>
        </xdr:cNvPr>
        <xdr:cNvCxnSpPr/>
      </xdr:nvCxnSpPr>
      <xdr:spPr>
        <a:xfrm flipV="1">
          <a:off x="7861300" y="5522736"/>
          <a:ext cx="889000" cy="611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38105</xdr:rowOff>
    </xdr:from>
    <xdr:to>
      <xdr:col>46</xdr:col>
      <xdr:colOff>38100</xdr:colOff>
      <xdr:row>32</xdr:row>
      <xdr:rowOff>139705</xdr:rowOff>
    </xdr:to>
    <xdr:sp macro="" textlink="">
      <xdr:nvSpPr>
        <xdr:cNvPr id="297" name="フローチャート: 判断 296">
          <a:extLst>
            <a:ext uri="{FF2B5EF4-FFF2-40B4-BE49-F238E27FC236}">
              <a16:creationId xmlns:a16="http://schemas.microsoft.com/office/drawing/2014/main" id="{CB8B018E-A23F-4D56-9862-EDD195AB3960}"/>
            </a:ext>
          </a:extLst>
        </xdr:cNvPr>
        <xdr:cNvSpPr/>
      </xdr:nvSpPr>
      <xdr:spPr>
        <a:xfrm>
          <a:off x="8699500" y="55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130832</xdr:rowOff>
    </xdr:from>
    <xdr:ext cx="599010" cy="259045"/>
    <xdr:sp macro="" textlink="">
      <xdr:nvSpPr>
        <xdr:cNvPr id="298" name="テキスト ボックス 297">
          <a:extLst>
            <a:ext uri="{FF2B5EF4-FFF2-40B4-BE49-F238E27FC236}">
              <a16:creationId xmlns:a16="http://schemas.microsoft.com/office/drawing/2014/main" id="{CF9DCC91-0D84-4A7E-AC68-28628872B3F1}"/>
            </a:ext>
          </a:extLst>
        </xdr:cNvPr>
        <xdr:cNvSpPr txBox="1"/>
      </xdr:nvSpPr>
      <xdr:spPr>
        <a:xfrm>
          <a:off x="8450795" y="561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77416</xdr:rowOff>
    </xdr:from>
    <xdr:to>
      <xdr:col>41</xdr:col>
      <xdr:colOff>50800</xdr:colOff>
      <xdr:row>35</xdr:row>
      <xdr:rowOff>133235</xdr:rowOff>
    </xdr:to>
    <xdr:cxnSp macro="">
      <xdr:nvCxnSpPr>
        <xdr:cNvPr id="299" name="直線コネクタ 298">
          <a:extLst>
            <a:ext uri="{FF2B5EF4-FFF2-40B4-BE49-F238E27FC236}">
              <a16:creationId xmlns:a16="http://schemas.microsoft.com/office/drawing/2014/main" id="{0BA136CC-B54B-42C6-92C5-00E5A281F5AB}"/>
            </a:ext>
          </a:extLst>
        </xdr:cNvPr>
        <xdr:cNvCxnSpPr/>
      </xdr:nvCxnSpPr>
      <xdr:spPr>
        <a:xfrm>
          <a:off x="6972300" y="6078166"/>
          <a:ext cx="889000" cy="5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143920</xdr:rowOff>
    </xdr:from>
    <xdr:to>
      <xdr:col>41</xdr:col>
      <xdr:colOff>101600</xdr:colOff>
      <xdr:row>36</xdr:row>
      <xdr:rowOff>74070</xdr:rowOff>
    </xdr:to>
    <xdr:sp macro="" textlink="">
      <xdr:nvSpPr>
        <xdr:cNvPr id="300" name="フローチャート: 判断 299">
          <a:extLst>
            <a:ext uri="{FF2B5EF4-FFF2-40B4-BE49-F238E27FC236}">
              <a16:creationId xmlns:a16="http://schemas.microsoft.com/office/drawing/2014/main" id="{3B2B2045-2A58-4203-82C9-583655CBDB46}"/>
            </a:ext>
          </a:extLst>
        </xdr:cNvPr>
        <xdr:cNvSpPr/>
      </xdr:nvSpPr>
      <xdr:spPr>
        <a:xfrm>
          <a:off x="7810500" y="614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65197</xdr:rowOff>
    </xdr:from>
    <xdr:ext cx="599010" cy="259045"/>
    <xdr:sp macro="" textlink="">
      <xdr:nvSpPr>
        <xdr:cNvPr id="301" name="テキスト ボックス 300">
          <a:extLst>
            <a:ext uri="{FF2B5EF4-FFF2-40B4-BE49-F238E27FC236}">
              <a16:creationId xmlns:a16="http://schemas.microsoft.com/office/drawing/2014/main" id="{4ACCE864-CD49-4F29-A686-B18280CAA039}"/>
            </a:ext>
          </a:extLst>
        </xdr:cNvPr>
        <xdr:cNvSpPr txBox="1"/>
      </xdr:nvSpPr>
      <xdr:spPr>
        <a:xfrm>
          <a:off x="7561795" y="62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155349</xdr:rowOff>
    </xdr:from>
    <xdr:to>
      <xdr:col>36</xdr:col>
      <xdr:colOff>165100</xdr:colOff>
      <xdr:row>36</xdr:row>
      <xdr:rowOff>85499</xdr:rowOff>
    </xdr:to>
    <xdr:sp macro="" textlink="">
      <xdr:nvSpPr>
        <xdr:cNvPr id="302" name="フローチャート: 判断 301">
          <a:extLst>
            <a:ext uri="{FF2B5EF4-FFF2-40B4-BE49-F238E27FC236}">
              <a16:creationId xmlns:a16="http://schemas.microsoft.com/office/drawing/2014/main" id="{683C69F0-420A-4E2E-BCAE-15A7CEC03D99}"/>
            </a:ext>
          </a:extLst>
        </xdr:cNvPr>
        <xdr:cNvSpPr/>
      </xdr:nvSpPr>
      <xdr:spPr>
        <a:xfrm>
          <a:off x="6921500" y="615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76626</xdr:rowOff>
    </xdr:from>
    <xdr:ext cx="534377" cy="259045"/>
    <xdr:sp macro="" textlink="">
      <xdr:nvSpPr>
        <xdr:cNvPr id="303" name="テキスト ボックス 302">
          <a:extLst>
            <a:ext uri="{FF2B5EF4-FFF2-40B4-BE49-F238E27FC236}">
              <a16:creationId xmlns:a16="http://schemas.microsoft.com/office/drawing/2014/main" id="{B6C26D57-D61E-44BD-BAC1-7FA3F05A9A65}"/>
            </a:ext>
          </a:extLst>
        </xdr:cNvPr>
        <xdr:cNvSpPr txBox="1"/>
      </xdr:nvSpPr>
      <xdr:spPr>
        <a:xfrm>
          <a:off x="6705111" y="624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46CFACF1-DF5C-4902-A3BB-8D8DD28C1E1F}"/>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DD5BF3FE-724B-4552-98CE-799258DC6A51}"/>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AECA11FE-E85B-4535-A165-042F4C790319}"/>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FF5DF1F3-C616-4626-A6FE-E59C8478C038}"/>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BC525C4C-8193-49CC-8F65-52C6E433BDD3}"/>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121242</xdr:rowOff>
    </xdr:from>
    <xdr:to>
      <xdr:col>55</xdr:col>
      <xdr:colOff>50800</xdr:colOff>
      <xdr:row>34</xdr:row>
      <xdr:rowOff>51392</xdr:rowOff>
    </xdr:to>
    <xdr:sp macro="" textlink="">
      <xdr:nvSpPr>
        <xdr:cNvPr id="309" name="楕円 308">
          <a:extLst>
            <a:ext uri="{FF2B5EF4-FFF2-40B4-BE49-F238E27FC236}">
              <a16:creationId xmlns:a16="http://schemas.microsoft.com/office/drawing/2014/main" id="{FFB8BA42-1DFF-4103-B67A-B4E354A1C12B}"/>
            </a:ext>
          </a:extLst>
        </xdr:cNvPr>
        <xdr:cNvSpPr/>
      </xdr:nvSpPr>
      <xdr:spPr>
        <a:xfrm>
          <a:off x="10426700" y="577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144119</xdr:rowOff>
    </xdr:from>
    <xdr:ext cx="599010" cy="259045"/>
    <xdr:sp macro="" textlink="">
      <xdr:nvSpPr>
        <xdr:cNvPr id="310" name="補助費等該当値テキスト">
          <a:extLst>
            <a:ext uri="{FF2B5EF4-FFF2-40B4-BE49-F238E27FC236}">
              <a16:creationId xmlns:a16="http://schemas.microsoft.com/office/drawing/2014/main" id="{EE171E2B-54CA-40A0-BD05-AD0B37148FA8}"/>
            </a:ext>
          </a:extLst>
        </xdr:cNvPr>
        <xdr:cNvSpPr txBox="1"/>
      </xdr:nvSpPr>
      <xdr:spPr>
        <a:xfrm>
          <a:off x="10528300" y="5630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27274</xdr:rowOff>
    </xdr:from>
    <xdr:to>
      <xdr:col>50</xdr:col>
      <xdr:colOff>165100</xdr:colOff>
      <xdr:row>34</xdr:row>
      <xdr:rowOff>128874</xdr:rowOff>
    </xdr:to>
    <xdr:sp macro="" textlink="">
      <xdr:nvSpPr>
        <xdr:cNvPr id="311" name="楕円 310">
          <a:extLst>
            <a:ext uri="{FF2B5EF4-FFF2-40B4-BE49-F238E27FC236}">
              <a16:creationId xmlns:a16="http://schemas.microsoft.com/office/drawing/2014/main" id="{29891A66-7A27-4379-AC89-93D2618BC3E8}"/>
            </a:ext>
          </a:extLst>
        </xdr:cNvPr>
        <xdr:cNvSpPr/>
      </xdr:nvSpPr>
      <xdr:spPr>
        <a:xfrm>
          <a:off x="9588500" y="585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145401</xdr:rowOff>
    </xdr:from>
    <xdr:ext cx="599010" cy="259045"/>
    <xdr:sp macro="" textlink="">
      <xdr:nvSpPr>
        <xdr:cNvPr id="312" name="テキスト ボックス 311">
          <a:extLst>
            <a:ext uri="{FF2B5EF4-FFF2-40B4-BE49-F238E27FC236}">
              <a16:creationId xmlns:a16="http://schemas.microsoft.com/office/drawing/2014/main" id="{F4C65653-A2DD-46CD-A416-825A20F25CD7}"/>
            </a:ext>
          </a:extLst>
        </xdr:cNvPr>
        <xdr:cNvSpPr txBox="1"/>
      </xdr:nvSpPr>
      <xdr:spPr>
        <a:xfrm>
          <a:off x="9339795" y="5631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156986</xdr:rowOff>
    </xdr:from>
    <xdr:to>
      <xdr:col>46</xdr:col>
      <xdr:colOff>38100</xdr:colOff>
      <xdr:row>32</xdr:row>
      <xdr:rowOff>87136</xdr:rowOff>
    </xdr:to>
    <xdr:sp macro="" textlink="">
      <xdr:nvSpPr>
        <xdr:cNvPr id="313" name="楕円 312">
          <a:extLst>
            <a:ext uri="{FF2B5EF4-FFF2-40B4-BE49-F238E27FC236}">
              <a16:creationId xmlns:a16="http://schemas.microsoft.com/office/drawing/2014/main" id="{791DCD36-37DB-403A-944F-59233F7C4293}"/>
            </a:ext>
          </a:extLst>
        </xdr:cNvPr>
        <xdr:cNvSpPr/>
      </xdr:nvSpPr>
      <xdr:spPr>
        <a:xfrm>
          <a:off x="8699500" y="547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30</xdr:row>
      <xdr:rowOff>103663</xdr:rowOff>
    </xdr:from>
    <xdr:ext cx="599010" cy="259045"/>
    <xdr:sp macro="" textlink="">
      <xdr:nvSpPr>
        <xdr:cNvPr id="314" name="テキスト ボックス 313">
          <a:extLst>
            <a:ext uri="{FF2B5EF4-FFF2-40B4-BE49-F238E27FC236}">
              <a16:creationId xmlns:a16="http://schemas.microsoft.com/office/drawing/2014/main" id="{4585101B-720B-488E-B1B8-BAB9176E250B}"/>
            </a:ext>
          </a:extLst>
        </xdr:cNvPr>
        <xdr:cNvSpPr txBox="1"/>
      </xdr:nvSpPr>
      <xdr:spPr>
        <a:xfrm>
          <a:off x="8450795" y="524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82435</xdr:rowOff>
    </xdr:from>
    <xdr:to>
      <xdr:col>41</xdr:col>
      <xdr:colOff>101600</xdr:colOff>
      <xdr:row>36</xdr:row>
      <xdr:rowOff>12585</xdr:rowOff>
    </xdr:to>
    <xdr:sp macro="" textlink="">
      <xdr:nvSpPr>
        <xdr:cNvPr id="315" name="楕円 314">
          <a:extLst>
            <a:ext uri="{FF2B5EF4-FFF2-40B4-BE49-F238E27FC236}">
              <a16:creationId xmlns:a16="http://schemas.microsoft.com/office/drawing/2014/main" id="{15C017D7-4ABE-4D15-8808-DBFF6E43700F}"/>
            </a:ext>
          </a:extLst>
        </xdr:cNvPr>
        <xdr:cNvSpPr/>
      </xdr:nvSpPr>
      <xdr:spPr>
        <a:xfrm>
          <a:off x="7810500" y="608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29112</xdr:rowOff>
    </xdr:from>
    <xdr:ext cx="599010" cy="259045"/>
    <xdr:sp macro="" textlink="">
      <xdr:nvSpPr>
        <xdr:cNvPr id="316" name="テキスト ボックス 315">
          <a:extLst>
            <a:ext uri="{FF2B5EF4-FFF2-40B4-BE49-F238E27FC236}">
              <a16:creationId xmlns:a16="http://schemas.microsoft.com/office/drawing/2014/main" id="{AE9364DF-513C-4198-A6C3-57A92EDB7EE3}"/>
            </a:ext>
          </a:extLst>
        </xdr:cNvPr>
        <xdr:cNvSpPr txBox="1"/>
      </xdr:nvSpPr>
      <xdr:spPr>
        <a:xfrm>
          <a:off x="7561795" y="5858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26616</xdr:rowOff>
    </xdr:from>
    <xdr:to>
      <xdr:col>36</xdr:col>
      <xdr:colOff>165100</xdr:colOff>
      <xdr:row>35</xdr:row>
      <xdr:rowOff>128216</xdr:rowOff>
    </xdr:to>
    <xdr:sp macro="" textlink="">
      <xdr:nvSpPr>
        <xdr:cNvPr id="317" name="楕円 316">
          <a:extLst>
            <a:ext uri="{FF2B5EF4-FFF2-40B4-BE49-F238E27FC236}">
              <a16:creationId xmlns:a16="http://schemas.microsoft.com/office/drawing/2014/main" id="{E6710D05-1BC3-4FFF-A977-5C5047A8E444}"/>
            </a:ext>
          </a:extLst>
        </xdr:cNvPr>
        <xdr:cNvSpPr/>
      </xdr:nvSpPr>
      <xdr:spPr>
        <a:xfrm>
          <a:off x="6921500" y="602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144743</xdr:rowOff>
    </xdr:from>
    <xdr:ext cx="599010" cy="259045"/>
    <xdr:sp macro="" textlink="">
      <xdr:nvSpPr>
        <xdr:cNvPr id="318" name="テキスト ボックス 317">
          <a:extLst>
            <a:ext uri="{FF2B5EF4-FFF2-40B4-BE49-F238E27FC236}">
              <a16:creationId xmlns:a16="http://schemas.microsoft.com/office/drawing/2014/main" id="{9EB22002-5476-43C0-A35A-D4DD6F3529BB}"/>
            </a:ext>
          </a:extLst>
        </xdr:cNvPr>
        <xdr:cNvSpPr txBox="1"/>
      </xdr:nvSpPr>
      <xdr:spPr>
        <a:xfrm>
          <a:off x="6672795" y="5802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66E71263-6743-4111-AFD8-52C76CF42EFF}"/>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9D0FB7C4-247F-40AA-B729-92993BE8513E}"/>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DC1C5C2C-17D9-4D75-AEBF-3DBB2EFAF05C}"/>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90797062-B69B-45F0-83A7-2BA8BC145109}"/>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B4076E8F-95F0-44FB-8559-E81B22114AB2}"/>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2A82C4CC-8D25-464B-9F9F-A599C303BB32}"/>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59D0B76E-58D7-4560-9495-0B7A15C92164}"/>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9149830B-CDF2-4217-815E-15464307EE62}"/>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6F50F0CD-5BA8-474E-9172-548EF7B3FDFC}"/>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CD958A36-CC68-4C72-970F-1535805C7C9B}"/>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A4F4ECDC-B8F5-42CD-A071-5FFB39F5930A}"/>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FD405C32-479B-43B7-897C-5EBC6F571FC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5258450E-AC29-4523-BE0C-AA52E9701265}"/>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2" name="テキスト ボックス 331">
          <a:extLst>
            <a:ext uri="{FF2B5EF4-FFF2-40B4-BE49-F238E27FC236}">
              <a16:creationId xmlns:a16="http://schemas.microsoft.com/office/drawing/2014/main" id="{22AAD6AA-DEA3-4578-9CA0-745678E2E8F7}"/>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E33FE26-E0B1-4284-87C6-3EC3DF3AC497}"/>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4" name="テキスト ボックス 333">
          <a:extLst>
            <a:ext uri="{FF2B5EF4-FFF2-40B4-BE49-F238E27FC236}">
              <a16:creationId xmlns:a16="http://schemas.microsoft.com/office/drawing/2014/main" id="{CB99BE24-1215-47DC-8CE2-F6BD7175E4D8}"/>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F4009A61-6ECC-43B5-AE76-BE98AB7824C8}"/>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6" name="テキスト ボックス 335">
          <a:extLst>
            <a:ext uri="{FF2B5EF4-FFF2-40B4-BE49-F238E27FC236}">
              <a16:creationId xmlns:a16="http://schemas.microsoft.com/office/drawing/2014/main" id="{D9DC1179-35F8-41F7-B363-FB55B010DDF3}"/>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A4525348-CDC1-470C-BF43-D7D08F97DE99}"/>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86FD7FE9-110E-45F5-869D-24AA729D8F47}"/>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D69BCE8C-2C7D-4AC3-BB4C-5B467C71FFD8}"/>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0" name="テキスト ボックス 339">
          <a:extLst>
            <a:ext uri="{FF2B5EF4-FFF2-40B4-BE49-F238E27FC236}">
              <a16:creationId xmlns:a16="http://schemas.microsoft.com/office/drawing/2014/main" id="{F9F0DFA6-5990-4D64-86B3-696F66DCBBAF}"/>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6A403581-C02E-4E55-BA3A-B95FA32F004A}"/>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C2021534-54C3-468F-8400-47C476D95A9A}"/>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33D1DF8C-781B-480F-B78B-A8E32369A0C4}"/>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42060</xdr:rowOff>
    </xdr:from>
    <xdr:to>
      <xdr:col>54</xdr:col>
      <xdr:colOff>189865</xdr:colOff>
      <xdr:row>59</xdr:row>
      <xdr:rowOff>68671</xdr:rowOff>
    </xdr:to>
    <xdr:cxnSp macro="">
      <xdr:nvCxnSpPr>
        <xdr:cNvPr id="344" name="直線コネクタ 343">
          <a:extLst>
            <a:ext uri="{FF2B5EF4-FFF2-40B4-BE49-F238E27FC236}">
              <a16:creationId xmlns:a16="http://schemas.microsoft.com/office/drawing/2014/main" id="{9183448B-2EE5-42CB-9736-DF2C5F3783E3}"/>
            </a:ext>
          </a:extLst>
        </xdr:cNvPr>
        <xdr:cNvCxnSpPr/>
      </xdr:nvCxnSpPr>
      <xdr:spPr>
        <a:xfrm flipV="1">
          <a:off x="10475595" y="8786010"/>
          <a:ext cx="1270" cy="1398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72498</xdr:rowOff>
    </xdr:from>
    <xdr:ext cx="534377" cy="259045"/>
    <xdr:sp macro="" textlink="">
      <xdr:nvSpPr>
        <xdr:cNvPr id="345" name="普通建設事業費最小値テキスト">
          <a:extLst>
            <a:ext uri="{FF2B5EF4-FFF2-40B4-BE49-F238E27FC236}">
              <a16:creationId xmlns:a16="http://schemas.microsoft.com/office/drawing/2014/main" id="{E056ACA4-518D-4924-A135-B5FF467DB201}"/>
            </a:ext>
          </a:extLst>
        </xdr:cNvPr>
        <xdr:cNvSpPr txBox="1"/>
      </xdr:nvSpPr>
      <xdr:spPr>
        <a:xfrm>
          <a:off x="10528300" y="10188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68671</xdr:rowOff>
    </xdr:from>
    <xdr:to>
      <xdr:col>55</xdr:col>
      <xdr:colOff>88900</xdr:colOff>
      <xdr:row>59</xdr:row>
      <xdr:rowOff>68671</xdr:rowOff>
    </xdr:to>
    <xdr:cxnSp macro="">
      <xdr:nvCxnSpPr>
        <xdr:cNvPr id="346" name="直線コネクタ 345">
          <a:extLst>
            <a:ext uri="{FF2B5EF4-FFF2-40B4-BE49-F238E27FC236}">
              <a16:creationId xmlns:a16="http://schemas.microsoft.com/office/drawing/2014/main" id="{C9A1BBB4-379E-4A13-ADD2-8CDE2601344D}"/>
            </a:ext>
          </a:extLst>
        </xdr:cNvPr>
        <xdr:cNvCxnSpPr/>
      </xdr:nvCxnSpPr>
      <xdr:spPr>
        <a:xfrm>
          <a:off x="10388600" y="10184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160187</xdr:rowOff>
    </xdr:from>
    <xdr:ext cx="599010" cy="259045"/>
    <xdr:sp macro="" textlink="">
      <xdr:nvSpPr>
        <xdr:cNvPr id="347" name="普通建設事業費最大値テキスト">
          <a:extLst>
            <a:ext uri="{FF2B5EF4-FFF2-40B4-BE49-F238E27FC236}">
              <a16:creationId xmlns:a16="http://schemas.microsoft.com/office/drawing/2014/main" id="{663072F9-1BC7-4F28-A75E-77C72ABF3EF2}"/>
            </a:ext>
          </a:extLst>
        </xdr:cNvPr>
        <xdr:cNvSpPr txBox="1"/>
      </xdr:nvSpPr>
      <xdr:spPr>
        <a:xfrm>
          <a:off x="10528300" y="8561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42060</xdr:rowOff>
    </xdr:from>
    <xdr:to>
      <xdr:col>55</xdr:col>
      <xdr:colOff>88900</xdr:colOff>
      <xdr:row>51</xdr:row>
      <xdr:rowOff>42060</xdr:rowOff>
    </xdr:to>
    <xdr:cxnSp macro="">
      <xdr:nvCxnSpPr>
        <xdr:cNvPr id="348" name="直線コネクタ 347">
          <a:extLst>
            <a:ext uri="{FF2B5EF4-FFF2-40B4-BE49-F238E27FC236}">
              <a16:creationId xmlns:a16="http://schemas.microsoft.com/office/drawing/2014/main" id="{639049C5-D1BD-4297-B2C8-1AA685C94965}"/>
            </a:ext>
          </a:extLst>
        </xdr:cNvPr>
        <xdr:cNvCxnSpPr/>
      </xdr:nvCxnSpPr>
      <xdr:spPr>
        <a:xfrm>
          <a:off x="10388600" y="8786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102935</xdr:rowOff>
    </xdr:from>
    <xdr:to>
      <xdr:col>55</xdr:col>
      <xdr:colOff>0</xdr:colOff>
      <xdr:row>57</xdr:row>
      <xdr:rowOff>167493</xdr:rowOff>
    </xdr:to>
    <xdr:cxnSp macro="">
      <xdr:nvCxnSpPr>
        <xdr:cNvPr id="349" name="直線コネクタ 348">
          <a:extLst>
            <a:ext uri="{FF2B5EF4-FFF2-40B4-BE49-F238E27FC236}">
              <a16:creationId xmlns:a16="http://schemas.microsoft.com/office/drawing/2014/main" id="{A45152B1-B24D-422C-A4CD-94982B6EFBB5}"/>
            </a:ext>
          </a:extLst>
        </xdr:cNvPr>
        <xdr:cNvCxnSpPr/>
      </xdr:nvCxnSpPr>
      <xdr:spPr>
        <a:xfrm>
          <a:off x="9639300" y="9875585"/>
          <a:ext cx="838200" cy="64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15657</xdr:rowOff>
    </xdr:from>
    <xdr:ext cx="599010" cy="259045"/>
    <xdr:sp macro="" textlink="">
      <xdr:nvSpPr>
        <xdr:cNvPr id="350" name="普通建設事業費平均値テキスト">
          <a:extLst>
            <a:ext uri="{FF2B5EF4-FFF2-40B4-BE49-F238E27FC236}">
              <a16:creationId xmlns:a16="http://schemas.microsoft.com/office/drawing/2014/main" id="{EAC06C58-7D94-4FA3-99DB-FED2B4F628FC}"/>
            </a:ext>
          </a:extLst>
        </xdr:cNvPr>
        <xdr:cNvSpPr txBox="1"/>
      </xdr:nvSpPr>
      <xdr:spPr>
        <a:xfrm>
          <a:off x="10528300" y="99597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37230</xdr:rowOff>
    </xdr:from>
    <xdr:to>
      <xdr:col>55</xdr:col>
      <xdr:colOff>50800</xdr:colOff>
      <xdr:row>58</xdr:row>
      <xdr:rowOff>138830</xdr:rowOff>
    </xdr:to>
    <xdr:sp macro="" textlink="">
      <xdr:nvSpPr>
        <xdr:cNvPr id="351" name="フローチャート: 判断 350">
          <a:extLst>
            <a:ext uri="{FF2B5EF4-FFF2-40B4-BE49-F238E27FC236}">
              <a16:creationId xmlns:a16="http://schemas.microsoft.com/office/drawing/2014/main" id="{0D10418D-33D9-4AEF-8748-B2B30551E1C3}"/>
            </a:ext>
          </a:extLst>
        </xdr:cNvPr>
        <xdr:cNvSpPr/>
      </xdr:nvSpPr>
      <xdr:spPr>
        <a:xfrm>
          <a:off x="10426700" y="998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97068</xdr:rowOff>
    </xdr:from>
    <xdr:to>
      <xdr:col>50</xdr:col>
      <xdr:colOff>114300</xdr:colOff>
      <xdr:row>57</xdr:row>
      <xdr:rowOff>102935</xdr:rowOff>
    </xdr:to>
    <xdr:cxnSp macro="">
      <xdr:nvCxnSpPr>
        <xdr:cNvPr id="352" name="直線コネクタ 351">
          <a:extLst>
            <a:ext uri="{FF2B5EF4-FFF2-40B4-BE49-F238E27FC236}">
              <a16:creationId xmlns:a16="http://schemas.microsoft.com/office/drawing/2014/main" id="{8BF619EA-13FB-4144-BBE6-D40BACE30CA3}"/>
            </a:ext>
          </a:extLst>
        </xdr:cNvPr>
        <xdr:cNvCxnSpPr/>
      </xdr:nvCxnSpPr>
      <xdr:spPr>
        <a:xfrm>
          <a:off x="8750300" y="9698268"/>
          <a:ext cx="889000" cy="177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20232</xdr:rowOff>
    </xdr:from>
    <xdr:to>
      <xdr:col>50</xdr:col>
      <xdr:colOff>165100</xdr:colOff>
      <xdr:row>58</xdr:row>
      <xdr:rowOff>121832</xdr:rowOff>
    </xdr:to>
    <xdr:sp macro="" textlink="">
      <xdr:nvSpPr>
        <xdr:cNvPr id="353" name="フローチャート: 判断 352">
          <a:extLst>
            <a:ext uri="{FF2B5EF4-FFF2-40B4-BE49-F238E27FC236}">
              <a16:creationId xmlns:a16="http://schemas.microsoft.com/office/drawing/2014/main" id="{595FB295-7018-41CA-AE4F-081C6A6EECBE}"/>
            </a:ext>
          </a:extLst>
        </xdr:cNvPr>
        <xdr:cNvSpPr/>
      </xdr:nvSpPr>
      <xdr:spPr>
        <a:xfrm>
          <a:off x="9588500" y="996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112959</xdr:rowOff>
    </xdr:from>
    <xdr:ext cx="599010" cy="259045"/>
    <xdr:sp macro="" textlink="">
      <xdr:nvSpPr>
        <xdr:cNvPr id="354" name="テキスト ボックス 353">
          <a:extLst>
            <a:ext uri="{FF2B5EF4-FFF2-40B4-BE49-F238E27FC236}">
              <a16:creationId xmlns:a16="http://schemas.microsoft.com/office/drawing/2014/main" id="{99EFFE3F-2E65-4EA3-9DA4-FEC722112F5A}"/>
            </a:ext>
          </a:extLst>
        </xdr:cNvPr>
        <xdr:cNvSpPr txBox="1"/>
      </xdr:nvSpPr>
      <xdr:spPr>
        <a:xfrm>
          <a:off x="9339795" y="10057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97068</xdr:rowOff>
    </xdr:from>
    <xdr:to>
      <xdr:col>45</xdr:col>
      <xdr:colOff>177800</xdr:colOff>
      <xdr:row>57</xdr:row>
      <xdr:rowOff>32718</xdr:rowOff>
    </xdr:to>
    <xdr:cxnSp macro="">
      <xdr:nvCxnSpPr>
        <xdr:cNvPr id="355" name="直線コネクタ 354">
          <a:extLst>
            <a:ext uri="{FF2B5EF4-FFF2-40B4-BE49-F238E27FC236}">
              <a16:creationId xmlns:a16="http://schemas.microsoft.com/office/drawing/2014/main" id="{73CE82B9-F158-4430-A301-013FC455909F}"/>
            </a:ext>
          </a:extLst>
        </xdr:cNvPr>
        <xdr:cNvCxnSpPr/>
      </xdr:nvCxnSpPr>
      <xdr:spPr>
        <a:xfrm flipV="1">
          <a:off x="7861300" y="9698268"/>
          <a:ext cx="889000" cy="10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12931</xdr:rowOff>
    </xdr:from>
    <xdr:to>
      <xdr:col>46</xdr:col>
      <xdr:colOff>38100</xdr:colOff>
      <xdr:row>58</xdr:row>
      <xdr:rowOff>114531</xdr:rowOff>
    </xdr:to>
    <xdr:sp macro="" textlink="">
      <xdr:nvSpPr>
        <xdr:cNvPr id="356" name="フローチャート: 判断 355">
          <a:extLst>
            <a:ext uri="{FF2B5EF4-FFF2-40B4-BE49-F238E27FC236}">
              <a16:creationId xmlns:a16="http://schemas.microsoft.com/office/drawing/2014/main" id="{4A1CAEEC-2971-4952-9A4E-F6608081CC8F}"/>
            </a:ext>
          </a:extLst>
        </xdr:cNvPr>
        <xdr:cNvSpPr/>
      </xdr:nvSpPr>
      <xdr:spPr>
        <a:xfrm>
          <a:off x="8699500" y="995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105658</xdr:rowOff>
    </xdr:from>
    <xdr:ext cx="599010" cy="259045"/>
    <xdr:sp macro="" textlink="">
      <xdr:nvSpPr>
        <xdr:cNvPr id="357" name="テキスト ボックス 356">
          <a:extLst>
            <a:ext uri="{FF2B5EF4-FFF2-40B4-BE49-F238E27FC236}">
              <a16:creationId xmlns:a16="http://schemas.microsoft.com/office/drawing/2014/main" id="{F3C6A239-4D8B-4041-94EE-8300301DCD12}"/>
            </a:ext>
          </a:extLst>
        </xdr:cNvPr>
        <xdr:cNvSpPr txBox="1"/>
      </xdr:nvSpPr>
      <xdr:spPr>
        <a:xfrm>
          <a:off x="8450795" y="10049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32718</xdr:rowOff>
    </xdr:from>
    <xdr:to>
      <xdr:col>41</xdr:col>
      <xdr:colOff>50800</xdr:colOff>
      <xdr:row>58</xdr:row>
      <xdr:rowOff>49223</xdr:rowOff>
    </xdr:to>
    <xdr:cxnSp macro="">
      <xdr:nvCxnSpPr>
        <xdr:cNvPr id="358" name="直線コネクタ 357">
          <a:extLst>
            <a:ext uri="{FF2B5EF4-FFF2-40B4-BE49-F238E27FC236}">
              <a16:creationId xmlns:a16="http://schemas.microsoft.com/office/drawing/2014/main" id="{7B764C56-26FF-4973-AA11-539E3766D10A}"/>
            </a:ext>
          </a:extLst>
        </xdr:cNvPr>
        <xdr:cNvCxnSpPr/>
      </xdr:nvCxnSpPr>
      <xdr:spPr>
        <a:xfrm flipV="1">
          <a:off x="6972300" y="9805368"/>
          <a:ext cx="889000" cy="187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13360</xdr:rowOff>
    </xdr:from>
    <xdr:to>
      <xdr:col>41</xdr:col>
      <xdr:colOff>101600</xdr:colOff>
      <xdr:row>58</xdr:row>
      <xdr:rowOff>114960</xdr:rowOff>
    </xdr:to>
    <xdr:sp macro="" textlink="">
      <xdr:nvSpPr>
        <xdr:cNvPr id="359" name="フローチャート: 判断 358">
          <a:extLst>
            <a:ext uri="{FF2B5EF4-FFF2-40B4-BE49-F238E27FC236}">
              <a16:creationId xmlns:a16="http://schemas.microsoft.com/office/drawing/2014/main" id="{D48FE54C-2DE3-4CDA-AE13-217698D557AE}"/>
            </a:ext>
          </a:extLst>
        </xdr:cNvPr>
        <xdr:cNvSpPr/>
      </xdr:nvSpPr>
      <xdr:spPr>
        <a:xfrm>
          <a:off x="7810500" y="99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106087</xdr:rowOff>
    </xdr:from>
    <xdr:ext cx="599010" cy="259045"/>
    <xdr:sp macro="" textlink="">
      <xdr:nvSpPr>
        <xdr:cNvPr id="360" name="テキスト ボックス 359">
          <a:extLst>
            <a:ext uri="{FF2B5EF4-FFF2-40B4-BE49-F238E27FC236}">
              <a16:creationId xmlns:a16="http://schemas.microsoft.com/office/drawing/2014/main" id="{2F198389-3A5D-43B5-A61B-61A9ABC1FF7B}"/>
            </a:ext>
          </a:extLst>
        </xdr:cNvPr>
        <xdr:cNvSpPr txBox="1"/>
      </xdr:nvSpPr>
      <xdr:spPr>
        <a:xfrm>
          <a:off x="7561795" y="10050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32093</xdr:rowOff>
    </xdr:from>
    <xdr:to>
      <xdr:col>36</xdr:col>
      <xdr:colOff>165100</xdr:colOff>
      <xdr:row>58</xdr:row>
      <xdr:rowOff>133693</xdr:rowOff>
    </xdr:to>
    <xdr:sp macro="" textlink="">
      <xdr:nvSpPr>
        <xdr:cNvPr id="361" name="フローチャート: 判断 360">
          <a:extLst>
            <a:ext uri="{FF2B5EF4-FFF2-40B4-BE49-F238E27FC236}">
              <a16:creationId xmlns:a16="http://schemas.microsoft.com/office/drawing/2014/main" id="{4130F18F-CD4D-4B26-9E4A-089BDCD612B0}"/>
            </a:ext>
          </a:extLst>
        </xdr:cNvPr>
        <xdr:cNvSpPr/>
      </xdr:nvSpPr>
      <xdr:spPr>
        <a:xfrm>
          <a:off x="6921500" y="997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124820</xdr:rowOff>
    </xdr:from>
    <xdr:ext cx="599010" cy="259045"/>
    <xdr:sp macro="" textlink="">
      <xdr:nvSpPr>
        <xdr:cNvPr id="362" name="テキスト ボックス 361">
          <a:extLst>
            <a:ext uri="{FF2B5EF4-FFF2-40B4-BE49-F238E27FC236}">
              <a16:creationId xmlns:a16="http://schemas.microsoft.com/office/drawing/2014/main" id="{13DBDB13-F46D-4C62-861F-5C238C0C499D}"/>
            </a:ext>
          </a:extLst>
        </xdr:cNvPr>
        <xdr:cNvSpPr txBox="1"/>
      </xdr:nvSpPr>
      <xdr:spPr>
        <a:xfrm>
          <a:off x="6672795" y="10068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79A2C387-30C6-4586-AD89-7D68E1F4E959}"/>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515FCED2-5F05-450A-B6D7-BCFA8B6EC128}"/>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C30AA478-38DA-4A7A-A929-5E73843B8D44}"/>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92AEF60F-884F-42C4-9C4C-4CE4AE339964}"/>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6D109EC3-0B53-411E-8535-BB833B8A96A2}"/>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116693</xdr:rowOff>
    </xdr:from>
    <xdr:to>
      <xdr:col>55</xdr:col>
      <xdr:colOff>50800</xdr:colOff>
      <xdr:row>58</xdr:row>
      <xdr:rowOff>46843</xdr:rowOff>
    </xdr:to>
    <xdr:sp macro="" textlink="">
      <xdr:nvSpPr>
        <xdr:cNvPr id="368" name="楕円 367">
          <a:extLst>
            <a:ext uri="{FF2B5EF4-FFF2-40B4-BE49-F238E27FC236}">
              <a16:creationId xmlns:a16="http://schemas.microsoft.com/office/drawing/2014/main" id="{BDF649AD-D89E-4724-9451-400869A57FE1}"/>
            </a:ext>
          </a:extLst>
        </xdr:cNvPr>
        <xdr:cNvSpPr/>
      </xdr:nvSpPr>
      <xdr:spPr>
        <a:xfrm>
          <a:off x="10426700" y="9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139570</xdr:rowOff>
    </xdr:from>
    <xdr:ext cx="599010" cy="259045"/>
    <xdr:sp macro="" textlink="">
      <xdr:nvSpPr>
        <xdr:cNvPr id="369" name="普通建設事業費該当値テキスト">
          <a:extLst>
            <a:ext uri="{FF2B5EF4-FFF2-40B4-BE49-F238E27FC236}">
              <a16:creationId xmlns:a16="http://schemas.microsoft.com/office/drawing/2014/main" id="{F8EC1C62-BCA8-440C-932E-0FF67BEFB791}"/>
            </a:ext>
          </a:extLst>
        </xdr:cNvPr>
        <xdr:cNvSpPr txBox="1"/>
      </xdr:nvSpPr>
      <xdr:spPr>
        <a:xfrm>
          <a:off x="10528300" y="9740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52135</xdr:rowOff>
    </xdr:from>
    <xdr:to>
      <xdr:col>50</xdr:col>
      <xdr:colOff>165100</xdr:colOff>
      <xdr:row>57</xdr:row>
      <xdr:rowOff>153735</xdr:rowOff>
    </xdr:to>
    <xdr:sp macro="" textlink="">
      <xdr:nvSpPr>
        <xdr:cNvPr id="370" name="楕円 369">
          <a:extLst>
            <a:ext uri="{FF2B5EF4-FFF2-40B4-BE49-F238E27FC236}">
              <a16:creationId xmlns:a16="http://schemas.microsoft.com/office/drawing/2014/main" id="{C3713238-7771-4F55-9A22-B772738A8CA1}"/>
            </a:ext>
          </a:extLst>
        </xdr:cNvPr>
        <xdr:cNvSpPr/>
      </xdr:nvSpPr>
      <xdr:spPr>
        <a:xfrm>
          <a:off x="9588500" y="982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170262</xdr:rowOff>
    </xdr:from>
    <xdr:ext cx="599010" cy="259045"/>
    <xdr:sp macro="" textlink="">
      <xdr:nvSpPr>
        <xdr:cNvPr id="371" name="テキスト ボックス 370">
          <a:extLst>
            <a:ext uri="{FF2B5EF4-FFF2-40B4-BE49-F238E27FC236}">
              <a16:creationId xmlns:a16="http://schemas.microsoft.com/office/drawing/2014/main" id="{A05EA7F7-864A-47B0-B8C3-E10E7AFCB27A}"/>
            </a:ext>
          </a:extLst>
        </xdr:cNvPr>
        <xdr:cNvSpPr txBox="1"/>
      </xdr:nvSpPr>
      <xdr:spPr>
        <a:xfrm>
          <a:off x="9339795" y="9600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46268</xdr:rowOff>
    </xdr:from>
    <xdr:to>
      <xdr:col>46</xdr:col>
      <xdr:colOff>38100</xdr:colOff>
      <xdr:row>56</xdr:row>
      <xdr:rowOff>147868</xdr:rowOff>
    </xdr:to>
    <xdr:sp macro="" textlink="">
      <xdr:nvSpPr>
        <xdr:cNvPr id="372" name="楕円 371">
          <a:extLst>
            <a:ext uri="{FF2B5EF4-FFF2-40B4-BE49-F238E27FC236}">
              <a16:creationId xmlns:a16="http://schemas.microsoft.com/office/drawing/2014/main" id="{BF084E17-FDCE-40FF-A426-32F4FA4ACDB1}"/>
            </a:ext>
          </a:extLst>
        </xdr:cNvPr>
        <xdr:cNvSpPr/>
      </xdr:nvSpPr>
      <xdr:spPr>
        <a:xfrm>
          <a:off x="8699500" y="964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164395</xdr:rowOff>
    </xdr:from>
    <xdr:ext cx="599010" cy="259045"/>
    <xdr:sp macro="" textlink="">
      <xdr:nvSpPr>
        <xdr:cNvPr id="373" name="テキスト ボックス 372">
          <a:extLst>
            <a:ext uri="{FF2B5EF4-FFF2-40B4-BE49-F238E27FC236}">
              <a16:creationId xmlns:a16="http://schemas.microsoft.com/office/drawing/2014/main" id="{03E59E97-B26E-4355-BDCF-5EA5283FB51D}"/>
            </a:ext>
          </a:extLst>
        </xdr:cNvPr>
        <xdr:cNvSpPr txBox="1"/>
      </xdr:nvSpPr>
      <xdr:spPr>
        <a:xfrm>
          <a:off x="8450795" y="9422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153368</xdr:rowOff>
    </xdr:from>
    <xdr:to>
      <xdr:col>41</xdr:col>
      <xdr:colOff>101600</xdr:colOff>
      <xdr:row>57</xdr:row>
      <xdr:rowOff>83518</xdr:rowOff>
    </xdr:to>
    <xdr:sp macro="" textlink="">
      <xdr:nvSpPr>
        <xdr:cNvPr id="374" name="楕円 373">
          <a:extLst>
            <a:ext uri="{FF2B5EF4-FFF2-40B4-BE49-F238E27FC236}">
              <a16:creationId xmlns:a16="http://schemas.microsoft.com/office/drawing/2014/main" id="{15572B74-8DCE-4482-A5FE-0BFECCC27BCC}"/>
            </a:ext>
          </a:extLst>
        </xdr:cNvPr>
        <xdr:cNvSpPr/>
      </xdr:nvSpPr>
      <xdr:spPr>
        <a:xfrm>
          <a:off x="7810500" y="975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100045</xdr:rowOff>
    </xdr:from>
    <xdr:ext cx="599010" cy="259045"/>
    <xdr:sp macro="" textlink="">
      <xdr:nvSpPr>
        <xdr:cNvPr id="375" name="テキスト ボックス 374">
          <a:extLst>
            <a:ext uri="{FF2B5EF4-FFF2-40B4-BE49-F238E27FC236}">
              <a16:creationId xmlns:a16="http://schemas.microsoft.com/office/drawing/2014/main" id="{482DF8CA-2D9F-4C5D-87ED-C6A6D8E05BD7}"/>
            </a:ext>
          </a:extLst>
        </xdr:cNvPr>
        <xdr:cNvSpPr txBox="1"/>
      </xdr:nvSpPr>
      <xdr:spPr>
        <a:xfrm>
          <a:off x="7561795" y="952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169873</xdr:rowOff>
    </xdr:from>
    <xdr:to>
      <xdr:col>36</xdr:col>
      <xdr:colOff>165100</xdr:colOff>
      <xdr:row>58</xdr:row>
      <xdr:rowOff>100023</xdr:rowOff>
    </xdr:to>
    <xdr:sp macro="" textlink="">
      <xdr:nvSpPr>
        <xdr:cNvPr id="376" name="楕円 375">
          <a:extLst>
            <a:ext uri="{FF2B5EF4-FFF2-40B4-BE49-F238E27FC236}">
              <a16:creationId xmlns:a16="http://schemas.microsoft.com/office/drawing/2014/main" id="{86339C11-640A-47FC-A69F-9CE01680B28F}"/>
            </a:ext>
          </a:extLst>
        </xdr:cNvPr>
        <xdr:cNvSpPr/>
      </xdr:nvSpPr>
      <xdr:spPr>
        <a:xfrm>
          <a:off x="6921500" y="994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116550</xdr:rowOff>
    </xdr:from>
    <xdr:ext cx="599010" cy="259045"/>
    <xdr:sp macro="" textlink="">
      <xdr:nvSpPr>
        <xdr:cNvPr id="377" name="テキスト ボックス 376">
          <a:extLst>
            <a:ext uri="{FF2B5EF4-FFF2-40B4-BE49-F238E27FC236}">
              <a16:creationId xmlns:a16="http://schemas.microsoft.com/office/drawing/2014/main" id="{55472280-1B89-4B1C-8966-30151BE7C935}"/>
            </a:ext>
          </a:extLst>
        </xdr:cNvPr>
        <xdr:cNvSpPr txBox="1"/>
      </xdr:nvSpPr>
      <xdr:spPr>
        <a:xfrm>
          <a:off x="6672795" y="971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346D0040-43CB-449D-93AB-0ACFDEA0C746}"/>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32626DF6-B6F1-4B41-8788-CB4B045808F7}"/>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6746DA17-BF64-4B52-9D19-0A5253ED214B}"/>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DDB76E07-5C11-4A50-99CE-E9E844B2DE99}"/>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CBEADBAA-656F-42DA-8710-231F79ADBFB3}"/>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FEAF4AFF-7519-4635-B734-4C2C6E08F625}"/>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D3A92E71-6E1C-4570-8900-78848777CB6A}"/>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11811256-063F-4EFE-B31C-D4024F941D88}"/>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B403C0B-9023-4A82-A073-B4147B8AC4FD}"/>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70AA96EA-8A5A-4DDD-9E71-57C479EC7C86}"/>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8C74B4EC-3E7A-4C85-8EED-49EAB1459EE5}"/>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553152FF-249C-458D-9F74-6A88208CB2BB}"/>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33DC1779-F62D-48BE-B36C-EB4FB2A38AB7}"/>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508E617C-3CE1-4539-92E5-DDDAC52C8574}"/>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87057E8E-8261-48C1-A974-C86CF986FB8A}"/>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4A4C7FB4-0AA1-4D58-A34E-371115F82481}"/>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21C99CF4-F687-43E4-B303-86B0C866049A}"/>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B5B05FBA-E3F9-4642-ACB7-916904383212}"/>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5EF897A6-B25A-46FA-B141-CDFD46F94E8E}"/>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69CDEBD9-9F2E-436D-A2FA-599708714929}"/>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22C4813F-70F9-4700-BDC4-14DCFAA6AAE7}"/>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93152</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2B9324A0-1328-4E95-8386-0EE5F79B331A}"/>
            </a:ext>
          </a:extLst>
        </xdr:cNvPr>
        <xdr:cNvCxnSpPr/>
      </xdr:nvCxnSpPr>
      <xdr:spPr>
        <a:xfrm flipV="1">
          <a:off x="10475595" y="12094652"/>
          <a:ext cx="1270" cy="1418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9D1B53C8-925C-4251-9B78-93B4B6F671B6}"/>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FC3A2A54-1BEC-4AB9-ADD2-27BF39FAC7CE}"/>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39829</xdr:rowOff>
    </xdr:from>
    <xdr:ext cx="599010" cy="259045"/>
    <xdr:sp macro="" textlink="">
      <xdr:nvSpPr>
        <xdr:cNvPr id="402" name="普通建設事業費 （ うち新規整備　）最大値テキスト">
          <a:extLst>
            <a:ext uri="{FF2B5EF4-FFF2-40B4-BE49-F238E27FC236}">
              <a16:creationId xmlns:a16="http://schemas.microsoft.com/office/drawing/2014/main" id="{2F2C3EBD-C911-4A99-B4D1-406508018BA6}"/>
            </a:ext>
          </a:extLst>
        </xdr:cNvPr>
        <xdr:cNvSpPr txBox="1"/>
      </xdr:nvSpPr>
      <xdr:spPr>
        <a:xfrm>
          <a:off x="10528300" y="11869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93152</xdr:rowOff>
    </xdr:from>
    <xdr:to>
      <xdr:col>55</xdr:col>
      <xdr:colOff>88900</xdr:colOff>
      <xdr:row>70</xdr:row>
      <xdr:rowOff>93152</xdr:rowOff>
    </xdr:to>
    <xdr:cxnSp macro="">
      <xdr:nvCxnSpPr>
        <xdr:cNvPr id="403" name="直線コネクタ 402">
          <a:extLst>
            <a:ext uri="{FF2B5EF4-FFF2-40B4-BE49-F238E27FC236}">
              <a16:creationId xmlns:a16="http://schemas.microsoft.com/office/drawing/2014/main" id="{599C8871-86C1-4F7C-97CD-AC1AFBFB04D2}"/>
            </a:ext>
          </a:extLst>
        </xdr:cNvPr>
        <xdr:cNvCxnSpPr/>
      </xdr:nvCxnSpPr>
      <xdr:spPr>
        <a:xfrm>
          <a:off x="10388600" y="12094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3857</xdr:rowOff>
    </xdr:from>
    <xdr:to>
      <xdr:col>55</xdr:col>
      <xdr:colOff>0</xdr:colOff>
      <xdr:row>78</xdr:row>
      <xdr:rowOff>48699</xdr:rowOff>
    </xdr:to>
    <xdr:cxnSp macro="">
      <xdr:nvCxnSpPr>
        <xdr:cNvPr id="404" name="直線コネクタ 403">
          <a:extLst>
            <a:ext uri="{FF2B5EF4-FFF2-40B4-BE49-F238E27FC236}">
              <a16:creationId xmlns:a16="http://schemas.microsoft.com/office/drawing/2014/main" id="{E526E61B-4986-4F56-A0B6-1CC70FFFADE3}"/>
            </a:ext>
          </a:extLst>
        </xdr:cNvPr>
        <xdr:cNvCxnSpPr/>
      </xdr:nvCxnSpPr>
      <xdr:spPr>
        <a:xfrm>
          <a:off x="9639300" y="13205507"/>
          <a:ext cx="838200" cy="216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153136</xdr:rowOff>
    </xdr:from>
    <xdr:ext cx="534377" cy="259045"/>
    <xdr:sp macro="" textlink="">
      <xdr:nvSpPr>
        <xdr:cNvPr id="405" name="普通建設事業費 （ うち新規整備　）平均値テキスト">
          <a:extLst>
            <a:ext uri="{FF2B5EF4-FFF2-40B4-BE49-F238E27FC236}">
              <a16:creationId xmlns:a16="http://schemas.microsoft.com/office/drawing/2014/main" id="{CA6B5969-212B-483C-A203-A441465D6193}"/>
            </a:ext>
          </a:extLst>
        </xdr:cNvPr>
        <xdr:cNvSpPr txBox="1"/>
      </xdr:nvSpPr>
      <xdr:spPr>
        <a:xfrm>
          <a:off x="10528300" y="13183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130259</xdr:rowOff>
    </xdr:from>
    <xdr:to>
      <xdr:col>55</xdr:col>
      <xdr:colOff>50800</xdr:colOff>
      <xdr:row>78</xdr:row>
      <xdr:rowOff>60409</xdr:rowOff>
    </xdr:to>
    <xdr:sp macro="" textlink="">
      <xdr:nvSpPr>
        <xdr:cNvPr id="406" name="フローチャート: 判断 405">
          <a:extLst>
            <a:ext uri="{FF2B5EF4-FFF2-40B4-BE49-F238E27FC236}">
              <a16:creationId xmlns:a16="http://schemas.microsoft.com/office/drawing/2014/main" id="{FC166C6B-0666-46C7-BADE-FDB88AD12056}"/>
            </a:ext>
          </a:extLst>
        </xdr:cNvPr>
        <xdr:cNvSpPr/>
      </xdr:nvSpPr>
      <xdr:spPr>
        <a:xfrm>
          <a:off x="10426700" y="1333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166505</xdr:rowOff>
    </xdr:from>
    <xdr:to>
      <xdr:col>50</xdr:col>
      <xdr:colOff>114300</xdr:colOff>
      <xdr:row>77</xdr:row>
      <xdr:rowOff>3857</xdr:rowOff>
    </xdr:to>
    <xdr:cxnSp macro="">
      <xdr:nvCxnSpPr>
        <xdr:cNvPr id="407" name="直線コネクタ 406">
          <a:extLst>
            <a:ext uri="{FF2B5EF4-FFF2-40B4-BE49-F238E27FC236}">
              <a16:creationId xmlns:a16="http://schemas.microsoft.com/office/drawing/2014/main" id="{35AD4E92-5F78-4DE2-9BC6-9D8D40123E70}"/>
            </a:ext>
          </a:extLst>
        </xdr:cNvPr>
        <xdr:cNvCxnSpPr/>
      </xdr:nvCxnSpPr>
      <xdr:spPr>
        <a:xfrm>
          <a:off x="8750300" y="12510905"/>
          <a:ext cx="889000" cy="694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134953</xdr:rowOff>
    </xdr:from>
    <xdr:to>
      <xdr:col>50</xdr:col>
      <xdr:colOff>165100</xdr:colOff>
      <xdr:row>78</xdr:row>
      <xdr:rowOff>65103</xdr:rowOff>
    </xdr:to>
    <xdr:sp macro="" textlink="">
      <xdr:nvSpPr>
        <xdr:cNvPr id="408" name="フローチャート: 判断 407">
          <a:extLst>
            <a:ext uri="{FF2B5EF4-FFF2-40B4-BE49-F238E27FC236}">
              <a16:creationId xmlns:a16="http://schemas.microsoft.com/office/drawing/2014/main" id="{0F173018-17C9-45CA-891E-5F23C2196424}"/>
            </a:ext>
          </a:extLst>
        </xdr:cNvPr>
        <xdr:cNvSpPr/>
      </xdr:nvSpPr>
      <xdr:spPr>
        <a:xfrm>
          <a:off x="9588500" y="1333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56230</xdr:rowOff>
    </xdr:from>
    <xdr:ext cx="534377" cy="259045"/>
    <xdr:sp macro="" textlink="">
      <xdr:nvSpPr>
        <xdr:cNvPr id="409" name="テキスト ボックス 408">
          <a:extLst>
            <a:ext uri="{FF2B5EF4-FFF2-40B4-BE49-F238E27FC236}">
              <a16:creationId xmlns:a16="http://schemas.microsoft.com/office/drawing/2014/main" id="{2B510365-4431-4763-8411-423F50C2320F}"/>
            </a:ext>
          </a:extLst>
        </xdr:cNvPr>
        <xdr:cNvSpPr txBox="1"/>
      </xdr:nvSpPr>
      <xdr:spPr>
        <a:xfrm>
          <a:off x="9372111" y="1342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166505</xdr:rowOff>
    </xdr:from>
    <xdr:to>
      <xdr:col>45</xdr:col>
      <xdr:colOff>177800</xdr:colOff>
      <xdr:row>77</xdr:row>
      <xdr:rowOff>11858</xdr:rowOff>
    </xdr:to>
    <xdr:cxnSp macro="">
      <xdr:nvCxnSpPr>
        <xdr:cNvPr id="410" name="直線コネクタ 409">
          <a:extLst>
            <a:ext uri="{FF2B5EF4-FFF2-40B4-BE49-F238E27FC236}">
              <a16:creationId xmlns:a16="http://schemas.microsoft.com/office/drawing/2014/main" id="{3467AC76-1A0E-402C-BBD1-FA614E82FB2D}"/>
            </a:ext>
          </a:extLst>
        </xdr:cNvPr>
        <xdr:cNvCxnSpPr/>
      </xdr:nvCxnSpPr>
      <xdr:spPr>
        <a:xfrm flipV="1">
          <a:off x="7861300" y="12510905"/>
          <a:ext cx="889000" cy="702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96394</xdr:rowOff>
    </xdr:from>
    <xdr:to>
      <xdr:col>46</xdr:col>
      <xdr:colOff>38100</xdr:colOff>
      <xdr:row>78</xdr:row>
      <xdr:rowOff>26544</xdr:rowOff>
    </xdr:to>
    <xdr:sp macro="" textlink="">
      <xdr:nvSpPr>
        <xdr:cNvPr id="411" name="フローチャート: 判断 410">
          <a:extLst>
            <a:ext uri="{FF2B5EF4-FFF2-40B4-BE49-F238E27FC236}">
              <a16:creationId xmlns:a16="http://schemas.microsoft.com/office/drawing/2014/main" id="{6924E687-3D26-4CC3-8C81-FFCAAB6DD06E}"/>
            </a:ext>
          </a:extLst>
        </xdr:cNvPr>
        <xdr:cNvSpPr/>
      </xdr:nvSpPr>
      <xdr:spPr>
        <a:xfrm>
          <a:off x="8699500" y="13298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17671</xdr:rowOff>
    </xdr:from>
    <xdr:ext cx="534377" cy="259045"/>
    <xdr:sp macro="" textlink="">
      <xdr:nvSpPr>
        <xdr:cNvPr id="412" name="テキスト ボックス 411">
          <a:extLst>
            <a:ext uri="{FF2B5EF4-FFF2-40B4-BE49-F238E27FC236}">
              <a16:creationId xmlns:a16="http://schemas.microsoft.com/office/drawing/2014/main" id="{BF7040C1-03D3-4E30-9A95-1DC7B8AAC2F7}"/>
            </a:ext>
          </a:extLst>
        </xdr:cNvPr>
        <xdr:cNvSpPr txBox="1"/>
      </xdr:nvSpPr>
      <xdr:spPr>
        <a:xfrm>
          <a:off x="8483111" y="13390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11858</xdr:rowOff>
    </xdr:from>
    <xdr:to>
      <xdr:col>41</xdr:col>
      <xdr:colOff>50800</xdr:colOff>
      <xdr:row>78</xdr:row>
      <xdr:rowOff>83948</xdr:rowOff>
    </xdr:to>
    <xdr:cxnSp macro="">
      <xdr:nvCxnSpPr>
        <xdr:cNvPr id="413" name="直線コネクタ 412">
          <a:extLst>
            <a:ext uri="{FF2B5EF4-FFF2-40B4-BE49-F238E27FC236}">
              <a16:creationId xmlns:a16="http://schemas.microsoft.com/office/drawing/2014/main" id="{6E458881-2AFB-4E3D-8FE0-5AE86EED1AE6}"/>
            </a:ext>
          </a:extLst>
        </xdr:cNvPr>
        <xdr:cNvCxnSpPr/>
      </xdr:nvCxnSpPr>
      <xdr:spPr>
        <a:xfrm flipV="1">
          <a:off x="6972300" y="13213508"/>
          <a:ext cx="889000" cy="243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75558</xdr:rowOff>
    </xdr:from>
    <xdr:to>
      <xdr:col>41</xdr:col>
      <xdr:colOff>101600</xdr:colOff>
      <xdr:row>78</xdr:row>
      <xdr:rowOff>5708</xdr:rowOff>
    </xdr:to>
    <xdr:sp macro="" textlink="">
      <xdr:nvSpPr>
        <xdr:cNvPr id="414" name="フローチャート: 判断 413">
          <a:extLst>
            <a:ext uri="{FF2B5EF4-FFF2-40B4-BE49-F238E27FC236}">
              <a16:creationId xmlns:a16="http://schemas.microsoft.com/office/drawing/2014/main" id="{FCFB4E27-026C-4D03-8613-DFCFC176AAE0}"/>
            </a:ext>
          </a:extLst>
        </xdr:cNvPr>
        <xdr:cNvSpPr/>
      </xdr:nvSpPr>
      <xdr:spPr>
        <a:xfrm>
          <a:off x="7810500" y="1327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168285</xdr:rowOff>
    </xdr:from>
    <xdr:ext cx="534377" cy="259045"/>
    <xdr:sp macro="" textlink="">
      <xdr:nvSpPr>
        <xdr:cNvPr id="415" name="テキスト ボックス 414">
          <a:extLst>
            <a:ext uri="{FF2B5EF4-FFF2-40B4-BE49-F238E27FC236}">
              <a16:creationId xmlns:a16="http://schemas.microsoft.com/office/drawing/2014/main" id="{2E2890C3-E64F-4652-B181-DBFB984448FC}"/>
            </a:ext>
          </a:extLst>
        </xdr:cNvPr>
        <xdr:cNvSpPr txBox="1"/>
      </xdr:nvSpPr>
      <xdr:spPr>
        <a:xfrm>
          <a:off x="7594111" y="1336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99864</xdr:rowOff>
    </xdr:from>
    <xdr:to>
      <xdr:col>36</xdr:col>
      <xdr:colOff>165100</xdr:colOff>
      <xdr:row>78</xdr:row>
      <xdr:rowOff>30014</xdr:rowOff>
    </xdr:to>
    <xdr:sp macro="" textlink="">
      <xdr:nvSpPr>
        <xdr:cNvPr id="416" name="フローチャート: 判断 415">
          <a:extLst>
            <a:ext uri="{FF2B5EF4-FFF2-40B4-BE49-F238E27FC236}">
              <a16:creationId xmlns:a16="http://schemas.microsoft.com/office/drawing/2014/main" id="{8AFDF5D8-FDDB-4F15-9501-D7501DA196E8}"/>
            </a:ext>
          </a:extLst>
        </xdr:cNvPr>
        <xdr:cNvSpPr/>
      </xdr:nvSpPr>
      <xdr:spPr>
        <a:xfrm>
          <a:off x="6921500" y="1330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46541</xdr:rowOff>
    </xdr:from>
    <xdr:ext cx="534377" cy="259045"/>
    <xdr:sp macro="" textlink="">
      <xdr:nvSpPr>
        <xdr:cNvPr id="417" name="テキスト ボックス 416">
          <a:extLst>
            <a:ext uri="{FF2B5EF4-FFF2-40B4-BE49-F238E27FC236}">
              <a16:creationId xmlns:a16="http://schemas.microsoft.com/office/drawing/2014/main" id="{41A400DE-A98E-43EE-9604-A8A27753D32D}"/>
            </a:ext>
          </a:extLst>
        </xdr:cNvPr>
        <xdr:cNvSpPr txBox="1"/>
      </xdr:nvSpPr>
      <xdr:spPr>
        <a:xfrm>
          <a:off x="6705111" y="1307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1DAA3022-2F19-4607-8F48-62207DC25325}"/>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2CA20385-8385-4AC3-9E0E-89E0E85CB897}"/>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4F31B2E0-296E-4CC4-A665-4C3EFEFBBD8D}"/>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C2A7BABD-E908-4391-B426-D085323B14FE}"/>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2507BE8F-0F88-4B94-93D1-4629F3D1B5B1}"/>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169349</xdr:rowOff>
    </xdr:from>
    <xdr:to>
      <xdr:col>55</xdr:col>
      <xdr:colOff>50800</xdr:colOff>
      <xdr:row>78</xdr:row>
      <xdr:rowOff>99499</xdr:rowOff>
    </xdr:to>
    <xdr:sp macro="" textlink="">
      <xdr:nvSpPr>
        <xdr:cNvPr id="423" name="楕円 422">
          <a:extLst>
            <a:ext uri="{FF2B5EF4-FFF2-40B4-BE49-F238E27FC236}">
              <a16:creationId xmlns:a16="http://schemas.microsoft.com/office/drawing/2014/main" id="{9745C899-8AC1-413E-B75D-5F3E804D4760}"/>
            </a:ext>
          </a:extLst>
        </xdr:cNvPr>
        <xdr:cNvSpPr/>
      </xdr:nvSpPr>
      <xdr:spPr>
        <a:xfrm>
          <a:off x="10426700" y="13370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108685</xdr:rowOff>
    </xdr:from>
    <xdr:ext cx="534377" cy="259045"/>
    <xdr:sp macro="" textlink="">
      <xdr:nvSpPr>
        <xdr:cNvPr id="424" name="普通建設事業費 （ うち新規整備　）該当値テキスト">
          <a:extLst>
            <a:ext uri="{FF2B5EF4-FFF2-40B4-BE49-F238E27FC236}">
              <a16:creationId xmlns:a16="http://schemas.microsoft.com/office/drawing/2014/main" id="{E21C37F1-9AD2-4962-99F7-DABC278D7285}"/>
            </a:ext>
          </a:extLst>
        </xdr:cNvPr>
        <xdr:cNvSpPr txBox="1"/>
      </xdr:nvSpPr>
      <xdr:spPr>
        <a:xfrm>
          <a:off x="10528300" y="1331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124507</xdr:rowOff>
    </xdr:from>
    <xdr:to>
      <xdr:col>50</xdr:col>
      <xdr:colOff>165100</xdr:colOff>
      <xdr:row>77</xdr:row>
      <xdr:rowOff>54657</xdr:rowOff>
    </xdr:to>
    <xdr:sp macro="" textlink="">
      <xdr:nvSpPr>
        <xdr:cNvPr id="425" name="楕円 424">
          <a:extLst>
            <a:ext uri="{FF2B5EF4-FFF2-40B4-BE49-F238E27FC236}">
              <a16:creationId xmlns:a16="http://schemas.microsoft.com/office/drawing/2014/main" id="{EF2C9433-396C-4CA4-92B3-1681FB606668}"/>
            </a:ext>
          </a:extLst>
        </xdr:cNvPr>
        <xdr:cNvSpPr/>
      </xdr:nvSpPr>
      <xdr:spPr>
        <a:xfrm>
          <a:off x="9588500" y="1315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71183</xdr:rowOff>
    </xdr:from>
    <xdr:ext cx="534377" cy="259045"/>
    <xdr:sp macro="" textlink="">
      <xdr:nvSpPr>
        <xdr:cNvPr id="426" name="テキスト ボックス 425">
          <a:extLst>
            <a:ext uri="{FF2B5EF4-FFF2-40B4-BE49-F238E27FC236}">
              <a16:creationId xmlns:a16="http://schemas.microsoft.com/office/drawing/2014/main" id="{B1250485-528D-40E8-A236-687AF529FEAA}"/>
            </a:ext>
          </a:extLst>
        </xdr:cNvPr>
        <xdr:cNvSpPr txBox="1"/>
      </xdr:nvSpPr>
      <xdr:spPr>
        <a:xfrm>
          <a:off x="9372111" y="12929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115705</xdr:rowOff>
    </xdr:from>
    <xdr:to>
      <xdr:col>46</xdr:col>
      <xdr:colOff>38100</xdr:colOff>
      <xdr:row>73</xdr:row>
      <xdr:rowOff>45855</xdr:rowOff>
    </xdr:to>
    <xdr:sp macro="" textlink="">
      <xdr:nvSpPr>
        <xdr:cNvPr id="427" name="楕円 426">
          <a:extLst>
            <a:ext uri="{FF2B5EF4-FFF2-40B4-BE49-F238E27FC236}">
              <a16:creationId xmlns:a16="http://schemas.microsoft.com/office/drawing/2014/main" id="{4208C8C7-4F94-446A-99BB-FFB00C6B90BC}"/>
            </a:ext>
          </a:extLst>
        </xdr:cNvPr>
        <xdr:cNvSpPr/>
      </xdr:nvSpPr>
      <xdr:spPr>
        <a:xfrm>
          <a:off x="8699500" y="1246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71</xdr:row>
      <xdr:rowOff>62382</xdr:rowOff>
    </xdr:from>
    <xdr:ext cx="599010" cy="259045"/>
    <xdr:sp macro="" textlink="">
      <xdr:nvSpPr>
        <xdr:cNvPr id="428" name="テキスト ボックス 427">
          <a:extLst>
            <a:ext uri="{FF2B5EF4-FFF2-40B4-BE49-F238E27FC236}">
              <a16:creationId xmlns:a16="http://schemas.microsoft.com/office/drawing/2014/main" id="{E482E2DE-0956-4778-BBFD-875EFB08E278}"/>
            </a:ext>
          </a:extLst>
        </xdr:cNvPr>
        <xdr:cNvSpPr txBox="1"/>
      </xdr:nvSpPr>
      <xdr:spPr>
        <a:xfrm>
          <a:off x="8450795" y="12235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132508</xdr:rowOff>
    </xdr:from>
    <xdr:to>
      <xdr:col>41</xdr:col>
      <xdr:colOff>101600</xdr:colOff>
      <xdr:row>77</xdr:row>
      <xdr:rowOff>62658</xdr:rowOff>
    </xdr:to>
    <xdr:sp macro="" textlink="">
      <xdr:nvSpPr>
        <xdr:cNvPr id="429" name="楕円 428">
          <a:extLst>
            <a:ext uri="{FF2B5EF4-FFF2-40B4-BE49-F238E27FC236}">
              <a16:creationId xmlns:a16="http://schemas.microsoft.com/office/drawing/2014/main" id="{D63FEE71-5FE2-4E00-987F-C466640914A5}"/>
            </a:ext>
          </a:extLst>
        </xdr:cNvPr>
        <xdr:cNvSpPr/>
      </xdr:nvSpPr>
      <xdr:spPr>
        <a:xfrm>
          <a:off x="7810500" y="1316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79184</xdr:rowOff>
    </xdr:from>
    <xdr:ext cx="534377" cy="259045"/>
    <xdr:sp macro="" textlink="">
      <xdr:nvSpPr>
        <xdr:cNvPr id="430" name="テキスト ボックス 429">
          <a:extLst>
            <a:ext uri="{FF2B5EF4-FFF2-40B4-BE49-F238E27FC236}">
              <a16:creationId xmlns:a16="http://schemas.microsoft.com/office/drawing/2014/main" id="{02CAAC41-A8E3-4E85-85D3-C4D8CE217347}"/>
            </a:ext>
          </a:extLst>
        </xdr:cNvPr>
        <xdr:cNvSpPr txBox="1"/>
      </xdr:nvSpPr>
      <xdr:spPr>
        <a:xfrm>
          <a:off x="7594111" y="12937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33148</xdr:rowOff>
    </xdr:from>
    <xdr:to>
      <xdr:col>36</xdr:col>
      <xdr:colOff>165100</xdr:colOff>
      <xdr:row>78</xdr:row>
      <xdr:rowOff>134748</xdr:rowOff>
    </xdr:to>
    <xdr:sp macro="" textlink="">
      <xdr:nvSpPr>
        <xdr:cNvPr id="431" name="楕円 430">
          <a:extLst>
            <a:ext uri="{FF2B5EF4-FFF2-40B4-BE49-F238E27FC236}">
              <a16:creationId xmlns:a16="http://schemas.microsoft.com/office/drawing/2014/main" id="{7472A250-3D53-49E2-8B1E-02F942BB60AF}"/>
            </a:ext>
          </a:extLst>
        </xdr:cNvPr>
        <xdr:cNvSpPr/>
      </xdr:nvSpPr>
      <xdr:spPr>
        <a:xfrm>
          <a:off x="6921500" y="13406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125875</xdr:rowOff>
    </xdr:from>
    <xdr:ext cx="534377" cy="259045"/>
    <xdr:sp macro="" textlink="">
      <xdr:nvSpPr>
        <xdr:cNvPr id="432" name="テキスト ボックス 431">
          <a:extLst>
            <a:ext uri="{FF2B5EF4-FFF2-40B4-BE49-F238E27FC236}">
              <a16:creationId xmlns:a16="http://schemas.microsoft.com/office/drawing/2014/main" id="{392D7E37-701F-4B3B-9E57-E47D9ABBF4C5}"/>
            </a:ext>
          </a:extLst>
        </xdr:cNvPr>
        <xdr:cNvSpPr txBox="1"/>
      </xdr:nvSpPr>
      <xdr:spPr>
        <a:xfrm>
          <a:off x="6705111" y="13498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3DAD123A-6694-4D51-BEED-8637D6730EC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18A46EA1-48F9-4B4B-8B6C-2D023EB3B358}"/>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4F4A83D1-8399-4897-8C17-2BFE02C8D647}"/>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E106DCD2-467D-4229-8537-A581EACF4109}"/>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3E273B02-940B-4582-9E1E-A509D221CB38}"/>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6A7D768-5CB9-4645-AE02-B3F2E59B2E1F}"/>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BC6F45E-CD64-4CB2-A17D-6A93E7EB9DCD}"/>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A2EBF40A-E155-4E38-A7FD-B9E7CAFA7CE1}"/>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F94BA3E9-B0D7-4439-A108-D116AF660484}"/>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4351B555-B384-4A43-B348-DE822AC523E9}"/>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FCD89F01-100E-4356-8297-76B9D4235F2F}"/>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FF740F3E-8820-4F40-A79C-B3CF6893B6A1}"/>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E948A8DA-6BC4-449B-A64A-37980790D89F}"/>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602A83E1-9FE1-4103-AE4B-C511085CD2E7}"/>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5F599756-1214-4D72-A227-686690BD4B4D}"/>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B92DC3D1-1EBB-448B-A052-8A5C82E5E6BF}"/>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B441C2A-BD4C-49CF-BABC-4DE9D9B3DAC8}"/>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19807654-749C-4BE1-AB30-C31F89F618DE}"/>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3A91DA4D-2019-419A-9936-A2C653F776A9}"/>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36E29C3B-81C6-41EE-ABBD-69A699053209}"/>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E24F72D2-923F-44D1-A82B-E1B043F1C9C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127186</xdr:rowOff>
    </xdr:from>
    <xdr:to>
      <xdr:col>54</xdr:col>
      <xdr:colOff>189865</xdr:colOff>
      <xdr:row>98</xdr:row>
      <xdr:rowOff>82998</xdr:rowOff>
    </xdr:to>
    <xdr:cxnSp macro="">
      <xdr:nvCxnSpPr>
        <xdr:cNvPr id="454" name="直線コネクタ 453">
          <a:extLst>
            <a:ext uri="{FF2B5EF4-FFF2-40B4-BE49-F238E27FC236}">
              <a16:creationId xmlns:a16="http://schemas.microsoft.com/office/drawing/2014/main" id="{0ED06720-DD92-4EE1-90CD-9881C939374E}"/>
            </a:ext>
          </a:extLst>
        </xdr:cNvPr>
        <xdr:cNvCxnSpPr/>
      </xdr:nvCxnSpPr>
      <xdr:spPr>
        <a:xfrm flipV="1">
          <a:off x="10475595" y="15729136"/>
          <a:ext cx="1270" cy="1155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86825</xdr:rowOff>
    </xdr:from>
    <xdr:ext cx="534377" cy="259045"/>
    <xdr:sp macro="" textlink="">
      <xdr:nvSpPr>
        <xdr:cNvPr id="455" name="普通建設事業費 （ うち更新整備　）最小値テキスト">
          <a:extLst>
            <a:ext uri="{FF2B5EF4-FFF2-40B4-BE49-F238E27FC236}">
              <a16:creationId xmlns:a16="http://schemas.microsoft.com/office/drawing/2014/main" id="{FB5C7B9B-8B20-4773-BD12-450ABE5C7B47}"/>
            </a:ext>
          </a:extLst>
        </xdr:cNvPr>
        <xdr:cNvSpPr txBox="1"/>
      </xdr:nvSpPr>
      <xdr:spPr>
        <a:xfrm>
          <a:off x="10528300" y="1688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82998</xdr:rowOff>
    </xdr:from>
    <xdr:to>
      <xdr:col>55</xdr:col>
      <xdr:colOff>88900</xdr:colOff>
      <xdr:row>98</xdr:row>
      <xdr:rowOff>82998</xdr:rowOff>
    </xdr:to>
    <xdr:cxnSp macro="">
      <xdr:nvCxnSpPr>
        <xdr:cNvPr id="456" name="直線コネクタ 455">
          <a:extLst>
            <a:ext uri="{FF2B5EF4-FFF2-40B4-BE49-F238E27FC236}">
              <a16:creationId xmlns:a16="http://schemas.microsoft.com/office/drawing/2014/main" id="{C6949471-4DE6-4889-92F6-B966F8589236}"/>
            </a:ext>
          </a:extLst>
        </xdr:cNvPr>
        <xdr:cNvCxnSpPr/>
      </xdr:nvCxnSpPr>
      <xdr:spPr>
        <a:xfrm>
          <a:off x="10388600" y="16885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73863</xdr:rowOff>
    </xdr:from>
    <xdr:ext cx="599010" cy="259045"/>
    <xdr:sp macro="" textlink="">
      <xdr:nvSpPr>
        <xdr:cNvPr id="457" name="普通建設事業費 （ うち更新整備　）最大値テキスト">
          <a:extLst>
            <a:ext uri="{FF2B5EF4-FFF2-40B4-BE49-F238E27FC236}">
              <a16:creationId xmlns:a16="http://schemas.microsoft.com/office/drawing/2014/main" id="{0A3B3945-E3E6-408A-BAF2-82B2FF3FECE1}"/>
            </a:ext>
          </a:extLst>
        </xdr:cNvPr>
        <xdr:cNvSpPr txBox="1"/>
      </xdr:nvSpPr>
      <xdr:spPr>
        <a:xfrm>
          <a:off x="10528300" y="1550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127186</xdr:rowOff>
    </xdr:from>
    <xdr:to>
      <xdr:col>55</xdr:col>
      <xdr:colOff>88900</xdr:colOff>
      <xdr:row>91</xdr:row>
      <xdr:rowOff>127186</xdr:rowOff>
    </xdr:to>
    <xdr:cxnSp macro="">
      <xdr:nvCxnSpPr>
        <xdr:cNvPr id="458" name="直線コネクタ 457">
          <a:extLst>
            <a:ext uri="{FF2B5EF4-FFF2-40B4-BE49-F238E27FC236}">
              <a16:creationId xmlns:a16="http://schemas.microsoft.com/office/drawing/2014/main" id="{2F872351-9153-4C06-9CB3-8C751CA3AE37}"/>
            </a:ext>
          </a:extLst>
        </xdr:cNvPr>
        <xdr:cNvCxnSpPr/>
      </xdr:nvCxnSpPr>
      <xdr:spPr>
        <a:xfrm>
          <a:off x="10388600" y="15729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116332</xdr:rowOff>
    </xdr:from>
    <xdr:to>
      <xdr:col>55</xdr:col>
      <xdr:colOff>0</xdr:colOff>
      <xdr:row>96</xdr:row>
      <xdr:rowOff>17687</xdr:rowOff>
    </xdr:to>
    <xdr:cxnSp macro="">
      <xdr:nvCxnSpPr>
        <xdr:cNvPr id="459" name="直線コネクタ 458">
          <a:extLst>
            <a:ext uri="{FF2B5EF4-FFF2-40B4-BE49-F238E27FC236}">
              <a16:creationId xmlns:a16="http://schemas.microsoft.com/office/drawing/2014/main" id="{4F030B98-09AC-409A-A03D-8F2774D1FD33}"/>
            </a:ext>
          </a:extLst>
        </xdr:cNvPr>
        <xdr:cNvCxnSpPr/>
      </xdr:nvCxnSpPr>
      <xdr:spPr>
        <a:xfrm>
          <a:off x="9639300" y="16404082"/>
          <a:ext cx="838200" cy="72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84779</xdr:rowOff>
    </xdr:from>
    <xdr:ext cx="534377" cy="259045"/>
    <xdr:sp macro="" textlink="">
      <xdr:nvSpPr>
        <xdr:cNvPr id="460" name="普通建設事業費 （ うち更新整備　）平均値テキスト">
          <a:extLst>
            <a:ext uri="{FF2B5EF4-FFF2-40B4-BE49-F238E27FC236}">
              <a16:creationId xmlns:a16="http://schemas.microsoft.com/office/drawing/2014/main" id="{45B0AB7B-580A-40FB-86EC-BA2A125A7D1D}"/>
            </a:ext>
          </a:extLst>
        </xdr:cNvPr>
        <xdr:cNvSpPr txBox="1"/>
      </xdr:nvSpPr>
      <xdr:spPr>
        <a:xfrm>
          <a:off x="10528300" y="165439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106352</xdr:rowOff>
    </xdr:from>
    <xdr:to>
      <xdr:col>55</xdr:col>
      <xdr:colOff>50800</xdr:colOff>
      <xdr:row>97</xdr:row>
      <xdr:rowOff>36502</xdr:rowOff>
    </xdr:to>
    <xdr:sp macro="" textlink="">
      <xdr:nvSpPr>
        <xdr:cNvPr id="461" name="フローチャート: 判断 460">
          <a:extLst>
            <a:ext uri="{FF2B5EF4-FFF2-40B4-BE49-F238E27FC236}">
              <a16:creationId xmlns:a16="http://schemas.microsoft.com/office/drawing/2014/main" id="{F0976049-F8D8-4808-8B11-1B6278D58A67}"/>
            </a:ext>
          </a:extLst>
        </xdr:cNvPr>
        <xdr:cNvSpPr/>
      </xdr:nvSpPr>
      <xdr:spPr>
        <a:xfrm>
          <a:off x="10426700" y="16565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116332</xdr:rowOff>
    </xdr:from>
    <xdr:to>
      <xdr:col>50</xdr:col>
      <xdr:colOff>114300</xdr:colOff>
      <xdr:row>96</xdr:row>
      <xdr:rowOff>154161</xdr:rowOff>
    </xdr:to>
    <xdr:cxnSp macro="">
      <xdr:nvCxnSpPr>
        <xdr:cNvPr id="462" name="直線コネクタ 461">
          <a:extLst>
            <a:ext uri="{FF2B5EF4-FFF2-40B4-BE49-F238E27FC236}">
              <a16:creationId xmlns:a16="http://schemas.microsoft.com/office/drawing/2014/main" id="{98F531E8-555D-42C8-A532-5F6CE3370B05}"/>
            </a:ext>
          </a:extLst>
        </xdr:cNvPr>
        <xdr:cNvCxnSpPr/>
      </xdr:nvCxnSpPr>
      <xdr:spPr>
        <a:xfrm flipV="1">
          <a:off x="8750300" y="16404082"/>
          <a:ext cx="889000" cy="20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72117</xdr:rowOff>
    </xdr:from>
    <xdr:to>
      <xdr:col>50</xdr:col>
      <xdr:colOff>165100</xdr:colOff>
      <xdr:row>97</xdr:row>
      <xdr:rowOff>2267</xdr:rowOff>
    </xdr:to>
    <xdr:sp macro="" textlink="">
      <xdr:nvSpPr>
        <xdr:cNvPr id="463" name="フローチャート: 判断 462">
          <a:extLst>
            <a:ext uri="{FF2B5EF4-FFF2-40B4-BE49-F238E27FC236}">
              <a16:creationId xmlns:a16="http://schemas.microsoft.com/office/drawing/2014/main" id="{CC41D24E-E2A3-4CFC-97C4-BC9E9B9CDBF4}"/>
            </a:ext>
          </a:extLst>
        </xdr:cNvPr>
        <xdr:cNvSpPr/>
      </xdr:nvSpPr>
      <xdr:spPr>
        <a:xfrm>
          <a:off x="9588500" y="1653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164844</xdr:rowOff>
    </xdr:from>
    <xdr:ext cx="534377" cy="259045"/>
    <xdr:sp macro="" textlink="">
      <xdr:nvSpPr>
        <xdr:cNvPr id="464" name="テキスト ボックス 463">
          <a:extLst>
            <a:ext uri="{FF2B5EF4-FFF2-40B4-BE49-F238E27FC236}">
              <a16:creationId xmlns:a16="http://schemas.microsoft.com/office/drawing/2014/main" id="{A24305D9-1B30-4FBB-BD2A-B3D52209D6F8}"/>
            </a:ext>
          </a:extLst>
        </xdr:cNvPr>
        <xdr:cNvSpPr txBox="1"/>
      </xdr:nvSpPr>
      <xdr:spPr>
        <a:xfrm>
          <a:off x="9372111" y="1662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10472</xdr:rowOff>
    </xdr:from>
    <xdr:to>
      <xdr:col>45</xdr:col>
      <xdr:colOff>177800</xdr:colOff>
      <xdr:row>96</xdr:row>
      <xdr:rowOff>154161</xdr:rowOff>
    </xdr:to>
    <xdr:cxnSp macro="">
      <xdr:nvCxnSpPr>
        <xdr:cNvPr id="465" name="直線コネクタ 464">
          <a:extLst>
            <a:ext uri="{FF2B5EF4-FFF2-40B4-BE49-F238E27FC236}">
              <a16:creationId xmlns:a16="http://schemas.microsoft.com/office/drawing/2014/main" id="{2E0DB138-DC2B-48AF-9E88-B65312EF64F2}"/>
            </a:ext>
          </a:extLst>
        </xdr:cNvPr>
        <xdr:cNvCxnSpPr/>
      </xdr:nvCxnSpPr>
      <xdr:spPr>
        <a:xfrm>
          <a:off x="7861300" y="16298222"/>
          <a:ext cx="889000" cy="315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108564</xdr:rowOff>
    </xdr:from>
    <xdr:to>
      <xdr:col>46</xdr:col>
      <xdr:colOff>38100</xdr:colOff>
      <xdr:row>97</xdr:row>
      <xdr:rowOff>38714</xdr:rowOff>
    </xdr:to>
    <xdr:sp macro="" textlink="">
      <xdr:nvSpPr>
        <xdr:cNvPr id="466" name="フローチャート: 判断 465">
          <a:extLst>
            <a:ext uri="{FF2B5EF4-FFF2-40B4-BE49-F238E27FC236}">
              <a16:creationId xmlns:a16="http://schemas.microsoft.com/office/drawing/2014/main" id="{DEA4C4F3-A845-4B7F-BC6C-6B6FE11FBEC5}"/>
            </a:ext>
          </a:extLst>
        </xdr:cNvPr>
        <xdr:cNvSpPr/>
      </xdr:nvSpPr>
      <xdr:spPr>
        <a:xfrm>
          <a:off x="8699500" y="1656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29841</xdr:rowOff>
    </xdr:from>
    <xdr:ext cx="534377" cy="259045"/>
    <xdr:sp macro="" textlink="">
      <xdr:nvSpPr>
        <xdr:cNvPr id="467" name="テキスト ボックス 466">
          <a:extLst>
            <a:ext uri="{FF2B5EF4-FFF2-40B4-BE49-F238E27FC236}">
              <a16:creationId xmlns:a16="http://schemas.microsoft.com/office/drawing/2014/main" id="{F93E99FD-D735-4E70-A671-9CF8F6F809DA}"/>
            </a:ext>
          </a:extLst>
        </xdr:cNvPr>
        <xdr:cNvSpPr txBox="1"/>
      </xdr:nvSpPr>
      <xdr:spPr>
        <a:xfrm>
          <a:off x="8483111" y="1666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10472</xdr:rowOff>
    </xdr:from>
    <xdr:to>
      <xdr:col>41</xdr:col>
      <xdr:colOff>50800</xdr:colOff>
      <xdr:row>96</xdr:row>
      <xdr:rowOff>66553</xdr:rowOff>
    </xdr:to>
    <xdr:cxnSp macro="">
      <xdr:nvCxnSpPr>
        <xdr:cNvPr id="468" name="直線コネクタ 467">
          <a:extLst>
            <a:ext uri="{FF2B5EF4-FFF2-40B4-BE49-F238E27FC236}">
              <a16:creationId xmlns:a16="http://schemas.microsoft.com/office/drawing/2014/main" id="{18D2E2C6-46B4-431F-9678-478AECE53B93}"/>
            </a:ext>
          </a:extLst>
        </xdr:cNvPr>
        <xdr:cNvCxnSpPr/>
      </xdr:nvCxnSpPr>
      <xdr:spPr>
        <a:xfrm flipV="1">
          <a:off x="6972300" y="16298222"/>
          <a:ext cx="889000" cy="22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106305</xdr:rowOff>
    </xdr:from>
    <xdr:to>
      <xdr:col>41</xdr:col>
      <xdr:colOff>101600</xdr:colOff>
      <xdr:row>97</xdr:row>
      <xdr:rowOff>36455</xdr:rowOff>
    </xdr:to>
    <xdr:sp macro="" textlink="">
      <xdr:nvSpPr>
        <xdr:cNvPr id="469" name="フローチャート: 判断 468">
          <a:extLst>
            <a:ext uri="{FF2B5EF4-FFF2-40B4-BE49-F238E27FC236}">
              <a16:creationId xmlns:a16="http://schemas.microsoft.com/office/drawing/2014/main" id="{A99E6098-C683-49EC-9B83-56ACC429CF1B}"/>
            </a:ext>
          </a:extLst>
        </xdr:cNvPr>
        <xdr:cNvSpPr/>
      </xdr:nvSpPr>
      <xdr:spPr>
        <a:xfrm>
          <a:off x="7810500" y="1656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27582</xdr:rowOff>
    </xdr:from>
    <xdr:ext cx="534377" cy="259045"/>
    <xdr:sp macro="" textlink="">
      <xdr:nvSpPr>
        <xdr:cNvPr id="470" name="テキスト ボックス 469">
          <a:extLst>
            <a:ext uri="{FF2B5EF4-FFF2-40B4-BE49-F238E27FC236}">
              <a16:creationId xmlns:a16="http://schemas.microsoft.com/office/drawing/2014/main" id="{6D3174CC-6CD5-4965-B91F-E3AEF502A0C2}"/>
            </a:ext>
          </a:extLst>
        </xdr:cNvPr>
        <xdr:cNvSpPr txBox="1"/>
      </xdr:nvSpPr>
      <xdr:spPr>
        <a:xfrm>
          <a:off x="7594111" y="1665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139461</xdr:rowOff>
    </xdr:from>
    <xdr:to>
      <xdr:col>36</xdr:col>
      <xdr:colOff>165100</xdr:colOff>
      <xdr:row>97</xdr:row>
      <xdr:rowOff>69611</xdr:rowOff>
    </xdr:to>
    <xdr:sp macro="" textlink="">
      <xdr:nvSpPr>
        <xdr:cNvPr id="471" name="フローチャート: 判断 470">
          <a:extLst>
            <a:ext uri="{FF2B5EF4-FFF2-40B4-BE49-F238E27FC236}">
              <a16:creationId xmlns:a16="http://schemas.microsoft.com/office/drawing/2014/main" id="{E7C475D2-563F-4DA7-B811-B790650C17AD}"/>
            </a:ext>
          </a:extLst>
        </xdr:cNvPr>
        <xdr:cNvSpPr/>
      </xdr:nvSpPr>
      <xdr:spPr>
        <a:xfrm>
          <a:off x="6921500" y="1659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60738</xdr:rowOff>
    </xdr:from>
    <xdr:ext cx="534377" cy="259045"/>
    <xdr:sp macro="" textlink="">
      <xdr:nvSpPr>
        <xdr:cNvPr id="472" name="テキスト ボックス 471">
          <a:extLst>
            <a:ext uri="{FF2B5EF4-FFF2-40B4-BE49-F238E27FC236}">
              <a16:creationId xmlns:a16="http://schemas.microsoft.com/office/drawing/2014/main" id="{2B9E00DB-E2DB-449A-8642-C647BA9877EB}"/>
            </a:ext>
          </a:extLst>
        </xdr:cNvPr>
        <xdr:cNvSpPr txBox="1"/>
      </xdr:nvSpPr>
      <xdr:spPr>
        <a:xfrm>
          <a:off x="6705111" y="1669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7793DD7B-F297-4446-A7FB-AB9C0A81F1FB}"/>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FE198180-1E8A-4FAC-A922-B9AA7F73CD09}"/>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79EEE7EF-F022-4224-A986-58BB22D8A187}"/>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5CC120DE-81D9-456A-B7AC-59B6DF1AF73A}"/>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ABA95C17-7097-4F09-B43C-D440636A783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138337</xdr:rowOff>
    </xdr:from>
    <xdr:to>
      <xdr:col>55</xdr:col>
      <xdr:colOff>50800</xdr:colOff>
      <xdr:row>96</xdr:row>
      <xdr:rowOff>68487</xdr:rowOff>
    </xdr:to>
    <xdr:sp macro="" textlink="">
      <xdr:nvSpPr>
        <xdr:cNvPr id="478" name="楕円 477">
          <a:extLst>
            <a:ext uri="{FF2B5EF4-FFF2-40B4-BE49-F238E27FC236}">
              <a16:creationId xmlns:a16="http://schemas.microsoft.com/office/drawing/2014/main" id="{4FA210F6-D0DD-4A66-BC32-064E994B67E1}"/>
            </a:ext>
          </a:extLst>
        </xdr:cNvPr>
        <xdr:cNvSpPr/>
      </xdr:nvSpPr>
      <xdr:spPr>
        <a:xfrm>
          <a:off x="10426700" y="1642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161214</xdr:rowOff>
    </xdr:from>
    <xdr:ext cx="599010" cy="259045"/>
    <xdr:sp macro="" textlink="">
      <xdr:nvSpPr>
        <xdr:cNvPr id="479" name="普通建設事業費 （ うち更新整備　）該当値テキスト">
          <a:extLst>
            <a:ext uri="{FF2B5EF4-FFF2-40B4-BE49-F238E27FC236}">
              <a16:creationId xmlns:a16="http://schemas.microsoft.com/office/drawing/2014/main" id="{B693B45E-18F1-486B-B408-7F5F232FE5C5}"/>
            </a:ext>
          </a:extLst>
        </xdr:cNvPr>
        <xdr:cNvSpPr txBox="1"/>
      </xdr:nvSpPr>
      <xdr:spPr>
        <a:xfrm>
          <a:off x="10528300" y="16277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65532</xdr:rowOff>
    </xdr:from>
    <xdr:to>
      <xdr:col>50</xdr:col>
      <xdr:colOff>165100</xdr:colOff>
      <xdr:row>95</xdr:row>
      <xdr:rowOff>167132</xdr:rowOff>
    </xdr:to>
    <xdr:sp macro="" textlink="">
      <xdr:nvSpPr>
        <xdr:cNvPr id="480" name="楕円 479">
          <a:extLst>
            <a:ext uri="{FF2B5EF4-FFF2-40B4-BE49-F238E27FC236}">
              <a16:creationId xmlns:a16="http://schemas.microsoft.com/office/drawing/2014/main" id="{BFBCFB04-A71F-4C2C-AFF9-7675C4E103D0}"/>
            </a:ext>
          </a:extLst>
        </xdr:cNvPr>
        <xdr:cNvSpPr/>
      </xdr:nvSpPr>
      <xdr:spPr>
        <a:xfrm>
          <a:off x="9588500" y="1635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12209</xdr:rowOff>
    </xdr:from>
    <xdr:ext cx="599010" cy="259045"/>
    <xdr:sp macro="" textlink="">
      <xdr:nvSpPr>
        <xdr:cNvPr id="481" name="テキスト ボックス 480">
          <a:extLst>
            <a:ext uri="{FF2B5EF4-FFF2-40B4-BE49-F238E27FC236}">
              <a16:creationId xmlns:a16="http://schemas.microsoft.com/office/drawing/2014/main" id="{0CA4C575-F05C-4ACF-BF5F-1523B5834DA5}"/>
            </a:ext>
          </a:extLst>
        </xdr:cNvPr>
        <xdr:cNvSpPr txBox="1"/>
      </xdr:nvSpPr>
      <xdr:spPr>
        <a:xfrm>
          <a:off x="9339795" y="16128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103361</xdr:rowOff>
    </xdr:from>
    <xdr:to>
      <xdr:col>46</xdr:col>
      <xdr:colOff>38100</xdr:colOff>
      <xdr:row>97</xdr:row>
      <xdr:rowOff>33511</xdr:rowOff>
    </xdr:to>
    <xdr:sp macro="" textlink="">
      <xdr:nvSpPr>
        <xdr:cNvPr id="482" name="楕円 481">
          <a:extLst>
            <a:ext uri="{FF2B5EF4-FFF2-40B4-BE49-F238E27FC236}">
              <a16:creationId xmlns:a16="http://schemas.microsoft.com/office/drawing/2014/main" id="{3D622951-E3E9-4B9B-9E1C-80CD10F68C5B}"/>
            </a:ext>
          </a:extLst>
        </xdr:cNvPr>
        <xdr:cNvSpPr/>
      </xdr:nvSpPr>
      <xdr:spPr>
        <a:xfrm>
          <a:off x="8699500" y="1656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50038</xdr:rowOff>
    </xdr:from>
    <xdr:ext cx="534377" cy="259045"/>
    <xdr:sp macro="" textlink="">
      <xdr:nvSpPr>
        <xdr:cNvPr id="483" name="テキスト ボックス 482">
          <a:extLst>
            <a:ext uri="{FF2B5EF4-FFF2-40B4-BE49-F238E27FC236}">
              <a16:creationId xmlns:a16="http://schemas.microsoft.com/office/drawing/2014/main" id="{9BA530B2-88C6-4A59-B308-682028D51D68}"/>
            </a:ext>
          </a:extLst>
        </xdr:cNvPr>
        <xdr:cNvSpPr txBox="1"/>
      </xdr:nvSpPr>
      <xdr:spPr>
        <a:xfrm>
          <a:off x="8483111" y="1633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131122</xdr:rowOff>
    </xdr:from>
    <xdr:to>
      <xdr:col>41</xdr:col>
      <xdr:colOff>101600</xdr:colOff>
      <xdr:row>95</xdr:row>
      <xdr:rowOff>61272</xdr:rowOff>
    </xdr:to>
    <xdr:sp macro="" textlink="">
      <xdr:nvSpPr>
        <xdr:cNvPr id="484" name="楕円 483">
          <a:extLst>
            <a:ext uri="{FF2B5EF4-FFF2-40B4-BE49-F238E27FC236}">
              <a16:creationId xmlns:a16="http://schemas.microsoft.com/office/drawing/2014/main" id="{7F6D97A2-B157-484F-AB74-A635852F3D27}"/>
            </a:ext>
          </a:extLst>
        </xdr:cNvPr>
        <xdr:cNvSpPr/>
      </xdr:nvSpPr>
      <xdr:spPr>
        <a:xfrm>
          <a:off x="7810500" y="16247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77799</xdr:rowOff>
    </xdr:from>
    <xdr:ext cx="599010" cy="259045"/>
    <xdr:sp macro="" textlink="">
      <xdr:nvSpPr>
        <xdr:cNvPr id="485" name="テキスト ボックス 484">
          <a:extLst>
            <a:ext uri="{FF2B5EF4-FFF2-40B4-BE49-F238E27FC236}">
              <a16:creationId xmlns:a16="http://schemas.microsoft.com/office/drawing/2014/main" id="{0EDEE3FB-B781-442B-ADA7-43C74E142127}"/>
            </a:ext>
          </a:extLst>
        </xdr:cNvPr>
        <xdr:cNvSpPr txBox="1"/>
      </xdr:nvSpPr>
      <xdr:spPr>
        <a:xfrm>
          <a:off x="7561795" y="16022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15753</xdr:rowOff>
    </xdr:from>
    <xdr:to>
      <xdr:col>36</xdr:col>
      <xdr:colOff>165100</xdr:colOff>
      <xdr:row>96</xdr:row>
      <xdr:rowOff>117353</xdr:rowOff>
    </xdr:to>
    <xdr:sp macro="" textlink="">
      <xdr:nvSpPr>
        <xdr:cNvPr id="486" name="楕円 485">
          <a:extLst>
            <a:ext uri="{FF2B5EF4-FFF2-40B4-BE49-F238E27FC236}">
              <a16:creationId xmlns:a16="http://schemas.microsoft.com/office/drawing/2014/main" id="{B122A523-0577-458A-9563-1C30522D2438}"/>
            </a:ext>
          </a:extLst>
        </xdr:cNvPr>
        <xdr:cNvSpPr/>
      </xdr:nvSpPr>
      <xdr:spPr>
        <a:xfrm>
          <a:off x="6921500" y="1647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133880</xdr:rowOff>
    </xdr:from>
    <xdr:ext cx="534377" cy="259045"/>
    <xdr:sp macro="" textlink="">
      <xdr:nvSpPr>
        <xdr:cNvPr id="487" name="テキスト ボックス 486">
          <a:extLst>
            <a:ext uri="{FF2B5EF4-FFF2-40B4-BE49-F238E27FC236}">
              <a16:creationId xmlns:a16="http://schemas.microsoft.com/office/drawing/2014/main" id="{26CE93B4-9ECD-48E7-9055-A22A18DA455C}"/>
            </a:ext>
          </a:extLst>
        </xdr:cNvPr>
        <xdr:cNvSpPr txBox="1"/>
      </xdr:nvSpPr>
      <xdr:spPr>
        <a:xfrm>
          <a:off x="6705111" y="16250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A3B434F2-2715-4165-9628-4A34955B9518}"/>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62EB0EF7-7EDB-4C00-93D8-7C591B27B002}"/>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5917BFF2-8E50-4BC4-8290-87F9A3EB41D1}"/>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EB5BA42E-F4F0-4291-8C43-568231759DEE}"/>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4669B9D-D329-4379-B839-41EBF58CF527}"/>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3B7EF13B-E72D-4742-83DB-59A4A9A23F1C}"/>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F28419DF-89C6-4191-8FE1-A625C26B1B8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4C5A1D9C-DB21-4C86-B737-4B5BA788C6DF}"/>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D3BDAFB9-9F87-4591-B7E3-3060E11840DF}"/>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81202CE5-94D1-4CD1-9776-E9D41FE3E90D}"/>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9486890B-8407-4FED-9772-682D00684D4C}"/>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426D22EC-1B8B-4ABA-83F6-2A9E89733025}"/>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B11F9759-2089-4D48-BD49-66268DF4B6BA}"/>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a:extLst>
            <a:ext uri="{FF2B5EF4-FFF2-40B4-BE49-F238E27FC236}">
              <a16:creationId xmlns:a16="http://schemas.microsoft.com/office/drawing/2014/main" id="{7E58E6CD-DB36-4DB9-AC9A-CE243813EBC9}"/>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A027CA65-C577-4ACB-BC0C-DF85AA8D7B24}"/>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9DE566F0-4653-4712-AA7F-A7F0798C9326}"/>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23F6728C-38F5-4BDF-B6CB-F99A09AC3A8A}"/>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28336793-B0E0-412C-AEF9-F3DB48D6C13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83980625-03DC-4B85-AAA0-9A7E7E73B0BF}"/>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6B309D2B-B53E-4F1F-82E4-73E1DD05161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ECADB25E-7B4B-454F-A308-3EC56E3E6DDC}"/>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DB060C72-1BB4-443D-9C55-1AFF9D452516}"/>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8DF94B12-04AE-4E14-BA1D-D2D50F2EA1D1}"/>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77612</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F29B03F4-C583-42D7-B450-1BD056400CD5}"/>
            </a:ext>
          </a:extLst>
        </xdr:cNvPr>
        <xdr:cNvCxnSpPr/>
      </xdr:nvCxnSpPr>
      <xdr:spPr>
        <a:xfrm flipV="1">
          <a:off x="16317595" y="5564012"/>
          <a:ext cx="1269" cy="1166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74545A49-5FA7-4F69-83C4-E5649E474B6B}"/>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12CD933E-3104-41C8-B69A-4496C1B4E65C}"/>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24289</xdr:rowOff>
    </xdr:from>
    <xdr:ext cx="599010" cy="259045"/>
    <xdr:sp macro="" textlink="">
      <xdr:nvSpPr>
        <xdr:cNvPr id="514" name="災害復旧事業費最大値テキスト">
          <a:extLst>
            <a:ext uri="{FF2B5EF4-FFF2-40B4-BE49-F238E27FC236}">
              <a16:creationId xmlns:a16="http://schemas.microsoft.com/office/drawing/2014/main" id="{4102869F-1D2E-4507-8074-C77E2C72D563}"/>
            </a:ext>
          </a:extLst>
        </xdr:cNvPr>
        <xdr:cNvSpPr txBox="1"/>
      </xdr:nvSpPr>
      <xdr:spPr>
        <a:xfrm>
          <a:off x="16370300" y="5339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77612</xdr:rowOff>
    </xdr:from>
    <xdr:to>
      <xdr:col>86</xdr:col>
      <xdr:colOff>25400</xdr:colOff>
      <xdr:row>32</xdr:row>
      <xdr:rowOff>77612</xdr:rowOff>
    </xdr:to>
    <xdr:cxnSp macro="">
      <xdr:nvCxnSpPr>
        <xdr:cNvPr id="515" name="直線コネクタ 514">
          <a:extLst>
            <a:ext uri="{FF2B5EF4-FFF2-40B4-BE49-F238E27FC236}">
              <a16:creationId xmlns:a16="http://schemas.microsoft.com/office/drawing/2014/main" id="{729532C2-6CFD-4F7E-8F9E-2AB8AA7091A9}"/>
            </a:ext>
          </a:extLst>
        </xdr:cNvPr>
        <xdr:cNvCxnSpPr/>
      </xdr:nvCxnSpPr>
      <xdr:spPr>
        <a:xfrm>
          <a:off x="16230600" y="5564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93165</xdr:rowOff>
    </xdr:from>
    <xdr:to>
      <xdr:col>85</xdr:col>
      <xdr:colOff>127000</xdr:colOff>
      <xdr:row>38</xdr:row>
      <xdr:rowOff>111141</xdr:rowOff>
    </xdr:to>
    <xdr:cxnSp macro="">
      <xdr:nvCxnSpPr>
        <xdr:cNvPr id="516" name="直線コネクタ 515">
          <a:extLst>
            <a:ext uri="{FF2B5EF4-FFF2-40B4-BE49-F238E27FC236}">
              <a16:creationId xmlns:a16="http://schemas.microsoft.com/office/drawing/2014/main" id="{3AEC427D-D948-4C71-A7DF-2286B030A586}"/>
            </a:ext>
          </a:extLst>
        </xdr:cNvPr>
        <xdr:cNvCxnSpPr/>
      </xdr:nvCxnSpPr>
      <xdr:spPr>
        <a:xfrm flipV="1">
          <a:off x="15481300" y="6608265"/>
          <a:ext cx="838200" cy="17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36596</xdr:rowOff>
    </xdr:from>
    <xdr:ext cx="534377" cy="259045"/>
    <xdr:sp macro="" textlink="">
      <xdr:nvSpPr>
        <xdr:cNvPr id="517" name="災害復旧事業費平均値テキスト">
          <a:extLst>
            <a:ext uri="{FF2B5EF4-FFF2-40B4-BE49-F238E27FC236}">
              <a16:creationId xmlns:a16="http://schemas.microsoft.com/office/drawing/2014/main" id="{93845964-CBF5-4450-AF56-8846CA7C619A}"/>
            </a:ext>
          </a:extLst>
        </xdr:cNvPr>
        <xdr:cNvSpPr txBox="1"/>
      </xdr:nvSpPr>
      <xdr:spPr>
        <a:xfrm>
          <a:off x="16370300" y="65516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58169</xdr:rowOff>
    </xdr:from>
    <xdr:to>
      <xdr:col>85</xdr:col>
      <xdr:colOff>177800</xdr:colOff>
      <xdr:row>38</xdr:row>
      <xdr:rowOff>159769</xdr:rowOff>
    </xdr:to>
    <xdr:sp macro="" textlink="">
      <xdr:nvSpPr>
        <xdr:cNvPr id="518" name="フローチャート: 判断 517">
          <a:extLst>
            <a:ext uri="{FF2B5EF4-FFF2-40B4-BE49-F238E27FC236}">
              <a16:creationId xmlns:a16="http://schemas.microsoft.com/office/drawing/2014/main" id="{104CBCCC-8085-4B78-A401-17A947B1D4EA}"/>
            </a:ext>
          </a:extLst>
        </xdr:cNvPr>
        <xdr:cNvSpPr/>
      </xdr:nvSpPr>
      <xdr:spPr>
        <a:xfrm>
          <a:off x="16268700" y="657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148661</xdr:rowOff>
    </xdr:from>
    <xdr:to>
      <xdr:col>81</xdr:col>
      <xdr:colOff>50800</xdr:colOff>
      <xdr:row>38</xdr:row>
      <xdr:rowOff>111141</xdr:rowOff>
    </xdr:to>
    <xdr:cxnSp macro="">
      <xdr:nvCxnSpPr>
        <xdr:cNvPr id="519" name="直線コネクタ 518">
          <a:extLst>
            <a:ext uri="{FF2B5EF4-FFF2-40B4-BE49-F238E27FC236}">
              <a16:creationId xmlns:a16="http://schemas.microsoft.com/office/drawing/2014/main" id="{B5391C72-0C29-480A-A8F4-75F688E8FBE4}"/>
            </a:ext>
          </a:extLst>
        </xdr:cNvPr>
        <xdr:cNvCxnSpPr/>
      </xdr:nvCxnSpPr>
      <xdr:spPr>
        <a:xfrm>
          <a:off x="14592300" y="6492311"/>
          <a:ext cx="889000" cy="133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81600</xdr:rowOff>
    </xdr:from>
    <xdr:to>
      <xdr:col>81</xdr:col>
      <xdr:colOff>101600</xdr:colOff>
      <xdr:row>39</xdr:row>
      <xdr:rowOff>11750</xdr:rowOff>
    </xdr:to>
    <xdr:sp macro="" textlink="">
      <xdr:nvSpPr>
        <xdr:cNvPr id="520" name="フローチャート: 判断 519">
          <a:extLst>
            <a:ext uri="{FF2B5EF4-FFF2-40B4-BE49-F238E27FC236}">
              <a16:creationId xmlns:a16="http://schemas.microsoft.com/office/drawing/2014/main" id="{FB718366-2261-4A38-BDFF-513DF550E97D}"/>
            </a:ext>
          </a:extLst>
        </xdr:cNvPr>
        <xdr:cNvSpPr/>
      </xdr:nvSpPr>
      <xdr:spPr>
        <a:xfrm>
          <a:off x="15430500" y="659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2877</xdr:rowOff>
    </xdr:from>
    <xdr:ext cx="534377" cy="259045"/>
    <xdr:sp macro="" textlink="">
      <xdr:nvSpPr>
        <xdr:cNvPr id="521" name="テキスト ボックス 520">
          <a:extLst>
            <a:ext uri="{FF2B5EF4-FFF2-40B4-BE49-F238E27FC236}">
              <a16:creationId xmlns:a16="http://schemas.microsoft.com/office/drawing/2014/main" id="{BE645163-8645-4B48-88A0-3FA99BD8D42C}"/>
            </a:ext>
          </a:extLst>
        </xdr:cNvPr>
        <xdr:cNvSpPr txBox="1"/>
      </xdr:nvSpPr>
      <xdr:spPr>
        <a:xfrm>
          <a:off x="15214111" y="6689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138374</xdr:rowOff>
    </xdr:from>
    <xdr:to>
      <xdr:col>76</xdr:col>
      <xdr:colOff>114300</xdr:colOff>
      <xdr:row>37</xdr:row>
      <xdr:rowOff>148661</xdr:rowOff>
    </xdr:to>
    <xdr:cxnSp macro="">
      <xdr:nvCxnSpPr>
        <xdr:cNvPr id="522" name="直線コネクタ 521">
          <a:extLst>
            <a:ext uri="{FF2B5EF4-FFF2-40B4-BE49-F238E27FC236}">
              <a16:creationId xmlns:a16="http://schemas.microsoft.com/office/drawing/2014/main" id="{6D1A5B88-E04C-4209-974C-06006D4A567E}"/>
            </a:ext>
          </a:extLst>
        </xdr:cNvPr>
        <xdr:cNvCxnSpPr/>
      </xdr:nvCxnSpPr>
      <xdr:spPr>
        <a:xfrm>
          <a:off x="13703300" y="5453324"/>
          <a:ext cx="889000" cy="103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86286</xdr:rowOff>
    </xdr:from>
    <xdr:to>
      <xdr:col>76</xdr:col>
      <xdr:colOff>165100</xdr:colOff>
      <xdr:row>39</xdr:row>
      <xdr:rowOff>16436</xdr:rowOff>
    </xdr:to>
    <xdr:sp macro="" textlink="">
      <xdr:nvSpPr>
        <xdr:cNvPr id="523" name="フローチャート: 判断 522">
          <a:extLst>
            <a:ext uri="{FF2B5EF4-FFF2-40B4-BE49-F238E27FC236}">
              <a16:creationId xmlns:a16="http://schemas.microsoft.com/office/drawing/2014/main" id="{ABE01904-0127-48A3-B7EA-EFCB11CF5EA2}"/>
            </a:ext>
          </a:extLst>
        </xdr:cNvPr>
        <xdr:cNvSpPr/>
      </xdr:nvSpPr>
      <xdr:spPr>
        <a:xfrm>
          <a:off x="14541500" y="660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7563</xdr:rowOff>
    </xdr:from>
    <xdr:ext cx="534377" cy="259045"/>
    <xdr:sp macro="" textlink="">
      <xdr:nvSpPr>
        <xdr:cNvPr id="524" name="テキスト ボックス 523">
          <a:extLst>
            <a:ext uri="{FF2B5EF4-FFF2-40B4-BE49-F238E27FC236}">
              <a16:creationId xmlns:a16="http://schemas.microsoft.com/office/drawing/2014/main" id="{5832E187-25A8-43DB-877B-CDB294FB5005}"/>
            </a:ext>
          </a:extLst>
        </xdr:cNvPr>
        <xdr:cNvSpPr txBox="1"/>
      </xdr:nvSpPr>
      <xdr:spPr>
        <a:xfrm>
          <a:off x="14325111" y="6694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138374</xdr:rowOff>
    </xdr:from>
    <xdr:to>
      <xdr:col>71</xdr:col>
      <xdr:colOff>177800</xdr:colOff>
      <xdr:row>33</xdr:row>
      <xdr:rowOff>156129</xdr:rowOff>
    </xdr:to>
    <xdr:cxnSp macro="">
      <xdr:nvCxnSpPr>
        <xdr:cNvPr id="525" name="直線コネクタ 524">
          <a:extLst>
            <a:ext uri="{FF2B5EF4-FFF2-40B4-BE49-F238E27FC236}">
              <a16:creationId xmlns:a16="http://schemas.microsoft.com/office/drawing/2014/main" id="{FBA0ABE7-D973-4AB7-A7F3-5D9A7C9D26E5}"/>
            </a:ext>
          </a:extLst>
        </xdr:cNvPr>
        <xdr:cNvCxnSpPr/>
      </xdr:nvCxnSpPr>
      <xdr:spPr>
        <a:xfrm flipV="1">
          <a:off x="12814300" y="5453324"/>
          <a:ext cx="889000" cy="360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98341</xdr:rowOff>
    </xdr:from>
    <xdr:to>
      <xdr:col>72</xdr:col>
      <xdr:colOff>38100</xdr:colOff>
      <xdr:row>39</xdr:row>
      <xdr:rowOff>28491</xdr:rowOff>
    </xdr:to>
    <xdr:sp macro="" textlink="">
      <xdr:nvSpPr>
        <xdr:cNvPr id="526" name="フローチャート: 判断 525">
          <a:extLst>
            <a:ext uri="{FF2B5EF4-FFF2-40B4-BE49-F238E27FC236}">
              <a16:creationId xmlns:a16="http://schemas.microsoft.com/office/drawing/2014/main" id="{BCCFFE6F-FE78-47F8-8C7B-2B2217411638}"/>
            </a:ext>
          </a:extLst>
        </xdr:cNvPr>
        <xdr:cNvSpPr/>
      </xdr:nvSpPr>
      <xdr:spPr>
        <a:xfrm>
          <a:off x="13652500" y="66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19618</xdr:rowOff>
    </xdr:from>
    <xdr:ext cx="469744" cy="259045"/>
    <xdr:sp macro="" textlink="">
      <xdr:nvSpPr>
        <xdr:cNvPr id="527" name="テキスト ボックス 526">
          <a:extLst>
            <a:ext uri="{FF2B5EF4-FFF2-40B4-BE49-F238E27FC236}">
              <a16:creationId xmlns:a16="http://schemas.microsoft.com/office/drawing/2014/main" id="{0113652F-014E-42FF-A639-969A012FE6D9}"/>
            </a:ext>
          </a:extLst>
        </xdr:cNvPr>
        <xdr:cNvSpPr txBox="1"/>
      </xdr:nvSpPr>
      <xdr:spPr>
        <a:xfrm>
          <a:off x="13468428" y="670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90949</xdr:rowOff>
    </xdr:from>
    <xdr:to>
      <xdr:col>67</xdr:col>
      <xdr:colOff>101600</xdr:colOff>
      <xdr:row>39</xdr:row>
      <xdr:rowOff>21099</xdr:rowOff>
    </xdr:to>
    <xdr:sp macro="" textlink="">
      <xdr:nvSpPr>
        <xdr:cNvPr id="528" name="フローチャート: 判断 527">
          <a:extLst>
            <a:ext uri="{FF2B5EF4-FFF2-40B4-BE49-F238E27FC236}">
              <a16:creationId xmlns:a16="http://schemas.microsoft.com/office/drawing/2014/main" id="{E849D4CD-3D12-4C79-A1EA-C989F5D4A1FE}"/>
            </a:ext>
          </a:extLst>
        </xdr:cNvPr>
        <xdr:cNvSpPr/>
      </xdr:nvSpPr>
      <xdr:spPr>
        <a:xfrm>
          <a:off x="12763500" y="6606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12226</xdr:rowOff>
    </xdr:from>
    <xdr:ext cx="469744" cy="259045"/>
    <xdr:sp macro="" textlink="">
      <xdr:nvSpPr>
        <xdr:cNvPr id="529" name="テキスト ボックス 528">
          <a:extLst>
            <a:ext uri="{FF2B5EF4-FFF2-40B4-BE49-F238E27FC236}">
              <a16:creationId xmlns:a16="http://schemas.microsoft.com/office/drawing/2014/main" id="{973742B8-2762-4C1B-81F9-963BF315935B}"/>
            </a:ext>
          </a:extLst>
        </xdr:cNvPr>
        <xdr:cNvSpPr txBox="1"/>
      </xdr:nvSpPr>
      <xdr:spPr>
        <a:xfrm>
          <a:off x="12579428" y="669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FAFA49DB-B164-4AAF-9200-328FFEB255A2}"/>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66384FA-419A-4DBF-9C5D-D031043804B7}"/>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3F1CAF06-FCD1-44A2-8CCC-07FE840C7D1B}"/>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3A486ABD-BC1A-453F-91CD-D73ED8C410E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7F933D07-8615-46F3-B640-A0DA5353B8F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42365</xdr:rowOff>
    </xdr:from>
    <xdr:to>
      <xdr:col>85</xdr:col>
      <xdr:colOff>177800</xdr:colOff>
      <xdr:row>38</xdr:row>
      <xdr:rowOff>143965</xdr:rowOff>
    </xdr:to>
    <xdr:sp macro="" textlink="">
      <xdr:nvSpPr>
        <xdr:cNvPr id="535" name="楕円 534">
          <a:extLst>
            <a:ext uri="{FF2B5EF4-FFF2-40B4-BE49-F238E27FC236}">
              <a16:creationId xmlns:a16="http://schemas.microsoft.com/office/drawing/2014/main" id="{0666000D-41C0-47B6-A3CF-40087AC50DB3}"/>
            </a:ext>
          </a:extLst>
        </xdr:cNvPr>
        <xdr:cNvSpPr/>
      </xdr:nvSpPr>
      <xdr:spPr>
        <a:xfrm>
          <a:off x="16268700" y="655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1741</xdr:rowOff>
    </xdr:from>
    <xdr:ext cx="534377" cy="259045"/>
    <xdr:sp macro="" textlink="">
      <xdr:nvSpPr>
        <xdr:cNvPr id="536" name="災害復旧事業費該当値テキスト">
          <a:extLst>
            <a:ext uri="{FF2B5EF4-FFF2-40B4-BE49-F238E27FC236}">
              <a16:creationId xmlns:a16="http://schemas.microsoft.com/office/drawing/2014/main" id="{D7E9CBB9-65F8-48BD-BEDF-75B89F0AD55D}"/>
            </a:ext>
          </a:extLst>
        </xdr:cNvPr>
        <xdr:cNvSpPr txBox="1"/>
      </xdr:nvSpPr>
      <xdr:spPr>
        <a:xfrm>
          <a:off x="16370300" y="634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60341</xdr:rowOff>
    </xdr:from>
    <xdr:to>
      <xdr:col>81</xdr:col>
      <xdr:colOff>101600</xdr:colOff>
      <xdr:row>38</xdr:row>
      <xdr:rowOff>161941</xdr:rowOff>
    </xdr:to>
    <xdr:sp macro="" textlink="">
      <xdr:nvSpPr>
        <xdr:cNvPr id="537" name="楕円 536">
          <a:extLst>
            <a:ext uri="{FF2B5EF4-FFF2-40B4-BE49-F238E27FC236}">
              <a16:creationId xmlns:a16="http://schemas.microsoft.com/office/drawing/2014/main" id="{EE379662-8A31-43E8-BDF0-228566B86285}"/>
            </a:ext>
          </a:extLst>
        </xdr:cNvPr>
        <xdr:cNvSpPr/>
      </xdr:nvSpPr>
      <xdr:spPr>
        <a:xfrm>
          <a:off x="15430500" y="6575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7017</xdr:rowOff>
    </xdr:from>
    <xdr:ext cx="534377" cy="259045"/>
    <xdr:sp macro="" textlink="">
      <xdr:nvSpPr>
        <xdr:cNvPr id="538" name="テキスト ボックス 537">
          <a:extLst>
            <a:ext uri="{FF2B5EF4-FFF2-40B4-BE49-F238E27FC236}">
              <a16:creationId xmlns:a16="http://schemas.microsoft.com/office/drawing/2014/main" id="{1A7B861F-ADF0-4964-A01B-F7DE9A10CF26}"/>
            </a:ext>
          </a:extLst>
        </xdr:cNvPr>
        <xdr:cNvSpPr txBox="1"/>
      </xdr:nvSpPr>
      <xdr:spPr>
        <a:xfrm>
          <a:off x="15214111" y="6350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97861</xdr:rowOff>
    </xdr:from>
    <xdr:to>
      <xdr:col>76</xdr:col>
      <xdr:colOff>165100</xdr:colOff>
      <xdr:row>38</xdr:row>
      <xdr:rowOff>28011</xdr:rowOff>
    </xdr:to>
    <xdr:sp macro="" textlink="">
      <xdr:nvSpPr>
        <xdr:cNvPr id="539" name="楕円 538">
          <a:extLst>
            <a:ext uri="{FF2B5EF4-FFF2-40B4-BE49-F238E27FC236}">
              <a16:creationId xmlns:a16="http://schemas.microsoft.com/office/drawing/2014/main" id="{EAFD240B-9E6D-4EAB-84B3-3D47263B9E64}"/>
            </a:ext>
          </a:extLst>
        </xdr:cNvPr>
        <xdr:cNvSpPr/>
      </xdr:nvSpPr>
      <xdr:spPr>
        <a:xfrm>
          <a:off x="14541500" y="644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44538</xdr:rowOff>
    </xdr:from>
    <xdr:ext cx="534377" cy="259045"/>
    <xdr:sp macro="" textlink="">
      <xdr:nvSpPr>
        <xdr:cNvPr id="540" name="テキスト ボックス 539">
          <a:extLst>
            <a:ext uri="{FF2B5EF4-FFF2-40B4-BE49-F238E27FC236}">
              <a16:creationId xmlns:a16="http://schemas.microsoft.com/office/drawing/2014/main" id="{7EC97031-1C16-4E50-9DBD-3801032C8F3A}"/>
            </a:ext>
          </a:extLst>
        </xdr:cNvPr>
        <xdr:cNvSpPr txBox="1"/>
      </xdr:nvSpPr>
      <xdr:spPr>
        <a:xfrm>
          <a:off x="14325111" y="6216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31</xdr:row>
      <xdr:rowOff>87574</xdr:rowOff>
    </xdr:from>
    <xdr:to>
      <xdr:col>72</xdr:col>
      <xdr:colOff>38100</xdr:colOff>
      <xdr:row>32</xdr:row>
      <xdr:rowOff>17724</xdr:rowOff>
    </xdr:to>
    <xdr:sp macro="" textlink="">
      <xdr:nvSpPr>
        <xdr:cNvPr id="541" name="楕円 540">
          <a:extLst>
            <a:ext uri="{FF2B5EF4-FFF2-40B4-BE49-F238E27FC236}">
              <a16:creationId xmlns:a16="http://schemas.microsoft.com/office/drawing/2014/main" id="{8CFE0951-EAEE-4EDF-8C5D-11D766812F53}"/>
            </a:ext>
          </a:extLst>
        </xdr:cNvPr>
        <xdr:cNvSpPr/>
      </xdr:nvSpPr>
      <xdr:spPr>
        <a:xfrm>
          <a:off x="13652500" y="540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30</xdr:row>
      <xdr:rowOff>34251</xdr:rowOff>
    </xdr:from>
    <xdr:ext cx="599010" cy="259045"/>
    <xdr:sp macro="" textlink="">
      <xdr:nvSpPr>
        <xdr:cNvPr id="542" name="テキスト ボックス 541">
          <a:extLst>
            <a:ext uri="{FF2B5EF4-FFF2-40B4-BE49-F238E27FC236}">
              <a16:creationId xmlns:a16="http://schemas.microsoft.com/office/drawing/2014/main" id="{12F8CA6B-9EE6-4C7B-B5DB-2BA4DB90973B}"/>
            </a:ext>
          </a:extLst>
        </xdr:cNvPr>
        <xdr:cNvSpPr txBox="1"/>
      </xdr:nvSpPr>
      <xdr:spPr>
        <a:xfrm>
          <a:off x="13403795" y="5177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105329</xdr:rowOff>
    </xdr:from>
    <xdr:to>
      <xdr:col>67</xdr:col>
      <xdr:colOff>101600</xdr:colOff>
      <xdr:row>34</xdr:row>
      <xdr:rowOff>35479</xdr:rowOff>
    </xdr:to>
    <xdr:sp macro="" textlink="">
      <xdr:nvSpPr>
        <xdr:cNvPr id="543" name="楕円 542">
          <a:extLst>
            <a:ext uri="{FF2B5EF4-FFF2-40B4-BE49-F238E27FC236}">
              <a16:creationId xmlns:a16="http://schemas.microsoft.com/office/drawing/2014/main" id="{B4EA0EB1-DF81-414A-85D8-A3B43F6B5593}"/>
            </a:ext>
          </a:extLst>
        </xdr:cNvPr>
        <xdr:cNvSpPr/>
      </xdr:nvSpPr>
      <xdr:spPr>
        <a:xfrm>
          <a:off x="12763500" y="5763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32</xdr:row>
      <xdr:rowOff>52006</xdr:rowOff>
    </xdr:from>
    <xdr:ext cx="599010" cy="259045"/>
    <xdr:sp macro="" textlink="">
      <xdr:nvSpPr>
        <xdr:cNvPr id="544" name="テキスト ボックス 543">
          <a:extLst>
            <a:ext uri="{FF2B5EF4-FFF2-40B4-BE49-F238E27FC236}">
              <a16:creationId xmlns:a16="http://schemas.microsoft.com/office/drawing/2014/main" id="{3BABCB1C-D732-4460-A245-002A498BCABF}"/>
            </a:ext>
          </a:extLst>
        </xdr:cNvPr>
        <xdr:cNvSpPr txBox="1"/>
      </xdr:nvSpPr>
      <xdr:spPr>
        <a:xfrm>
          <a:off x="12514795" y="5538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C16BEE3C-4375-4819-B04E-8115B394AA29}"/>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A312A432-5586-44E9-A3FC-F022DC4C434F}"/>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F0D32308-7216-45B9-811E-5CD0BD39C0FA}"/>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8DEE829B-7922-41EC-95FB-678FF3F8B464}"/>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D067BA1D-DEFB-4C34-8D04-C44F9AC4556C}"/>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FF602D81-9348-4DB0-BF63-FE7EC4507FE7}"/>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A122C5B8-DFDE-4985-A9FB-685EDBDEC49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F946056A-D8A4-475E-87A6-6D7D1581F1C5}"/>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1C990F18-C8EB-4AF3-918C-5182B3AE10BC}"/>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1336F047-AB8F-48A7-9A2F-9C911059977F}"/>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7A6C7A81-8D44-48E2-869B-89F93F02ED0F}"/>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D9D73CFF-C6B3-41B0-BBF1-6E92D731E6BF}"/>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2DAA8BD6-5FC1-43D1-9C23-5CAC53C597C7}"/>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11E9AC6F-A91F-4419-ACD3-BF277824B5FA}"/>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9159F513-2A7B-45AE-B83F-D1F6BE56554F}"/>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C64FC36F-79D9-47CE-A922-A71837789369}"/>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E4E95F7-7087-4723-ABC6-885ABD9AF198}"/>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485B38B4-79E1-4BD2-891D-D17801F99E5A}"/>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995D3D33-27BA-4B3C-AD1B-93414B2A863D}"/>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A5BBD88D-74ED-4B9C-974D-A74C43138CC5}"/>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67BF80F3-38D4-4A39-BA4B-DF347089F289}"/>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AAD5F59E-31E9-4954-942C-5EDFFC6C76AF}"/>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5BA5436B-82EB-4B47-BD9D-96421A86959F}"/>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69B8835E-9E67-4BFE-AA4A-1CDF36CF973D}"/>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B49A5BBB-AF3A-4742-B9A4-F96674D9BBC7}"/>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CB6862AE-9D61-45A3-9D18-DEF6D1146A7C}"/>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A13A5909-06F2-4B9D-8A5E-51A9B543C689}"/>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EC16E380-F033-4020-8038-465F9646597E}"/>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37AB642F-5D38-4489-99BC-9DA94A82AE06}"/>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AEADB6D6-6D71-4E3A-ABFC-E29BDA563A27}"/>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1087841C-E765-4DC1-B980-A6D165581456}"/>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40024D1A-FC0B-45E9-9A56-0132BABDDC7D}"/>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B6A004CC-4E3F-4DA2-AB8E-73A909C3AA7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E3CC9FD9-CEF1-4A76-B31E-E6E0C3329856}"/>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155DAE15-8A88-4F2F-A8A4-D40C51C58F52}"/>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A8FE9F55-DA71-4F83-9710-72BA562AF11D}"/>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63A047F9-BAB8-48C6-A5D1-C7962A2D7236}"/>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38686165-A50F-4B31-A450-6AE69C77E0CC}"/>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355D9DBF-3BC2-4EE3-A3BF-2A24A6ABD97D}"/>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C905CC7-96D4-4E8C-91BA-6C0A5EA1F0FF}"/>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F212B064-38D9-4D29-B7B1-7383AF7E1B6A}"/>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A651F94E-5223-44BF-9DEF-8EAB8A9ADB22}"/>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6701EB3-5F41-4A66-8263-C1E80319104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3B51391B-C6F8-406D-83A7-E2B0CB86729A}"/>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8C7597C4-9A83-4A89-A75E-C642B9D39252}"/>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5E77CB47-E00A-4D77-8435-9133764FAD05}"/>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270C2D66-F340-4475-91D7-4F9D21BE1253}"/>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994437CF-8534-4488-8F2C-AA79F81C7FA5}"/>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A0E77321-C519-4BA4-AB95-C003BAF5472A}"/>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9A20AC2-C2FD-4D96-94A6-927D25D99C7C}"/>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330F0F79-E7A1-459E-B4A3-5A03E66B69EE}"/>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BFFA113C-2632-4DC5-8627-856EEC54F0E7}"/>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46E91034-096C-423C-981F-CDD7213682F3}"/>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C614DBCF-66F1-4FF5-B1D2-1BE5CE5BEB6B}"/>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958883D6-E8E1-418E-9254-378763452E97}"/>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9AFCB9A4-FEC3-4E5E-B0F2-C163C723D78A}"/>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2B7F9099-CAC2-461C-B3FB-E723E4273C5C}"/>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7F565FE2-5048-4DDD-B8B6-207F211F6751}"/>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A8A76AD9-0018-4981-9EBC-EDC55CC8AD44}"/>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a:extLst>
            <a:ext uri="{FF2B5EF4-FFF2-40B4-BE49-F238E27FC236}">
              <a16:creationId xmlns:a16="http://schemas.microsoft.com/office/drawing/2014/main" id="{2147FCDF-6E5F-4C12-8795-5BE73789B782}"/>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5" name="テキスト ボックス 604">
          <a:extLst>
            <a:ext uri="{FF2B5EF4-FFF2-40B4-BE49-F238E27FC236}">
              <a16:creationId xmlns:a16="http://schemas.microsoft.com/office/drawing/2014/main" id="{1617AAAE-34DE-42BE-A49A-5F783A027BEA}"/>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a:extLst>
            <a:ext uri="{FF2B5EF4-FFF2-40B4-BE49-F238E27FC236}">
              <a16:creationId xmlns:a16="http://schemas.microsoft.com/office/drawing/2014/main" id="{2F769ECB-08C9-4314-8945-31FD54EEDA54}"/>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7" name="テキスト ボックス 606">
          <a:extLst>
            <a:ext uri="{FF2B5EF4-FFF2-40B4-BE49-F238E27FC236}">
              <a16:creationId xmlns:a16="http://schemas.microsoft.com/office/drawing/2014/main" id="{EB9A6ABD-EC85-49B9-962A-6B1CBEC6DE26}"/>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a:extLst>
            <a:ext uri="{FF2B5EF4-FFF2-40B4-BE49-F238E27FC236}">
              <a16:creationId xmlns:a16="http://schemas.microsoft.com/office/drawing/2014/main" id="{3366236D-6175-497B-9FAF-8C7AD0ABBBD5}"/>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9" name="テキスト ボックス 608">
          <a:extLst>
            <a:ext uri="{FF2B5EF4-FFF2-40B4-BE49-F238E27FC236}">
              <a16:creationId xmlns:a16="http://schemas.microsoft.com/office/drawing/2014/main" id="{0A8E8A46-40AD-446E-BC55-5DE1307CBB19}"/>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a:extLst>
            <a:ext uri="{FF2B5EF4-FFF2-40B4-BE49-F238E27FC236}">
              <a16:creationId xmlns:a16="http://schemas.microsoft.com/office/drawing/2014/main" id="{47C8FA33-FDF1-4182-B554-582439A68FB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1" name="テキスト ボックス 610">
          <a:extLst>
            <a:ext uri="{FF2B5EF4-FFF2-40B4-BE49-F238E27FC236}">
              <a16:creationId xmlns:a16="http://schemas.microsoft.com/office/drawing/2014/main" id="{72DF7FE2-52DF-435B-8C1A-28DB498849E2}"/>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275C99B3-4A34-4730-8358-D98305F83302}"/>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2B8B8EA4-6889-4CC5-815E-F3E2F9963916}"/>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3693AA7D-E6FA-4EEE-AACD-5A35870C12B5}"/>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71362</xdr:rowOff>
    </xdr:from>
    <xdr:to>
      <xdr:col>85</xdr:col>
      <xdr:colOff>126364</xdr:colOff>
      <xdr:row>78</xdr:row>
      <xdr:rowOff>135672</xdr:rowOff>
    </xdr:to>
    <xdr:cxnSp macro="">
      <xdr:nvCxnSpPr>
        <xdr:cNvPr id="615" name="直線コネクタ 614">
          <a:extLst>
            <a:ext uri="{FF2B5EF4-FFF2-40B4-BE49-F238E27FC236}">
              <a16:creationId xmlns:a16="http://schemas.microsoft.com/office/drawing/2014/main" id="{D080423A-D80C-4C89-BBE9-85FA5453CF23}"/>
            </a:ext>
          </a:extLst>
        </xdr:cNvPr>
        <xdr:cNvCxnSpPr/>
      </xdr:nvCxnSpPr>
      <xdr:spPr>
        <a:xfrm flipV="1">
          <a:off x="16317595" y="12244312"/>
          <a:ext cx="1269" cy="126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139499</xdr:rowOff>
    </xdr:from>
    <xdr:ext cx="378565" cy="259045"/>
    <xdr:sp macro="" textlink="">
      <xdr:nvSpPr>
        <xdr:cNvPr id="616" name="公債費最小値テキスト">
          <a:extLst>
            <a:ext uri="{FF2B5EF4-FFF2-40B4-BE49-F238E27FC236}">
              <a16:creationId xmlns:a16="http://schemas.microsoft.com/office/drawing/2014/main" id="{553BFC87-858A-4698-888B-4DA4F9D82306}"/>
            </a:ext>
          </a:extLst>
        </xdr:cNvPr>
        <xdr:cNvSpPr txBox="1"/>
      </xdr:nvSpPr>
      <xdr:spPr>
        <a:xfrm>
          <a:off x="16370300" y="13512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135672</xdr:rowOff>
    </xdr:from>
    <xdr:to>
      <xdr:col>86</xdr:col>
      <xdr:colOff>25400</xdr:colOff>
      <xdr:row>78</xdr:row>
      <xdr:rowOff>135672</xdr:rowOff>
    </xdr:to>
    <xdr:cxnSp macro="">
      <xdr:nvCxnSpPr>
        <xdr:cNvPr id="617" name="直線コネクタ 616">
          <a:extLst>
            <a:ext uri="{FF2B5EF4-FFF2-40B4-BE49-F238E27FC236}">
              <a16:creationId xmlns:a16="http://schemas.microsoft.com/office/drawing/2014/main" id="{D27B9F53-8483-4564-8C26-450B572E4C58}"/>
            </a:ext>
          </a:extLst>
        </xdr:cNvPr>
        <xdr:cNvCxnSpPr/>
      </xdr:nvCxnSpPr>
      <xdr:spPr>
        <a:xfrm>
          <a:off x="16230600" y="13508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18039</xdr:rowOff>
    </xdr:from>
    <xdr:ext cx="599010" cy="259045"/>
    <xdr:sp macro="" textlink="">
      <xdr:nvSpPr>
        <xdr:cNvPr id="618" name="公債費最大値テキスト">
          <a:extLst>
            <a:ext uri="{FF2B5EF4-FFF2-40B4-BE49-F238E27FC236}">
              <a16:creationId xmlns:a16="http://schemas.microsoft.com/office/drawing/2014/main" id="{4DCDDBC3-13A2-456F-BC16-BC244AE774A5}"/>
            </a:ext>
          </a:extLst>
        </xdr:cNvPr>
        <xdr:cNvSpPr txBox="1"/>
      </xdr:nvSpPr>
      <xdr:spPr>
        <a:xfrm>
          <a:off x="16370300" y="12019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71362</xdr:rowOff>
    </xdr:from>
    <xdr:to>
      <xdr:col>86</xdr:col>
      <xdr:colOff>25400</xdr:colOff>
      <xdr:row>71</xdr:row>
      <xdr:rowOff>71362</xdr:rowOff>
    </xdr:to>
    <xdr:cxnSp macro="">
      <xdr:nvCxnSpPr>
        <xdr:cNvPr id="619" name="直線コネクタ 618">
          <a:extLst>
            <a:ext uri="{FF2B5EF4-FFF2-40B4-BE49-F238E27FC236}">
              <a16:creationId xmlns:a16="http://schemas.microsoft.com/office/drawing/2014/main" id="{C4654AD3-C323-4EAD-8C88-7493A7B961BD}"/>
            </a:ext>
          </a:extLst>
        </xdr:cNvPr>
        <xdr:cNvCxnSpPr/>
      </xdr:nvCxnSpPr>
      <xdr:spPr>
        <a:xfrm>
          <a:off x="16230600" y="12244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161801</xdr:rowOff>
    </xdr:from>
    <xdr:to>
      <xdr:col>85</xdr:col>
      <xdr:colOff>127000</xdr:colOff>
      <xdr:row>76</xdr:row>
      <xdr:rowOff>75363</xdr:rowOff>
    </xdr:to>
    <xdr:cxnSp macro="">
      <xdr:nvCxnSpPr>
        <xdr:cNvPr id="620" name="直線コネクタ 619">
          <a:extLst>
            <a:ext uri="{FF2B5EF4-FFF2-40B4-BE49-F238E27FC236}">
              <a16:creationId xmlns:a16="http://schemas.microsoft.com/office/drawing/2014/main" id="{9D742AB7-787F-4CE3-8DC1-45FD2ABAAC3B}"/>
            </a:ext>
          </a:extLst>
        </xdr:cNvPr>
        <xdr:cNvCxnSpPr/>
      </xdr:nvCxnSpPr>
      <xdr:spPr>
        <a:xfrm flipV="1">
          <a:off x="15481300" y="13020551"/>
          <a:ext cx="838200" cy="8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17784</xdr:rowOff>
    </xdr:from>
    <xdr:ext cx="534377" cy="259045"/>
    <xdr:sp macro="" textlink="">
      <xdr:nvSpPr>
        <xdr:cNvPr id="621" name="公債費平均値テキスト">
          <a:extLst>
            <a:ext uri="{FF2B5EF4-FFF2-40B4-BE49-F238E27FC236}">
              <a16:creationId xmlns:a16="http://schemas.microsoft.com/office/drawing/2014/main" id="{60826E22-0D4A-4EC9-8E1C-4A4A2A4B4351}"/>
            </a:ext>
          </a:extLst>
        </xdr:cNvPr>
        <xdr:cNvSpPr txBox="1"/>
      </xdr:nvSpPr>
      <xdr:spPr>
        <a:xfrm>
          <a:off x="16370300" y="130479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39357</xdr:rowOff>
    </xdr:from>
    <xdr:to>
      <xdr:col>85</xdr:col>
      <xdr:colOff>177800</xdr:colOff>
      <xdr:row>76</xdr:row>
      <xdr:rowOff>140957</xdr:rowOff>
    </xdr:to>
    <xdr:sp macro="" textlink="">
      <xdr:nvSpPr>
        <xdr:cNvPr id="622" name="フローチャート: 判断 621">
          <a:extLst>
            <a:ext uri="{FF2B5EF4-FFF2-40B4-BE49-F238E27FC236}">
              <a16:creationId xmlns:a16="http://schemas.microsoft.com/office/drawing/2014/main" id="{C2955B40-36AA-43BC-A0EB-3F3AB52CFC1A}"/>
            </a:ext>
          </a:extLst>
        </xdr:cNvPr>
        <xdr:cNvSpPr/>
      </xdr:nvSpPr>
      <xdr:spPr>
        <a:xfrm>
          <a:off x="16268700" y="1306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59809</xdr:rowOff>
    </xdr:from>
    <xdr:to>
      <xdr:col>81</xdr:col>
      <xdr:colOff>50800</xdr:colOff>
      <xdr:row>76</xdr:row>
      <xdr:rowOff>75363</xdr:rowOff>
    </xdr:to>
    <xdr:cxnSp macro="">
      <xdr:nvCxnSpPr>
        <xdr:cNvPr id="623" name="直線コネクタ 622">
          <a:extLst>
            <a:ext uri="{FF2B5EF4-FFF2-40B4-BE49-F238E27FC236}">
              <a16:creationId xmlns:a16="http://schemas.microsoft.com/office/drawing/2014/main" id="{1196D556-6849-406C-8EE8-FB5947030FAD}"/>
            </a:ext>
          </a:extLst>
        </xdr:cNvPr>
        <xdr:cNvCxnSpPr/>
      </xdr:nvCxnSpPr>
      <xdr:spPr>
        <a:xfrm>
          <a:off x="14592300" y="13090009"/>
          <a:ext cx="889000" cy="15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57719</xdr:rowOff>
    </xdr:from>
    <xdr:to>
      <xdr:col>81</xdr:col>
      <xdr:colOff>101600</xdr:colOff>
      <xdr:row>76</xdr:row>
      <xdr:rowOff>159319</xdr:rowOff>
    </xdr:to>
    <xdr:sp macro="" textlink="">
      <xdr:nvSpPr>
        <xdr:cNvPr id="624" name="フローチャート: 判断 623">
          <a:extLst>
            <a:ext uri="{FF2B5EF4-FFF2-40B4-BE49-F238E27FC236}">
              <a16:creationId xmlns:a16="http://schemas.microsoft.com/office/drawing/2014/main" id="{09174E5F-2D94-4576-8FA2-973576BC3F1F}"/>
            </a:ext>
          </a:extLst>
        </xdr:cNvPr>
        <xdr:cNvSpPr/>
      </xdr:nvSpPr>
      <xdr:spPr>
        <a:xfrm>
          <a:off x="154305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150446</xdr:rowOff>
    </xdr:from>
    <xdr:ext cx="534377" cy="259045"/>
    <xdr:sp macro="" textlink="">
      <xdr:nvSpPr>
        <xdr:cNvPr id="625" name="テキスト ボックス 624">
          <a:extLst>
            <a:ext uri="{FF2B5EF4-FFF2-40B4-BE49-F238E27FC236}">
              <a16:creationId xmlns:a16="http://schemas.microsoft.com/office/drawing/2014/main" id="{9F38F65A-57E2-4E09-B6FD-95BDC9DE88A8}"/>
            </a:ext>
          </a:extLst>
        </xdr:cNvPr>
        <xdr:cNvSpPr txBox="1"/>
      </xdr:nvSpPr>
      <xdr:spPr>
        <a:xfrm>
          <a:off x="15214111" y="13180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55814</xdr:rowOff>
    </xdr:from>
    <xdr:to>
      <xdr:col>76</xdr:col>
      <xdr:colOff>114300</xdr:colOff>
      <xdr:row>76</xdr:row>
      <xdr:rowOff>59809</xdr:rowOff>
    </xdr:to>
    <xdr:cxnSp macro="">
      <xdr:nvCxnSpPr>
        <xdr:cNvPr id="626" name="直線コネクタ 625">
          <a:extLst>
            <a:ext uri="{FF2B5EF4-FFF2-40B4-BE49-F238E27FC236}">
              <a16:creationId xmlns:a16="http://schemas.microsoft.com/office/drawing/2014/main" id="{CF82ED5E-3AEC-4179-A9B5-90B41BC9E7E0}"/>
            </a:ext>
          </a:extLst>
        </xdr:cNvPr>
        <xdr:cNvCxnSpPr/>
      </xdr:nvCxnSpPr>
      <xdr:spPr>
        <a:xfrm>
          <a:off x="13703300" y="13086014"/>
          <a:ext cx="889000" cy="3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79587</xdr:rowOff>
    </xdr:from>
    <xdr:to>
      <xdr:col>76</xdr:col>
      <xdr:colOff>165100</xdr:colOff>
      <xdr:row>77</xdr:row>
      <xdr:rowOff>9737</xdr:rowOff>
    </xdr:to>
    <xdr:sp macro="" textlink="">
      <xdr:nvSpPr>
        <xdr:cNvPr id="627" name="フローチャート: 判断 626">
          <a:extLst>
            <a:ext uri="{FF2B5EF4-FFF2-40B4-BE49-F238E27FC236}">
              <a16:creationId xmlns:a16="http://schemas.microsoft.com/office/drawing/2014/main" id="{B150265C-CA8E-47D8-9B47-3C8049B1850B}"/>
            </a:ext>
          </a:extLst>
        </xdr:cNvPr>
        <xdr:cNvSpPr/>
      </xdr:nvSpPr>
      <xdr:spPr>
        <a:xfrm>
          <a:off x="14541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864</xdr:rowOff>
    </xdr:from>
    <xdr:ext cx="534377" cy="259045"/>
    <xdr:sp macro="" textlink="">
      <xdr:nvSpPr>
        <xdr:cNvPr id="628" name="テキスト ボックス 627">
          <a:extLst>
            <a:ext uri="{FF2B5EF4-FFF2-40B4-BE49-F238E27FC236}">
              <a16:creationId xmlns:a16="http://schemas.microsoft.com/office/drawing/2014/main" id="{289F800D-994A-48F3-8E65-DA0E744759B8}"/>
            </a:ext>
          </a:extLst>
        </xdr:cNvPr>
        <xdr:cNvSpPr txBox="1"/>
      </xdr:nvSpPr>
      <xdr:spPr>
        <a:xfrm>
          <a:off x="14325111" y="1320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55814</xdr:rowOff>
    </xdr:from>
    <xdr:to>
      <xdr:col>71</xdr:col>
      <xdr:colOff>177800</xdr:colOff>
      <xdr:row>76</xdr:row>
      <xdr:rowOff>83214</xdr:rowOff>
    </xdr:to>
    <xdr:cxnSp macro="">
      <xdr:nvCxnSpPr>
        <xdr:cNvPr id="629" name="直線コネクタ 628">
          <a:extLst>
            <a:ext uri="{FF2B5EF4-FFF2-40B4-BE49-F238E27FC236}">
              <a16:creationId xmlns:a16="http://schemas.microsoft.com/office/drawing/2014/main" id="{C2EFA684-728A-4655-B4F6-433FFA9EE0AB}"/>
            </a:ext>
          </a:extLst>
        </xdr:cNvPr>
        <xdr:cNvCxnSpPr/>
      </xdr:nvCxnSpPr>
      <xdr:spPr>
        <a:xfrm flipV="1">
          <a:off x="12814300" y="13086014"/>
          <a:ext cx="889000" cy="27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88506</xdr:rowOff>
    </xdr:from>
    <xdr:to>
      <xdr:col>72</xdr:col>
      <xdr:colOff>38100</xdr:colOff>
      <xdr:row>77</xdr:row>
      <xdr:rowOff>18656</xdr:rowOff>
    </xdr:to>
    <xdr:sp macro="" textlink="">
      <xdr:nvSpPr>
        <xdr:cNvPr id="630" name="フローチャート: 判断 629">
          <a:extLst>
            <a:ext uri="{FF2B5EF4-FFF2-40B4-BE49-F238E27FC236}">
              <a16:creationId xmlns:a16="http://schemas.microsoft.com/office/drawing/2014/main" id="{C30980E3-0B0D-4CE3-A494-492E6D08D3E0}"/>
            </a:ext>
          </a:extLst>
        </xdr:cNvPr>
        <xdr:cNvSpPr/>
      </xdr:nvSpPr>
      <xdr:spPr>
        <a:xfrm>
          <a:off x="13652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9783</xdr:rowOff>
    </xdr:from>
    <xdr:ext cx="534377" cy="259045"/>
    <xdr:sp macro="" textlink="">
      <xdr:nvSpPr>
        <xdr:cNvPr id="631" name="テキスト ボックス 630">
          <a:extLst>
            <a:ext uri="{FF2B5EF4-FFF2-40B4-BE49-F238E27FC236}">
              <a16:creationId xmlns:a16="http://schemas.microsoft.com/office/drawing/2014/main" id="{700A9C2B-3145-4F56-8A02-F82594F11059}"/>
            </a:ext>
          </a:extLst>
        </xdr:cNvPr>
        <xdr:cNvSpPr txBox="1"/>
      </xdr:nvSpPr>
      <xdr:spPr>
        <a:xfrm>
          <a:off x="13436111" y="1321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116816</xdr:rowOff>
    </xdr:from>
    <xdr:to>
      <xdr:col>67</xdr:col>
      <xdr:colOff>101600</xdr:colOff>
      <xdr:row>77</xdr:row>
      <xdr:rowOff>46966</xdr:rowOff>
    </xdr:to>
    <xdr:sp macro="" textlink="">
      <xdr:nvSpPr>
        <xdr:cNvPr id="632" name="フローチャート: 判断 631">
          <a:extLst>
            <a:ext uri="{FF2B5EF4-FFF2-40B4-BE49-F238E27FC236}">
              <a16:creationId xmlns:a16="http://schemas.microsoft.com/office/drawing/2014/main" id="{5F156E72-A876-4406-93A8-A1ECE9B1B43D}"/>
            </a:ext>
          </a:extLst>
        </xdr:cNvPr>
        <xdr:cNvSpPr/>
      </xdr:nvSpPr>
      <xdr:spPr>
        <a:xfrm>
          <a:off x="12763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38093</xdr:rowOff>
    </xdr:from>
    <xdr:ext cx="534377" cy="259045"/>
    <xdr:sp macro="" textlink="">
      <xdr:nvSpPr>
        <xdr:cNvPr id="633" name="テキスト ボックス 632">
          <a:extLst>
            <a:ext uri="{FF2B5EF4-FFF2-40B4-BE49-F238E27FC236}">
              <a16:creationId xmlns:a16="http://schemas.microsoft.com/office/drawing/2014/main" id="{BDD320AD-8B59-4689-83AC-D0F5D44DC9F3}"/>
            </a:ext>
          </a:extLst>
        </xdr:cNvPr>
        <xdr:cNvSpPr txBox="1"/>
      </xdr:nvSpPr>
      <xdr:spPr>
        <a:xfrm>
          <a:off x="12547111" y="1323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C835858E-EF24-4EB4-85DA-BCA3554FAD5D}"/>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5C6339D6-A2AE-49B9-BE79-C4CA30997FBE}"/>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36A6562A-FA76-4B8B-8893-6F7C5B8ABE8D}"/>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C52A8B7D-7312-4B53-8620-B1D6644CF349}"/>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DF0C2865-1C28-4090-8F05-FB4BFD8C3649}"/>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111001</xdr:rowOff>
    </xdr:from>
    <xdr:to>
      <xdr:col>85</xdr:col>
      <xdr:colOff>177800</xdr:colOff>
      <xdr:row>76</xdr:row>
      <xdr:rowOff>41151</xdr:rowOff>
    </xdr:to>
    <xdr:sp macro="" textlink="">
      <xdr:nvSpPr>
        <xdr:cNvPr id="639" name="楕円 638">
          <a:extLst>
            <a:ext uri="{FF2B5EF4-FFF2-40B4-BE49-F238E27FC236}">
              <a16:creationId xmlns:a16="http://schemas.microsoft.com/office/drawing/2014/main" id="{ADD65E08-593F-4812-A87D-AA989AE54812}"/>
            </a:ext>
          </a:extLst>
        </xdr:cNvPr>
        <xdr:cNvSpPr/>
      </xdr:nvSpPr>
      <xdr:spPr>
        <a:xfrm>
          <a:off x="16268700" y="1296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133878</xdr:rowOff>
    </xdr:from>
    <xdr:ext cx="599010" cy="259045"/>
    <xdr:sp macro="" textlink="">
      <xdr:nvSpPr>
        <xdr:cNvPr id="640" name="公債費該当値テキスト">
          <a:extLst>
            <a:ext uri="{FF2B5EF4-FFF2-40B4-BE49-F238E27FC236}">
              <a16:creationId xmlns:a16="http://schemas.microsoft.com/office/drawing/2014/main" id="{8E3FEBA4-7826-432A-915C-67912A8A2DC5}"/>
            </a:ext>
          </a:extLst>
        </xdr:cNvPr>
        <xdr:cNvSpPr txBox="1"/>
      </xdr:nvSpPr>
      <xdr:spPr>
        <a:xfrm>
          <a:off x="16370300" y="12821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24563</xdr:rowOff>
    </xdr:from>
    <xdr:to>
      <xdr:col>81</xdr:col>
      <xdr:colOff>101600</xdr:colOff>
      <xdr:row>76</xdr:row>
      <xdr:rowOff>126163</xdr:rowOff>
    </xdr:to>
    <xdr:sp macro="" textlink="">
      <xdr:nvSpPr>
        <xdr:cNvPr id="641" name="楕円 640">
          <a:extLst>
            <a:ext uri="{FF2B5EF4-FFF2-40B4-BE49-F238E27FC236}">
              <a16:creationId xmlns:a16="http://schemas.microsoft.com/office/drawing/2014/main" id="{37786892-706E-4BBC-9F75-6193FBE1ABC2}"/>
            </a:ext>
          </a:extLst>
        </xdr:cNvPr>
        <xdr:cNvSpPr/>
      </xdr:nvSpPr>
      <xdr:spPr>
        <a:xfrm>
          <a:off x="15430500" y="1305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142690</xdr:rowOff>
    </xdr:from>
    <xdr:ext cx="534377" cy="259045"/>
    <xdr:sp macro="" textlink="">
      <xdr:nvSpPr>
        <xdr:cNvPr id="642" name="テキスト ボックス 641">
          <a:extLst>
            <a:ext uri="{FF2B5EF4-FFF2-40B4-BE49-F238E27FC236}">
              <a16:creationId xmlns:a16="http://schemas.microsoft.com/office/drawing/2014/main" id="{2CA3387F-A382-4F64-ADC2-7D5CCE014025}"/>
            </a:ext>
          </a:extLst>
        </xdr:cNvPr>
        <xdr:cNvSpPr txBox="1"/>
      </xdr:nvSpPr>
      <xdr:spPr>
        <a:xfrm>
          <a:off x="15214111" y="12829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9009</xdr:rowOff>
    </xdr:from>
    <xdr:to>
      <xdr:col>76</xdr:col>
      <xdr:colOff>165100</xdr:colOff>
      <xdr:row>76</xdr:row>
      <xdr:rowOff>110609</xdr:rowOff>
    </xdr:to>
    <xdr:sp macro="" textlink="">
      <xdr:nvSpPr>
        <xdr:cNvPr id="643" name="楕円 642">
          <a:extLst>
            <a:ext uri="{FF2B5EF4-FFF2-40B4-BE49-F238E27FC236}">
              <a16:creationId xmlns:a16="http://schemas.microsoft.com/office/drawing/2014/main" id="{69DA1973-E804-4E61-8414-30BB2C8B0D95}"/>
            </a:ext>
          </a:extLst>
        </xdr:cNvPr>
        <xdr:cNvSpPr/>
      </xdr:nvSpPr>
      <xdr:spPr>
        <a:xfrm>
          <a:off x="14541500" y="1303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127136</xdr:rowOff>
    </xdr:from>
    <xdr:ext cx="534377" cy="259045"/>
    <xdr:sp macro="" textlink="">
      <xdr:nvSpPr>
        <xdr:cNvPr id="644" name="テキスト ボックス 643">
          <a:extLst>
            <a:ext uri="{FF2B5EF4-FFF2-40B4-BE49-F238E27FC236}">
              <a16:creationId xmlns:a16="http://schemas.microsoft.com/office/drawing/2014/main" id="{E255D092-E240-4C5C-A7CD-B4AEE394AA8C}"/>
            </a:ext>
          </a:extLst>
        </xdr:cNvPr>
        <xdr:cNvSpPr txBox="1"/>
      </xdr:nvSpPr>
      <xdr:spPr>
        <a:xfrm>
          <a:off x="14325111" y="1281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5014</xdr:rowOff>
    </xdr:from>
    <xdr:to>
      <xdr:col>72</xdr:col>
      <xdr:colOff>38100</xdr:colOff>
      <xdr:row>76</xdr:row>
      <xdr:rowOff>106614</xdr:rowOff>
    </xdr:to>
    <xdr:sp macro="" textlink="">
      <xdr:nvSpPr>
        <xdr:cNvPr id="645" name="楕円 644">
          <a:extLst>
            <a:ext uri="{FF2B5EF4-FFF2-40B4-BE49-F238E27FC236}">
              <a16:creationId xmlns:a16="http://schemas.microsoft.com/office/drawing/2014/main" id="{A46A1502-31F8-4BF5-9932-CC347BE7FF42}"/>
            </a:ext>
          </a:extLst>
        </xdr:cNvPr>
        <xdr:cNvSpPr/>
      </xdr:nvSpPr>
      <xdr:spPr>
        <a:xfrm>
          <a:off x="13652500" y="1303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123140</xdr:rowOff>
    </xdr:from>
    <xdr:ext cx="534377" cy="259045"/>
    <xdr:sp macro="" textlink="">
      <xdr:nvSpPr>
        <xdr:cNvPr id="646" name="テキスト ボックス 645">
          <a:extLst>
            <a:ext uri="{FF2B5EF4-FFF2-40B4-BE49-F238E27FC236}">
              <a16:creationId xmlns:a16="http://schemas.microsoft.com/office/drawing/2014/main" id="{60107E5A-C47D-487D-A660-8CD0A7117159}"/>
            </a:ext>
          </a:extLst>
        </xdr:cNvPr>
        <xdr:cNvSpPr txBox="1"/>
      </xdr:nvSpPr>
      <xdr:spPr>
        <a:xfrm>
          <a:off x="13436111" y="12810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32414</xdr:rowOff>
    </xdr:from>
    <xdr:to>
      <xdr:col>67</xdr:col>
      <xdr:colOff>101600</xdr:colOff>
      <xdr:row>76</xdr:row>
      <xdr:rowOff>134014</xdr:rowOff>
    </xdr:to>
    <xdr:sp macro="" textlink="">
      <xdr:nvSpPr>
        <xdr:cNvPr id="647" name="楕円 646">
          <a:extLst>
            <a:ext uri="{FF2B5EF4-FFF2-40B4-BE49-F238E27FC236}">
              <a16:creationId xmlns:a16="http://schemas.microsoft.com/office/drawing/2014/main" id="{103E783E-8043-481B-B136-51DD210FCCB2}"/>
            </a:ext>
          </a:extLst>
        </xdr:cNvPr>
        <xdr:cNvSpPr/>
      </xdr:nvSpPr>
      <xdr:spPr>
        <a:xfrm>
          <a:off x="12763500" y="13062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150540</xdr:rowOff>
    </xdr:from>
    <xdr:ext cx="534377" cy="259045"/>
    <xdr:sp macro="" textlink="">
      <xdr:nvSpPr>
        <xdr:cNvPr id="648" name="テキスト ボックス 647">
          <a:extLst>
            <a:ext uri="{FF2B5EF4-FFF2-40B4-BE49-F238E27FC236}">
              <a16:creationId xmlns:a16="http://schemas.microsoft.com/office/drawing/2014/main" id="{654678B5-0C26-4548-BAEA-B7E53E751957}"/>
            </a:ext>
          </a:extLst>
        </xdr:cNvPr>
        <xdr:cNvSpPr txBox="1"/>
      </xdr:nvSpPr>
      <xdr:spPr>
        <a:xfrm>
          <a:off x="12547111" y="12837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A23E2E79-A6BD-420E-8728-236C0F23C553}"/>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496F43CA-18A9-43D0-A888-76FE256B4B65}"/>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824B0A36-ECDA-4A2E-9D91-B5C17DE40D71}"/>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4A8D3727-AF34-4941-BA9B-8E3102CC1DAE}"/>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11E4A55F-8CF2-44CE-8B61-2986841BFB3F}"/>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72C3B444-2E41-4B9A-8E90-4A8AB3779B1B}"/>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B910753F-7559-41CC-87E9-B167E4EDC88E}"/>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7F8EF1B8-46AF-4296-9443-02DF697CDABE}"/>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30F7E062-9047-4012-8097-47A3C51B623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4C605024-3674-4549-95BE-853C17514948}"/>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EB86B1F9-FA13-4E7A-8D3F-D78147D9429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A67CEE90-FBBE-4555-B7B1-1275DBB1C794}"/>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D2850387-1C0D-49F8-AB19-3746D1A67AA7}"/>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1E093619-E831-4EF8-AAA0-B33A458CD89B}"/>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C6B0119D-096D-41A4-B076-CB1D3228FBDD}"/>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3DC939E-1503-486E-ADF5-0B4401AFE99A}"/>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6862B20A-84B8-4768-8CE4-482039EAB341}"/>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9EC9358A-D225-47DD-9123-352E60C8E6BD}"/>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417CBF2D-1E9A-4BFA-86BD-8A9B51CE12A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8" name="テキスト ボックス 667">
          <a:extLst>
            <a:ext uri="{FF2B5EF4-FFF2-40B4-BE49-F238E27FC236}">
              <a16:creationId xmlns:a16="http://schemas.microsoft.com/office/drawing/2014/main" id="{3280B1D7-6E28-416E-92CC-E7AC991E7EE9}"/>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16E34EC7-A0BA-42BC-86F8-E56F966F931F}"/>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D11D9E4-41C2-45B4-8B95-EFEED64F9C89}"/>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50DD0119-ED8E-4212-B73C-DF4C512D9FD2}"/>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C4AA2EDF-FDD0-4B0A-8441-125B4236A7FB}"/>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CA6B83BD-049E-49B8-BB7C-6AAA70D18D76}"/>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146862</xdr:rowOff>
    </xdr:from>
    <xdr:to>
      <xdr:col>85</xdr:col>
      <xdr:colOff>126364</xdr:colOff>
      <xdr:row>99</xdr:row>
      <xdr:rowOff>91388</xdr:rowOff>
    </xdr:to>
    <xdr:cxnSp macro="">
      <xdr:nvCxnSpPr>
        <xdr:cNvPr id="674" name="直線コネクタ 673">
          <a:extLst>
            <a:ext uri="{FF2B5EF4-FFF2-40B4-BE49-F238E27FC236}">
              <a16:creationId xmlns:a16="http://schemas.microsoft.com/office/drawing/2014/main" id="{4BDBC67A-E992-4FB4-95CC-3DE6C37A04F7}"/>
            </a:ext>
          </a:extLst>
        </xdr:cNvPr>
        <xdr:cNvCxnSpPr/>
      </xdr:nvCxnSpPr>
      <xdr:spPr>
        <a:xfrm flipV="1">
          <a:off x="16317595" y="15577362"/>
          <a:ext cx="1269" cy="1487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95215</xdr:rowOff>
    </xdr:from>
    <xdr:ext cx="469744" cy="259045"/>
    <xdr:sp macro="" textlink="">
      <xdr:nvSpPr>
        <xdr:cNvPr id="675" name="積立金最小値テキスト">
          <a:extLst>
            <a:ext uri="{FF2B5EF4-FFF2-40B4-BE49-F238E27FC236}">
              <a16:creationId xmlns:a16="http://schemas.microsoft.com/office/drawing/2014/main" id="{BA94F135-A3FF-4ED3-AE9C-858EFAB95FF7}"/>
            </a:ext>
          </a:extLst>
        </xdr:cNvPr>
        <xdr:cNvSpPr txBox="1"/>
      </xdr:nvSpPr>
      <xdr:spPr>
        <a:xfrm>
          <a:off x="16370300" y="1706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91388</xdr:rowOff>
    </xdr:from>
    <xdr:to>
      <xdr:col>86</xdr:col>
      <xdr:colOff>25400</xdr:colOff>
      <xdr:row>99</xdr:row>
      <xdr:rowOff>91388</xdr:rowOff>
    </xdr:to>
    <xdr:cxnSp macro="">
      <xdr:nvCxnSpPr>
        <xdr:cNvPr id="676" name="直線コネクタ 675">
          <a:extLst>
            <a:ext uri="{FF2B5EF4-FFF2-40B4-BE49-F238E27FC236}">
              <a16:creationId xmlns:a16="http://schemas.microsoft.com/office/drawing/2014/main" id="{A6F8CBC4-332C-4BBC-A8D4-66584338FFA6}"/>
            </a:ext>
          </a:extLst>
        </xdr:cNvPr>
        <xdr:cNvCxnSpPr/>
      </xdr:nvCxnSpPr>
      <xdr:spPr>
        <a:xfrm>
          <a:off x="16230600" y="17064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93539</xdr:rowOff>
    </xdr:from>
    <xdr:ext cx="599010" cy="259045"/>
    <xdr:sp macro="" textlink="">
      <xdr:nvSpPr>
        <xdr:cNvPr id="677" name="積立金最大値テキスト">
          <a:extLst>
            <a:ext uri="{FF2B5EF4-FFF2-40B4-BE49-F238E27FC236}">
              <a16:creationId xmlns:a16="http://schemas.microsoft.com/office/drawing/2014/main" id="{F1C2827B-4C2D-4DB0-B086-2CCC089E76CA}"/>
            </a:ext>
          </a:extLst>
        </xdr:cNvPr>
        <xdr:cNvSpPr txBox="1"/>
      </xdr:nvSpPr>
      <xdr:spPr>
        <a:xfrm>
          <a:off x="16370300" y="15352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146862</xdr:rowOff>
    </xdr:from>
    <xdr:to>
      <xdr:col>86</xdr:col>
      <xdr:colOff>25400</xdr:colOff>
      <xdr:row>90</xdr:row>
      <xdr:rowOff>146862</xdr:rowOff>
    </xdr:to>
    <xdr:cxnSp macro="">
      <xdr:nvCxnSpPr>
        <xdr:cNvPr id="678" name="直線コネクタ 677">
          <a:extLst>
            <a:ext uri="{FF2B5EF4-FFF2-40B4-BE49-F238E27FC236}">
              <a16:creationId xmlns:a16="http://schemas.microsoft.com/office/drawing/2014/main" id="{33290F2E-6D70-43E8-A727-DE7E2A8BACFB}"/>
            </a:ext>
          </a:extLst>
        </xdr:cNvPr>
        <xdr:cNvCxnSpPr/>
      </xdr:nvCxnSpPr>
      <xdr:spPr>
        <a:xfrm>
          <a:off x="16230600" y="15577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165331</xdr:rowOff>
    </xdr:from>
    <xdr:to>
      <xdr:col>85</xdr:col>
      <xdr:colOff>127000</xdr:colOff>
      <xdr:row>98</xdr:row>
      <xdr:rowOff>9841</xdr:rowOff>
    </xdr:to>
    <xdr:cxnSp macro="">
      <xdr:nvCxnSpPr>
        <xdr:cNvPr id="679" name="直線コネクタ 678">
          <a:extLst>
            <a:ext uri="{FF2B5EF4-FFF2-40B4-BE49-F238E27FC236}">
              <a16:creationId xmlns:a16="http://schemas.microsoft.com/office/drawing/2014/main" id="{F2812BA3-F949-4531-B9C0-77DD06B8D8A9}"/>
            </a:ext>
          </a:extLst>
        </xdr:cNvPr>
        <xdr:cNvCxnSpPr/>
      </xdr:nvCxnSpPr>
      <xdr:spPr>
        <a:xfrm>
          <a:off x="15481300" y="16795981"/>
          <a:ext cx="838200" cy="15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97218</xdr:rowOff>
    </xdr:from>
    <xdr:ext cx="534377" cy="259045"/>
    <xdr:sp macro="" textlink="">
      <xdr:nvSpPr>
        <xdr:cNvPr id="680" name="積立金平均値テキスト">
          <a:extLst>
            <a:ext uri="{FF2B5EF4-FFF2-40B4-BE49-F238E27FC236}">
              <a16:creationId xmlns:a16="http://schemas.microsoft.com/office/drawing/2014/main" id="{5140DCC0-9F15-48B7-93FE-DFE56AE110B7}"/>
            </a:ext>
          </a:extLst>
        </xdr:cNvPr>
        <xdr:cNvSpPr txBox="1"/>
      </xdr:nvSpPr>
      <xdr:spPr>
        <a:xfrm>
          <a:off x="16370300" y="16899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118791</xdr:rowOff>
    </xdr:from>
    <xdr:to>
      <xdr:col>85</xdr:col>
      <xdr:colOff>177800</xdr:colOff>
      <xdr:row>99</xdr:row>
      <xdr:rowOff>48941</xdr:rowOff>
    </xdr:to>
    <xdr:sp macro="" textlink="">
      <xdr:nvSpPr>
        <xdr:cNvPr id="681" name="フローチャート: 判断 680">
          <a:extLst>
            <a:ext uri="{FF2B5EF4-FFF2-40B4-BE49-F238E27FC236}">
              <a16:creationId xmlns:a16="http://schemas.microsoft.com/office/drawing/2014/main" id="{E4BFE349-A6A5-48F9-8CB1-03B0DF8F3EBB}"/>
            </a:ext>
          </a:extLst>
        </xdr:cNvPr>
        <xdr:cNvSpPr/>
      </xdr:nvSpPr>
      <xdr:spPr>
        <a:xfrm>
          <a:off x="16268700" y="1692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165331</xdr:rowOff>
    </xdr:from>
    <xdr:to>
      <xdr:col>81</xdr:col>
      <xdr:colOff>50800</xdr:colOff>
      <xdr:row>98</xdr:row>
      <xdr:rowOff>66272</xdr:rowOff>
    </xdr:to>
    <xdr:cxnSp macro="">
      <xdr:nvCxnSpPr>
        <xdr:cNvPr id="682" name="直線コネクタ 681">
          <a:extLst>
            <a:ext uri="{FF2B5EF4-FFF2-40B4-BE49-F238E27FC236}">
              <a16:creationId xmlns:a16="http://schemas.microsoft.com/office/drawing/2014/main" id="{1C344C68-131F-4679-B1AE-D865B6B210E1}"/>
            </a:ext>
          </a:extLst>
        </xdr:cNvPr>
        <xdr:cNvCxnSpPr/>
      </xdr:nvCxnSpPr>
      <xdr:spPr>
        <a:xfrm flipV="1">
          <a:off x="14592300" y="16795981"/>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98070</xdr:rowOff>
    </xdr:from>
    <xdr:to>
      <xdr:col>81</xdr:col>
      <xdr:colOff>101600</xdr:colOff>
      <xdr:row>99</xdr:row>
      <xdr:rowOff>28220</xdr:rowOff>
    </xdr:to>
    <xdr:sp macro="" textlink="">
      <xdr:nvSpPr>
        <xdr:cNvPr id="683" name="フローチャート: 判断 682">
          <a:extLst>
            <a:ext uri="{FF2B5EF4-FFF2-40B4-BE49-F238E27FC236}">
              <a16:creationId xmlns:a16="http://schemas.microsoft.com/office/drawing/2014/main" id="{4DD99779-5CF7-4426-9298-AA42DD3E3F78}"/>
            </a:ext>
          </a:extLst>
        </xdr:cNvPr>
        <xdr:cNvSpPr/>
      </xdr:nvSpPr>
      <xdr:spPr>
        <a:xfrm>
          <a:off x="15430500" y="1690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19347</xdr:rowOff>
    </xdr:from>
    <xdr:ext cx="534377" cy="259045"/>
    <xdr:sp macro="" textlink="">
      <xdr:nvSpPr>
        <xdr:cNvPr id="684" name="テキスト ボックス 683">
          <a:extLst>
            <a:ext uri="{FF2B5EF4-FFF2-40B4-BE49-F238E27FC236}">
              <a16:creationId xmlns:a16="http://schemas.microsoft.com/office/drawing/2014/main" id="{C7A28BFC-9531-4E45-8F07-25941DDD65B7}"/>
            </a:ext>
          </a:extLst>
        </xdr:cNvPr>
        <xdr:cNvSpPr txBox="1"/>
      </xdr:nvSpPr>
      <xdr:spPr>
        <a:xfrm>
          <a:off x="15214111" y="1699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66272</xdr:rowOff>
    </xdr:from>
    <xdr:to>
      <xdr:col>76</xdr:col>
      <xdr:colOff>114300</xdr:colOff>
      <xdr:row>99</xdr:row>
      <xdr:rowOff>3223</xdr:rowOff>
    </xdr:to>
    <xdr:cxnSp macro="">
      <xdr:nvCxnSpPr>
        <xdr:cNvPr id="685" name="直線コネクタ 684">
          <a:extLst>
            <a:ext uri="{FF2B5EF4-FFF2-40B4-BE49-F238E27FC236}">
              <a16:creationId xmlns:a16="http://schemas.microsoft.com/office/drawing/2014/main" id="{91F03FC2-6460-4BDA-9163-9CB38ED9E7F4}"/>
            </a:ext>
          </a:extLst>
        </xdr:cNvPr>
        <xdr:cNvCxnSpPr/>
      </xdr:nvCxnSpPr>
      <xdr:spPr>
        <a:xfrm flipV="1">
          <a:off x="13703300" y="16868372"/>
          <a:ext cx="889000" cy="10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144523</xdr:rowOff>
    </xdr:from>
    <xdr:to>
      <xdr:col>76</xdr:col>
      <xdr:colOff>165100</xdr:colOff>
      <xdr:row>99</xdr:row>
      <xdr:rowOff>74673</xdr:rowOff>
    </xdr:to>
    <xdr:sp macro="" textlink="">
      <xdr:nvSpPr>
        <xdr:cNvPr id="686" name="フローチャート: 判断 685">
          <a:extLst>
            <a:ext uri="{FF2B5EF4-FFF2-40B4-BE49-F238E27FC236}">
              <a16:creationId xmlns:a16="http://schemas.microsoft.com/office/drawing/2014/main" id="{523ACDC6-9FF9-46B6-87CD-D35AD86560B6}"/>
            </a:ext>
          </a:extLst>
        </xdr:cNvPr>
        <xdr:cNvSpPr/>
      </xdr:nvSpPr>
      <xdr:spPr>
        <a:xfrm>
          <a:off x="14541500" y="1694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65800</xdr:rowOff>
    </xdr:from>
    <xdr:ext cx="534377" cy="259045"/>
    <xdr:sp macro="" textlink="">
      <xdr:nvSpPr>
        <xdr:cNvPr id="687" name="テキスト ボックス 686">
          <a:extLst>
            <a:ext uri="{FF2B5EF4-FFF2-40B4-BE49-F238E27FC236}">
              <a16:creationId xmlns:a16="http://schemas.microsoft.com/office/drawing/2014/main" id="{D4216AA5-CB4F-4905-8525-C49B792BF0E8}"/>
            </a:ext>
          </a:extLst>
        </xdr:cNvPr>
        <xdr:cNvSpPr txBox="1"/>
      </xdr:nvSpPr>
      <xdr:spPr>
        <a:xfrm>
          <a:off x="14325111" y="1703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109119</xdr:rowOff>
    </xdr:from>
    <xdr:to>
      <xdr:col>71</xdr:col>
      <xdr:colOff>177800</xdr:colOff>
      <xdr:row>99</xdr:row>
      <xdr:rowOff>3223</xdr:rowOff>
    </xdr:to>
    <xdr:cxnSp macro="">
      <xdr:nvCxnSpPr>
        <xdr:cNvPr id="688" name="直線コネクタ 687">
          <a:extLst>
            <a:ext uri="{FF2B5EF4-FFF2-40B4-BE49-F238E27FC236}">
              <a16:creationId xmlns:a16="http://schemas.microsoft.com/office/drawing/2014/main" id="{E358AA1B-22BF-44FC-96AD-0B1ABD919997}"/>
            </a:ext>
          </a:extLst>
        </xdr:cNvPr>
        <xdr:cNvCxnSpPr/>
      </xdr:nvCxnSpPr>
      <xdr:spPr>
        <a:xfrm>
          <a:off x="12814300" y="16911219"/>
          <a:ext cx="889000" cy="65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169461</xdr:rowOff>
    </xdr:from>
    <xdr:to>
      <xdr:col>72</xdr:col>
      <xdr:colOff>38100</xdr:colOff>
      <xdr:row>99</xdr:row>
      <xdr:rowOff>99611</xdr:rowOff>
    </xdr:to>
    <xdr:sp macro="" textlink="">
      <xdr:nvSpPr>
        <xdr:cNvPr id="689" name="フローチャート: 判断 688">
          <a:extLst>
            <a:ext uri="{FF2B5EF4-FFF2-40B4-BE49-F238E27FC236}">
              <a16:creationId xmlns:a16="http://schemas.microsoft.com/office/drawing/2014/main" id="{5ACC41F9-0571-492B-BC93-60AEA9275132}"/>
            </a:ext>
          </a:extLst>
        </xdr:cNvPr>
        <xdr:cNvSpPr/>
      </xdr:nvSpPr>
      <xdr:spPr>
        <a:xfrm>
          <a:off x="13652500" y="16971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90738</xdr:rowOff>
    </xdr:from>
    <xdr:ext cx="534377" cy="259045"/>
    <xdr:sp macro="" textlink="">
      <xdr:nvSpPr>
        <xdr:cNvPr id="690" name="テキスト ボックス 689">
          <a:extLst>
            <a:ext uri="{FF2B5EF4-FFF2-40B4-BE49-F238E27FC236}">
              <a16:creationId xmlns:a16="http://schemas.microsoft.com/office/drawing/2014/main" id="{6DDCA936-EDD9-40D2-883B-BB9B6478CD7F}"/>
            </a:ext>
          </a:extLst>
        </xdr:cNvPr>
        <xdr:cNvSpPr txBox="1"/>
      </xdr:nvSpPr>
      <xdr:spPr>
        <a:xfrm>
          <a:off x="13436111" y="1706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167162</xdr:rowOff>
    </xdr:from>
    <xdr:to>
      <xdr:col>67</xdr:col>
      <xdr:colOff>101600</xdr:colOff>
      <xdr:row>99</xdr:row>
      <xdr:rowOff>97312</xdr:rowOff>
    </xdr:to>
    <xdr:sp macro="" textlink="">
      <xdr:nvSpPr>
        <xdr:cNvPr id="691" name="フローチャート: 判断 690">
          <a:extLst>
            <a:ext uri="{FF2B5EF4-FFF2-40B4-BE49-F238E27FC236}">
              <a16:creationId xmlns:a16="http://schemas.microsoft.com/office/drawing/2014/main" id="{DC81C726-3A1A-4896-87CE-05F6F921D1BE}"/>
            </a:ext>
          </a:extLst>
        </xdr:cNvPr>
        <xdr:cNvSpPr/>
      </xdr:nvSpPr>
      <xdr:spPr>
        <a:xfrm>
          <a:off x="12763500" y="16969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88439</xdr:rowOff>
    </xdr:from>
    <xdr:ext cx="534377" cy="259045"/>
    <xdr:sp macro="" textlink="">
      <xdr:nvSpPr>
        <xdr:cNvPr id="692" name="テキスト ボックス 691">
          <a:extLst>
            <a:ext uri="{FF2B5EF4-FFF2-40B4-BE49-F238E27FC236}">
              <a16:creationId xmlns:a16="http://schemas.microsoft.com/office/drawing/2014/main" id="{645409A3-2272-4A43-A922-2988370F9E1E}"/>
            </a:ext>
          </a:extLst>
        </xdr:cNvPr>
        <xdr:cNvSpPr txBox="1"/>
      </xdr:nvSpPr>
      <xdr:spPr>
        <a:xfrm>
          <a:off x="12547111" y="1706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46C60905-23BD-4EDF-921B-8CA04A1142D7}"/>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6655EB0F-235C-4292-B6E5-28813AF84F0D}"/>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959C4ABE-CEAA-4244-8FD0-73649BF38EC5}"/>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1AB3CA2C-4FFB-4384-BD0D-3B1E85C73B31}"/>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E096F678-5D28-42BA-B47F-2396F394DFD5}"/>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130491</xdr:rowOff>
    </xdr:from>
    <xdr:to>
      <xdr:col>85</xdr:col>
      <xdr:colOff>177800</xdr:colOff>
      <xdr:row>98</xdr:row>
      <xdr:rowOff>60641</xdr:rowOff>
    </xdr:to>
    <xdr:sp macro="" textlink="">
      <xdr:nvSpPr>
        <xdr:cNvPr id="698" name="楕円 697">
          <a:extLst>
            <a:ext uri="{FF2B5EF4-FFF2-40B4-BE49-F238E27FC236}">
              <a16:creationId xmlns:a16="http://schemas.microsoft.com/office/drawing/2014/main" id="{90CB9F0A-A0FC-4D4A-8CD3-5BCD67C34425}"/>
            </a:ext>
          </a:extLst>
        </xdr:cNvPr>
        <xdr:cNvSpPr/>
      </xdr:nvSpPr>
      <xdr:spPr>
        <a:xfrm>
          <a:off x="16268700" y="16761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153368</xdr:rowOff>
    </xdr:from>
    <xdr:ext cx="599010" cy="259045"/>
    <xdr:sp macro="" textlink="">
      <xdr:nvSpPr>
        <xdr:cNvPr id="699" name="積立金該当値テキスト">
          <a:extLst>
            <a:ext uri="{FF2B5EF4-FFF2-40B4-BE49-F238E27FC236}">
              <a16:creationId xmlns:a16="http://schemas.microsoft.com/office/drawing/2014/main" id="{D2881745-F04C-4731-BAE2-9ED0590A9ED0}"/>
            </a:ext>
          </a:extLst>
        </xdr:cNvPr>
        <xdr:cNvSpPr txBox="1"/>
      </xdr:nvSpPr>
      <xdr:spPr>
        <a:xfrm>
          <a:off x="16370300" y="16612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114531</xdr:rowOff>
    </xdr:from>
    <xdr:to>
      <xdr:col>81</xdr:col>
      <xdr:colOff>101600</xdr:colOff>
      <xdr:row>98</xdr:row>
      <xdr:rowOff>44681</xdr:rowOff>
    </xdr:to>
    <xdr:sp macro="" textlink="">
      <xdr:nvSpPr>
        <xdr:cNvPr id="700" name="楕円 699">
          <a:extLst>
            <a:ext uri="{FF2B5EF4-FFF2-40B4-BE49-F238E27FC236}">
              <a16:creationId xmlns:a16="http://schemas.microsoft.com/office/drawing/2014/main" id="{9EF2960F-CF72-4F62-8505-1C6C0E237F7B}"/>
            </a:ext>
          </a:extLst>
        </xdr:cNvPr>
        <xdr:cNvSpPr/>
      </xdr:nvSpPr>
      <xdr:spPr>
        <a:xfrm>
          <a:off x="15430500" y="1674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61208</xdr:rowOff>
    </xdr:from>
    <xdr:ext cx="599010" cy="259045"/>
    <xdr:sp macro="" textlink="">
      <xdr:nvSpPr>
        <xdr:cNvPr id="701" name="テキスト ボックス 700">
          <a:extLst>
            <a:ext uri="{FF2B5EF4-FFF2-40B4-BE49-F238E27FC236}">
              <a16:creationId xmlns:a16="http://schemas.microsoft.com/office/drawing/2014/main" id="{9D3FB90A-DDB4-4BB4-8CD7-04A669885EA6}"/>
            </a:ext>
          </a:extLst>
        </xdr:cNvPr>
        <xdr:cNvSpPr txBox="1"/>
      </xdr:nvSpPr>
      <xdr:spPr>
        <a:xfrm>
          <a:off x="15181795" y="16520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15472</xdr:rowOff>
    </xdr:from>
    <xdr:to>
      <xdr:col>76</xdr:col>
      <xdr:colOff>165100</xdr:colOff>
      <xdr:row>98</xdr:row>
      <xdr:rowOff>117072</xdr:rowOff>
    </xdr:to>
    <xdr:sp macro="" textlink="">
      <xdr:nvSpPr>
        <xdr:cNvPr id="702" name="楕円 701">
          <a:extLst>
            <a:ext uri="{FF2B5EF4-FFF2-40B4-BE49-F238E27FC236}">
              <a16:creationId xmlns:a16="http://schemas.microsoft.com/office/drawing/2014/main" id="{280F7CE3-06AE-4CE5-90C4-1D7FECFDC641}"/>
            </a:ext>
          </a:extLst>
        </xdr:cNvPr>
        <xdr:cNvSpPr/>
      </xdr:nvSpPr>
      <xdr:spPr>
        <a:xfrm>
          <a:off x="14541500" y="1681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133599</xdr:rowOff>
    </xdr:from>
    <xdr:ext cx="599010" cy="259045"/>
    <xdr:sp macro="" textlink="">
      <xdr:nvSpPr>
        <xdr:cNvPr id="703" name="テキスト ボックス 702">
          <a:extLst>
            <a:ext uri="{FF2B5EF4-FFF2-40B4-BE49-F238E27FC236}">
              <a16:creationId xmlns:a16="http://schemas.microsoft.com/office/drawing/2014/main" id="{EAE40C5A-C085-4C44-A1B5-988AED49DF94}"/>
            </a:ext>
          </a:extLst>
        </xdr:cNvPr>
        <xdr:cNvSpPr txBox="1"/>
      </xdr:nvSpPr>
      <xdr:spPr>
        <a:xfrm>
          <a:off x="14292795" y="16592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123873</xdr:rowOff>
    </xdr:from>
    <xdr:to>
      <xdr:col>72</xdr:col>
      <xdr:colOff>38100</xdr:colOff>
      <xdr:row>99</xdr:row>
      <xdr:rowOff>54023</xdr:rowOff>
    </xdr:to>
    <xdr:sp macro="" textlink="">
      <xdr:nvSpPr>
        <xdr:cNvPr id="704" name="楕円 703">
          <a:extLst>
            <a:ext uri="{FF2B5EF4-FFF2-40B4-BE49-F238E27FC236}">
              <a16:creationId xmlns:a16="http://schemas.microsoft.com/office/drawing/2014/main" id="{A705040F-014C-4777-B9DF-26E5142E8892}"/>
            </a:ext>
          </a:extLst>
        </xdr:cNvPr>
        <xdr:cNvSpPr/>
      </xdr:nvSpPr>
      <xdr:spPr>
        <a:xfrm>
          <a:off x="13652500" y="1692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70550</xdr:rowOff>
    </xdr:from>
    <xdr:ext cx="534377" cy="259045"/>
    <xdr:sp macro="" textlink="">
      <xdr:nvSpPr>
        <xdr:cNvPr id="705" name="テキスト ボックス 704">
          <a:extLst>
            <a:ext uri="{FF2B5EF4-FFF2-40B4-BE49-F238E27FC236}">
              <a16:creationId xmlns:a16="http://schemas.microsoft.com/office/drawing/2014/main" id="{EF8602CB-FA33-46E2-9A86-2BFB44C2B7C3}"/>
            </a:ext>
          </a:extLst>
        </xdr:cNvPr>
        <xdr:cNvSpPr txBox="1"/>
      </xdr:nvSpPr>
      <xdr:spPr>
        <a:xfrm>
          <a:off x="13436111" y="1670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58319</xdr:rowOff>
    </xdr:from>
    <xdr:to>
      <xdr:col>67</xdr:col>
      <xdr:colOff>101600</xdr:colOff>
      <xdr:row>98</xdr:row>
      <xdr:rowOff>159919</xdr:rowOff>
    </xdr:to>
    <xdr:sp macro="" textlink="">
      <xdr:nvSpPr>
        <xdr:cNvPr id="706" name="楕円 705">
          <a:extLst>
            <a:ext uri="{FF2B5EF4-FFF2-40B4-BE49-F238E27FC236}">
              <a16:creationId xmlns:a16="http://schemas.microsoft.com/office/drawing/2014/main" id="{FDA4B1A6-B6BA-4BD9-A1E2-64FA0476235F}"/>
            </a:ext>
          </a:extLst>
        </xdr:cNvPr>
        <xdr:cNvSpPr/>
      </xdr:nvSpPr>
      <xdr:spPr>
        <a:xfrm>
          <a:off x="12763500" y="1686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4996</xdr:rowOff>
    </xdr:from>
    <xdr:ext cx="534377" cy="259045"/>
    <xdr:sp macro="" textlink="">
      <xdr:nvSpPr>
        <xdr:cNvPr id="707" name="テキスト ボックス 706">
          <a:extLst>
            <a:ext uri="{FF2B5EF4-FFF2-40B4-BE49-F238E27FC236}">
              <a16:creationId xmlns:a16="http://schemas.microsoft.com/office/drawing/2014/main" id="{A7D4C39C-680B-4138-B1BD-E4AFBFC0F76D}"/>
            </a:ext>
          </a:extLst>
        </xdr:cNvPr>
        <xdr:cNvSpPr txBox="1"/>
      </xdr:nvSpPr>
      <xdr:spPr>
        <a:xfrm>
          <a:off x="12547111" y="16635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35404AA-1232-4A59-8E3F-51C116121AE4}"/>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4FA5BF28-835A-4BF3-AAB8-C2839AD89EFD}"/>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CC4D0136-2F5D-4503-A64A-2E950D9A8C3A}"/>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5B16DEBD-82D5-46E5-B065-B9A329D6ED14}"/>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A31A78B7-7C2F-4B0B-99CC-00FFDB2986FB}"/>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3BC97E50-41CC-4955-B331-E7BCD6A59A6E}"/>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D32674D1-B1C2-48C0-9F80-6F6644558809}"/>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2661FFB3-AF99-46A8-B8F6-8377977CF502}"/>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26B41EFC-5BFC-4D38-9018-3A8A1051825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8B4B4E71-C378-4AE1-BA2B-F8227FE2B21C}"/>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F966786E-202E-43B3-9F84-5347FA54C981}"/>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188A6109-9269-4884-8445-3F54EB0F9A37}"/>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12475AD5-3CD5-436A-8F95-BE0695598A5E}"/>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57AEECC4-BCCB-40FF-8F24-15F5DF677FDF}"/>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9844BD-A2D5-49DC-961D-367DD1144D54}"/>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41955B36-74D9-429A-8810-9246E6CD517B}"/>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39F13316-80A0-40FB-BF09-50929EBEA4C1}"/>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A46E3D02-40EF-455B-91A2-DE42B157DDFF}"/>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8D991AD4-FF3E-487A-BBC3-FD26824546CF}"/>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BF100342-9D0D-4A9E-AA4B-D3473A7EEE56}"/>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D45ADF70-79B9-4CD4-825E-DD24C0F0D0BA}"/>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56CAC2E9-9EB3-4F75-9D5F-266FA520C9D7}"/>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299A0A21-C455-4F13-B68C-B5F7806EC26A}"/>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71690D0F-99A6-4585-A335-28B7C7BDD927}"/>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D6A334CA-6BE8-4E08-9E20-1C91BD4E0E05}"/>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10574</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7B40333E-8562-4D77-B47D-27883926A6AD}"/>
            </a:ext>
          </a:extLst>
        </xdr:cNvPr>
        <xdr:cNvCxnSpPr/>
      </xdr:nvCxnSpPr>
      <xdr:spPr>
        <a:xfrm flipV="1">
          <a:off x="22159595" y="5154074"/>
          <a:ext cx="1269" cy="1631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6C21FD61-8743-4683-BD11-AC2479DBFA3B}"/>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95AE684D-CB68-4240-9BDE-626E8C801426}"/>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128701</xdr:rowOff>
    </xdr:from>
    <xdr:ext cx="534377" cy="259045"/>
    <xdr:sp macro="" textlink="">
      <xdr:nvSpPr>
        <xdr:cNvPr id="736" name="投資及び出資金最大値テキスト">
          <a:extLst>
            <a:ext uri="{FF2B5EF4-FFF2-40B4-BE49-F238E27FC236}">
              <a16:creationId xmlns:a16="http://schemas.microsoft.com/office/drawing/2014/main" id="{639AE89C-B71F-480F-8B15-2CB04E9529D1}"/>
            </a:ext>
          </a:extLst>
        </xdr:cNvPr>
        <xdr:cNvSpPr txBox="1"/>
      </xdr:nvSpPr>
      <xdr:spPr>
        <a:xfrm>
          <a:off x="22212300" y="492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10574</xdr:rowOff>
    </xdr:from>
    <xdr:to>
      <xdr:col>116</xdr:col>
      <xdr:colOff>152400</xdr:colOff>
      <xdr:row>30</xdr:row>
      <xdr:rowOff>10574</xdr:rowOff>
    </xdr:to>
    <xdr:cxnSp macro="">
      <xdr:nvCxnSpPr>
        <xdr:cNvPr id="737" name="直線コネクタ 736">
          <a:extLst>
            <a:ext uri="{FF2B5EF4-FFF2-40B4-BE49-F238E27FC236}">
              <a16:creationId xmlns:a16="http://schemas.microsoft.com/office/drawing/2014/main" id="{C475E009-F5C3-43E3-A0B2-E7AB88B78692}"/>
            </a:ext>
          </a:extLst>
        </xdr:cNvPr>
        <xdr:cNvCxnSpPr/>
      </xdr:nvCxnSpPr>
      <xdr:spPr>
        <a:xfrm>
          <a:off x="22072600" y="5154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3ECF8D20-B00A-4984-8379-2992F6613C8D}"/>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110960</xdr:rowOff>
    </xdr:from>
    <xdr:ext cx="469744" cy="259045"/>
    <xdr:sp macro="" textlink="">
      <xdr:nvSpPr>
        <xdr:cNvPr id="739" name="投資及び出資金平均値テキスト">
          <a:extLst>
            <a:ext uri="{FF2B5EF4-FFF2-40B4-BE49-F238E27FC236}">
              <a16:creationId xmlns:a16="http://schemas.microsoft.com/office/drawing/2014/main" id="{B1B1933A-CEAC-41E8-A52C-108D7C8EE136}"/>
            </a:ext>
          </a:extLst>
        </xdr:cNvPr>
        <xdr:cNvSpPr txBox="1"/>
      </xdr:nvSpPr>
      <xdr:spPr>
        <a:xfrm>
          <a:off x="22212300" y="64546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88084</xdr:rowOff>
    </xdr:from>
    <xdr:to>
      <xdr:col>116</xdr:col>
      <xdr:colOff>114300</xdr:colOff>
      <xdr:row>39</xdr:row>
      <xdr:rowOff>18234</xdr:rowOff>
    </xdr:to>
    <xdr:sp macro="" textlink="">
      <xdr:nvSpPr>
        <xdr:cNvPr id="740" name="フローチャート: 判断 739">
          <a:extLst>
            <a:ext uri="{FF2B5EF4-FFF2-40B4-BE49-F238E27FC236}">
              <a16:creationId xmlns:a16="http://schemas.microsoft.com/office/drawing/2014/main" id="{CF131790-7B40-42FB-9822-8C2C173523E5}"/>
            </a:ext>
          </a:extLst>
        </xdr:cNvPr>
        <xdr:cNvSpPr/>
      </xdr:nvSpPr>
      <xdr:spPr>
        <a:xfrm>
          <a:off x="22110700" y="6603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9ACB3FCF-6957-44F9-93CD-A075D4F3A8B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92263</xdr:rowOff>
    </xdr:from>
    <xdr:to>
      <xdr:col>112</xdr:col>
      <xdr:colOff>38100</xdr:colOff>
      <xdr:row>39</xdr:row>
      <xdr:rowOff>22413</xdr:rowOff>
    </xdr:to>
    <xdr:sp macro="" textlink="">
      <xdr:nvSpPr>
        <xdr:cNvPr id="742" name="フローチャート: 判断 741">
          <a:extLst>
            <a:ext uri="{FF2B5EF4-FFF2-40B4-BE49-F238E27FC236}">
              <a16:creationId xmlns:a16="http://schemas.microsoft.com/office/drawing/2014/main" id="{CDED4E03-78C6-412F-99C2-BBB6E16C2D6A}"/>
            </a:ext>
          </a:extLst>
        </xdr:cNvPr>
        <xdr:cNvSpPr/>
      </xdr:nvSpPr>
      <xdr:spPr>
        <a:xfrm>
          <a:off x="21272500" y="660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38941</xdr:rowOff>
    </xdr:from>
    <xdr:ext cx="469744" cy="259045"/>
    <xdr:sp macro="" textlink="">
      <xdr:nvSpPr>
        <xdr:cNvPr id="743" name="テキスト ボックス 742">
          <a:extLst>
            <a:ext uri="{FF2B5EF4-FFF2-40B4-BE49-F238E27FC236}">
              <a16:creationId xmlns:a16="http://schemas.microsoft.com/office/drawing/2014/main" id="{38CB192B-8D1C-4F99-9C4F-BAA95F41D0DF}"/>
            </a:ext>
          </a:extLst>
        </xdr:cNvPr>
        <xdr:cNvSpPr txBox="1"/>
      </xdr:nvSpPr>
      <xdr:spPr>
        <a:xfrm>
          <a:off x="21088428" y="638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4181B9C4-846B-4EBA-A01A-51BE66476C25}"/>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127827</xdr:rowOff>
    </xdr:from>
    <xdr:to>
      <xdr:col>107</xdr:col>
      <xdr:colOff>101600</xdr:colOff>
      <xdr:row>39</xdr:row>
      <xdr:rowOff>57977</xdr:rowOff>
    </xdr:to>
    <xdr:sp macro="" textlink="">
      <xdr:nvSpPr>
        <xdr:cNvPr id="745" name="フローチャート: 判断 744">
          <a:extLst>
            <a:ext uri="{FF2B5EF4-FFF2-40B4-BE49-F238E27FC236}">
              <a16:creationId xmlns:a16="http://schemas.microsoft.com/office/drawing/2014/main" id="{E8F3ADD0-0E21-41DF-9046-0E666938BF12}"/>
            </a:ext>
          </a:extLst>
        </xdr:cNvPr>
        <xdr:cNvSpPr/>
      </xdr:nvSpPr>
      <xdr:spPr>
        <a:xfrm>
          <a:off x="20383500" y="664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74504</xdr:rowOff>
    </xdr:from>
    <xdr:ext cx="469744" cy="259045"/>
    <xdr:sp macro="" textlink="">
      <xdr:nvSpPr>
        <xdr:cNvPr id="746" name="テキスト ボックス 745">
          <a:extLst>
            <a:ext uri="{FF2B5EF4-FFF2-40B4-BE49-F238E27FC236}">
              <a16:creationId xmlns:a16="http://schemas.microsoft.com/office/drawing/2014/main" id="{44F37A87-AEE9-4D2E-89F0-FFE11F804399}"/>
            </a:ext>
          </a:extLst>
        </xdr:cNvPr>
        <xdr:cNvSpPr txBox="1"/>
      </xdr:nvSpPr>
      <xdr:spPr>
        <a:xfrm>
          <a:off x="20199428" y="6418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387FD2BE-99A1-4D46-A341-9A02D62D3A21}"/>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145038</xdr:rowOff>
    </xdr:from>
    <xdr:to>
      <xdr:col>102</xdr:col>
      <xdr:colOff>165100</xdr:colOff>
      <xdr:row>39</xdr:row>
      <xdr:rowOff>75188</xdr:rowOff>
    </xdr:to>
    <xdr:sp macro="" textlink="">
      <xdr:nvSpPr>
        <xdr:cNvPr id="748" name="フローチャート: 判断 747">
          <a:extLst>
            <a:ext uri="{FF2B5EF4-FFF2-40B4-BE49-F238E27FC236}">
              <a16:creationId xmlns:a16="http://schemas.microsoft.com/office/drawing/2014/main" id="{C7A6D8DB-56FC-48A3-8A28-9DCA9105338B}"/>
            </a:ext>
          </a:extLst>
        </xdr:cNvPr>
        <xdr:cNvSpPr/>
      </xdr:nvSpPr>
      <xdr:spPr>
        <a:xfrm>
          <a:off x="19494500" y="666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91715</xdr:rowOff>
    </xdr:from>
    <xdr:ext cx="469744" cy="259045"/>
    <xdr:sp macro="" textlink="">
      <xdr:nvSpPr>
        <xdr:cNvPr id="749" name="テキスト ボックス 748">
          <a:extLst>
            <a:ext uri="{FF2B5EF4-FFF2-40B4-BE49-F238E27FC236}">
              <a16:creationId xmlns:a16="http://schemas.microsoft.com/office/drawing/2014/main" id="{48E6938A-0257-4114-9FCB-4E4C12F0ACEB}"/>
            </a:ext>
          </a:extLst>
        </xdr:cNvPr>
        <xdr:cNvSpPr txBox="1"/>
      </xdr:nvSpPr>
      <xdr:spPr>
        <a:xfrm>
          <a:off x="19310428" y="643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147095</xdr:rowOff>
    </xdr:from>
    <xdr:to>
      <xdr:col>98</xdr:col>
      <xdr:colOff>38100</xdr:colOff>
      <xdr:row>39</xdr:row>
      <xdr:rowOff>77245</xdr:rowOff>
    </xdr:to>
    <xdr:sp macro="" textlink="">
      <xdr:nvSpPr>
        <xdr:cNvPr id="750" name="フローチャート: 判断 749">
          <a:extLst>
            <a:ext uri="{FF2B5EF4-FFF2-40B4-BE49-F238E27FC236}">
              <a16:creationId xmlns:a16="http://schemas.microsoft.com/office/drawing/2014/main" id="{DB4851B7-FFEB-4C78-B41F-117C85BEDD33}"/>
            </a:ext>
          </a:extLst>
        </xdr:cNvPr>
        <xdr:cNvSpPr/>
      </xdr:nvSpPr>
      <xdr:spPr>
        <a:xfrm>
          <a:off x="18605500" y="666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93772</xdr:rowOff>
    </xdr:from>
    <xdr:ext cx="469744" cy="259045"/>
    <xdr:sp macro="" textlink="">
      <xdr:nvSpPr>
        <xdr:cNvPr id="751" name="テキスト ボックス 750">
          <a:extLst>
            <a:ext uri="{FF2B5EF4-FFF2-40B4-BE49-F238E27FC236}">
              <a16:creationId xmlns:a16="http://schemas.microsoft.com/office/drawing/2014/main" id="{37DA2CF3-A66D-40D4-AB97-62CB432EE865}"/>
            </a:ext>
          </a:extLst>
        </xdr:cNvPr>
        <xdr:cNvSpPr txBox="1"/>
      </xdr:nvSpPr>
      <xdr:spPr>
        <a:xfrm>
          <a:off x="18421428" y="643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64864B2F-DF2A-42A2-AC23-C19EE33F64E1}"/>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3EE70B31-7974-4528-AAEB-142025D35A87}"/>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F6ADC69B-FA60-4A8F-8741-887788981421}"/>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F821AC39-64B3-4C58-B749-20E67346F556}"/>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D903430A-7709-4DAD-B362-891D18C4B4D8}"/>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7244EE22-7736-4E3C-AEE1-815FB7E72577}"/>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BDBBFF76-DA87-4F7B-9B0C-BA8D5953182B}"/>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D66CE433-AC45-46CD-87F0-BDD8316442DD}"/>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ED271B52-260D-4A54-AF42-543FED482F93}"/>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5679B27B-4702-406E-B42D-941416AF4E38}"/>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375DA729-95FF-4B3C-AED6-37C883E32EB6}"/>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F7728553-36C7-46E4-9B9F-73C3299BE03A}"/>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B8D74B15-DD62-4510-B4D9-86F17436F6D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D7E876D5-82E5-4A97-8E7C-DE6F88433612}"/>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823E7A39-8539-4DC2-AF8D-AFF2A4A490D4}"/>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2EAE2557-2401-447D-84B0-323FCBF5AEEF}"/>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713D0351-4F10-4361-9335-238847774F29}"/>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C0954833-6CED-4456-9076-EFBFEE59BC68}"/>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B6B6E15E-2E4C-4E63-9E7D-9B1303A171F4}"/>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93741B1D-210B-4B00-A86D-4526BA9154C9}"/>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A702E4E6-115F-4684-8FAF-000C5D14D621}"/>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14D7E259-06DE-48CF-8927-7AE86C93B903}"/>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7816A9FB-442C-4CBA-9876-E26885F79EE1}"/>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A9DD0EF9-E5E0-4005-8BF4-00F7DECBA7F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9FD35E51-4BEE-4CA5-934F-9D452F3D3557}"/>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7" name="直線コネクタ 776">
          <a:extLst>
            <a:ext uri="{FF2B5EF4-FFF2-40B4-BE49-F238E27FC236}">
              <a16:creationId xmlns:a16="http://schemas.microsoft.com/office/drawing/2014/main" id="{722700BB-E8F0-4214-9CA4-FFC84A9F7097}"/>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8" name="テキスト ボックス 777">
          <a:extLst>
            <a:ext uri="{FF2B5EF4-FFF2-40B4-BE49-F238E27FC236}">
              <a16:creationId xmlns:a16="http://schemas.microsoft.com/office/drawing/2014/main" id="{EB8AE096-836C-459A-A90A-E7D7E6F0EADD}"/>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9" name="直線コネクタ 778">
          <a:extLst>
            <a:ext uri="{FF2B5EF4-FFF2-40B4-BE49-F238E27FC236}">
              <a16:creationId xmlns:a16="http://schemas.microsoft.com/office/drawing/2014/main" id="{F3313C40-FEE7-419D-9293-3E0854306235}"/>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0" name="テキスト ボックス 779">
          <a:extLst>
            <a:ext uri="{FF2B5EF4-FFF2-40B4-BE49-F238E27FC236}">
              <a16:creationId xmlns:a16="http://schemas.microsoft.com/office/drawing/2014/main" id="{B3F67640-77B5-4337-BA45-4C694418258D}"/>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1" name="直線コネクタ 780">
          <a:extLst>
            <a:ext uri="{FF2B5EF4-FFF2-40B4-BE49-F238E27FC236}">
              <a16:creationId xmlns:a16="http://schemas.microsoft.com/office/drawing/2014/main" id="{9BF21D30-BDB3-4693-B979-1FD606914CA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2" name="テキスト ボックス 781">
          <a:extLst>
            <a:ext uri="{FF2B5EF4-FFF2-40B4-BE49-F238E27FC236}">
              <a16:creationId xmlns:a16="http://schemas.microsoft.com/office/drawing/2014/main" id="{EBCDBC9C-E9B8-4AEE-BE35-71FBB02A9736}"/>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3" name="直線コネクタ 782">
          <a:extLst>
            <a:ext uri="{FF2B5EF4-FFF2-40B4-BE49-F238E27FC236}">
              <a16:creationId xmlns:a16="http://schemas.microsoft.com/office/drawing/2014/main" id="{91E1191D-A38D-438E-8855-2139FA567DAF}"/>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4" name="テキスト ボックス 783">
          <a:extLst>
            <a:ext uri="{FF2B5EF4-FFF2-40B4-BE49-F238E27FC236}">
              <a16:creationId xmlns:a16="http://schemas.microsoft.com/office/drawing/2014/main" id="{C76F65EC-CEFC-46AD-A410-21B99546F2AD}"/>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5" name="直線コネクタ 784">
          <a:extLst>
            <a:ext uri="{FF2B5EF4-FFF2-40B4-BE49-F238E27FC236}">
              <a16:creationId xmlns:a16="http://schemas.microsoft.com/office/drawing/2014/main" id="{225DC5F2-D45D-4C02-B1D8-E61C08E2D755}"/>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6" name="テキスト ボックス 785">
          <a:extLst>
            <a:ext uri="{FF2B5EF4-FFF2-40B4-BE49-F238E27FC236}">
              <a16:creationId xmlns:a16="http://schemas.microsoft.com/office/drawing/2014/main" id="{8C859E62-B8C0-49F4-B6DF-F05D69A80631}"/>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7" name="直線コネクタ 786">
          <a:extLst>
            <a:ext uri="{FF2B5EF4-FFF2-40B4-BE49-F238E27FC236}">
              <a16:creationId xmlns:a16="http://schemas.microsoft.com/office/drawing/2014/main" id="{972A99DD-7F8C-4A37-AFFB-C4ECC38FD7D2}"/>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8" name="テキスト ボックス 787">
          <a:extLst>
            <a:ext uri="{FF2B5EF4-FFF2-40B4-BE49-F238E27FC236}">
              <a16:creationId xmlns:a16="http://schemas.microsoft.com/office/drawing/2014/main" id="{97BD9F45-CEFF-436B-B592-5DD89B659866}"/>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BFDA317D-2405-477D-AD38-3F1160B12807}"/>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a:extLst>
            <a:ext uri="{FF2B5EF4-FFF2-40B4-BE49-F238E27FC236}">
              <a16:creationId xmlns:a16="http://schemas.microsoft.com/office/drawing/2014/main" id="{E4699D33-4560-4C1C-9EE5-38F1E6C8DB3D}"/>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5B9DEF84-AD15-4F3E-AF7C-7C3103B42CC7}"/>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35622</xdr:rowOff>
    </xdr:from>
    <xdr:to>
      <xdr:col>116</xdr:col>
      <xdr:colOff>62864</xdr:colOff>
      <xdr:row>59</xdr:row>
      <xdr:rowOff>98878</xdr:rowOff>
    </xdr:to>
    <xdr:cxnSp macro="">
      <xdr:nvCxnSpPr>
        <xdr:cNvPr id="792" name="直線コネクタ 791">
          <a:extLst>
            <a:ext uri="{FF2B5EF4-FFF2-40B4-BE49-F238E27FC236}">
              <a16:creationId xmlns:a16="http://schemas.microsoft.com/office/drawing/2014/main" id="{B4DA33EA-5563-480B-8F0A-6C261FEC5993}"/>
            </a:ext>
          </a:extLst>
        </xdr:cNvPr>
        <xdr:cNvCxnSpPr/>
      </xdr:nvCxnSpPr>
      <xdr:spPr>
        <a:xfrm flipV="1">
          <a:off x="22159595" y="8779572"/>
          <a:ext cx="1269" cy="1434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3" name="貸付金最小値テキスト">
          <a:extLst>
            <a:ext uri="{FF2B5EF4-FFF2-40B4-BE49-F238E27FC236}">
              <a16:creationId xmlns:a16="http://schemas.microsoft.com/office/drawing/2014/main" id="{3FACDEF6-E70C-4F24-B1AC-E57022EFCD69}"/>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4" name="直線コネクタ 793">
          <a:extLst>
            <a:ext uri="{FF2B5EF4-FFF2-40B4-BE49-F238E27FC236}">
              <a16:creationId xmlns:a16="http://schemas.microsoft.com/office/drawing/2014/main" id="{01D7AB94-E2DD-429E-A4EA-671FBF5B52B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153749</xdr:rowOff>
    </xdr:from>
    <xdr:ext cx="534377" cy="259045"/>
    <xdr:sp macro="" textlink="">
      <xdr:nvSpPr>
        <xdr:cNvPr id="795" name="貸付金最大値テキスト">
          <a:extLst>
            <a:ext uri="{FF2B5EF4-FFF2-40B4-BE49-F238E27FC236}">
              <a16:creationId xmlns:a16="http://schemas.microsoft.com/office/drawing/2014/main" id="{A03B0A71-47ED-4052-86CA-BE3C6D9E167B}"/>
            </a:ext>
          </a:extLst>
        </xdr:cNvPr>
        <xdr:cNvSpPr txBox="1"/>
      </xdr:nvSpPr>
      <xdr:spPr>
        <a:xfrm>
          <a:off x="22212300" y="85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35622</xdr:rowOff>
    </xdr:from>
    <xdr:to>
      <xdr:col>116</xdr:col>
      <xdr:colOff>152400</xdr:colOff>
      <xdr:row>51</xdr:row>
      <xdr:rowOff>35622</xdr:rowOff>
    </xdr:to>
    <xdr:cxnSp macro="">
      <xdr:nvCxnSpPr>
        <xdr:cNvPr id="796" name="直線コネクタ 795">
          <a:extLst>
            <a:ext uri="{FF2B5EF4-FFF2-40B4-BE49-F238E27FC236}">
              <a16:creationId xmlns:a16="http://schemas.microsoft.com/office/drawing/2014/main" id="{2169E183-F3DA-4F52-93C0-1A846BDE945E}"/>
            </a:ext>
          </a:extLst>
        </xdr:cNvPr>
        <xdr:cNvCxnSpPr/>
      </xdr:nvCxnSpPr>
      <xdr:spPr>
        <a:xfrm>
          <a:off x="22072600" y="877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58775</xdr:rowOff>
    </xdr:from>
    <xdr:to>
      <xdr:col>116</xdr:col>
      <xdr:colOff>63500</xdr:colOff>
      <xdr:row>59</xdr:row>
      <xdr:rowOff>59820</xdr:rowOff>
    </xdr:to>
    <xdr:cxnSp macro="">
      <xdr:nvCxnSpPr>
        <xdr:cNvPr id="797" name="直線コネクタ 796">
          <a:extLst>
            <a:ext uri="{FF2B5EF4-FFF2-40B4-BE49-F238E27FC236}">
              <a16:creationId xmlns:a16="http://schemas.microsoft.com/office/drawing/2014/main" id="{44265D9E-DFCA-41CA-A38C-BB20B5867CC5}"/>
            </a:ext>
          </a:extLst>
        </xdr:cNvPr>
        <xdr:cNvCxnSpPr/>
      </xdr:nvCxnSpPr>
      <xdr:spPr>
        <a:xfrm flipV="1">
          <a:off x="21323300" y="10174325"/>
          <a:ext cx="838200" cy="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148908</xdr:rowOff>
    </xdr:from>
    <xdr:ext cx="469744" cy="259045"/>
    <xdr:sp macro="" textlink="">
      <xdr:nvSpPr>
        <xdr:cNvPr id="798" name="貸付金平均値テキスト">
          <a:extLst>
            <a:ext uri="{FF2B5EF4-FFF2-40B4-BE49-F238E27FC236}">
              <a16:creationId xmlns:a16="http://schemas.microsoft.com/office/drawing/2014/main" id="{DFFEEE42-95E0-4AF6-A361-A7EC453D3CAF}"/>
            </a:ext>
          </a:extLst>
        </xdr:cNvPr>
        <xdr:cNvSpPr txBox="1"/>
      </xdr:nvSpPr>
      <xdr:spPr>
        <a:xfrm>
          <a:off x="22212300" y="99215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126031</xdr:rowOff>
    </xdr:from>
    <xdr:to>
      <xdr:col>116</xdr:col>
      <xdr:colOff>114300</xdr:colOff>
      <xdr:row>59</xdr:row>
      <xdr:rowOff>56181</xdr:rowOff>
    </xdr:to>
    <xdr:sp macro="" textlink="">
      <xdr:nvSpPr>
        <xdr:cNvPr id="799" name="フローチャート: 判断 798">
          <a:extLst>
            <a:ext uri="{FF2B5EF4-FFF2-40B4-BE49-F238E27FC236}">
              <a16:creationId xmlns:a16="http://schemas.microsoft.com/office/drawing/2014/main" id="{8F4B237A-00F7-4B80-8E03-40312FD67291}"/>
            </a:ext>
          </a:extLst>
        </xdr:cNvPr>
        <xdr:cNvSpPr/>
      </xdr:nvSpPr>
      <xdr:spPr>
        <a:xfrm>
          <a:off x="22110700" y="1007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59820</xdr:rowOff>
    </xdr:from>
    <xdr:to>
      <xdr:col>111</xdr:col>
      <xdr:colOff>177800</xdr:colOff>
      <xdr:row>59</xdr:row>
      <xdr:rowOff>60735</xdr:rowOff>
    </xdr:to>
    <xdr:cxnSp macro="">
      <xdr:nvCxnSpPr>
        <xdr:cNvPr id="800" name="直線コネクタ 799">
          <a:extLst>
            <a:ext uri="{FF2B5EF4-FFF2-40B4-BE49-F238E27FC236}">
              <a16:creationId xmlns:a16="http://schemas.microsoft.com/office/drawing/2014/main" id="{3A998B50-B771-4BAF-BCC6-CCE4E91F3905}"/>
            </a:ext>
          </a:extLst>
        </xdr:cNvPr>
        <xdr:cNvCxnSpPr/>
      </xdr:nvCxnSpPr>
      <xdr:spPr>
        <a:xfrm flipV="1">
          <a:off x="20434300" y="10175370"/>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122929</xdr:rowOff>
    </xdr:from>
    <xdr:to>
      <xdr:col>112</xdr:col>
      <xdr:colOff>38100</xdr:colOff>
      <xdr:row>59</xdr:row>
      <xdr:rowOff>53079</xdr:rowOff>
    </xdr:to>
    <xdr:sp macro="" textlink="">
      <xdr:nvSpPr>
        <xdr:cNvPr id="801" name="フローチャート: 判断 800">
          <a:extLst>
            <a:ext uri="{FF2B5EF4-FFF2-40B4-BE49-F238E27FC236}">
              <a16:creationId xmlns:a16="http://schemas.microsoft.com/office/drawing/2014/main" id="{CFDBA0E9-1282-4BF1-A03E-AF980FD1536F}"/>
            </a:ext>
          </a:extLst>
        </xdr:cNvPr>
        <xdr:cNvSpPr/>
      </xdr:nvSpPr>
      <xdr:spPr>
        <a:xfrm>
          <a:off x="21272500" y="1006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69606</xdr:rowOff>
    </xdr:from>
    <xdr:ext cx="469744" cy="259045"/>
    <xdr:sp macro="" textlink="">
      <xdr:nvSpPr>
        <xdr:cNvPr id="802" name="テキスト ボックス 801">
          <a:extLst>
            <a:ext uri="{FF2B5EF4-FFF2-40B4-BE49-F238E27FC236}">
              <a16:creationId xmlns:a16="http://schemas.microsoft.com/office/drawing/2014/main" id="{35AC64AB-7813-4AE7-94DB-F9EB57C34114}"/>
            </a:ext>
          </a:extLst>
        </xdr:cNvPr>
        <xdr:cNvSpPr txBox="1"/>
      </xdr:nvSpPr>
      <xdr:spPr>
        <a:xfrm>
          <a:off x="21088428" y="984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60735</xdr:rowOff>
    </xdr:from>
    <xdr:to>
      <xdr:col>107</xdr:col>
      <xdr:colOff>50800</xdr:colOff>
      <xdr:row>59</xdr:row>
      <xdr:rowOff>61454</xdr:rowOff>
    </xdr:to>
    <xdr:cxnSp macro="">
      <xdr:nvCxnSpPr>
        <xdr:cNvPr id="803" name="直線コネクタ 802">
          <a:extLst>
            <a:ext uri="{FF2B5EF4-FFF2-40B4-BE49-F238E27FC236}">
              <a16:creationId xmlns:a16="http://schemas.microsoft.com/office/drawing/2014/main" id="{F9738885-9FD2-4D81-BCE0-898FEBACBF59}"/>
            </a:ext>
          </a:extLst>
        </xdr:cNvPr>
        <xdr:cNvCxnSpPr/>
      </xdr:nvCxnSpPr>
      <xdr:spPr>
        <a:xfrm flipV="1">
          <a:off x="19545300" y="10176285"/>
          <a:ext cx="889000" cy="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114471</xdr:rowOff>
    </xdr:from>
    <xdr:to>
      <xdr:col>107</xdr:col>
      <xdr:colOff>101600</xdr:colOff>
      <xdr:row>59</xdr:row>
      <xdr:rowOff>44621</xdr:rowOff>
    </xdr:to>
    <xdr:sp macro="" textlink="">
      <xdr:nvSpPr>
        <xdr:cNvPr id="804" name="フローチャート: 判断 803">
          <a:extLst>
            <a:ext uri="{FF2B5EF4-FFF2-40B4-BE49-F238E27FC236}">
              <a16:creationId xmlns:a16="http://schemas.microsoft.com/office/drawing/2014/main" id="{922A728E-DD99-4842-9994-BAEF0593CE84}"/>
            </a:ext>
          </a:extLst>
        </xdr:cNvPr>
        <xdr:cNvSpPr/>
      </xdr:nvSpPr>
      <xdr:spPr>
        <a:xfrm>
          <a:off x="20383500" y="10058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61148</xdr:rowOff>
    </xdr:from>
    <xdr:ext cx="469744" cy="259045"/>
    <xdr:sp macro="" textlink="">
      <xdr:nvSpPr>
        <xdr:cNvPr id="805" name="テキスト ボックス 804">
          <a:extLst>
            <a:ext uri="{FF2B5EF4-FFF2-40B4-BE49-F238E27FC236}">
              <a16:creationId xmlns:a16="http://schemas.microsoft.com/office/drawing/2014/main" id="{FF7BE26D-BBBA-4D89-A36E-26A3B96F54DE}"/>
            </a:ext>
          </a:extLst>
        </xdr:cNvPr>
        <xdr:cNvSpPr txBox="1"/>
      </xdr:nvSpPr>
      <xdr:spPr>
        <a:xfrm>
          <a:off x="20199428" y="983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61454</xdr:rowOff>
    </xdr:from>
    <xdr:to>
      <xdr:col>102</xdr:col>
      <xdr:colOff>114300</xdr:colOff>
      <xdr:row>59</xdr:row>
      <xdr:rowOff>62433</xdr:rowOff>
    </xdr:to>
    <xdr:cxnSp macro="">
      <xdr:nvCxnSpPr>
        <xdr:cNvPr id="806" name="直線コネクタ 805">
          <a:extLst>
            <a:ext uri="{FF2B5EF4-FFF2-40B4-BE49-F238E27FC236}">
              <a16:creationId xmlns:a16="http://schemas.microsoft.com/office/drawing/2014/main" id="{E4459CBB-5609-4163-8AEB-A5E9DA6C7274}"/>
            </a:ext>
          </a:extLst>
        </xdr:cNvPr>
        <xdr:cNvCxnSpPr/>
      </xdr:nvCxnSpPr>
      <xdr:spPr>
        <a:xfrm flipV="1">
          <a:off x="18656300" y="10177004"/>
          <a:ext cx="8890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131256</xdr:rowOff>
    </xdr:from>
    <xdr:to>
      <xdr:col>102</xdr:col>
      <xdr:colOff>165100</xdr:colOff>
      <xdr:row>59</xdr:row>
      <xdr:rowOff>61406</xdr:rowOff>
    </xdr:to>
    <xdr:sp macro="" textlink="">
      <xdr:nvSpPr>
        <xdr:cNvPr id="807" name="フローチャート: 判断 806">
          <a:extLst>
            <a:ext uri="{FF2B5EF4-FFF2-40B4-BE49-F238E27FC236}">
              <a16:creationId xmlns:a16="http://schemas.microsoft.com/office/drawing/2014/main" id="{20FFC2A0-B981-4436-BBCB-E2DA2EB574AD}"/>
            </a:ext>
          </a:extLst>
        </xdr:cNvPr>
        <xdr:cNvSpPr/>
      </xdr:nvSpPr>
      <xdr:spPr>
        <a:xfrm>
          <a:off x="19494500" y="1007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77933</xdr:rowOff>
    </xdr:from>
    <xdr:ext cx="469744" cy="259045"/>
    <xdr:sp macro="" textlink="">
      <xdr:nvSpPr>
        <xdr:cNvPr id="808" name="テキスト ボックス 807">
          <a:extLst>
            <a:ext uri="{FF2B5EF4-FFF2-40B4-BE49-F238E27FC236}">
              <a16:creationId xmlns:a16="http://schemas.microsoft.com/office/drawing/2014/main" id="{6F764A92-EA58-4A40-A0DC-93E1CBC8CBAD}"/>
            </a:ext>
          </a:extLst>
        </xdr:cNvPr>
        <xdr:cNvSpPr txBox="1"/>
      </xdr:nvSpPr>
      <xdr:spPr>
        <a:xfrm>
          <a:off x="19310428" y="9850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130799</xdr:rowOff>
    </xdr:from>
    <xdr:to>
      <xdr:col>98</xdr:col>
      <xdr:colOff>38100</xdr:colOff>
      <xdr:row>59</xdr:row>
      <xdr:rowOff>60949</xdr:rowOff>
    </xdr:to>
    <xdr:sp macro="" textlink="">
      <xdr:nvSpPr>
        <xdr:cNvPr id="809" name="フローチャート: 判断 808">
          <a:extLst>
            <a:ext uri="{FF2B5EF4-FFF2-40B4-BE49-F238E27FC236}">
              <a16:creationId xmlns:a16="http://schemas.microsoft.com/office/drawing/2014/main" id="{4F87E756-0895-4D25-99B2-114D7ED31124}"/>
            </a:ext>
          </a:extLst>
        </xdr:cNvPr>
        <xdr:cNvSpPr/>
      </xdr:nvSpPr>
      <xdr:spPr>
        <a:xfrm>
          <a:off x="18605500" y="10074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77476</xdr:rowOff>
    </xdr:from>
    <xdr:ext cx="469744" cy="259045"/>
    <xdr:sp macro="" textlink="">
      <xdr:nvSpPr>
        <xdr:cNvPr id="810" name="テキスト ボックス 809">
          <a:extLst>
            <a:ext uri="{FF2B5EF4-FFF2-40B4-BE49-F238E27FC236}">
              <a16:creationId xmlns:a16="http://schemas.microsoft.com/office/drawing/2014/main" id="{A7B04F31-3A25-47B1-B112-650AC389B104}"/>
            </a:ext>
          </a:extLst>
        </xdr:cNvPr>
        <xdr:cNvSpPr txBox="1"/>
      </xdr:nvSpPr>
      <xdr:spPr>
        <a:xfrm>
          <a:off x="18421428" y="9850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26E568A2-AEAD-4574-A318-F2AC3496AD83}"/>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92DD7176-A180-4D2A-B4F3-68C104435878}"/>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22A354E1-309E-48B7-8DFA-E207C2704B35}"/>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3009C528-3330-4FD6-BB46-D7F447DD10E5}"/>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6445F9F8-19B3-437C-A08F-F349E20B6033}"/>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7975</xdr:rowOff>
    </xdr:from>
    <xdr:to>
      <xdr:col>116</xdr:col>
      <xdr:colOff>114300</xdr:colOff>
      <xdr:row>59</xdr:row>
      <xdr:rowOff>109575</xdr:rowOff>
    </xdr:to>
    <xdr:sp macro="" textlink="">
      <xdr:nvSpPr>
        <xdr:cNvPr id="816" name="楕円 815">
          <a:extLst>
            <a:ext uri="{FF2B5EF4-FFF2-40B4-BE49-F238E27FC236}">
              <a16:creationId xmlns:a16="http://schemas.microsoft.com/office/drawing/2014/main" id="{D27090B0-AE59-4293-865B-DFE604B662E2}"/>
            </a:ext>
          </a:extLst>
        </xdr:cNvPr>
        <xdr:cNvSpPr/>
      </xdr:nvSpPr>
      <xdr:spPr>
        <a:xfrm>
          <a:off x="22110700" y="1012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104458</xdr:rowOff>
    </xdr:from>
    <xdr:ext cx="469744" cy="259045"/>
    <xdr:sp macro="" textlink="">
      <xdr:nvSpPr>
        <xdr:cNvPr id="817" name="貸付金該当値テキスト">
          <a:extLst>
            <a:ext uri="{FF2B5EF4-FFF2-40B4-BE49-F238E27FC236}">
              <a16:creationId xmlns:a16="http://schemas.microsoft.com/office/drawing/2014/main" id="{18D56D75-A765-40BB-B857-B05F1F0229F3}"/>
            </a:ext>
          </a:extLst>
        </xdr:cNvPr>
        <xdr:cNvSpPr txBox="1"/>
      </xdr:nvSpPr>
      <xdr:spPr>
        <a:xfrm>
          <a:off x="22212300" y="1004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9020</xdr:rowOff>
    </xdr:from>
    <xdr:to>
      <xdr:col>112</xdr:col>
      <xdr:colOff>38100</xdr:colOff>
      <xdr:row>59</xdr:row>
      <xdr:rowOff>110620</xdr:rowOff>
    </xdr:to>
    <xdr:sp macro="" textlink="">
      <xdr:nvSpPr>
        <xdr:cNvPr id="818" name="楕円 817">
          <a:extLst>
            <a:ext uri="{FF2B5EF4-FFF2-40B4-BE49-F238E27FC236}">
              <a16:creationId xmlns:a16="http://schemas.microsoft.com/office/drawing/2014/main" id="{0EC41A3C-3B91-43C4-957A-2D4B0CD4C0F6}"/>
            </a:ext>
          </a:extLst>
        </xdr:cNvPr>
        <xdr:cNvSpPr/>
      </xdr:nvSpPr>
      <xdr:spPr>
        <a:xfrm>
          <a:off x="21272500" y="1012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101747</xdr:rowOff>
    </xdr:from>
    <xdr:ext cx="469744" cy="259045"/>
    <xdr:sp macro="" textlink="">
      <xdr:nvSpPr>
        <xdr:cNvPr id="819" name="テキスト ボックス 818">
          <a:extLst>
            <a:ext uri="{FF2B5EF4-FFF2-40B4-BE49-F238E27FC236}">
              <a16:creationId xmlns:a16="http://schemas.microsoft.com/office/drawing/2014/main" id="{C2623128-ED83-4C97-9EBE-41688B5437FC}"/>
            </a:ext>
          </a:extLst>
        </xdr:cNvPr>
        <xdr:cNvSpPr txBox="1"/>
      </xdr:nvSpPr>
      <xdr:spPr>
        <a:xfrm>
          <a:off x="21088428" y="102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9935</xdr:rowOff>
    </xdr:from>
    <xdr:to>
      <xdr:col>107</xdr:col>
      <xdr:colOff>101600</xdr:colOff>
      <xdr:row>59</xdr:row>
      <xdr:rowOff>111535</xdr:rowOff>
    </xdr:to>
    <xdr:sp macro="" textlink="">
      <xdr:nvSpPr>
        <xdr:cNvPr id="820" name="楕円 819">
          <a:extLst>
            <a:ext uri="{FF2B5EF4-FFF2-40B4-BE49-F238E27FC236}">
              <a16:creationId xmlns:a16="http://schemas.microsoft.com/office/drawing/2014/main" id="{F75A935D-9D00-49D5-B5AA-D2D8892C969A}"/>
            </a:ext>
          </a:extLst>
        </xdr:cNvPr>
        <xdr:cNvSpPr/>
      </xdr:nvSpPr>
      <xdr:spPr>
        <a:xfrm>
          <a:off x="20383500" y="1012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102662</xdr:rowOff>
    </xdr:from>
    <xdr:ext cx="469744" cy="259045"/>
    <xdr:sp macro="" textlink="">
      <xdr:nvSpPr>
        <xdr:cNvPr id="821" name="テキスト ボックス 820">
          <a:extLst>
            <a:ext uri="{FF2B5EF4-FFF2-40B4-BE49-F238E27FC236}">
              <a16:creationId xmlns:a16="http://schemas.microsoft.com/office/drawing/2014/main" id="{A2517C4D-885B-45FB-A4DC-53F56E039455}"/>
            </a:ext>
          </a:extLst>
        </xdr:cNvPr>
        <xdr:cNvSpPr txBox="1"/>
      </xdr:nvSpPr>
      <xdr:spPr>
        <a:xfrm>
          <a:off x="20199428" y="10218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10654</xdr:rowOff>
    </xdr:from>
    <xdr:to>
      <xdr:col>102</xdr:col>
      <xdr:colOff>165100</xdr:colOff>
      <xdr:row>59</xdr:row>
      <xdr:rowOff>112254</xdr:rowOff>
    </xdr:to>
    <xdr:sp macro="" textlink="">
      <xdr:nvSpPr>
        <xdr:cNvPr id="822" name="楕円 821">
          <a:extLst>
            <a:ext uri="{FF2B5EF4-FFF2-40B4-BE49-F238E27FC236}">
              <a16:creationId xmlns:a16="http://schemas.microsoft.com/office/drawing/2014/main" id="{659EF891-5D30-4AFB-AAA2-6C9E032C0719}"/>
            </a:ext>
          </a:extLst>
        </xdr:cNvPr>
        <xdr:cNvSpPr/>
      </xdr:nvSpPr>
      <xdr:spPr>
        <a:xfrm>
          <a:off x="19494500" y="1012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103381</xdr:rowOff>
    </xdr:from>
    <xdr:ext cx="469744" cy="259045"/>
    <xdr:sp macro="" textlink="">
      <xdr:nvSpPr>
        <xdr:cNvPr id="823" name="テキスト ボックス 822">
          <a:extLst>
            <a:ext uri="{FF2B5EF4-FFF2-40B4-BE49-F238E27FC236}">
              <a16:creationId xmlns:a16="http://schemas.microsoft.com/office/drawing/2014/main" id="{796477C1-34B8-49B4-9D95-D5527B5573F6}"/>
            </a:ext>
          </a:extLst>
        </xdr:cNvPr>
        <xdr:cNvSpPr txBox="1"/>
      </xdr:nvSpPr>
      <xdr:spPr>
        <a:xfrm>
          <a:off x="19310428" y="10218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11633</xdr:rowOff>
    </xdr:from>
    <xdr:to>
      <xdr:col>98</xdr:col>
      <xdr:colOff>38100</xdr:colOff>
      <xdr:row>59</xdr:row>
      <xdr:rowOff>113233</xdr:rowOff>
    </xdr:to>
    <xdr:sp macro="" textlink="">
      <xdr:nvSpPr>
        <xdr:cNvPr id="824" name="楕円 823">
          <a:extLst>
            <a:ext uri="{FF2B5EF4-FFF2-40B4-BE49-F238E27FC236}">
              <a16:creationId xmlns:a16="http://schemas.microsoft.com/office/drawing/2014/main" id="{6DEDD0A3-3CD6-4784-B43F-3CD86D04B9B2}"/>
            </a:ext>
          </a:extLst>
        </xdr:cNvPr>
        <xdr:cNvSpPr/>
      </xdr:nvSpPr>
      <xdr:spPr>
        <a:xfrm>
          <a:off x="18605500" y="1012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104360</xdr:rowOff>
    </xdr:from>
    <xdr:ext cx="469744" cy="259045"/>
    <xdr:sp macro="" textlink="">
      <xdr:nvSpPr>
        <xdr:cNvPr id="825" name="テキスト ボックス 824">
          <a:extLst>
            <a:ext uri="{FF2B5EF4-FFF2-40B4-BE49-F238E27FC236}">
              <a16:creationId xmlns:a16="http://schemas.microsoft.com/office/drawing/2014/main" id="{C10C9DC1-F4C7-4DD9-B2A9-650F96430A9B}"/>
            </a:ext>
          </a:extLst>
        </xdr:cNvPr>
        <xdr:cNvSpPr txBox="1"/>
      </xdr:nvSpPr>
      <xdr:spPr>
        <a:xfrm>
          <a:off x="18421428" y="10219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31F3A283-9B7D-46EC-BFC2-25AD8D2F984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F904E8DA-1EF7-4506-A6A3-5C494DA052ED}"/>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427D9CAC-7A9E-455E-BC9C-0A8BBAE640EC}"/>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A4FD6A90-9871-4EE4-B495-3CC1FB75561A}"/>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91073558-AFBA-4E1C-9740-E35B4C18667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DDE3BBDA-EB8B-4073-9471-4B3B837A44DA}"/>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673BC95D-5D7D-4313-88A9-F3F6BE5099A3}"/>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8F355FF0-30B8-4366-A6FA-EB154FC857B9}"/>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61E3D1F4-55D3-42C0-93AF-B273FA84AE5B}"/>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298CABDD-4356-4675-9F24-BEC6E3AEA292}"/>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id="{B2A4DABD-32FD-461D-BCC8-FA9225E120E8}"/>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7" name="テキスト ボックス 836">
          <a:extLst>
            <a:ext uri="{FF2B5EF4-FFF2-40B4-BE49-F238E27FC236}">
              <a16:creationId xmlns:a16="http://schemas.microsoft.com/office/drawing/2014/main" id="{CC16045E-C23A-44EF-B71E-89F9FC92DC7B}"/>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id="{1A1644E2-2C9A-407D-84F9-B3F270378ED6}"/>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a:extLst>
            <a:ext uri="{FF2B5EF4-FFF2-40B4-BE49-F238E27FC236}">
              <a16:creationId xmlns:a16="http://schemas.microsoft.com/office/drawing/2014/main" id="{DB1DA946-0DC7-4E50-9ECB-827C0401461C}"/>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id="{97942471-3767-40A8-88BE-D5EBAA01148A}"/>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41" name="テキスト ボックス 840">
          <a:extLst>
            <a:ext uri="{FF2B5EF4-FFF2-40B4-BE49-F238E27FC236}">
              <a16:creationId xmlns:a16="http://schemas.microsoft.com/office/drawing/2014/main" id="{B2C43B40-D817-4972-BEA2-662176DEFDBD}"/>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id="{BEA9C044-86EB-4625-A2CC-E85123C89FC5}"/>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3" name="テキスト ボックス 842">
          <a:extLst>
            <a:ext uri="{FF2B5EF4-FFF2-40B4-BE49-F238E27FC236}">
              <a16:creationId xmlns:a16="http://schemas.microsoft.com/office/drawing/2014/main" id="{235DCDC0-8F2D-4A06-A41F-A99F28F3BBD2}"/>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id="{C333C13C-E05A-4E28-80D3-71FA5E672F1F}"/>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5" name="テキスト ボックス 844">
          <a:extLst>
            <a:ext uri="{FF2B5EF4-FFF2-40B4-BE49-F238E27FC236}">
              <a16:creationId xmlns:a16="http://schemas.microsoft.com/office/drawing/2014/main" id="{3119B8E2-2E8C-4646-B17E-4F455615DE7E}"/>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FEEBAB28-09D0-4090-B86A-0799B7E8A351}"/>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CF0DAE2A-E522-476C-96EE-102866746674}"/>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1A7EA5E9-532C-40A0-8032-54BD52ACD54F}"/>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112146</xdr:rowOff>
    </xdr:from>
    <xdr:to>
      <xdr:col>116</xdr:col>
      <xdr:colOff>62864</xdr:colOff>
      <xdr:row>78</xdr:row>
      <xdr:rowOff>11157</xdr:rowOff>
    </xdr:to>
    <xdr:cxnSp macro="">
      <xdr:nvCxnSpPr>
        <xdr:cNvPr id="849" name="直線コネクタ 848">
          <a:extLst>
            <a:ext uri="{FF2B5EF4-FFF2-40B4-BE49-F238E27FC236}">
              <a16:creationId xmlns:a16="http://schemas.microsoft.com/office/drawing/2014/main" id="{B68A0F9F-F3B0-4D74-B496-725E7CC19D79}"/>
            </a:ext>
          </a:extLst>
        </xdr:cNvPr>
        <xdr:cNvCxnSpPr/>
      </xdr:nvCxnSpPr>
      <xdr:spPr>
        <a:xfrm flipV="1">
          <a:off x="22159595" y="12113646"/>
          <a:ext cx="1269" cy="1270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14984</xdr:rowOff>
    </xdr:from>
    <xdr:ext cx="534377" cy="259045"/>
    <xdr:sp macro="" textlink="">
      <xdr:nvSpPr>
        <xdr:cNvPr id="850" name="繰出金最小値テキスト">
          <a:extLst>
            <a:ext uri="{FF2B5EF4-FFF2-40B4-BE49-F238E27FC236}">
              <a16:creationId xmlns:a16="http://schemas.microsoft.com/office/drawing/2014/main" id="{CEB7D1AE-CE03-485E-BE74-A9E4C4A02AAF}"/>
            </a:ext>
          </a:extLst>
        </xdr:cNvPr>
        <xdr:cNvSpPr txBox="1"/>
      </xdr:nvSpPr>
      <xdr:spPr>
        <a:xfrm>
          <a:off x="22212300" y="133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11157</xdr:rowOff>
    </xdr:from>
    <xdr:to>
      <xdr:col>116</xdr:col>
      <xdr:colOff>152400</xdr:colOff>
      <xdr:row>78</xdr:row>
      <xdr:rowOff>11157</xdr:rowOff>
    </xdr:to>
    <xdr:cxnSp macro="">
      <xdr:nvCxnSpPr>
        <xdr:cNvPr id="851" name="直線コネクタ 850">
          <a:extLst>
            <a:ext uri="{FF2B5EF4-FFF2-40B4-BE49-F238E27FC236}">
              <a16:creationId xmlns:a16="http://schemas.microsoft.com/office/drawing/2014/main" id="{2FE91397-4FC2-46A3-9429-E96DB8CE80C3}"/>
            </a:ext>
          </a:extLst>
        </xdr:cNvPr>
        <xdr:cNvCxnSpPr/>
      </xdr:nvCxnSpPr>
      <xdr:spPr>
        <a:xfrm>
          <a:off x="22072600" y="133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58823</xdr:rowOff>
    </xdr:from>
    <xdr:ext cx="599010" cy="259045"/>
    <xdr:sp macro="" textlink="">
      <xdr:nvSpPr>
        <xdr:cNvPr id="852" name="繰出金最大値テキスト">
          <a:extLst>
            <a:ext uri="{FF2B5EF4-FFF2-40B4-BE49-F238E27FC236}">
              <a16:creationId xmlns:a16="http://schemas.microsoft.com/office/drawing/2014/main" id="{3E9247F2-29F4-45B8-9282-F9B92B57D67A}"/>
            </a:ext>
          </a:extLst>
        </xdr:cNvPr>
        <xdr:cNvSpPr txBox="1"/>
      </xdr:nvSpPr>
      <xdr:spPr>
        <a:xfrm>
          <a:off x="22212300" y="11888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112146</xdr:rowOff>
    </xdr:from>
    <xdr:to>
      <xdr:col>116</xdr:col>
      <xdr:colOff>152400</xdr:colOff>
      <xdr:row>70</xdr:row>
      <xdr:rowOff>112146</xdr:rowOff>
    </xdr:to>
    <xdr:cxnSp macro="">
      <xdr:nvCxnSpPr>
        <xdr:cNvPr id="853" name="直線コネクタ 852">
          <a:extLst>
            <a:ext uri="{FF2B5EF4-FFF2-40B4-BE49-F238E27FC236}">
              <a16:creationId xmlns:a16="http://schemas.microsoft.com/office/drawing/2014/main" id="{98C44CD9-F595-49C7-962A-692EC8B8A721}"/>
            </a:ext>
          </a:extLst>
        </xdr:cNvPr>
        <xdr:cNvCxnSpPr/>
      </xdr:nvCxnSpPr>
      <xdr:spPr>
        <a:xfrm>
          <a:off x="22072600" y="1211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32578</xdr:rowOff>
    </xdr:from>
    <xdr:to>
      <xdr:col>116</xdr:col>
      <xdr:colOff>63500</xdr:colOff>
      <xdr:row>74</xdr:row>
      <xdr:rowOff>73840</xdr:rowOff>
    </xdr:to>
    <xdr:cxnSp macro="">
      <xdr:nvCxnSpPr>
        <xdr:cNvPr id="854" name="直線コネクタ 853">
          <a:extLst>
            <a:ext uri="{FF2B5EF4-FFF2-40B4-BE49-F238E27FC236}">
              <a16:creationId xmlns:a16="http://schemas.microsoft.com/office/drawing/2014/main" id="{65A0F8AC-4C1A-48EA-8D51-E8355DB533C6}"/>
            </a:ext>
          </a:extLst>
        </xdr:cNvPr>
        <xdr:cNvCxnSpPr/>
      </xdr:nvCxnSpPr>
      <xdr:spPr>
        <a:xfrm>
          <a:off x="21323300" y="12719878"/>
          <a:ext cx="838200" cy="41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101586</xdr:rowOff>
    </xdr:from>
    <xdr:ext cx="534377" cy="259045"/>
    <xdr:sp macro="" textlink="">
      <xdr:nvSpPr>
        <xdr:cNvPr id="855" name="繰出金平均値テキスト">
          <a:extLst>
            <a:ext uri="{FF2B5EF4-FFF2-40B4-BE49-F238E27FC236}">
              <a16:creationId xmlns:a16="http://schemas.microsoft.com/office/drawing/2014/main" id="{D60F8FEA-0A79-45EA-BB04-035E43C5B773}"/>
            </a:ext>
          </a:extLst>
        </xdr:cNvPr>
        <xdr:cNvSpPr txBox="1"/>
      </xdr:nvSpPr>
      <xdr:spPr>
        <a:xfrm>
          <a:off x="22212300" y="12960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123159</xdr:rowOff>
    </xdr:from>
    <xdr:to>
      <xdr:col>116</xdr:col>
      <xdr:colOff>114300</xdr:colOff>
      <xdr:row>76</xdr:row>
      <xdr:rowOff>53308</xdr:rowOff>
    </xdr:to>
    <xdr:sp macro="" textlink="">
      <xdr:nvSpPr>
        <xdr:cNvPr id="856" name="フローチャート: 判断 855">
          <a:extLst>
            <a:ext uri="{FF2B5EF4-FFF2-40B4-BE49-F238E27FC236}">
              <a16:creationId xmlns:a16="http://schemas.microsoft.com/office/drawing/2014/main" id="{63E87BB5-DAFB-4411-B542-AD55CBF09DB0}"/>
            </a:ext>
          </a:extLst>
        </xdr:cNvPr>
        <xdr:cNvSpPr/>
      </xdr:nvSpPr>
      <xdr:spPr>
        <a:xfrm>
          <a:off x="22110700" y="1298190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32578</xdr:rowOff>
    </xdr:from>
    <xdr:to>
      <xdr:col>111</xdr:col>
      <xdr:colOff>177800</xdr:colOff>
      <xdr:row>74</xdr:row>
      <xdr:rowOff>38186</xdr:rowOff>
    </xdr:to>
    <xdr:cxnSp macro="">
      <xdr:nvCxnSpPr>
        <xdr:cNvPr id="857" name="直線コネクタ 856">
          <a:extLst>
            <a:ext uri="{FF2B5EF4-FFF2-40B4-BE49-F238E27FC236}">
              <a16:creationId xmlns:a16="http://schemas.microsoft.com/office/drawing/2014/main" id="{D3C28FF0-149D-481E-A10C-528CD859A31B}"/>
            </a:ext>
          </a:extLst>
        </xdr:cNvPr>
        <xdr:cNvCxnSpPr/>
      </xdr:nvCxnSpPr>
      <xdr:spPr>
        <a:xfrm flipV="1">
          <a:off x="20434300" y="12719878"/>
          <a:ext cx="889000" cy="5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146652</xdr:rowOff>
    </xdr:from>
    <xdr:to>
      <xdr:col>112</xdr:col>
      <xdr:colOff>38100</xdr:colOff>
      <xdr:row>76</xdr:row>
      <xdr:rowOff>76802</xdr:rowOff>
    </xdr:to>
    <xdr:sp macro="" textlink="">
      <xdr:nvSpPr>
        <xdr:cNvPr id="858" name="フローチャート: 判断 857">
          <a:extLst>
            <a:ext uri="{FF2B5EF4-FFF2-40B4-BE49-F238E27FC236}">
              <a16:creationId xmlns:a16="http://schemas.microsoft.com/office/drawing/2014/main" id="{498B30A2-954B-49FE-BADC-B271C03DC427}"/>
            </a:ext>
          </a:extLst>
        </xdr:cNvPr>
        <xdr:cNvSpPr/>
      </xdr:nvSpPr>
      <xdr:spPr>
        <a:xfrm>
          <a:off x="21272500" y="13005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67929</xdr:rowOff>
    </xdr:from>
    <xdr:ext cx="534377" cy="259045"/>
    <xdr:sp macro="" textlink="">
      <xdr:nvSpPr>
        <xdr:cNvPr id="859" name="テキスト ボックス 858">
          <a:extLst>
            <a:ext uri="{FF2B5EF4-FFF2-40B4-BE49-F238E27FC236}">
              <a16:creationId xmlns:a16="http://schemas.microsoft.com/office/drawing/2014/main" id="{04C8B008-2AD3-4F0A-B5D4-2192A1C17E39}"/>
            </a:ext>
          </a:extLst>
        </xdr:cNvPr>
        <xdr:cNvSpPr txBox="1"/>
      </xdr:nvSpPr>
      <xdr:spPr>
        <a:xfrm>
          <a:off x="21056111" y="1309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38186</xdr:rowOff>
    </xdr:from>
    <xdr:to>
      <xdr:col>107</xdr:col>
      <xdr:colOff>50800</xdr:colOff>
      <xdr:row>74</xdr:row>
      <xdr:rowOff>110858</xdr:rowOff>
    </xdr:to>
    <xdr:cxnSp macro="">
      <xdr:nvCxnSpPr>
        <xdr:cNvPr id="860" name="直線コネクタ 859">
          <a:extLst>
            <a:ext uri="{FF2B5EF4-FFF2-40B4-BE49-F238E27FC236}">
              <a16:creationId xmlns:a16="http://schemas.microsoft.com/office/drawing/2014/main" id="{18D08409-F9A2-4A54-82A2-65FA8285D8EC}"/>
            </a:ext>
          </a:extLst>
        </xdr:cNvPr>
        <xdr:cNvCxnSpPr/>
      </xdr:nvCxnSpPr>
      <xdr:spPr>
        <a:xfrm flipV="1">
          <a:off x="19545300" y="12725486"/>
          <a:ext cx="889000" cy="7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142400</xdr:rowOff>
    </xdr:from>
    <xdr:to>
      <xdr:col>107</xdr:col>
      <xdr:colOff>101600</xdr:colOff>
      <xdr:row>76</xdr:row>
      <xdr:rowOff>72551</xdr:rowOff>
    </xdr:to>
    <xdr:sp macro="" textlink="">
      <xdr:nvSpPr>
        <xdr:cNvPr id="861" name="フローチャート: 判断 860">
          <a:extLst>
            <a:ext uri="{FF2B5EF4-FFF2-40B4-BE49-F238E27FC236}">
              <a16:creationId xmlns:a16="http://schemas.microsoft.com/office/drawing/2014/main" id="{5ADC3614-C0BD-4C81-8C1D-D5CF8F9530F2}"/>
            </a:ext>
          </a:extLst>
        </xdr:cNvPr>
        <xdr:cNvSpPr/>
      </xdr:nvSpPr>
      <xdr:spPr>
        <a:xfrm>
          <a:off x="20383500" y="13001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63678</xdr:rowOff>
    </xdr:from>
    <xdr:ext cx="534377" cy="259045"/>
    <xdr:sp macro="" textlink="">
      <xdr:nvSpPr>
        <xdr:cNvPr id="862" name="テキスト ボックス 861">
          <a:extLst>
            <a:ext uri="{FF2B5EF4-FFF2-40B4-BE49-F238E27FC236}">
              <a16:creationId xmlns:a16="http://schemas.microsoft.com/office/drawing/2014/main" id="{80AEF6FD-0130-4201-BABC-C71861066FD0}"/>
            </a:ext>
          </a:extLst>
        </xdr:cNvPr>
        <xdr:cNvSpPr txBox="1"/>
      </xdr:nvSpPr>
      <xdr:spPr>
        <a:xfrm>
          <a:off x="20167111" y="1309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110858</xdr:rowOff>
    </xdr:from>
    <xdr:to>
      <xdr:col>102</xdr:col>
      <xdr:colOff>114300</xdr:colOff>
      <xdr:row>74</xdr:row>
      <xdr:rowOff>149659</xdr:rowOff>
    </xdr:to>
    <xdr:cxnSp macro="">
      <xdr:nvCxnSpPr>
        <xdr:cNvPr id="863" name="直線コネクタ 862">
          <a:extLst>
            <a:ext uri="{FF2B5EF4-FFF2-40B4-BE49-F238E27FC236}">
              <a16:creationId xmlns:a16="http://schemas.microsoft.com/office/drawing/2014/main" id="{8D972B2A-8BDB-4413-914E-800160BDBCED}"/>
            </a:ext>
          </a:extLst>
        </xdr:cNvPr>
        <xdr:cNvCxnSpPr/>
      </xdr:nvCxnSpPr>
      <xdr:spPr>
        <a:xfrm flipV="1">
          <a:off x="18656300" y="12798158"/>
          <a:ext cx="889000" cy="3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120043</xdr:rowOff>
    </xdr:from>
    <xdr:to>
      <xdr:col>102</xdr:col>
      <xdr:colOff>165100</xdr:colOff>
      <xdr:row>76</xdr:row>
      <xdr:rowOff>50192</xdr:rowOff>
    </xdr:to>
    <xdr:sp macro="" textlink="">
      <xdr:nvSpPr>
        <xdr:cNvPr id="864" name="フローチャート: 判断 863">
          <a:extLst>
            <a:ext uri="{FF2B5EF4-FFF2-40B4-BE49-F238E27FC236}">
              <a16:creationId xmlns:a16="http://schemas.microsoft.com/office/drawing/2014/main" id="{3E39CAA0-E43C-4F7E-99E0-ED812D5E14F6}"/>
            </a:ext>
          </a:extLst>
        </xdr:cNvPr>
        <xdr:cNvSpPr/>
      </xdr:nvSpPr>
      <xdr:spPr>
        <a:xfrm>
          <a:off x="19494500" y="1297879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41319</xdr:rowOff>
    </xdr:from>
    <xdr:ext cx="534377" cy="259045"/>
    <xdr:sp macro="" textlink="">
      <xdr:nvSpPr>
        <xdr:cNvPr id="865" name="テキスト ボックス 864">
          <a:extLst>
            <a:ext uri="{FF2B5EF4-FFF2-40B4-BE49-F238E27FC236}">
              <a16:creationId xmlns:a16="http://schemas.microsoft.com/office/drawing/2014/main" id="{4663810C-D141-47C5-88E5-12A5B487B8A7}"/>
            </a:ext>
          </a:extLst>
        </xdr:cNvPr>
        <xdr:cNvSpPr txBox="1"/>
      </xdr:nvSpPr>
      <xdr:spPr>
        <a:xfrm>
          <a:off x="19278111" y="1307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127991</xdr:rowOff>
    </xdr:from>
    <xdr:to>
      <xdr:col>98</xdr:col>
      <xdr:colOff>38100</xdr:colOff>
      <xdr:row>76</xdr:row>
      <xdr:rowOff>58141</xdr:rowOff>
    </xdr:to>
    <xdr:sp macro="" textlink="">
      <xdr:nvSpPr>
        <xdr:cNvPr id="866" name="フローチャート: 判断 865">
          <a:extLst>
            <a:ext uri="{FF2B5EF4-FFF2-40B4-BE49-F238E27FC236}">
              <a16:creationId xmlns:a16="http://schemas.microsoft.com/office/drawing/2014/main" id="{27571700-5BBB-4DB2-AFEF-C071A3954114}"/>
            </a:ext>
          </a:extLst>
        </xdr:cNvPr>
        <xdr:cNvSpPr/>
      </xdr:nvSpPr>
      <xdr:spPr>
        <a:xfrm>
          <a:off x="18605500" y="1298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49268</xdr:rowOff>
    </xdr:from>
    <xdr:ext cx="534377" cy="259045"/>
    <xdr:sp macro="" textlink="">
      <xdr:nvSpPr>
        <xdr:cNvPr id="867" name="テキスト ボックス 866">
          <a:extLst>
            <a:ext uri="{FF2B5EF4-FFF2-40B4-BE49-F238E27FC236}">
              <a16:creationId xmlns:a16="http://schemas.microsoft.com/office/drawing/2014/main" id="{32673597-6B8A-4D60-99C1-759072466027}"/>
            </a:ext>
          </a:extLst>
        </xdr:cNvPr>
        <xdr:cNvSpPr txBox="1"/>
      </xdr:nvSpPr>
      <xdr:spPr>
        <a:xfrm>
          <a:off x="18389111" y="1307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A9DC6054-B53D-49B3-B0E8-5F74B6E3CAAA}"/>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82FA3530-4043-4EF1-A159-B25E586E4759}"/>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A129E3CD-BD7B-4C59-B1B8-5C40A9C002A1}"/>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2791DFAB-27F9-446B-8D98-59647D0AA3A2}"/>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D458F7B-23A4-4686-AA7C-BAF258FE2C4F}"/>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23040</xdr:rowOff>
    </xdr:from>
    <xdr:to>
      <xdr:col>116</xdr:col>
      <xdr:colOff>114300</xdr:colOff>
      <xdr:row>74</xdr:row>
      <xdr:rowOff>124640</xdr:rowOff>
    </xdr:to>
    <xdr:sp macro="" textlink="">
      <xdr:nvSpPr>
        <xdr:cNvPr id="873" name="楕円 872">
          <a:extLst>
            <a:ext uri="{FF2B5EF4-FFF2-40B4-BE49-F238E27FC236}">
              <a16:creationId xmlns:a16="http://schemas.microsoft.com/office/drawing/2014/main" id="{479DAFC3-F9E9-4E93-A05E-DC095B23D474}"/>
            </a:ext>
          </a:extLst>
        </xdr:cNvPr>
        <xdr:cNvSpPr/>
      </xdr:nvSpPr>
      <xdr:spPr>
        <a:xfrm>
          <a:off x="22110700" y="1271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45917</xdr:rowOff>
    </xdr:from>
    <xdr:ext cx="599010" cy="259045"/>
    <xdr:sp macro="" textlink="">
      <xdr:nvSpPr>
        <xdr:cNvPr id="874" name="繰出金該当値テキスト">
          <a:extLst>
            <a:ext uri="{FF2B5EF4-FFF2-40B4-BE49-F238E27FC236}">
              <a16:creationId xmlns:a16="http://schemas.microsoft.com/office/drawing/2014/main" id="{19238B95-54FE-4A46-A308-0B11952A2FC2}"/>
            </a:ext>
          </a:extLst>
        </xdr:cNvPr>
        <xdr:cNvSpPr txBox="1"/>
      </xdr:nvSpPr>
      <xdr:spPr>
        <a:xfrm>
          <a:off x="22212300" y="12561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153228</xdr:rowOff>
    </xdr:from>
    <xdr:to>
      <xdr:col>112</xdr:col>
      <xdr:colOff>38100</xdr:colOff>
      <xdr:row>74</xdr:row>
      <xdr:rowOff>83378</xdr:rowOff>
    </xdr:to>
    <xdr:sp macro="" textlink="">
      <xdr:nvSpPr>
        <xdr:cNvPr id="875" name="楕円 874">
          <a:extLst>
            <a:ext uri="{FF2B5EF4-FFF2-40B4-BE49-F238E27FC236}">
              <a16:creationId xmlns:a16="http://schemas.microsoft.com/office/drawing/2014/main" id="{7804A81A-885D-46E9-ACE3-F3312AB1523E}"/>
            </a:ext>
          </a:extLst>
        </xdr:cNvPr>
        <xdr:cNvSpPr/>
      </xdr:nvSpPr>
      <xdr:spPr>
        <a:xfrm>
          <a:off x="21272500" y="1266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72</xdr:row>
      <xdr:rowOff>99905</xdr:rowOff>
    </xdr:from>
    <xdr:ext cx="599010" cy="259045"/>
    <xdr:sp macro="" textlink="">
      <xdr:nvSpPr>
        <xdr:cNvPr id="876" name="テキスト ボックス 875">
          <a:extLst>
            <a:ext uri="{FF2B5EF4-FFF2-40B4-BE49-F238E27FC236}">
              <a16:creationId xmlns:a16="http://schemas.microsoft.com/office/drawing/2014/main" id="{FD216A23-A457-44E1-88D5-366CABEC4898}"/>
            </a:ext>
          </a:extLst>
        </xdr:cNvPr>
        <xdr:cNvSpPr txBox="1"/>
      </xdr:nvSpPr>
      <xdr:spPr>
        <a:xfrm>
          <a:off x="21023795" y="12444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158836</xdr:rowOff>
    </xdr:from>
    <xdr:to>
      <xdr:col>107</xdr:col>
      <xdr:colOff>101600</xdr:colOff>
      <xdr:row>74</xdr:row>
      <xdr:rowOff>88986</xdr:rowOff>
    </xdr:to>
    <xdr:sp macro="" textlink="">
      <xdr:nvSpPr>
        <xdr:cNvPr id="877" name="楕円 876">
          <a:extLst>
            <a:ext uri="{FF2B5EF4-FFF2-40B4-BE49-F238E27FC236}">
              <a16:creationId xmlns:a16="http://schemas.microsoft.com/office/drawing/2014/main" id="{A9195A85-201C-4CC3-8085-09E788993575}"/>
            </a:ext>
          </a:extLst>
        </xdr:cNvPr>
        <xdr:cNvSpPr/>
      </xdr:nvSpPr>
      <xdr:spPr>
        <a:xfrm>
          <a:off x="20383500" y="126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105513</xdr:rowOff>
    </xdr:from>
    <xdr:ext cx="599010" cy="259045"/>
    <xdr:sp macro="" textlink="">
      <xdr:nvSpPr>
        <xdr:cNvPr id="878" name="テキスト ボックス 877">
          <a:extLst>
            <a:ext uri="{FF2B5EF4-FFF2-40B4-BE49-F238E27FC236}">
              <a16:creationId xmlns:a16="http://schemas.microsoft.com/office/drawing/2014/main" id="{C0373F39-6C6C-40DC-A075-9B672FA7DC96}"/>
            </a:ext>
          </a:extLst>
        </xdr:cNvPr>
        <xdr:cNvSpPr txBox="1"/>
      </xdr:nvSpPr>
      <xdr:spPr>
        <a:xfrm>
          <a:off x="20134795" y="12449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60058</xdr:rowOff>
    </xdr:from>
    <xdr:to>
      <xdr:col>102</xdr:col>
      <xdr:colOff>165100</xdr:colOff>
      <xdr:row>74</xdr:row>
      <xdr:rowOff>161658</xdr:rowOff>
    </xdr:to>
    <xdr:sp macro="" textlink="">
      <xdr:nvSpPr>
        <xdr:cNvPr id="879" name="楕円 878">
          <a:extLst>
            <a:ext uri="{FF2B5EF4-FFF2-40B4-BE49-F238E27FC236}">
              <a16:creationId xmlns:a16="http://schemas.microsoft.com/office/drawing/2014/main" id="{3B736A71-6771-4E4B-8DA2-58B3EB8B2327}"/>
            </a:ext>
          </a:extLst>
        </xdr:cNvPr>
        <xdr:cNvSpPr/>
      </xdr:nvSpPr>
      <xdr:spPr>
        <a:xfrm>
          <a:off x="19494500" y="1274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6735</xdr:rowOff>
    </xdr:from>
    <xdr:ext cx="599010" cy="259045"/>
    <xdr:sp macro="" textlink="">
      <xdr:nvSpPr>
        <xdr:cNvPr id="880" name="テキスト ボックス 879">
          <a:extLst>
            <a:ext uri="{FF2B5EF4-FFF2-40B4-BE49-F238E27FC236}">
              <a16:creationId xmlns:a16="http://schemas.microsoft.com/office/drawing/2014/main" id="{C6F57F20-0F48-4B01-B4A0-3C5306FE6DBD}"/>
            </a:ext>
          </a:extLst>
        </xdr:cNvPr>
        <xdr:cNvSpPr txBox="1"/>
      </xdr:nvSpPr>
      <xdr:spPr>
        <a:xfrm>
          <a:off x="19245795" y="12522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98859</xdr:rowOff>
    </xdr:from>
    <xdr:to>
      <xdr:col>98</xdr:col>
      <xdr:colOff>38100</xdr:colOff>
      <xdr:row>75</xdr:row>
      <xdr:rowOff>29009</xdr:rowOff>
    </xdr:to>
    <xdr:sp macro="" textlink="">
      <xdr:nvSpPr>
        <xdr:cNvPr id="881" name="楕円 880">
          <a:extLst>
            <a:ext uri="{FF2B5EF4-FFF2-40B4-BE49-F238E27FC236}">
              <a16:creationId xmlns:a16="http://schemas.microsoft.com/office/drawing/2014/main" id="{0E7DFC3A-44DD-40C5-8CCA-8BBD58D7FA56}"/>
            </a:ext>
          </a:extLst>
        </xdr:cNvPr>
        <xdr:cNvSpPr/>
      </xdr:nvSpPr>
      <xdr:spPr>
        <a:xfrm>
          <a:off x="18605500" y="12786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45536</xdr:rowOff>
    </xdr:from>
    <xdr:ext cx="534377" cy="259045"/>
    <xdr:sp macro="" textlink="">
      <xdr:nvSpPr>
        <xdr:cNvPr id="882" name="テキスト ボックス 881">
          <a:extLst>
            <a:ext uri="{FF2B5EF4-FFF2-40B4-BE49-F238E27FC236}">
              <a16:creationId xmlns:a16="http://schemas.microsoft.com/office/drawing/2014/main" id="{A204F0A8-2B5C-4DCF-A83D-045FDCFC908E}"/>
            </a:ext>
          </a:extLst>
        </xdr:cNvPr>
        <xdr:cNvSpPr txBox="1"/>
      </xdr:nvSpPr>
      <xdr:spPr>
        <a:xfrm>
          <a:off x="18389111" y="12561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8A84F0F2-4EBF-4428-A789-729C94D719E7}"/>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81DE7A8D-BF37-464A-9322-33AB0C95EE6C}"/>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B6F5DEB9-B436-463A-8556-C2909EA795B9}"/>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5F955DFA-0FD1-4A72-9C47-5698628B99E5}"/>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F08FA8D7-1BA1-4F4C-BF6C-0F97E59514D2}"/>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D9EE08E9-F045-4C57-AA91-B00430505AF7}"/>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2567139C-08F3-4CAA-A932-0BA71401954D}"/>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450E9242-2544-46C8-A115-584D4D7A219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19F8360C-B653-4315-B0FB-F2B953E1C5A4}"/>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980291E2-CEF2-4F11-A6C0-1A1FB248F97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D94F65A3-64A5-43BD-81E3-8D22FC8F295A}"/>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5629E6D6-0F2F-4C75-A272-F198309EC427}"/>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E3966475-EBF5-4719-827C-D61C70E36E3C}"/>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ADFE03B3-B1E1-4F53-B02C-E25F9C39893E}"/>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FF15851D-7718-44A7-BE83-8E41064FA2F9}"/>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C2E6AC4F-AAD9-4CB7-B1FC-1D419713E8C8}"/>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D9FE23AB-48EE-4BBA-95FB-B233F5650634}"/>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E9FB506-BD29-437C-BAE0-107225CDDE8D}"/>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48C2D96-574D-441C-85A4-800CB9C9BBCD}"/>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115448FF-1155-427D-BF57-6F75D8270AD9}"/>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1B96E73-9368-43C0-B245-33660863D2D9}"/>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912344B4-B6D4-4EB0-A2A2-31B20792250E}"/>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325D40FE-2FF6-4722-AE1F-CC07F6A7E582}"/>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6744CF97-85CE-44D4-8A44-193C15AB02E5}"/>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7F4CA7C0-9643-458D-BA4C-83B967D857DB}"/>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459285DC-5C7D-47C8-BBC7-7288116CAB32}"/>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29220F47-C712-4BF8-9357-9E8960907148}"/>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AC17578B-D000-4CE6-9DE7-FC81F3A5B60C}"/>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81A72B48-FCDE-4736-857F-EF87734DD75F}"/>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504518EF-BAA0-4BE0-851F-06C2B21724D1}"/>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9627F204-9B39-4B45-9ABA-800A77FE2009}"/>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90E7A473-963B-41E3-841B-49F0371AD64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3BD3CA0C-E939-4C88-9991-FC12DF218F31}"/>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B93DD904-5BA1-425A-9989-96E4AE96D7CE}"/>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68BD0828-6FAE-478F-BBFA-B5720B5A743E}"/>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97DCC04A-5C58-4171-BD53-9C0D5BE5BF04}"/>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D787FEF6-DA67-48C3-9308-E513D683D74E}"/>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E1AD55BA-AE5E-409A-B49C-EA77D7F2802E}"/>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91659430-B929-4F63-9D83-FCDA49D29ECB}"/>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697B97AA-4E14-4E2D-B568-194340EB6D42}"/>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D8ABFDE0-2F9D-4F0A-87FA-97C82F60E514}"/>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3762FE7F-6F26-4A36-9841-85AFF0188BC8}"/>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8D2DB5BB-81B2-44BA-9974-B08C2E0D6DFC}"/>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5FA2181D-268F-41CD-BF6A-00C4042A108E}"/>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7315929-8141-4296-94F8-4327C608ADCE}"/>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75BC36AB-CB63-418F-A978-D8964A2CED34}"/>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366733A9-BB06-4DED-A96F-929DC5D8392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E8E333C-8C53-4137-9A64-DB57D276290A}"/>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751A1221-718C-48FB-B023-91B0F1A19C18}"/>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3BAC9485-27CA-4DFF-B9EC-70957FD90B56}"/>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82F652C3-3F56-43B1-B686-4D6ECB7CFABD}"/>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1287A977-563E-46EA-9123-12D7183D6FBE}"/>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年度において、性質別で特徴的なのが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物件費と</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補助費等</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維持補修費、普通建設事業費、</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、繰出金、積立金において類似団体平均を大きく上回っている点である。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物件費及び</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補助費等については、ふるさと納税額に</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係る事務取扱手数料や</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返礼品に係る経費に左右されるが、令和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年度は約</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千万円の寄附額と多額であったことや新型コロナウイルス感染症</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・物価高騰</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関連事業により大きくなっている。なお、ふるさと納税に係る返礼率については国のルールに従い</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割としている。維持補修費については、冬期間における除排雪経費が嵩んでいるため類似団体平均よりも</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39,427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円のコスト高となっている。特に、令和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年度に引き続き、豪雪の年であったことから、当該経費は多額であった。普通建設事業費（うち更新整備）については、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生涯学習センター改修事業</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東北農林専門職大学関連造成事業等が大きく、類似団体より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30,504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円のコスト高となっている。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公債費については、平成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月豪雨災害復旧事業に係る地方債の元金償還が本格的に開始したことから、類似団体平均より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21,830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円のコスト高となっている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。繰出金については、農業集落排水事業特別会計及び公共下水道事業特別会計の</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企業債償還</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分に対する繰出が大きいため、</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平均より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35,639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円のコスト高となっているが、当該</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会計の</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企業債</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償還のピークが過ぎていることから今後は減少傾向にあると推計している。積立金については、令和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年度からの公債費増大に備えて、減債基金に積立を行ったことやふるさと納税が好調であったため、ふるさと納税を原資とした基金への積立額が大きかったことにより、令和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年度に引き続き</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高い水準</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767DFAC-394C-4439-932D-5D493DD474E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B15A14FB-D055-4D56-83BF-564A7896668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CBBF2B2-987B-40DB-A479-B901DBDB6585}"/>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6293945F-45C0-4D89-A19C-85C876AD7B31}"/>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B0F2825-C1DE-435A-9993-CF29447FE3A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7D19AEC-B861-475E-802C-14EFD818B54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9ECA589-10C5-428E-9D20-3749777D157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B1FE30F-CF17-4231-A0CC-06F22A61721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39863B6-9034-4F2E-BBC8-D676532FC17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915C8895-E377-46DA-918A-B784EF48B962}"/>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4,887
4,849
119.04
6,021,585
5,741,999
244,385
2,880,303
5,488,970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88A683F-2932-4B66-9C47-1085E68AE01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441FED1-1339-47D6-A6E2-A4C4A772974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3EF07DE-7CB4-4535-954F-52917F54052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CB60A0B-5253-407E-A906-729BE4E5ED0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09845DF-D572-4112-BB5F-5FB1AE03A93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6EA32479-88A2-468C-A607-24B1F5C8DFEC}"/>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C223BE5D-BE57-46D2-9598-23CEFFFBC087}"/>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61E56922-324F-4D25-AB97-C77CE44E159B}"/>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90106193-1F0B-4F0F-ADA5-2AC81CA6B3D9}"/>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B9C2DCA-16AC-47C0-AF7D-A5A0D1971A2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7025A883-1596-40C4-B0FF-53EB07FC2EEA}"/>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6351B0A0-7AF7-4B10-97F1-FF95C25019AD}"/>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CB6C1E4F-4EBD-497E-8CFC-881F61B8FB1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FBAA4DF4-12B6-49F4-864A-1F3E3F84B88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FF339F8-3636-4465-B19B-EFF8C42AA76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67D568E9-ED6E-42C4-8C38-E33F3FFC0388}"/>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F6E6379-FD20-4D3B-8CAF-5A1F4A61213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4E72C4F1-2206-4B0E-9FE8-59A91E2A1CEF}"/>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3EF5647A-0C0A-459B-898B-8831BF33CF52}"/>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2669BAC-43A4-48DD-83AE-8B9056798E24}"/>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D0BF27F7-7DA4-403D-A0F7-2105472AF559}"/>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CD1BF0AB-E433-492B-AE63-BAA59B238056}"/>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147354-77D3-4DA9-BA45-BDD96AE3284F}"/>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87001A29-159A-437D-84A0-560C15F240A2}"/>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381D994-5F6A-4B83-9D78-74C7A9820154}"/>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3433E88D-8BB1-42E4-A90B-48149B5151B1}"/>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772E6962-B730-4025-82BD-3DFAAF396D49}"/>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E1095B78-C8DA-4CE5-9626-5E0CA4C8919F}"/>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354C2AC6-CD43-4400-8946-E48A7E571389}"/>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B240341B-8A4B-41A0-BB75-4BE95591E004}"/>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395D63DE-8608-417E-ABDB-0E9EA37E6C5C}"/>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7EE962EC-250B-4B9B-9D77-DBFCA654B39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DC327318-262C-4A16-9C99-47DDB88135CE}"/>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D5FC5E3B-0AFB-4D63-9C35-63B939CF9FD2}"/>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A0BF02A2-FB96-4E40-BBE1-40217FF75543}"/>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AEA88C75-04A4-479D-BF1E-C6D61D28A1E3}"/>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D506E083-AE3A-419E-86EA-89ACAA19AE71}"/>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1FDB404C-BC44-4A04-BC49-F6D34A758038}"/>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599959AB-CA10-483F-B1E4-D8FE9BFB40C5}"/>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BCB8689C-1E29-4F7E-8A38-0D5CE1B91DBD}"/>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93987EBE-7532-406A-89C4-611D96AE932C}"/>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A27AA893-0425-4990-B1EC-CFAB26C4EE4C}"/>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86674967-359D-4546-AAF5-37F168B4BE9E}"/>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381693A4-4B66-4E09-8C53-F24F50C5852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C352E875-5ADB-44A3-BFD2-06F8347DC117}"/>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BD14686-141D-4197-AB50-C5BF91099191}"/>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164084</xdr:rowOff>
    </xdr:from>
    <xdr:to>
      <xdr:col>24</xdr:col>
      <xdr:colOff>62865</xdr:colOff>
      <xdr:row>38</xdr:row>
      <xdr:rowOff>62847</xdr:rowOff>
    </xdr:to>
    <xdr:cxnSp macro="">
      <xdr:nvCxnSpPr>
        <xdr:cNvPr id="58" name="直線コネクタ 57">
          <a:extLst>
            <a:ext uri="{FF2B5EF4-FFF2-40B4-BE49-F238E27FC236}">
              <a16:creationId xmlns:a16="http://schemas.microsoft.com/office/drawing/2014/main" id="{01B24ED2-DE6E-430D-BC2D-D67E6AF6EDC2}"/>
            </a:ext>
          </a:extLst>
        </xdr:cNvPr>
        <xdr:cNvCxnSpPr/>
      </xdr:nvCxnSpPr>
      <xdr:spPr>
        <a:xfrm flipV="1">
          <a:off x="4633595" y="5307584"/>
          <a:ext cx="1270" cy="1270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66674</xdr:rowOff>
    </xdr:from>
    <xdr:ext cx="469744" cy="259045"/>
    <xdr:sp macro="" textlink="">
      <xdr:nvSpPr>
        <xdr:cNvPr id="59" name="議会費最小値テキスト">
          <a:extLst>
            <a:ext uri="{FF2B5EF4-FFF2-40B4-BE49-F238E27FC236}">
              <a16:creationId xmlns:a16="http://schemas.microsoft.com/office/drawing/2014/main" id="{D938AAD6-845E-4364-9738-871DA7ED6948}"/>
            </a:ext>
          </a:extLst>
        </xdr:cNvPr>
        <xdr:cNvSpPr txBox="1"/>
      </xdr:nvSpPr>
      <xdr:spPr>
        <a:xfrm>
          <a:off x="4686300" y="6581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62847</xdr:rowOff>
    </xdr:from>
    <xdr:to>
      <xdr:col>24</xdr:col>
      <xdr:colOff>152400</xdr:colOff>
      <xdr:row>38</xdr:row>
      <xdr:rowOff>62847</xdr:rowOff>
    </xdr:to>
    <xdr:cxnSp macro="">
      <xdr:nvCxnSpPr>
        <xdr:cNvPr id="60" name="直線コネクタ 59">
          <a:extLst>
            <a:ext uri="{FF2B5EF4-FFF2-40B4-BE49-F238E27FC236}">
              <a16:creationId xmlns:a16="http://schemas.microsoft.com/office/drawing/2014/main" id="{33DB5AC3-1B6A-47A6-BCA1-DE965F209C04}"/>
            </a:ext>
          </a:extLst>
        </xdr:cNvPr>
        <xdr:cNvCxnSpPr/>
      </xdr:nvCxnSpPr>
      <xdr:spPr>
        <a:xfrm>
          <a:off x="4546600" y="6577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110761</xdr:rowOff>
    </xdr:from>
    <xdr:ext cx="534377" cy="259045"/>
    <xdr:sp macro="" textlink="">
      <xdr:nvSpPr>
        <xdr:cNvPr id="61" name="議会費最大値テキスト">
          <a:extLst>
            <a:ext uri="{FF2B5EF4-FFF2-40B4-BE49-F238E27FC236}">
              <a16:creationId xmlns:a16="http://schemas.microsoft.com/office/drawing/2014/main" id="{9E62241C-1159-4710-8D4C-AD9371ED9381}"/>
            </a:ext>
          </a:extLst>
        </xdr:cNvPr>
        <xdr:cNvSpPr txBox="1"/>
      </xdr:nvSpPr>
      <xdr:spPr>
        <a:xfrm>
          <a:off x="4686300" y="508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16,576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164084</xdr:rowOff>
    </xdr:from>
    <xdr:to>
      <xdr:col>24</xdr:col>
      <xdr:colOff>152400</xdr:colOff>
      <xdr:row>30</xdr:row>
      <xdr:rowOff>164084</xdr:rowOff>
    </xdr:to>
    <xdr:cxnSp macro="">
      <xdr:nvCxnSpPr>
        <xdr:cNvPr id="62" name="直線コネクタ 61">
          <a:extLst>
            <a:ext uri="{FF2B5EF4-FFF2-40B4-BE49-F238E27FC236}">
              <a16:creationId xmlns:a16="http://schemas.microsoft.com/office/drawing/2014/main" id="{EDDD1A8E-EE07-4D29-A52D-D9DFCC6B4B5C}"/>
            </a:ext>
          </a:extLst>
        </xdr:cNvPr>
        <xdr:cNvCxnSpPr/>
      </xdr:nvCxnSpPr>
      <xdr:spPr>
        <a:xfrm>
          <a:off x="4546600" y="5307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83203</xdr:rowOff>
    </xdr:from>
    <xdr:to>
      <xdr:col>24</xdr:col>
      <xdr:colOff>63500</xdr:colOff>
      <xdr:row>32</xdr:row>
      <xdr:rowOff>99096</xdr:rowOff>
    </xdr:to>
    <xdr:cxnSp macro="">
      <xdr:nvCxnSpPr>
        <xdr:cNvPr id="63" name="直線コネクタ 62">
          <a:extLst>
            <a:ext uri="{FF2B5EF4-FFF2-40B4-BE49-F238E27FC236}">
              <a16:creationId xmlns:a16="http://schemas.microsoft.com/office/drawing/2014/main" id="{032171D1-2C78-488F-95B1-5452FE3BD304}"/>
            </a:ext>
          </a:extLst>
        </xdr:cNvPr>
        <xdr:cNvCxnSpPr/>
      </xdr:nvCxnSpPr>
      <xdr:spPr>
        <a:xfrm flipV="1">
          <a:off x="3797300" y="5569603"/>
          <a:ext cx="838200" cy="15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141894</xdr:rowOff>
    </xdr:from>
    <xdr:ext cx="469744" cy="259045"/>
    <xdr:sp macro="" textlink="">
      <xdr:nvSpPr>
        <xdr:cNvPr id="64" name="議会費平均値テキスト">
          <a:extLst>
            <a:ext uri="{FF2B5EF4-FFF2-40B4-BE49-F238E27FC236}">
              <a16:creationId xmlns:a16="http://schemas.microsoft.com/office/drawing/2014/main" id="{765F3D30-A80E-4A8F-B88C-705BE83E91D2}"/>
            </a:ext>
          </a:extLst>
        </xdr:cNvPr>
        <xdr:cNvSpPr txBox="1"/>
      </xdr:nvSpPr>
      <xdr:spPr>
        <a:xfrm>
          <a:off x="4686300" y="59711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163467</xdr:rowOff>
    </xdr:from>
    <xdr:to>
      <xdr:col>24</xdr:col>
      <xdr:colOff>114300</xdr:colOff>
      <xdr:row>35</xdr:row>
      <xdr:rowOff>93617</xdr:rowOff>
    </xdr:to>
    <xdr:sp macro="" textlink="">
      <xdr:nvSpPr>
        <xdr:cNvPr id="65" name="フローチャート: 判断 64">
          <a:extLst>
            <a:ext uri="{FF2B5EF4-FFF2-40B4-BE49-F238E27FC236}">
              <a16:creationId xmlns:a16="http://schemas.microsoft.com/office/drawing/2014/main" id="{5DFF9FD1-5E59-4BB4-A847-4FB0DA7C70B9}"/>
            </a:ext>
          </a:extLst>
        </xdr:cNvPr>
        <xdr:cNvSpPr/>
      </xdr:nvSpPr>
      <xdr:spPr>
        <a:xfrm>
          <a:off x="4584700" y="599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99096</xdr:rowOff>
    </xdr:from>
    <xdr:to>
      <xdr:col>19</xdr:col>
      <xdr:colOff>177800</xdr:colOff>
      <xdr:row>33</xdr:row>
      <xdr:rowOff>9180</xdr:rowOff>
    </xdr:to>
    <xdr:cxnSp macro="">
      <xdr:nvCxnSpPr>
        <xdr:cNvPr id="66" name="直線コネクタ 65">
          <a:extLst>
            <a:ext uri="{FF2B5EF4-FFF2-40B4-BE49-F238E27FC236}">
              <a16:creationId xmlns:a16="http://schemas.microsoft.com/office/drawing/2014/main" id="{AE076A42-C370-44D4-A73B-0826722EBBB7}"/>
            </a:ext>
          </a:extLst>
        </xdr:cNvPr>
        <xdr:cNvCxnSpPr/>
      </xdr:nvCxnSpPr>
      <xdr:spPr>
        <a:xfrm flipV="1">
          <a:off x="2908300" y="5585496"/>
          <a:ext cx="889000" cy="8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29028</xdr:rowOff>
    </xdr:from>
    <xdr:to>
      <xdr:col>20</xdr:col>
      <xdr:colOff>38100</xdr:colOff>
      <xdr:row>35</xdr:row>
      <xdr:rowOff>130628</xdr:rowOff>
    </xdr:to>
    <xdr:sp macro="" textlink="">
      <xdr:nvSpPr>
        <xdr:cNvPr id="67" name="フローチャート: 判断 66">
          <a:extLst>
            <a:ext uri="{FF2B5EF4-FFF2-40B4-BE49-F238E27FC236}">
              <a16:creationId xmlns:a16="http://schemas.microsoft.com/office/drawing/2014/main" id="{30720029-77D7-4911-A7BC-419779B2CFFE}"/>
            </a:ext>
          </a:extLst>
        </xdr:cNvPr>
        <xdr:cNvSpPr/>
      </xdr:nvSpPr>
      <xdr:spPr>
        <a:xfrm>
          <a:off x="3746500" y="602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121755</xdr:rowOff>
    </xdr:from>
    <xdr:ext cx="469744" cy="259045"/>
    <xdr:sp macro="" textlink="">
      <xdr:nvSpPr>
        <xdr:cNvPr id="68" name="テキスト ボックス 67">
          <a:extLst>
            <a:ext uri="{FF2B5EF4-FFF2-40B4-BE49-F238E27FC236}">
              <a16:creationId xmlns:a16="http://schemas.microsoft.com/office/drawing/2014/main" id="{2A635F90-036F-4750-AC9D-164732AEBB15}"/>
            </a:ext>
          </a:extLst>
        </xdr:cNvPr>
        <xdr:cNvSpPr txBox="1"/>
      </xdr:nvSpPr>
      <xdr:spPr>
        <a:xfrm>
          <a:off x="3562428" y="612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138938</xdr:rowOff>
    </xdr:from>
    <xdr:to>
      <xdr:col>15</xdr:col>
      <xdr:colOff>50800</xdr:colOff>
      <xdr:row>33</xdr:row>
      <xdr:rowOff>9180</xdr:rowOff>
    </xdr:to>
    <xdr:cxnSp macro="">
      <xdr:nvCxnSpPr>
        <xdr:cNvPr id="69" name="直線コネクタ 68">
          <a:extLst>
            <a:ext uri="{FF2B5EF4-FFF2-40B4-BE49-F238E27FC236}">
              <a16:creationId xmlns:a16="http://schemas.microsoft.com/office/drawing/2014/main" id="{B66AF358-C82C-476B-9FE0-FBA21E23FE0C}"/>
            </a:ext>
          </a:extLst>
        </xdr:cNvPr>
        <xdr:cNvCxnSpPr/>
      </xdr:nvCxnSpPr>
      <xdr:spPr>
        <a:xfrm>
          <a:off x="2019300" y="5625338"/>
          <a:ext cx="889000" cy="4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47861</xdr:rowOff>
    </xdr:from>
    <xdr:to>
      <xdr:col>15</xdr:col>
      <xdr:colOff>101600</xdr:colOff>
      <xdr:row>35</xdr:row>
      <xdr:rowOff>149461</xdr:rowOff>
    </xdr:to>
    <xdr:sp macro="" textlink="">
      <xdr:nvSpPr>
        <xdr:cNvPr id="70" name="フローチャート: 判断 69">
          <a:extLst>
            <a:ext uri="{FF2B5EF4-FFF2-40B4-BE49-F238E27FC236}">
              <a16:creationId xmlns:a16="http://schemas.microsoft.com/office/drawing/2014/main" id="{6E3FC5ED-B23A-465D-81BA-70854F3A8B25}"/>
            </a:ext>
          </a:extLst>
        </xdr:cNvPr>
        <xdr:cNvSpPr/>
      </xdr:nvSpPr>
      <xdr:spPr>
        <a:xfrm>
          <a:off x="2857500" y="604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140588</xdr:rowOff>
    </xdr:from>
    <xdr:ext cx="469744" cy="259045"/>
    <xdr:sp macro="" textlink="">
      <xdr:nvSpPr>
        <xdr:cNvPr id="71" name="テキスト ボックス 70">
          <a:extLst>
            <a:ext uri="{FF2B5EF4-FFF2-40B4-BE49-F238E27FC236}">
              <a16:creationId xmlns:a16="http://schemas.microsoft.com/office/drawing/2014/main" id="{26E5B7DA-7BB9-43FF-84D0-7A415CCB4728}"/>
            </a:ext>
          </a:extLst>
        </xdr:cNvPr>
        <xdr:cNvSpPr txBox="1"/>
      </xdr:nvSpPr>
      <xdr:spPr>
        <a:xfrm>
          <a:off x="2673428" y="614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138938</xdr:rowOff>
    </xdr:from>
    <xdr:to>
      <xdr:col>10</xdr:col>
      <xdr:colOff>114300</xdr:colOff>
      <xdr:row>33</xdr:row>
      <xdr:rowOff>14514</xdr:rowOff>
    </xdr:to>
    <xdr:cxnSp macro="">
      <xdr:nvCxnSpPr>
        <xdr:cNvPr id="72" name="直線コネクタ 71">
          <a:extLst>
            <a:ext uri="{FF2B5EF4-FFF2-40B4-BE49-F238E27FC236}">
              <a16:creationId xmlns:a16="http://schemas.microsoft.com/office/drawing/2014/main" id="{47770C22-C778-4473-B430-EFB27E1257A6}"/>
            </a:ext>
          </a:extLst>
        </xdr:cNvPr>
        <xdr:cNvCxnSpPr/>
      </xdr:nvCxnSpPr>
      <xdr:spPr>
        <a:xfrm flipV="1">
          <a:off x="1130300" y="5625338"/>
          <a:ext cx="889000" cy="47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16184</xdr:rowOff>
    </xdr:from>
    <xdr:to>
      <xdr:col>10</xdr:col>
      <xdr:colOff>165100</xdr:colOff>
      <xdr:row>35</xdr:row>
      <xdr:rowOff>117784</xdr:rowOff>
    </xdr:to>
    <xdr:sp macro="" textlink="">
      <xdr:nvSpPr>
        <xdr:cNvPr id="73" name="フローチャート: 判断 72">
          <a:extLst>
            <a:ext uri="{FF2B5EF4-FFF2-40B4-BE49-F238E27FC236}">
              <a16:creationId xmlns:a16="http://schemas.microsoft.com/office/drawing/2014/main" id="{45B1EB92-C105-40EA-A4CB-3A6586D594B9}"/>
            </a:ext>
          </a:extLst>
        </xdr:cNvPr>
        <xdr:cNvSpPr/>
      </xdr:nvSpPr>
      <xdr:spPr>
        <a:xfrm>
          <a:off x="1968500" y="601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108911</xdr:rowOff>
    </xdr:from>
    <xdr:ext cx="469744" cy="259045"/>
    <xdr:sp macro="" textlink="">
      <xdr:nvSpPr>
        <xdr:cNvPr id="74" name="テキスト ボックス 73">
          <a:extLst>
            <a:ext uri="{FF2B5EF4-FFF2-40B4-BE49-F238E27FC236}">
              <a16:creationId xmlns:a16="http://schemas.microsoft.com/office/drawing/2014/main" id="{2CB8976E-8838-479E-977F-9FD30A340942}"/>
            </a:ext>
          </a:extLst>
        </xdr:cNvPr>
        <xdr:cNvSpPr txBox="1"/>
      </xdr:nvSpPr>
      <xdr:spPr>
        <a:xfrm>
          <a:off x="1784428" y="610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49385</xdr:rowOff>
    </xdr:from>
    <xdr:to>
      <xdr:col>6</xdr:col>
      <xdr:colOff>38100</xdr:colOff>
      <xdr:row>35</xdr:row>
      <xdr:rowOff>150985</xdr:rowOff>
    </xdr:to>
    <xdr:sp macro="" textlink="">
      <xdr:nvSpPr>
        <xdr:cNvPr id="75" name="フローチャート: 判断 74">
          <a:extLst>
            <a:ext uri="{FF2B5EF4-FFF2-40B4-BE49-F238E27FC236}">
              <a16:creationId xmlns:a16="http://schemas.microsoft.com/office/drawing/2014/main" id="{BF38326A-588B-406B-B032-392B82749C28}"/>
            </a:ext>
          </a:extLst>
        </xdr:cNvPr>
        <xdr:cNvSpPr/>
      </xdr:nvSpPr>
      <xdr:spPr>
        <a:xfrm>
          <a:off x="1079500" y="605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142112</xdr:rowOff>
    </xdr:from>
    <xdr:ext cx="469744" cy="259045"/>
    <xdr:sp macro="" textlink="">
      <xdr:nvSpPr>
        <xdr:cNvPr id="76" name="テキスト ボックス 75">
          <a:extLst>
            <a:ext uri="{FF2B5EF4-FFF2-40B4-BE49-F238E27FC236}">
              <a16:creationId xmlns:a16="http://schemas.microsoft.com/office/drawing/2014/main" id="{BB05DC16-01F2-4F9F-A399-C64649C43C21}"/>
            </a:ext>
          </a:extLst>
        </xdr:cNvPr>
        <xdr:cNvSpPr txBox="1"/>
      </xdr:nvSpPr>
      <xdr:spPr>
        <a:xfrm>
          <a:off x="895428" y="614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D678A712-0812-4714-8823-696C3F3762FC}"/>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B4178E51-4F04-46E4-82CF-76641EF4D255}"/>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F35F8D20-4B1A-4189-B598-24A868458E17}"/>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B91140DF-4E26-4111-84A5-4714A57D046C}"/>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62BE7C2A-08FD-4163-B106-03E9619FA733}"/>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32403</xdr:rowOff>
    </xdr:from>
    <xdr:to>
      <xdr:col>24</xdr:col>
      <xdr:colOff>114300</xdr:colOff>
      <xdr:row>32</xdr:row>
      <xdr:rowOff>134003</xdr:rowOff>
    </xdr:to>
    <xdr:sp macro="" textlink="">
      <xdr:nvSpPr>
        <xdr:cNvPr id="82" name="楕円 81">
          <a:extLst>
            <a:ext uri="{FF2B5EF4-FFF2-40B4-BE49-F238E27FC236}">
              <a16:creationId xmlns:a16="http://schemas.microsoft.com/office/drawing/2014/main" id="{D6AB7278-7B0E-4A41-BFDA-6D3A7032A4E7}"/>
            </a:ext>
          </a:extLst>
        </xdr:cNvPr>
        <xdr:cNvSpPr/>
      </xdr:nvSpPr>
      <xdr:spPr>
        <a:xfrm>
          <a:off x="4584700" y="551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55280</xdr:rowOff>
    </xdr:from>
    <xdr:ext cx="534377" cy="259045"/>
    <xdr:sp macro="" textlink="">
      <xdr:nvSpPr>
        <xdr:cNvPr id="83" name="議会費該当値テキスト">
          <a:extLst>
            <a:ext uri="{FF2B5EF4-FFF2-40B4-BE49-F238E27FC236}">
              <a16:creationId xmlns:a16="http://schemas.microsoft.com/office/drawing/2014/main" id="{FB5BB17A-E938-419E-A389-C65C99A71F27}"/>
            </a:ext>
          </a:extLst>
        </xdr:cNvPr>
        <xdr:cNvSpPr txBox="1"/>
      </xdr:nvSpPr>
      <xdr:spPr>
        <a:xfrm>
          <a:off x="4686300" y="537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48296</xdr:rowOff>
    </xdr:from>
    <xdr:to>
      <xdr:col>20</xdr:col>
      <xdr:colOff>38100</xdr:colOff>
      <xdr:row>32</xdr:row>
      <xdr:rowOff>149896</xdr:rowOff>
    </xdr:to>
    <xdr:sp macro="" textlink="">
      <xdr:nvSpPr>
        <xdr:cNvPr id="84" name="楕円 83">
          <a:extLst>
            <a:ext uri="{FF2B5EF4-FFF2-40B4-BE49-F238E27FC236}">
              <a16:creationId xmlns:a16="http://schemas.microsoft.com/office/drawing/2014/main" id="{A06F11AA-F565-4F1C-9405-402CD23F55B7}"/>
            </a:ext>
          </a:extLst>
        </xdr:cNvPr>
        <xdr:cNvSpPr/>
      </xdr:nvSpPr>
      <xdr:spPr>
        <a:xfrm>
          <a:off x="3746500" y="5534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30</xdr:row>
      <xdr:rowOff>166423</xdr:rowOff>
    </xdr:from>
    <xdr:ext cx="534377" cy="259045"/>
    <xdr:sp macro="" textlink="">
      <xdr:nvSpPr>
        <xdr:cNvPr id="85" name="テキスト ボックス 84">
          <a:extLst>
            <a:ext uri="{FF2B5EF4-FFF2-40B4-BE49-F238E27FC236}">
              <a16:creationId xmlns:a16="http://schemas.microsoft.com/office/drawing/2014/main" id="{1CE94167-9960-489D-A484-DB82DCB75C66}"/>
            </a:ext>
          </a:extLst>
        </xdr:cNvPr>
        <xdr:cNvSpPr txBox="1"/>
      </xdr:nvSpPr>
      <xdr:spPr>
        <a:xfrm>
          <a:off x="3530111" y="5309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129830</xdr:rowOff>
    </xdr:from>
    <xdr:to>
      <xdr:col>15</xdr:col>
      <xdr:colOff>101600</xdr:colOff>
      <xdr:row>33</xdr:row>
      <xdr:rowOff>59980</xdr:rowOff>
    </xdr:to>
    <xdr:sp macro="" textlink="">
      <xdr:nvSpPr>
        <xdr:cNvPr id="86" name="楕円 85">
          <a:extLst>
            <a:ext uri="{FF2B5EF4-FFF2-40B4-BE49-F238E27FC236}">
              <a16:creationId xmlns:a16="http://schemas.microsoft.com/office/drawing/2014/main" id="{0DD043DF-EFAC-4EC8-91B3-C497A081F1FA}"/>
            </a:ext>
          </a:extLst>
        </xdr:cNvPr>
        <xdr:cNvSpPr/>
      </xdr:nvSpPr>
      <xdr:spPr>
        <a:xfrm>
          <a:off x="2857500" y="561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76507</xdr:rowOff>
    </xdr:from>
    <xdr:ext cx="534377" cy="259045"/>
    <xdr:sp macro="" textlink="">
      <xdr:nvSpPr>
        <xdr:cNvPr id="87" name="テキスト ボックス 86">
          <a:extLst>
            <a:ext uri="{FF2B5EF4-FFF2-40B4-BE49-F238E27FC236}">
              <a16:creationId xmlns:a16="http://schemas.microsoft.com/office/drawing/2014/main" id="{70F004AF-3F0E-4830-8F80-FF49446A3A57}"/>
            </a:ext>
          </a:extLst>
        </xdr:cNvPr>
        <xdr:cNvSpPr txBox="1"/>
      </xdr:nvSpPr>
      <xdr:spPr>
        <a:xfrm>
          <a:off x="2641111" y="5391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88138</xdr:rowOff>
    </xdr:from>
    <xdr:to>
      <xdr:col>10</xdr:col>
      <xdr:colOff>165100</xdr:colOff>
      <xdr:row>33</xdr:row>
      <xdr:rowOff>18288</xdr:rowOff>
    </xdr:to>
    <xdr:sp macro="" textlink="">
      <xdr:nvSpPr>
        <xdr:cNvPr id="88" name="楕円 87">
          <a:extLst>
            <a:ext uri="{FF2B5EF4-FFF2-40B4-BE49-F238E27FC236}">
              <a16:creationId xmlns:a16="http://schemas.microsoft.com/office/drawing/2014/main" id="{F3B495A2-8FAD-4561-8EBB-E8E77C190D52}"/>
            </a:ext>
          </a:extLst>
        </xdr:cNvPr>
        <xdr:cNvSpPr/>
      </xdr:nvSpPr>
      <xdr:spPr>
        <a:xfrm>
          <a:off x="1968500" y="557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34815</xdr:rowOff>
    </xdr:from>
    <xdr:ext cx="534377" cy="259045"/>
    <xdr:sp macro="" textlink="">
      <xdr:nvSpPr>
        <xdr:cNvPr id="89" name="テキスト ボックス 88">
          <a:extLst>
            <a:ext uri="{FF2B5EF4-FFF2-40B4-BE49-F238E27FC236}">
              <a16:creationId xmlns:a16="http://schemas.microsoft.com/office/drawing/2014/main" id="{9A5C16C1-EFF7-4CC4-8B5D-A8613046DD98}"/>
            </a:ext>
          </a:extLst>
        </xdr:cNvPr>
        <xdr:cNvSpPr txBox="1"/>
      </xdr:nvSpPr>
      <xdr:spPr>
        <a:xfrm>
          <a:off x="1752111" y="5349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135164</xdr:rowOff>
    </xdr:from>
    <xdr:to>
      <xdr:col>6</xdr:col>
      <xdr:colOff>38100</xdr:colOff>
      <xdr:row>33</xdr:row>
      <xdr:rowOff>65314</xdr:rowOff>
    </xdr:to>
    <xdr:sp macro="" textlink="">
      <xdr:nvSpPr>
        <xdr:cNvPr id="90" name="楕円 89">
          <a:extLst>
            <a:ext uri="{FF2B5EF4-FFF2-40B4-BE49-F238E27FC236}">
              <a16:creationId xmlns:a16="http://schemas.microsoft.com/office/drawing/2014/main" id="{86BE3A84-FC4D-4FA5-8DA0-874BF0B3CC9D}"/>
            </a:ext>
          </a:extLst>
        </xdr:cNvPr>
        <xdr:cNvSpPr/>
      </xdr:nvSpPr>
      <xdr:spPr>
        <a:xfrm>
          <a:off x="1079500" y="562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81841</xdr:rowOff>
    </xdr:from>
    <xdr:ext cx="534377" cy="259045"/>
    <xdr:sp macro="" textlink="">
      <xdr:nvSpPr>
        <xdr:cNvPr id="91" name="テキスト ボックス 90">
          <a:extLst>
            <a:ext uri="{FF2B5EF4-FFF2-40B4-BE49-F238E27FC236}">
              <a16:creationId xmlns:a16="http://schemas.microsoft.com/office/drawing/2014/main" id="{81424247-2974-4D37-A780-1C0152D0318A}"/>
            </a:ext>
          </a:extLst>
        </xdr:cNvPr>
        <xdr:cNvSpPr txBox="1"/>
      </xdr:nvSpPr>
      <xdr:spPr>
        <a:xfrm>
          <a:off x="863111" y="5396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7F2CC55A-2119-42E4-BBE5-F8F41529EBF5}"/>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A911C2DD-DF4D-446D-9ABD-F82BFDA907B5}"/>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4B81A726-E78C-4138-8FF0-7B1BB8A76667}"/>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1F6CCD45-E175-4177-B977-03CA00CFE856}"/>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EF68A4B3-43C5-4BBB-9939-028DB472BB36}"/>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BB81A32E-DC0F-4CD4-AD88-4799F7CB7D0B}"/>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604F7519-6F32-475F-B8D9-940296A3032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D68E7ECC-3DA0-4D66-B93A-1E54A4B10BA8}"/>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5794922A-D8AE-43DB-87C1-825A6169E321}"/>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7C1DEB-26F6-423F-8A9D-43597B69B6B9}"/>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AE560083-A2BA-4F52-9A89-E558EE7A23DC}"/>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10877E0E-9290-4D59-B56F-3FFC4A18A5E6}"/>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CEEDF340-E903-45C3-A33A-4B7C99446FBD}"/>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F97B0F10-6B82-43AA-ACA8-F4CE9E6613A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89E5210B-34B2-4BE4-96C4-28F81AA0C0A8}"/>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7" name="テキスト ボックス 106">
          <a:extLst>
            <a:ext uri="{FF2B5EF4-FFF2-40B4-BE49-F238E27FC236}">
              <a16:creationId xmlns:a16="http://schemas.microsoft.com/office/drawing/2014/main" id="{57C70566-A634-4888-B1F9-2F740073390C}"/>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1838E610-6921-4008-8E82-4D5802FD5678}"/>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9" name="テキスト ボックス 108">
          <a:extLst>
            <a:ext uri="{FF2B5EF4-FFF2-40B4-BE49-F238E27FC236}">
              <a16:creationId xmlns:a16="http://schemas.microsoft.com/office/drawing/2014/main" id="{695B5F5E-7A37-41A0-A84E-83204EE419CA}"/>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EC12E00A-05CA-40C3-B1F9-415BA4E185E3}"/>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1" name="テキスト ボックス 110">
          <a:extLst>
            <a:ext uri="{FF2B5EF4-FFF2-40B4-BE49-F238E27FC236}">
              <a16:creationId xmlns:a16="http://schemas.microsoft.com/office/drawing/2014/main" id="{6391B414-747A-4F38-A51D-0A0142ECAF37}"/>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CCCE508C-8F76-40A9-B9FA-5F35EF64E2F2}"/>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45168BA9-76BB-4CE0-803C-AF2AEB9EE5B3}"/>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E23B04CD-2A5A-400C-9ED0-07BA669EDB79}"/>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72365</xdr:rowOff>
    </xdr:from>
    <xdr:to>
      <xdr:col>24</xdr:col>
      <xdr:colOff>62865</xdr:colOff>
      <xdr:row>58</xdr:row>
      <xdr:rowOff>155503</xdr:rowOff>
    </xdr:to>
    <xdr:cxnSp macro="">
      <xdr:nvCxnSpPr>
        <xdr:cNvPr id="115" name="直線コネクタ 114">
          <a:extLst>
            <a:ext uri="{FF2B5EF4-FFF2-40B4-BE49-F238E27FC236}">
              <a16:creationId xmlns:a16="http://schemas.microsoft.com/office/drawing/2014/main" id="{7D14A7F0-5A44-4997-A70F-E2D3677BE65F}"/>
            </a:ext>
          </a:extLst>
        </xdr:cNvPr>
        <xdr:cNvCxnSpPr/>
      </xdr:nvCxnSpPr>
      <xdr:spPr>
        <a:xfrm flipV="1">
          <a:off x="4633595" y="8644865"/>
          <a:ext cx="1270" cy="1454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159330</xdr:rowOff>
    </xdr:from>
    <xdr:ext cx="534377" cy="259045"/>
    <xdr:sp macro="" textlink="">
      <xdr:nvSpPr>
        <xdr:cNvPr id="116" name="総務費最小値テキスト">
          <a:extLst>
            <a:ext uri="{FF2B5EF4-FFF2-40B4-BE49-F238E27FC236}">
              <a16:creationId xmlns:a16="http://schemas.microsoft.com/office/drawing/2014/main" id="{41089FFE-08B1-4FED-AA33-C8C22650CA01}"/>
            </a:ext>
          </a:extLst>
        </xdr:cNvPr>
        <xdr:cNvSpPr txBox="1"/>
      </xdr:nvSpPr>
      <xdr:spPr>
        <a:xfrm>
          <a:off x="4686300" y="1010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155503</xdr:rowOff>
    </xdr:from>
    <xdr:to>
      <xdr:col>24</xdr:col>
      <xdr:colOff>152400</xdr:colOff>
      <xdr:row>58</xdr:row>
      <xdr:rowOff>155503</xdr:rowOff>
    </xdr:to>
    <xdr:cxnSp macro="">
      <xdr:nvCxnSpPr>
        <xdr:cNvPr id="117" name="直線コネクタ 116">
          <a:extLst>
            <a:ext uri="{FF2B5EF4-FFF2-40B4-BE49-F238E27FC236}">
              <a16:creationId xmlns:a16="http://schemas.microsoft.com/office/drawing/2014/main" id="{AA852658-D3F4-4E39-A7CB-3681933E1A8B}"/>
            </a:ext>
          </a:extLst>
        </xdr:cNvPr>
        <xdr:cNvCxnSpPr/>
      </xdr:nvCxnSpPr>
      <xdr:spPr>
        <a:xfrm>
          <a:off x="4546600" y="10099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19042</xdr:rowOff>
    </xdr:from>
    <xdr:ext cx="690189" cy="259045"/>
    <xdr:sp macro="" textlink="">
      <xdr:nvSpPr>
        <xdr:cNvPr id="118" name="総務費最大値テキスト">
          <a:extLst>
            <a:ext uri="{FF2B5EF4-FFF2-40B4-BE49-F238E27FC236}">
              <a16:creationId xmlns:a16="http://schemas.microsoft.com/office/drawing/2014/main" id="{F2D81F12-57B4-4C42-B9DA-1857D0B584F6}"/>
            </a:ext>
          </a:extLst>
        </xdr:cNvPr>
        <xdr:cNvSpPr txBox="1"/>
      </xdr:nvSpPr>
      <xdr:spPr>
        <a:xfrm>
          <a:off x="4686300" y="84200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1,988,366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72365</xdr:rowOff>
    </xdr:from>
    <xdr:to>
      <xdr:col>24</xdr:col>
      <xdr:colOff>152400</xdr:colOff>
      <xdr:row>50</xdr:row>
      <xdr:rowOff>72365</xdr:rowOff>
    </xdr:to>
    <xdr:cxnSp macro="">
      <xdr:nvCxnSpPr>
        <xdr:cNvPr id="119" name="直線コネクタ 118">
          <a:extLst>
            <a:ext uri="{FF2B5EF4-FFF2-40B4-BE49-F238E27FC236}">
              <a16:creationId xmlns:a16="http://schemas.microsoft.com/office/drawing/2014/main" id="{BB693146-DA71-4677-A5C0-77F96074050A}"/>
            </a:ext>
          </a:extLst>
        </xdr:cNvPr>
        <xdr:cNvCxnSpPr/>
      </xdr:nvCxnSpPr>
      <xdr:spPr>
        <a:xfrm>
          <a:off x="4546600" y="8644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111042</xdr:rowOff>
    </xdr:from>
    <xdr:to>
      <xdr:col>24</xdr:col>
      <xdr:colOff>63500</xdr:colOff>
      <xdr:row>57</xdr:row>
      <xdr:rowOff>130104</xdr:rowOff>
    </xdr:to>
    <xdr:cxnSp macro="">
      <xdr:nvCxnSpPr>
        <xdr:cNvPr id="120" name="直線コネクタ 119">
          <a:extLst>
            <a:ext uri="{FF2B5EF4-FFF2-40B4-BE49-F238E27FC236}">
              <a16:creationId xmlns:a16="http://schemas.microsoft.com/office/drawing/2014/main" id="{394B2B39-7C03-4A39-97D0-198547793945}"/>
            </a:ext>
          </a:extLst>
        </xdr:cNvPr>
        <xdr:cNvCxnSpPr/>
      </xdr:nvCxnSpPr>
      <xdr:spPr>
        <a:xfrm flipV="1">
          <a:off x="3797300" y="9883692"/>
          <a:ext cx="838200" cy="19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170794</xdr:rowOff>
    </xdr:from>
    <xdr:ext cx="599010" cy="259045"/>
    <xdr:sp macro="" textlink="">
      <xdr:nvSpPr>
        <xdr:cNvPr id="121" name="総務費平均値テキスト">
          <a:extLst>
            <a:ext uri="{FF2B5EF4-FFF2-40B4-BE49-F238E27FC236}">
              <a16:creationId xmlns:a16="http://schemas.microsoft.com/office/drawing/2014/main" id="{B46578D2-AF5E-4656-8AF5-7B3188607E28}"/>
            </a:ext>
          </a:extLst>
        </xdr:cNvPr>
        <xdr:cNvSpPr txBox="1"/>
      </xdr:nvSpPr>
      <xdr:spPr>
        <a:xfrm>
          <a:off x="4686300" y="99434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20917</xdr:rowOff>
    </xdr:from>
    <xdr:to>
      <xdr:col>24</xdr:col>
      <xdr:colOff>114300</xdr:colOff>
      <xdr:row>58</xdr:row>
      <xdr:rowOff>122517</xdr:rowOff>
    </xdr:to>
    <xdr:sp macro="" textlink="">
      <xdr:nvSpPr>
        <xdr:cNvPr id="122" name="フローチャート: 判断 121">
          <a:extLst>
            <a:ext uri="{FF2B5EF4-FFF2-40B4-BE49-F238E27FC236}">
              <a16:creationId xmlns:a16="http://schemas.microsoft.com/office/drawing/2014/main" id="{6A11AAAF-4610-4C70-87F9-72086E9D9409}"/>
            </a:ext>
          </a:extLst>
        </xdr:cNvPr>
        <xdr:cNvSpPr/>
      </xdr:nvSpPr>
      <xdr:spPr>
        <a:xfrm>
          <a:off x="4584700" y="9965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100601</xdr:rowOff>
    </xdr:from>
    <xdr:to>
      <xdr:col>19</xdr:col>
      <xdr:colOff>177800</xdr:colOff>
      <xdr:row>57</xdr:row>
      <xdr:rowOff>130104</xdr:rowOff>
    </xdr:to>
    <xdr:cxnSp macro="">
      <xdr:nvCxnSpPr>
        <xdr:cNvPr id="123" name="直線コネクタ 122">
          <a:extLst>
            <a:ext uri="{FF2B5EF4-FFF2-40B4-BE49-F238E27FC236}">
              <a16:creationId xmlns:a16="http://schemas.microsoft.com/office/drawing/2014/main" id="{13FC39E3-1845-49E1-8CC7-DA0BFDB7481B}"/>
            </a:ext>
          </a:extLst>
        </xdr:cNvPr>
        <xdr:cNvCxnSpPr/>
      </xdr:nvCxnSpPr>
      <xdr:spPr>
        <a:xfrm>
          <a:off x="2908300" y="9873251"/>
          <a:ext cx="889000" cy="29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13622</xdr:rowOff>
    </xdr:from>
    <xdr:to>
      <xdr:col>20</xdr:col>
      <xdr:colOff>38100</xdr:colOff>
      <xdr:row>58</xdr:row>
      <xdr:rowOff>115222</xdr:rowOff>
    </xdr:to>
    <xdr:sp macro="" textlink="">
      <xdr:nvSpPr>
        <xdr:cNvPr id="124" name="フローチャート: 判断 123">
          <a:extLst>
            <a:ext uri="{FF2B5EF4-FFF2-40B4-BE49-F238E27FC236}">
              <a16:creationId xmlns:a16="http://schemas.microsoft.com/office/drawing/2014/main" id="{A44FCC3B-8A83-4DBC-B2E5-B42FF58E3354}"/>
            </a:ext>
          </a:extLst>
        </xdr:cNvPr>
        <xdr:cNvSpPr/>
      </xdr:nvSpPr>
      <xdr:spPr>
        <a:xfrm>
          <a:off x="3746500" y="9957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106349</xdr:rowOff>
    </xdr:from>
    <xdr:ext cx="599010" cy="259045"/>
    <xdr:sp macro="" textlink="">
      <xdr:nvSpPr>
        <xdr:cNvPr id="125" name="テキスト ボックス 124">
          <a:extLst>
            <a:ext uri="{FF2B5EF4-FFF2-40B4-BE49-F238E27FC236}">
              <a16:creationId xmlns:a16="http://schemas.microsoft.com/office/drawing/2014/main" id="{5E326831-B5E6-430F-BBF5-33EA679F62B5}"/>
            </a:ext>
          </a:extLst>
        </xdr:cNvPr>
        <xdr:cNvSpPr txBox="1"/>
      </xdr:nvSpPr>
      <xdr:spPr>
        <a:xfrm>
          <a:off x="3497795" y="10050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100601</xdr:rowOff>
    </xdr:from>
    <xdr:to>
      <xdr:col>15</xdr:col>
      <xdr:colOff>50800</xdr:colOff>
      <xdr:row>58</xdr:row>
      <xdr:rowOff>85665</xdr:rowOff>
    </xdr:to>
    <xdr:cxnSp macro="">
      <xdr:nvCxnSpPr>
        <xdr:cNvPr id="126" name="直線コネクタ 125">
          <a:extLst>
            <a:ext uri="{FF2B5EF4-FFF2-40B4-BE49-F238E27FC236}">
              <a16:creationId xmlns:a16="http://schemas.microsoft.com/office/drawing/2014/main" id="{59882CE1-EDF9-4F7C-8568-DAC345294D0B}"/>
            </a:ext>
          </a:extLst>
        </xdr:cNvPr>
        <xdr:cNvCxnSpPr/>
      </xdr:nvCxnSpPr>
      <xdr:spPr>
        <a:xfrm flipV="1">
          <a:off x="2019300" y="9873251"/>
          <a:ext cx="889000" cy="156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136568</xdr:rowOff>
    </xdr:from>
    <xdr:to>
      <xdr:col>15</xdr:col>
      <xdr:colOff>101600</xdr:colOff>
      <xdr:row>58</xdr:row>
      <xdr:rowOff>66718</xdr:rowOff>
    </xdr:to>
    <xdr:sp macro="" textlink="">
      <xdr:nvSpPr>
        <xdr:cNvPr id="127" name="フローチャート: 判断 126">
          <a:extLst>
            <a:ext uri="{FF2B5EF4-FFF2-40B4-BE49-F238E27FC236}">
              <a16:creationId xmlns:a16="http://schemas.microsoft.com/office/drawing/2014/main" id="{257E60B9-A488-4366-8293-E538625871A2}"/>
            </a:ext>
          </a:extLst>
        </xdr:cNvPr>
        <xdr:cNvSpPr/>
      </xdr:nvSpPr>
      <xdr:spPr>
        <a:xfrm>
          <a:off x="2857500" y="9909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57845</xdr:rowOff>
    </xdr:from>
    <xdr:ext cx="599010" cy="259045"/>
    <xdr:sp macro="" textlink="">
      <xdr:nvSpPr>
        <xdr:cNvPr id="128" name="テキスト ボックス 127">
          <a:extLst>
            <a:ext uri="{FF2B5EF4-FFF2-40B4-BE49-F238E27FC236}">
              <a16:creationId xmlns:a16="http://schemas.microsoft.com/office/drawing/2014/main" id="{58C1ACA8-3835-420C-A181-577178AB81CE}"/>
            </a:ext>
          </a:extLst>
        </xdr:cNvPr>
        <xdr:cNvSpPr txBox="1"/>
      </xdr:nvSpPr>
      <xdr:spPr>
        <a:xfrm>
          <a:off x="2608795" y="10001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52258</xdr:rowOff>
    </xdr:from>
    <xdr:to>
      <xdr:col>10</xdr:col>
      <xdr:colOff>114300</xdr:colOff>
      <xdr:row>58</xdr:row>
      <xdr:rowOff>85665</xdr:rowOff>
    </xdr:to>
    <xdr:cxnSp macro="">
      <xdr:nvCxnSpPr>
        <xdr:cNvPr id="129" name="直線コネクタ 128">
          <a:extLst>
            <a:ext uri="{FF2B5EF4-FFF2-40B4-BE49-F238E27FC236}">
              <a16:creationId xmlns:a16="http://schemas.microsoft.com/office/drawing/2014/main" id="{F576E331-5612-4AB2-BEE5-D618BC5BB3FA}"/>
            </a:ext>
          </a:extLst>
        </xdr:cNvPr>
        <xdr:cNvCxnSpPr/>
      </xdr:nvCxnSpPr>
      <xdr:spPr>
        <a:xfrm>
          <a:off x="1130300" y="9996358"/>
          <a:ext cx="889000" cy="33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67227</xdr:rowOff>
    </xdr:from>
    <xdr:to>
      <xdr:col>10</xdr:col>
      <xdr:colOff>165100</xdr:colOff>
      <xdr:row>58</xdr:row>
      <xdr:rowOff>168827</xdr:rowOff>
    </xdr:to>
    <xdr:sp macro="" textlink="">
      <xdr:nvSpPr>
        <xdr:cNvPr id="130" name="フローチャート: 判断 129">
          <a:extLst>
            <a:ext uri="{FF2B5EF4-FFF2-40B4-BE49-F238E27FC236}">
              <a16:creationId xmlns:a16="http://schemas.microsoft.com/office/drawing/2014/main" id="{20945814-9510-458A-B1AD-8C24F19F0267}"/>
            </a:ext>
          </a:extLst>
        </xdr:cNvPr>
        <xdr:cNvSpPr/>
      </xdr:nvSpPr>
      <xdr:spPr>
        <a:xfrm>
          <a:off x="1968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159954</xdr:rowOff>
    </xdr:from>
    <xdr:ext cx="599010" cy="259045"/>
    <xdr:sp macro="" textlink="">
      <xdr:nvSpPr>
        <xdr:cNvPr id="131" name="テキスト ボックス 130">
          <a:extLst>
            <a:ext uri="{FF2B5EF4-FFF2-40B4-BE49-F238E27FC236}">
              <a16:creationId xmlns:a16="http://schemas.microsoft.com/office/drawing/2014/main" id="{A1D350C0-D407-4862-97E5-35B2B934E999}"/>
            </a:ext>
          </a:extLst>
        </xdr:cNvPr>
        <xdr:cNvSpPr txBox="1"/>
      </xdr:nvSpPr>
      <xdr:spPr>
        <a:xfrm>
          <a:off x="1719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67227</xdr:rowOff>
    </xdr:from>
    <xdr:to>
      <xdr:col>6</xdr:col>
      <xdr:colOff>38100</xdr:colOff>
      <xdr:row>58</xdr:row>
      <xdr:rowOff>168827</xdr:rowOff>
    </xdr:to>
    <xdr:sp macro="" textlink="">
      <xdr:nvSpPr>
        <xdr:cNvPr id="132" name="フローチャート: 判断 131">
          <a:extLst>
            <a:ext uri="{FF2B5EF4-FFF2-40B4-BE49-F238E27FC236}">
              <a16:creationId xmlns:a16="http://schemas.microsoft.com/office/drawing/2014/main" id="{5B5ADC99-ACE6-46D3-8283-620989B5145E}"/>
            </a:ext>
          </a:extLst>
        </xdr:cNvPr>
        <xdr:cNvSpPr/>
      </xdr:nvSpPr>
      <xdr:spPr>
        <a:xfrm>
          <a:off x="1079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159954</xdr:rowOff>
    </xdr:from>
    <xdr:ext cx="599010" cy="259045"/>
    <xdr:sp macro="" textlink="">
      <xdr:nvSpPr>
        <xdr:cNvPr id="133" name="テキスト ボックス 132">
          <a:extLst>
            <a:ext uri="{FF2B5EF4-FFF2-40B4-BE49-F238E27FC236}">
              <a16:creationId xmlns:a16="http://schemas.microsoft.com/office/drawing/2014/main" id="{3F4CED95-EC89-4A00-8E54-17A771BA21FD}"/>
            </a:ext>
          </a:extLst>
        </xdr:cNvPr>
        <xdr:cNvSpPr txBox="1"/>
      </xdr:nvSpPr>
      <xdr:spPr>
        <a:xfrm>
          <a:off x="830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9CD01B1-47CA-491E-98E3-390AE229DAEF}"/>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7AFE680C-D8B1-4D86-BA21-AD41578EFF4A}"/>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A7382944-70E0-4348-87FA-1CED6317AC65}"/>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B1AB3CA8-8D46-448D-9F8D-D1EAD1EC058C}"/>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FD832F4B-FD8B-4482-869B-E1679AB0DF8A}"/>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60242</xdr:rowOff>
    </xdr:from>
    <xdr:to>
      <xdr:col>24</xdr:col>
      <xdr:colOff>114300</xdr:colOff>
      <xdr:row>57</xdr:row>
      <xdr:rowOff>161842</xdr:rowOff>
    </xdr:to>
    <xdr:sp macro="" textlink="">
      <xdr:nvSpPr>
        <xdr:cNvPr id="139" name="楕円 138">
          <a:extLst>
            <a:ext uri="{FF2B5EF4-FFF2-40B4-BE49-F238E27FC236}">
              <a16:creationId xmlns:a16="http://schemas.microsoft.com/office/drawing/2014/main" id="{65F1245F-4005-4D7F-B020-D4439F82D71B}"/>
            </a:ext>
          </a:extLst>
        </xdr:cNvPr>
        <xdr:cNvSpPr/>
      </xdr:nvSpPr>
      <xdr:spPr>
        <a:xfrm>
          <a:off x="4584700" y="983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83119</xdr:rowOff>
    </xdr:from>
    <xdr:ext cx="599010" cy="259045"/>
    <xdr:sp macro="" textlink="">
      <xdr:nvSpPr>
        <xdr:cNvPr id="140" name="総務費該当値テキスト">
          <a:extLst>
            <a:ext uri="{FF2B5EF4-FFF2-40B4-BE49-F238E27FC236}">
              <a16:creationId xmlns:a16="http://schemas.microsoft.com/office/drawing/2014/main" id="{EB269621-B050-4D50-B58C-72D73B86203A}"/>
            </a:ext>
          </a:extLst>
        </xdr:cNvPr>
        <xdr:cNvSpPr txBox="1"/>
      </xdr:nvSpPr>
      <xdr:spPr>
        <a:xfrm>
          <a:off x="4686300" y="968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79304</xdr:rowOff>
    </xdr:from>
    <xdr:to>
      <xdr:col>20</xdr:col>
      <xdr:colOff>38100</xdr:colOff>
      <xdr:row>58</xdr:row>
      <xdr:rowOff>9454</xdr:rowOff>
    </xdr:to>
    <xdr:sp macro="" textlink="">
      <xdr:nvSpPr>
        <xdr:cNvPr id="141" name="楕円 140">
          <a:extLst>
            <a:ext uri="{FF2B5EF4-FFF2-40B4-BE49-F238E27FC236}">
              <a16:creationId xmlns:a16="http://schemas.microsoft.com/office/drawing/2014/main" id="{5724C6F0-1F18-4FBD-A6B9-CDA1D30BB75D}"/>
            </a:ext>
          </a:extLst>
        </xdr:cNvPr>
        <xdr:cNvSpPr/>
      </xdr:nvSpPr>
      <xdr:spPr>
        <a:xfrm>
          <a:off x="3746500" y="9851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25981</xdr:rowOff>
    </xdr:from>
    <xdr:ext cx="599010" cy="259045"/>
    <xdr:sp macro="" textlink="">
      <xdr:nvSpPr>
        <xdr:cNvPr id="142" name="テキスト ボックス 141">
          <a:extLst>
            <a:ext uri="{FF2B5EF4-FFF2-40B4-BE49-F238E27FC236}">
              <a16:creationId xmlns:a16="http://schemas.microsoft.com/office/drawing/2014/main" id="{93A50B91-1325-47D4-A218-152CFB05EF5A}"/>
            </a:ext>
          </a:extLst>
        </xdr:cNvPr>
        <xdr:cNvSpPr txBox="1"/>
      </xdr:nvSpPr>
      <xdr:spPr>
        <a:xfrm>
          <a:off x="3497795" y="962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49801</xdr:rowOff>
    </xdr:from>
    <xdr:to>
      <xdr:col>15</xdr:col>
      <xdr:colOff>101600</xdr:colOff>
      <xdr:row>57</xdr:row>
      <xdr:rowOff>151401</xdr:rowOff>
    </xdr:to>
    <xdr:sp macro="" textlink="">
      <xdr:nvSpPr>
        <xdr:cNvPr id="143" name="楕円 142">
          <a:extLst>
            <a:ext uri="{FF2B5EF4-FFF2-40B4-BE49-F238E27FC236}">
              <a16:creationId xmlns:a16="http://schemas.microsoft.com/office/drawing/2014/main" id="{8C4B406B-73E9-482E-A84F-6C337BE65C0C}"/>
            </a:ext>
          </a:extLst>
        </xdr:cNvPr>
        <xdr:cNvSpPr/>
      </xdr:nvSpPr>
      <xdr:spPr>
        <a:xfrm>
          <a:off x="2857500" y="9822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167928</xdr:rowOff>
    </xdr:from>
    <xdr:ext cx="599010" cy="259045"/>
    <xdr:sp macro="" textlink="">
      <xdr:nvSpPr>
        <xdr:cNvPr id="144" name="テキスト ボックス 143">
          <a:extLst>
            <a:ext uri="{FF2B5EF4-FFF2-40B4-BE49-F238E27FC236}">
              <a16:creationId xmlns:a16="http://schemas.microsoft.com/office/drawing/2014/main" id="{58DE4F48-A3B8-4C3D-ADE9-44B353CCE906}"/>
            </a:ext>
          </a:extLst>
        </xdr:cNvPr>
        <xdr:cNvSpPr txBox="1"/>
      </xdr:nvSpPr>
      <xdr:spPr>
        <a:xfrm>
          <a:off x="2608795" y="9597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34865</xdr:rowOff>
    </xdr:from>
    <xdr:to>
      <xdr:col>10</xdr:col>
      <xdr:colOff>165100</xdr:colOff>
      <xdr:row>58</xdr:row>
      <xdr:rowOff>136465</xdr:rowOff>
    </xdr:to>
    <xdr:sp macro="" textlink="">
      <xdr:nvSpPr>
        <xdr:cNvPr id="145" name="楕円 144">
          <a:extLst>
            <a:ext uri="{FF2B5EF4-FFF2-40B4-BE49-F238E27FC236}">
              <a16:creationId xmlns:a16="http://schemas.microsoft.com/office/drawing/2014/main" id="{3808E20E-8E58-4B1D-99C6-8ED505C99E97}"/>
            </a:ext>
          </a:extLst>
        </xdr:cNvPr>
        <xdr:cNvSpPr/>
      </xdr:nvSpPr>
      <xdr:spPr>
        <a:xfrm>
          <a:off x="1968500" y="997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152992</xdr:rowOff>
    </xdr:from>
    <xdr:ext cx="599010" cy="259045"/>
    <xdr:sp macro="" textlink="">
      <xdr:nvSpPr>
        <xdr:cNvPr id="146" name="テキスト ボックス 145">
          <a:extLst>
            <a:ext uri="{FF2B5EF4-FFF2-40B4-BE49-F238E27FC236}">
              <a16:creationId xmlns:a16="http://schemas.microsoft.com/office/drawing/2014/main" id="{C55DEB71-276F-4850-9617-562F456EAFAB}"/>
            </a:ext>
          </a:extLst>
        </xdr:cNvPr>
        <xdr:cNvSpPr txBox="1"/>
      </xdr:nvSpPr>
      <xdr:spPr>
        <a:xfrm>
          <a:off x="1719795" y="9754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1458</xdr:rowOff>
    </xdr:from>
    <xdr:to>
      <xdr:col>6</xdr:col>
      <xdr:colOff>38100</xdr:colOff>
      <xdr:row>58</xdr:row>
      <xdr:rowOff>103058</xdr:rowOff>
    </xdr:to>
    <xdr:sp macro="" textlink="">
      <xdr:nvSpPr>
        <xdr:cNvPr id="147" name="楕円 146">
          <a:extLst>
            <a:ext uri="{FF2B5EF4-FFF2-40B4-BE49-F238E27FC236}">
              <a16:creationId xmlns:a16="http://schemas.microsoft.com/office/drawing/2014/main" id="{980BC45F-105B-4464-82A0-BBAE46D11BEF}"/>
            </a:ext>
          </a:extLst>
        </xdr:cNvPr>
        <xdr:cNvSpPr/>
      </xdr:nvSpPr>
      <xdr:spPr>
        <a:xfrm>
          <a:off x="1079500" y="994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119585</xdr:rowOff>
    </xdr:from>
    <xdr:ext cx="599010" cy="259045"/>
    <xdr:sp macro="" textlink="">
      <xdr:nvSpPr>
        <xdr:cNvPr id="148" name="テキスト ボックス 147">
          <a:extLst>
            <a:ext uri="{FF2B5EF4-FFF2-40B4-BE49-F238E27FC236}">
              <a16:creationId xmlns:a16="http://schemas.microsoft.com/office/drawing/2014/main" id="{39942B07-B589-473B-BDA4-C49753B765EC}"/>
            </a:ext>
          </a:extLst>
        </xdr:cNvPr>
        <xdr:cNvSpPr txBox="1"/>
      </xdr:nvSpPr>
      <xdr:spPr>
        <a:xfrm>
          <a:off x="830795" y="9720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897E9EC-BCD7-4980-872C-AB6D6C10318B}"/>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C73A0E6B-C3EF-44D3-B4BD-B449032B1504}"/>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E12F9A32-7907-4367-A206-2D9A9725CC86}"/>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414F1192-3288-439C-92FB-C36E71BB841C}"/>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A4759C93-15C1-4942-835D-59CC5A4B4027}"/>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F28DA863-5A93-4D5A-9234-C8F04C0153F7}"/>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2356CEDF-F075-4040-B532-7ACE8CC010B4}"/>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AAD0D128-F9B1-47F4-A66C-378465B0C1FF}"/>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421A9203-F24C-4A2C-A1EA-264A2C03ACA5}"/>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E2A5955E-03AE-4406-96CB-3580A3EA1C6C}"/>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6E65176F-398E-45DF-A2BF-6C3705F79881}"/>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468D284C-6E78-441F-B391-97A451A37BB2}"/>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7E4D6A49-EF3F-4E95-A71B-C67A5E56BF6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DDA4E424-C7DC-4FFF-9FF7-25888FDBB128}"/>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31D729C-8C9B-4FF6-986C-DA057522AF43}"/>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B87D6394-2443-45AF-8BC0-A85A26D6FE2A}"/>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267CEEF7-F18C-456F-BEB4-A90311A54B74}"/>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C0B704-7D09-45D9-BC87-07DD26BDD4F9}"/>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E39C2430-8F7A-402D-A2A5-97DFC505B60A}"/>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2211428C-DDB6-48A6-A822-685284BF33B6}"/>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95E64F64-0A78-46D3-B29C-0DC05B4F80D4}"/>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F13B1250-A576-4008-838A-FCA4311AC0DC}"/>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31E6FFE6-3664-4478-9907-258F777CC83A}"/>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4BC2930E-DE46-4D47-9829-A311CDA84394}"/>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57701</xdr:rowOff>
    </xdr:from>
    <xdr:to>
      <xdr:col>24</xdr:col>
      <xdr:colOff>62865</xdr:colOff>
      <xdr:row>78</xdr:row>
      <xdr:rowOff>132468</xdr:rowOff>
    </xdr:to>
    <xdr:cxnSp macro="">
      <xdr:nvCxnSpPr>
        <xdr:cNvPr id="173" name="直線コネクタ 172">
          <a:extLst>
            <a:ext uri="{FF2B5EF4-FFF2-40B4-BE49-F238E27FC236}">
              <a16:creationId xmlns:a16="http://schemas.microsoft.com/office/drawing/2014/main" id="{7AD2AE76-0B1E-4322-A2B1-FFAD8BF8F517}"/>
            </a:ext>
          </a:extLst>
        </xdr:cNvPr>
        <xdr:cNvCxnSpPr/>
      </xdr:nvCxnSpPr>
      <xdr:spPr>
        <a:xfrm flipV="1">
          <a:off x="4633595" y="12059201"/>
          <a:ext cx="1270" cy="1446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136295</xdr:rowOff>
    </xdr:from>
    <xdr:ext cx="599010" cy="259045"/>
    <xdr:sp macro="" textlink="">
      <xdr:nvSpPr>
        <xdr:cNvPr id="174" name="民生費最小値テキスト">
          <a:extLst>
            <a:ext uri="{FF2B5EF4-FFF2-40B4-BE49-F238E27FC236}">
              <a16:creationId xmlns:a16="http://schemas.microsoft.com/office/drawing/2014/main" id="{AE62C0D3-724A-4910-B4DB-38135D347E35}"/>
            </a:ext>
          </a:extLst>
        </xdr:cNvPr>
        <xdr:cNvSpPr txBox="1"/>
      </xdr:nvSpPr>
      <xdr:spPr>
        <a:xfrm>
          <a:off x="4686300" y="13509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132468</xdr:rowOff>
    </xdr:from>
    <xdr:to>
      <xdr:col>24</xdr:col>
      <xdr:colOff>152400</xdr:colOff>
      <xdr:row>78</xdr:row>
      <xdr:rowOff>132468</xdr:rowOff>
    </xdr:to>
    <xdr:cxnSp macro="">
      <xdr:nvCxnSpPr>
        <xdr:cNvPr id="175" name="直線コネクタ 174">
          <a:extLst>
            <a:ext uri="{FF2B5EF4-FFF2-40B4-BE49-F238E27FC236}">
              <a16:creationId xmlns:a16="http://schemas.microsoft.com/office/drawing/2014/main" id="{90C99F6C-CE46-4EFC-B836-52E063886D6F}"/>
            </a:ext>
          </a:extLst>
        </xdr:cNvPr>
        <xdr:cNvCxnSpPr/>
      </xdr:nvCxnSpPr>
      <xdr:spPr>
        <a:xfrm>
          <a:off x="4546600" y="13505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4378</xdr:rowOff>
    </xdr:from>
    <xdr:ext cx="599010" cy="259045"/>
    <xdr:sp macro="" textlink="">
      <xdr:nvSpPr>
        <xdr:cNvPr id="176" name="民生費最大値テキスト">
          <a:extLst>
            <a:ext uri="{FF2B5EF4-FFF2-40B4-BE49-F238E27FC236}">
              <a16:creationId xmlns:a16="http://schemas.microsoft.com/office/drawing/2014/main" id="{CE1E137F-E323-4B1E-8F0E-27C32F1BC118}"/>
            </a:ext>
          </a:extLst>
        </xdr:cNvPr>
        <xdr:cNvSpPr txBox="1"/>
      </xdr:nvSpPr>
      <xdr:spPr>
        <a:xfrm>
          <a:off x="4686300" y="11834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57701</xdr:rowOff>
    </xdr:from>
    <xdr:to>
      <xdr:col>24</xdr:col>
      <xdr:colOff>152400</xdr:colOff>
      <xdr:row>70</xdr:row>
      <xdr:rowOff>57701</xdr:rowOff>
    </xdr:to>
    <xdr:cxnSp macro="">
      <xdr:nvCxnSpPr>
        <xdr:cNvPr id="177" name="直線コネクタ 176">
          <a:extLst>
            <a:ext uri="{FF2B5EF4-FFF2-40B4-BE49-F238E27FC236}">
              <a16:creationId xmlns:a16="http://schemas.microsoft.com/office/drawing/2014/main" id="{4CC5A79C-FB82-4F18-B6E4-5033398119ED}"/>
            </a:ext>
          </a:extLst>
        </xdr:cNvPr>
        <xdr:cNvCxnSpPr/>
      </xdr:nvCxnSpPr>
      <xdr:spPr>
        <a:xfrm>
          <a:off x="4546600" y="12059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107376</xdr:rowOff>
    </xdr:from>
    <xdr:to>
      <xdr:col>24</xdr:col>
      <xdr:colOff>63500</xdr:colOff>
      <xdr:row>76</xdr:row>
      <xdr:rowOff>60117</xdr:rowOff>
    </xdr:to>
    <xdr:cxnSp macro="">
      <xdr:nvCxnSpPr>
        <xdr:cNvPr id="178" name="直線コネクタ 177">
          <a:extLst>
            <a:ext uri="{FF2B5EF4-FFF2-40B4-BE49-F238E27FC236}">
              <a16:creationId xmlns:a16="http://schemas.microsoft.com/office/drawing/2014/main" id="{8423660F-0D5A-405D-B280-8DBA1D8424D7}"/>
            </a:ext>
          </a:extLst>
        </xdr:cNvPr>
        <xdr:cNvCxnSpPr/>
      </xdr:nvCxnSpPr>
      <xdr:spPr>
        <a:xfrm>
          <a:off x="3797300" y="12966126"/>
          <a:ext cx="838200" cy="12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71300</xdr:rowOff>
    </xdr:from>
    <xdr:ext cx="599010" cy="259045"/>
    <xdr:sp macro="" textlink="">
      <xdr:nvSpPr>
        <xdr:cNvPr id="179" name="民生費平均値テキスト">
          <a:extLst>
            <a:ext uri="{FF2B5EF4-FFF2-40B4-BE49-F238E27FC236}">
              <a16:creationId xmlns:a16="http://schemas.microsoft.com/office/drawing/2014/main" id="{DA2CD31F-7125-4D89-8C7F-D6F89F4C2EBD}"/>
            </a:ext>
          </a:extLst>
        </xdr:cNvPr>
        <xdr:cNvSpPr txBox="1"/>
      </xdr:nvSpPr>
      <xdr:spPr>
        <a:xfrm>
          <a:off x="4686300" y="127586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48423</xdr:rowOff>
    </xdr:from>
    <xdr:to>
      <xdr:col>24</xdr:col>
      <xdr:colOff>114300</xdr:colOff>
      <xdr:row>75</xdr:row>
      <xdr:rowOff>150022</xdr:rowOff>
    </xdr:to>
    <xdr:sp macro="" textlink="">
      <xdr:nvSpPr>
        <xdr:cNvPr id="180" name="フローチャート: 判断 179">
          <a:extLst>
            <a:ext uri="{FF2B5EF4-FFF2-40B4-BE49-F238E27FC236}">
              <a16:creationId xmlns:a16="http://schemas.microsoft.com/office/drawing/2014/main" id="{F536F2BF-8B31-4D58-A568-870A32DA5E39}"/>
            </a:ext>
          </a:extLst>
        </xdr:cNvPr>
        <xdr:cNvSpPr/>
      </xdr:nvSpPr>
      <xdr:spPr>
        <a:xfrm>
          <a:off x="4584700" y="1290717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107376</xdr:rowOff>
    </xdr:from>
    <xdr:to>
      <xdr:col>19</xdr:col>
      <xdr:colOff>177800</xdr:colOff>
      <xdr:row>76</xdr:row>
      <xdr:rowOff>111323</xdr:rowOff>
    </xdr:to>
    <xdr:cxnSp macro="">
      <xdr:nvCxnSpPr>
        <xdr:cNvPr id="181" name="直線コネクタ 180">
          <a:extLst>
            <a:ext uri="{FF2B5EF4-FFF2-40B4-BE49-F238E27FC236}">
              <a16:creationId xmlns:a16="http://schemas.microsoft.com/office/drawing/2014/main" id="{67E22C1C-1515-46C2-B785-B35684BBE130}"/>
            </a:ext>
          </a:extLst>
        </xdr:cNvPr>
        <xdr:cNvCxnSpPr/>
      </xdr:nvCxnSpPr>
      <xdr:spPr>
        <a:xfrm flipV="1">
          <a:off x="2908300" y="12966126"/>
          <a:ext cx="889000" cy="17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9804</xdr:rowOff>
    </xdr:from>
    <xdr:to>
      <xdr:col>20</xdr:col>
      <xdr:colOff>38100</xdr:colOff>
      <xdr:row>75</xdr:row>
      <xdr:rowOff>111404</xdr:rowOff>
    </xdr:to>
    <xdr:sp macro="" textlink="">
      <xdr:nvSpPr>
        <xdr:cNvPr id="182" name="フローチャート: 判断 181">
          <a:extLst>
            <a:ext uri="{FF2B5EF4-FFF2-40B4-BE49-F238E27FC236}">
              <a16:creationId xmlns:a16="http://schemas.microsoft.com/office/drawing/2014/main" id="{7CE2A730-0925-4504-938B-63010F876DAF}"/>
            </a:ext>
          </a:extLst>
        </xdr:cNvPr>
        <xdr:cNvSpPr/>
      </xdr:nvSpPr>
      <xdr:spPr>
        <a:xfrm>
          <a:off x="3746500" y="1286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127931</xdr:rowOff>
    </xdr:from>
    <xdr:ext cx="599010" cy="259045"/>
    <xdr:sp macro="" textlink="">
      <xdr:nvSpPr>
        <xdr:cNvPr id="183" name="テキスト ボックス 182">
          <a:extLst>
            <a:ext uri="{FF2B5EF4-FFF2-40B4-BE49-F238E27FC236}">
              <a16:creationId xmlns:a16="http://schemas.microsoft.com/office/drawing/2014/main" id="{56737DE7-9E96-4FC2-A46C-7CBAC7C666AD}"/>
            </a:ext>
          </a:extLst>
        </xdr:cNvPr>
        <xdr:cNvSpPr txBox="1"/>
      </xdr:nvSpPr>
      <xdr:spPr>
        <a:xfrm>
          <a:off x="3497795" y="12643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111323</xdr:rowOff>
    </xdr:from>
    <xdr:to>
      <xdr:col>15</xdr:col>
      <xdr:colOff>50800</xdr:colOff>
      <xdr:row>77</xdr:row>
      <xdr:rowOff>53891</xdr:rowOff>
    </xdr:to>
    <xdr:cxnSp macro="">
      <xdr:nvCxnSpPr>
        <xdr:cNvPr id="184" name="直線コネクタ 183">
          <a:extLst>
            <a:ext uri="{FF2B5EF4-FFF2-40B4-BE49-F238E27FC236}">
              <a16:creationId xmlns:a16="http://schemas.microsoft.com/office/drawing/2014/main" id="{934E1E20-C51C-40B6-A2C3-8A042EC54F86}"/>
            </a:ext>
          </a:extLst>
        </xdr:cNvPr>
        <xdr:cNvCxnSpPr/>
      </xdr:nvCxnSpPr>
      <xdr:spPr>
        <a:xfrm flipV="1">
          <a:off x="2019300" y="13141523"/>
          <a:ext cx="889000" cy="11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163850</xdr:rowOff>
    </xdr:from>
    <xdr:to>
      <xdr:col>15</xdr:col>
      <xdr:colOff>101600</xdr:colOff>
      <xdr:row>76</xdr:row>
      <xdr:rowOff>94000</xdr:rowOff>
    </xdr:to>
    <xdr:sp macro="" textlink="">
      <xdr:nvSpPr>
        <xdr:cNvPr id="185" name="フローチャート: 判断 184">
          <a:extLst>
            <a:ext uri="{FF2B5EF4-FFF2-40B4-BE49-F238E27FC236}">
              <a16:creationId xmlns:a16="http://schemas.microsoft.com/office/drawing/2014/main" id="{1B626235-553D-4345-ABA9-900F6CB4B7AA}"/>
            </a:ext>
          </a:extLst>
        </xdr:cNvPr>
        <xdr:cNvSpPr/>
      </xdr:nvSpPr>
      <xdr:spPr>
        <a:xfrm>
          <a:off x="2857500" y="1302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110527</xdr:rowOff>
    </xdr:from>
    <xdr:ext cx="599010" cy="259045"/>
    <xdr:sp macro="" textlink="">
      <xdr:nvSpPr>
        <xdr:cNvPr id="186" name="テキスト ボックス 185">
          <a:extLst>
            <a:ext uri="{FF2B5EF4-FFF2-40B4-BE49-F238E27FC236}">
              <a16:creationId xmlns:a16="http://schemas.microsoft.com/office/drawing/2014/main" id="{EFD1C5D3-B4CC-42EA-9323-174C54B995CD}"/>
            </a:ext>
          </a:extLst>
        </xdr:cNvPr>
        <xdr:cNvSpPr txBox="1"/>
      </xdr:nvSpPr>
      <xdr:spPr>
        <a:xfrm>
          <a:off x="2608795" y="12797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150757</xdr:rowOff>
    </xdr:from>
    <xdr:to>
      <xdr:col>10</xdr:col>
      <xdr:colOff>114300</xdr:colOff>
      <xdr:row>77</xdr:row>
      <xdr:rowOff>53891</xdr:rowOff>
    </xdr:to>
    <xdr:cxnSp macro="">
      <xdr:nvCxnSpPr>
        <xdr:cNvPr id="187" name="直線コネクタ 186">
          <a:extLst>
            <a:ext uri="{FF2B5EF4-FFF2-40B4-BE49-F238E27FC236}">
              <a16:creationId xmlns:a16="http://schemas.microsoft.com/office/drawing/2014/main" id="{2DA53352-35D0-4BA7-9BE3-AB71B813BC99}"/>
            </a:ext>
          </a:extLst>
        </xdr:cNvPr>
        <xdr:cNvCxnSpPr/>
      </xdr:nvCxnSpPr>
      <xdr:spPr>
        <a:xfrm>
          <a:off x="1130300" y="13180957"/>
          <a:ext cx="889000" cy="7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26020</xdr:rowOff>
    </xdr:from>
    <xdr:to>
      <xdr:col>10</xdr:col>
      <xdr:colOff>165100</xdr:colOff>
      <xdr:row>76</xdr:row>
      <xdr:rowOff>127620</xdr:rowOff>
    </xdr:to>
    <xdr:sp macro="" textlink="">
      <xdr:nvSpPr>
        <xdr:cNvPr id="188" name="フローチャート: 判断 187">
          <a:extLst>
            <a:ext uri="{FF2B5EF4-FFF2-40B4-BE49-F238E27FC236}">
              <a16:creationId xmlns:a16="http://schemas.microsoft.com/office/drawing/2014/main" id="{7A37F1D0-F7A6-4D89-BBC8-8FD72BE80085}"/>
            </a:ext>
          </a:extLst>
        </xdr:cNvPr>
        <xdr:cNvSpPr/>
      </xdr:nvSpPr>
      <xdr:spPr>
        <a:xfrm>
          <a:off x="1968500" y="1305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144147</xdr:rowOff>
    </xdr:from>
    <xdr:ext cx="599010" cy="259045"/>
    <xdr:sp macro="" textlink="">
      <xdr:nvSpPr>
        <xdr:cNvPr id="189" name="テキスト ボックス 188">
          <a:extLst>
            <a:ext uri="{FF2B5EF4-FFF2-40B4-BE49-F238E27FC236}">
              <a16:creationId xmlns:a16="http://schemas.microsoft.com/office/drawing/2014/main" id="{C00768AB-E35D-4AD5-89E1-EF29E5F0BC95}"/>
            </a:ext>
          </a:extLst>
        </xdr:cNvPr>
        <xdr:cNvSpPr txBox="1"/>
      </xdr:nvSpPr>
      <xdr:spPr>
        <a:xfrm>
          <a:off x="1719795" y="12831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88351</xdr:rowOff>
    </xdr:from>
    <xdr:to>
      <xdr:col>6</xdr:col>
      <xdr:colOff>38100</xdr:colOff>
      <xdr:row>77</xdr:row>
      <xdr:rowOff>18501</xdr:rowOff>
    </xdr:to>
    <xdr:sp macro="" textlink="">
      <xdr:nvSpPr>
        <xdr:cNvPr id="190" name="フローチャート: 判断 189">
          <a:extLst>
            <a:ext uri="{FF2B5EF4-FFF2-40B4-BE49-F238E27FC236}">
              <a16:creationId xmlns:a16="http://schemas.microsoft.com/office/drawing/2014/main" id="{3729763E-F908-455F-BBE8-6EFE3A1A02D3}"/>
            </a:ext>
          </a:extLst>
        </xdr:cNvPr>
        <xdr:cNvSpPr/>
      </xdr:nvSpPr>
      <xdr:spPr>
        <a:xfrm>
          <a:off x="10795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35028</xdr:rowOff>
    </xdr:from>
    <xdr:ext cx="599010" cy="259045"/>
    <xdr:sp macro="" textlink="">
      <xdr:nvSpPr>
        <xdr:cNvPr id="191" name="テキスト ボックス 190">
          <a:extLst>
            <a:ext uri="{FF2B5EF4-FFF2-40B4-BE49-F238E27FC236}">
              <a16:creationId xmlns:a16="http://schemas.microsoft.com/office/drawing/2014/main" id="{6BA05150-3D1D-4A8F-859D-F176D973C2C0}"/>
            </a:ext>
          </a:extLst>
        </xdr:cNvPr>
        <xdr:cNvSpPr txBox="1"/>
      </xdr:nvSpPr>
      <xdr:spPr>
        <a:xfrm>
          <a:off x="830795" y="12893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85088506-25B0-4278-AFC5-1CB160D9B459}"/>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5DC73F3A-38B1-4367-AEB6-8523CBB60B4A}"/>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DD86CBA9-1C39-400C-9C07-37937C473633}"/>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E637040A-A73D-481C-8E07-9418587912E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F18C3559-BC8B-4A60-A811-91FEF27AC8F8}"/>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9317</xdr:rowOff>
    </xdr:from>
    <xdr:to>
      <xdr:col>24</xdr:col>
      <xdr:colOff>114300</xdr:colOff>
      <xdr:row>76</xdr:row>
      <xdr:rowOff>110917</xdr:rowOff>
    </xdr:to>
    <xdr:sp macro="" textlink="">
      <xdr:nvSpPr>
        <xdr:cNvPr id="197" name="楕円 196">
          <a:extLst>
            <a:ext uri="{FF2B5EF4-FFF2-40B4-BE49-F238E27FC236}">
              <a16:creationId xmlns:a16="http://schemas.microsoft.com/office/drawing/2014/main" id="{5E06543F-4AC9-4EDE-80A9-09D564CE9CCC}"/>
            </a:ext>
          </a:extLst>
        </xdr:cNvPr>
        <xdr:cNvSpPr/>
      </xdr:nvSpPr>
      <xdr:spPr>
        <a:xfrm>
          <a:off x="4584700" y="1303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159194</xdr:rowOff>
    </xdr:from>
    <xdr:ext cx="599010" cy="259045"/>
    <xdr:sp macro="" textlink="">
      <xdr:nvSpPr>
        <xdr:cNvPr id="198" name="民生費該当値テキスト">
          <a:extLst>
            <a:ext uri="{FF2B5EF4-FFF2-40B4-BE49-F238E27FC236}">
              <a16:creationId xmlns:a16="http://schemas.microsoft.com/office/drawing/2014/main" id="{443EA1FC-10CC-42D3-A5A1-5D04BB925BEB}"/>
            </a:ext>
          </a:extLst>
        </xdr:cNvPr>
        <xdr:cNvSpPr txBox="1"/>
      </xdr:nvSpPr>
      <xdr:spPr>
        <a:xfrm>
          <a:off x="4686300" y="13017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56576</xdr:rowOff>
    </xdr:from>
    <xdr:to>
      <xdr:col>20</xdr:col>
      <xdr:colOff>38100</xdr:colOff>
      <xdr:row>75</xdr:row>
      <xdr:rowOff>158176</xdr:rowOff>
    </xdr:to>
    <xdr:sp macro="" textlink="">
      <xdr:nvSpPr>
        <xdr:cNvPr id="199" name="楕円 198">
          <a:extLst>
            <a:ext uri="{FF2B5EF4-FFF2-40B4-BE49-F238E27FC236}">
              <a16:creationId xmlns:a16="http://schemas.microsoft.com/office/drawing/2014/main" id="{1DBB97FC-5CFB-461C-BBFE-56238A2F53A2}"/>
            </a:ext>
          </a:extLst>
        </xdr:cNvPr>
        <xdr:cNvSpPr/>
      </xdr:nvSpPr>
      <xdr:spPr>
        <a:xfrm>
          <a:off x="3746500" y="1291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149303</xdr:rowOff>
    </xdr:from>
    <xdr:ext cx="599010" cy="259045"/>
    <xdr:sp macro="" textlink="">
      <xdr:nvSpPr>
        <xdr:cNvPr id="200" name="テキスト ボックス 199">
          <a:extLst>
            <a:ext uri="{FF2B5EF4-FFF2-40B4-BE49-F238E27FC236}">
              <a16:creationId xmlns:a16="http://schemas.microsoft.com/office/drawing/2014/main" id="{E76924E5-F34E-4E75-A48C-54D1727E04A7}"/>
            </a:ext>
          </a:extLst>
        </xdr:cNvPr>
        <xdr:cNvSpPr txBox="1"/>
      </xdr:nvSpPr>
      <xdr:spPr>
        <a:xfrm>
          <a:off x="3497795" y="13008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60523</xdr:rowOff>
    </xdr:from>
    <xdr:to>
      <xdr:col>15</xdr:col>
      <xdr:colOff>101600</xdr:colOff>
      <xdr:row>76</xdr:row>
      <xdr:rowOff>162123</xdr:rowOff>
    </xdr:to>
    <xdr:sp macro="" textlink="">
      <xdr:nvSpPr>
        <xdr:cNvPr id="201" name="楕円 200">
          <a:extLst>
            <a:ext uri="{FF2B5EF4-FFF2-40B4-BE49-F238E27FC236}">
              <a16:creationId xmlns:a16="http://schemas.microsoft.com/office/drawing/2014/main" id="{7B2E8AF9-2E2B-48A9-BE59-15FD371C165E}"/>
            </a:ext>
          </a:extLst>
        </xdr:cNvPr>
        <xdr:cNvSpPr/>
      </xdr:nvSpPr>
      <xdr:spPr>
        <a:xfrm>
          <a:off x="2857500" y="130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153250</xdr:rowOff>
    </xdr:from>
    <xdr:ext cx="599010" cy="259045"/>
    <xdr:sp macro="" textlink="">
      <xdr:nvSpPr>
        <xdr:cNvPr id="202" name="テキスト ボックス 201">
          <a:extLst>
            <a:ext uri="{FF2B5EF4-FFF2-40B4-BE49-F238E27FC236}">
              <a16:creationId xmlns:a16="http://schemas.microsoft.com/office/drawing/2014/main" id="{8ACEF209-3C8D-4382-89D2-C0D91CA2044D}"/>
            </a:ext>
          </a:extLst>
        </xdr:cNvPr>
        <xdr:cNvSpPr txBox="1"/>
      </xdr:nvSpPr>
      <xdr:spPr>
        <a:xfrm>
          <a:off x="2608795" y="13183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3091</xdr:rowOff>
    </xdr:from>
    <xdr:to>
      <xdr:col>10</xdr:col>
      <xdr:colOff>165100</xdr:colOff>
      <xdr:row>77</xdr:row>
      <xdr:rowOff>104691</xdr:rowOff>
    </xdr:to>
    <xdr:sp macro="" textlink="">
      <xdr:nvSpPr>
        <xdr:cNvPr id="203" name="楕円 202">
          <a:extLst>
            <a:ext uri="{FF2B5EF4-FFF2-40B4-BE49-F238E27FC236}">
              <a16:creationId xmlns:a16="http://schemas.microsoft.com/office/drawing/2014/main" id="{CDD15DA4-D218-434A-AD28-DA4100712936}"/>
            </a:ext>
          </a:extLst>
        </xdr:cNvPr>
        <xdr:cNvSpPr/>
      </xdr:nvSpPr>
      <xdr:spPr>
        <a:xfrm>
          <a:off x="1968500" y="1320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95818</xdr:rowOff>
    </xdr:from>
    <xdr:ext cx="599010" cy="259045"/>
    <xdr:sp macro="" textlink="">
      <xdr:nvSpPr>
        <xdr:cNvPr id="204" name="テキスト ボックス 203">
          <a:extLst>
            <a:ext uri="{FF2B5EF4-FFF2-40B4-BE49-F238E27FC236}">
              <a16:creationId xmlns:a16="http://schemas.microsoft.com/office/drawing/2014/main" id="{9E2A0D29-F14F-4DE1-85F1-A97D92DB157C}"/>
            </a:ext>
          </a:extLst>
        </xdr:cNvPr>
        <xdr:cNvSpPr txBox="1"/>
      </xdr:nvSpPr>
      <xdr:spPr>
        <a:xfrm>
          <a:off x="1719795" y="13297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99957</xdr:rowOff>
    </xdr:from>
    <xdr:to>
      <xdr:col>6</xdr:col>
      <xdr:colOff>38100</xdr:colOff>
      <xdr:row>77</xdr:row>
      <xdr:rowOff>30107</xdr:rowOff>
    </xdr:to>
    <xdr:sp macro="" textlink="">
      <xdr:nvSpPr>
        <xdr:cNvPr id="205" name="楕円 204">
          <a:extLst>
            <a:ext uri="{FF2B5EF4-FFF2-40B4-BE49-F238E27FC236}">
              <a16:creationId xmlns:a16="http://schemas.microsoft.com/office/drawing/2014/main" id="{70ED6738-6E63-4332-A117-4179930896FA}"/>
            </a:ext>
          </a:extLst>
        </xdr:cNvPr>
        <xdr:cNvSpPr/>
      </xdr:nvSpPr>
      <xdr:spPr>
        <a:xfrm>
          <a:off x="1079500" y="1313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21234</xdr:rowOff>
    </xdr:from>
    <xdr:ext cx="599010" cy="259045"/>
    <xdr:sp macro="" textlink="">
      <xdr:nvSpPr>
        <xdr:cNvPr id="206" name="テキスト ボックス 205">
          <a:extLst>
            <a:ext uri="{FF2B5EF4-FFF2-40B4-BE49-F238E27FC236}">
              <a16:creationId xmlns:a16="http://schemas.microsoft.com/office/drawing/2014/main" id="{8E20FE43-6D29-42BF-A120-352C369CF0E2}"/>
            </a:ext>
          </a:extLst>
        </xdr:cNvPr>
        <xdr:cNvSpPr txBox="1"/>
      </xdr:nvSpPr>
      <xdr:spPr>
        <a:xfrm>
          <a:off x="830795" y="13222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96830417-2244-4DA1-B106-7D6010E48818}"/>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6CE9ED59-FD11-4CCC-9FAF-4CAEAC4C1C04}"/>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FB9F3E7C-EED6-406A-A616-CA94E44E026B}"/>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801C1AF1-297A-40F2-85DF-64A98404E13C}"/>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C1050D92-825A-40E6-9918-EEEC20631177}"/>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A79E1EC0-72EC-4787-ADF8-45382C9C07CA}"/>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60104A87-BE56-4619-9AA8-160CCEA9889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51963BEC-27CC-4E0A-ACB3-668F7B65528E}"/>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5875DFAC-7242-4F6C-B271-C2844F18B21C}"/>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E67F82CA-1C09-4F7D-A1E2-1765D34552EC}"/>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9C27AC67-3532-4834-A0AE-6B594C2786D1}"/>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E82F1733-6D8C-4041-A0AE-A37831D6B668}"/>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B911F3E6-867D-4716-B8D8-1CF8AF7F8C7E}"/>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1A08C15A-D3AF-4ADC-8718-9D236F1E6776}"/>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BDAA6B82-1CB9-42F3-BE2D-AB13D06368A3}"/>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97D9197F-E536-476B-BECF-E0DC4BC7C475}"/>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F0FB8989-902C-4F04-A16C-A4016559843B}"/>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C3EC70B0-10E0-47A7-B558-49B4D78C475D}"/>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C270E8DF-CDA9-45F4-B7C3-6EBD859092B1}"/>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65AA8372-4EB1-4F39-92E6-01FE23356888}"/>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CAC6AC8C-9D02-4F4B-8370-E04E6572AC34}"/>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DC31381A-D8EE-4882-8E78-982610EF6612}"/>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3E4225E5-8C45-47E9-AD2B-3F3CBBFF6DB6}"/>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73253</xdr:rowOff>
    </xdr:from>
    <xdr:to>
      <xdr:col>24</xdr:col>
      <xdr:colOff>62865</xdr:colOff>
      <xdr:row>98</xdr:row>
      <xdr:rowOff>11486</xdr:rowOff>
    </xdr:to>
    <xdr:cxnSp macro="">
      <xdr:nvCxnSpPr>
        <xdr:cNvPr id="230" name="直線コネクタ 229">
          <a:extLst>
            <a:ext uri="{FF2B5EF4-FFF2-40B4-BE49-F238E27FC236}">
              <a16:creationId xmlns:a16="http://schemas.microsoft.com/office/drawing/2014/main" id="{6249296B-52B1-4DD4-8BAC-2C08E01496EC}"/>
            </a:ext>
          </a:extLst>
        </xdr:cNvPr>
        <xdr:cNvCxnSpPr/>
      </xdr:nvCxnSpPr>
      <xdr:spPr>
        <a:xfrm flipV="1">
          <a:off x="4633595" y="15503753"/>
          <a:ext cx="1270" cy="13098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15313</xdr:rowOff>
    </xdr:from>
    <xdr:ext cx="534377" cy="259045"/>
    <xdr:sp macro="" textlink="">
      <xdr:nvSpPr>
        <xdr:cNvPr id="231" name="衛生費最小値テキスト">
          <a:extLst>
            <a:ext uri="{FF2B5EF4-FFF2-40B4-BE49-F238E27FC236}">
              <a16:creationId xmlns:a16="http://schemas.microsoft.com/office/drawing/2014/main" id="{54CC7CB5-E449-46A8-946A-2021EED8C1AB}"/>
            </a:ext>
          </a:extLst>
        </xdr:cNvPr>
        <xdr:cNvSpPr txBox="1"/>
      </xdr:nvSpPr>
      <xdr:spPr>
        <a:xfrm>
          <a:off x="4686300" y="16817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11486</xdr:rowOff>
    </xdr:from>
    <xdr:to>
      <xdr:col>24</xdr:col>
      <xdr:colOff>152400</xdr:colOff>
      <xdr:row>98</xdr:row>
      <xdr:rowOff>11486</xdr:rowOff>
    </xdr:to>
    <xdr:cxnSp macro="">
      <xdr:nvCxnSpPr>
        <xdr:cNvPr id="232" name="直線コネクタ 231">
          <a:extLst>
            <a:ext uri="{FF2B5EF4-FFF2-40B4-BE49-F238E27FC236}">
              <a16:creationId xmlns:a16="http://schemas.microsoft.com/office/drawing/2014/main" id="{447AF501-F2EE-4F2A-9C7F-60CD56619BA5}"/>
            </a:ext>
          </a:extLst>
        </xdr:cNvPr>
        <xdr:cNvCxnSpPr/>
      </xdr:nvCxnSpPr>
      <xdr:spPr>
        <a:xfrm>
          <a:off x="4546600" y="16813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19930</xdr:rowOff>
    </xdr:from>
    <xdr:ext cx="599010" cy="259045"/>
    <xdr:sp macro="" textlink="">
      <xdr:nvSpPr>
        <xdr:cNvPr id="233" name="衛生費最大値テキスト">
          <a:extLst>
            <a:ext uri="{FF2B5EF4-FFF2-40B4-BE49-F238E27FC236}">
              <a16:creationId xmlns:a16="http://schemas.microsoft.com/office/drawing/2014/main" id="{32DB7F01-3312-42EE-A081-EDB7A6F8CA15}"/>
            </a:ext>
          </a:extLst>
        </xdr:cNvPr>
        <xdr:cNvSpPr txBox="1"/>
      </xdr:nvSpPr>
      <xdr:spPr>
        <a:xfrm>
          <a:off x="4686300" y="15278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198,720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73253</xdr:rowOff>
    </xdr:from>
    <xdr:to>
      <xdr:col>24</xdr:col>
      <xdr:colOff>152400</xdr:colOff>
      <xdr:row>90</xdr:row>
      <xdr:rowOff>73253</xdr:rowOff>
    </xdr:to>
    <xdr:cxnSp macro="">
      <xdr:nvCxnSpPr>
        <xdr:cNvPr id="234" name="直線コネクタ 233">
          <a:extLst>
            <a:ext uri="{FF2B5EF4-FFF2-40B4-BE49-F238E27FC236}">
              <a16:creationId xmlns:a16="http://schemas.microsoft.com/office/drawing/2014/main" id="{78DC3478-EE64-4953-A0D1-3056F061121F}"/>
            </a:ext>
          </a:extLst>
        </xdr:cNvPr>
        <xdr:cNvCxnSpPr/>
      </xdr:nvCxnSpPr>
      <xdr:spPr>
        <a:xfrm>
          <a:off x="4546600" y="15503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81598</xdr:rowOff>
    </xdr:from>
    <xdr:to>
      <xdr:col>24</xdr:col>
      <xdr:colOff>63500</xdr:colOff>
      <xdr:row>96</xdr:row>
      <xdr:rowOff>93850</xdr:rowOff>
    </xdr:to>
    <xdr:cxnSp macro="">
      <xdr:nvCxnSpPr>
        <xdr:cNvPr id="235" name="直線コネクタ 234">
          <a:extLst>
            <a:ext uri="{FF2B5EF4-FFF2-40B4-BE49-F238E27FC236}">
              <a16:creationId xmlns:a16="http://schemas.microsoft.com/office/drawing/2014/main" id="{395E50E5-9F64-4E84-BB00-B5121F4B8FA8}"/>
            </a:ext>
          </a:extLst>
        </xdr:cNvPr>
        <xdr:cNvCxnSpPr/>
      </xdr:nvCxnSpPr>
      <xdr:spPr>
        <a:xfrm flipV="1">
          <a:off x="3797300" y="16540798"/>
          <a:ext cx="838200" cy="1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112203</xdr:rowOff>
    </xdr:from>
    <xdr:ext cx="534377" cy="259045"/>
    <xdr:sp macro="" textlink="">
      <xdr:nvSpPr>
        <xdr:cNvPr id="236" name="衛生費平均値テキスト">
          <a:extLst>
            <a:ext uri="{FF2B5EF4-FFF2-40B4-BE49-F238E27FC236}">
              <a16:creationId xmlns:a16="http://schemas.microsoft.com/office/drawing/2014/main" id="{BBD23498-1E18-4370-81A6-4597CB824A8F}"/>
            </a:ext>
          </a:extLst>
        </xdr:cNvPr>
        <xdr:cNvSpPr txBox="1"/>
      </xdr:nvSpPr>
      <xdr:spPr>
        <a:xfrm>
          <a:off x="4686300" y="162285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89326</xdr:rowOff>
    </xdr:from>
    <xdr:to>
      <xdr:col>24</xdr:col>
      <xdr:colOff>114300</xdr:colOff>
      <xdr:row>96</xdr:row>
      <xdr:rowOff>19476</xdr:rowOff>
    </xdr:to>
    <xdr:sp macro="" textlink="">
      <xdr:nvSpPr>
        <xdr:cNvPr id="237" name="フローチャート: 判断 236">
          <a:extLst>
            <a:ext uri="{FF2B5EF4-FFF2-40B4-BE49-F238E27FC236}">
              <a16:creationId xmlns:a16="http://schemas.microsoft.com/office/drawing/2014/main" id="{10B23395-6586-4027-91BF-99913D79E9E2}"/>
            </a:ext>
          </a:extLst>
        </xdr:cNvPr>
        <xdr:cNvSpPr/>
      </xdr:nvSpPr>
      <xdr:spPr>
        <a:xfrm>
          <a:off x="4584700" y="1637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93850</xdr:rowOff>
    </xdr:from>
    <xdr:to>
      <xdr:col>19</xdr:col>
      <xdr:colOff>177800</xdr:colOff>
      <xdr:row>96</xdr:row>
      <xdr:rowOff>152867</xdr:rowOff>
    </xdr:to>
    <xdr:cxnSp macro="">
      <xdr:nvCxnSpPr>
        <xdr:cNvPr id="238" name="直線コネクタ 237">
          <a:extLst>
            <a:ext uri="{FF2B5EF4-FFF2-40B4-BE49-F238E27FC236}">
              <a16:creationId xmlns:a16="http://schemas.microsoft.com/office/drawing/2014/main" id="{B81D5B2A-A35D-463A-A7DD-47BD32241B63}"/>
            </a:ext>
          </a:extLst>
        </xdr:cNvPr>
        <xdr:cNvCxnSpPr/>
      </xdr:nvCxnSpPr>
      <xdr:spPr>
        <a:xfrm flipV="1">
          <a:off x="2908300" y="16553050"/>
          <a:ext cx="889000" cy="59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109984</xdr:rowOff>
    </xdr:from>
    <xdr:to>
      <xdr:col>20</xdr:col>
      <xdr:colOff>38100</xdr:colOff>
      <xdr:row>96</xdr:row>
      <xdr:rowOff>40134</xdr:rowOff>
    </xdr:to>
    <xdr:sp macro="" textlink="">
      <xdr:nvSpPr>
        <xdr:cNvPr id="239" name="フローチャート: 判断 238">
          <a:extLst>
            <a:ext uri="{FF2B5EF4-FFF2-40B4-BE49-F238E27FC236}">
              <a16:creationId xmlns:a16="http://schemas.microsoft.com/office/drawing/2014/main" id="{38A6BA6F-FF12-4BFE-BC27-547E6AFBC460}"/>
            </a:ext>
          </a:extLst>
        </xdr:cNvPr>
        <xdr:cNvSpPr/>
      </xdr:nvSpPr>
      <xdr:spPr>
        <a:xfrm>
          <a:off x="37465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56661</xdr:rowOff>
    </xdr:from>
    <xdr:ext cx="534377" cy="259045"/>
    <xdr:sp macro="" textlink="">
      <xdr:nvSpPr>
        <xdr:cNvPr id="240" name="テキスト ボックス 239">
          <a:extLst>
            <a:ext uri="{FF2B5EF4-FFF2-40B4-BE49-F238E27FC236}">
              <a16:creationId xmlns:a16="http://schemas.microsoft.com/office/drawing/2014/main" id="{0A01012F-21D4-4BA9-8EF5-5F324BEE0CA1}"/>
            </a:ext>
          </a:extLst>
        </xdr:cNvPr>
        <xdr:cNvSpPr txBox="1"/>
      </xdr:nvSpPr>
      <xdr:spPr>
        <a:xfrm>
          <a:off x="3530111" y="1617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152867</xdr:rowOff>
    </xdr:from>
    <xdr:to>
      <xdr:col>15</xdr:col>
      <xdr:colOff>50800</xdr:colOff>
      <xdr:row>97</xdr:row>
      <xdr:rowOff>44503</xdr:rowOff>
    </xdr:to>
    <xdr:cxnSp macro="">
      <xdr:nvCxnSpPr>
        <xdr:cNvPr id="241" name="直線コネクタ 240">
          <a:extLst>
            <a:ext uri="{FF2B5EF4-FFF2-40B4-BE49-F238E27FC236}">
              <a16:creationId xmlns:a16="http://schemas.microsoft.com/office/drawing/2014/main" id="{A7B6F73A-9034-4E4F-A444-B3EFAD70DEE7}"/>
            </a:ext>
          </a:extLst>
        </xdr:cNvPr>
        <xdr:cNvCxnSpPr/>
      </xdr:nvCxnSpPr>
      <xdr:spPr>
        <a:xfrm flipV="1">
          <a:off x="2019300" y="16612067"/>
          <a:ext cx="889000" cy="6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154752</xdr:rowOff>
    </xdr:from>
    <xdr:to>
      <xdr:col>15</xdr:col>
      <xdr:colOff>101600</xdr:colOff>
      <xdr:row>96</xdr:row>
      <xdr:rowOff>84902</xdr:rowOff>
    </xdr:to>
    <xdr:sp macro="" textlink="">
      <xdr:nvSpPr>
        <xdr:cNvPr id="242" name="フローチャート: 判断 241">
          <a:extLst>
            <a:ext uri="{FF2B5EF4-FFF2-40B4-BE49-F238E27FC236}">
              <a16:creationId xmlns:a16="http://schemas.microsoft.com/office/drawing/2014/main" id="{5660D456-9F91-404F-A77A-44515ED7D282}"/>
            </a:ext>
          </a:extLst>
        </xdr:cNvPr>
        <xdr:cNvSpPr/>
      </xdr:nvSpPr>
      <xdr:spPr>
        <a:xfrm>
          <a:off x="2857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101429</xdr:rowOff>
    </xdr:from>
    <xdr:ext cx="534377" cy="259045"/>
    <xdr:sp macro="" textlink="">
      <xdr:nvSpPr>
        <xdr:cNvPr id="243" name="テキスト ボックス 242">
          <a:extLst>
            <a:ext uri="{FF2B5EF4-FFF2-40B4-BE49-F238E27FC236}">
              <a16:creationId xmlns:a16="http://schemas.microsoft.com/office/drawing/2014/main" id="{B97EC2F7-5FE6-4339-B596-8640CF76145E}"/>
            </a:ext>
          </a:extLst>
        </xdr:cNvPr>
        <xdr:cNvSpPr txBox="1"/>
      </xdr:nvSpPr>
      <xdr:spPr>
        <a:xfrm>
          <a:off x="2641111" y="1621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44503</xdr:rowOff>
    </xdr:from>
    <xdr:to>
      <xdr:col>10</xdr:col>
      <xdr:colOff>114300</xdr:colOff>
      <xdr:row>97</xdr:row>
      <xdr:rowOff>56566</xdr:rowOff>
    </xdr:to>
    <xdr:cxnSp macro="">
      <xdr:nvCxnSpPr>
        <xdr:cNvPr id="244" name="直線コネクタ 243">
          <a:extLst>
            <a:ext uri="{FF2B5EF4-FFF2-40B4-BE49-F238E27FC236}">
              <a16:creationId xmlns:a16="http://schemas.microsoft.com/office/drawing/2014/main" id="{6B824C6D-D0D2-4CC9-AC6A-84A61A420182}"/>
            </a:ext>
          </a:extLst>
        </xdr:cNvPr>
        <xdr:cNvCxnSpPr/>
      </xdr:nvCxnSpPr>
      <xdr:spPr>
        <a:xfrm flipV="1">
          <a:off x="1130300" y="16675153"/>
          <a:ext cx="889000" cy="12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16464</xdr:rowOff>
    </xdr:from>
    <xdr:to>
      <xdr:col>10</xdr:col>
      <xdr:colOff>165100</xdr:colOff>
      <xdr:row>96</xdr:row>
      <xdr:rowOff>118064</xdr:rowOff>
    </xdr:to>
    <xdr:sp macro="" textlink="">
      <xdr:nvSpPr>
        <xdr:cNvPr id="245" name="フローチャート: 判断 244">
          <a:extLst>
            <a:ext uri="{FF2B5EF4-FFF2-40B4-BE49-F238E27FC236}">
              <a16:creationId xmlns:a16="http://schemas.microsoft.com/office/drawing/2014/main" id="{8519F537-40DB-4C76-9D77-CA907D0A1601}"/>
            </a:ext>
          </a:extLst>
        </xdr:cNvPr>
        <xdr:cNvSpPr/>
      </xdr:nvSpPr>
      <xdr:spPr>
        <a:xfrm>
          <a:off x="1968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134591</xdr:rowOff>
    </xdr:from>
    <xdr:ext cx="534377" cy="259045"/>
    <xdr:sp macro="" textlink="">
      <xdr:nvSpPr>
        <xdr:cNvPr id="246" name="テキスト ボックス 245">
          <a:extLst>
            <a:ext uri="{FF2B5EF4-FFF2-40B4-BE49-F238E27FC236}">
              <a16:creationId xmlns:a16="http://schemas.microsoft.com/office/drawing/2014/main" id="{3BF86785-9DB3-49AA-8598-2BBFFC066449}"/>
            </a:ext>
          </a:extLst>
        </xdr:cNvPr>
        <xdr:cNvSpPr txBox="1"/>
      </xdr:nvSpPr>
      <xdr:spPr>
        <a:xfrm>
          <a:off x="1752111" y="1625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57345</xdr:rowOff>
    </xdr:from>
    <xdr:to>
      <xdr:col>6</xdr:col>
      <xdr:colOff>38100</xdr:colOff>
      <xdr:row>96</xdr:row>
      <xdr:rowOff>158945</xdr:rowOff>
    </xdr:to>
    <xdr:sp macro="" textlink="">
      <xdr:nvSpPr>
        <xdr:cNvPr id="247" name="フローチャート: 判断 246">
          <a:extLst>
            <a:ext uri="{FF2B5EF4-FFF2-40B4-BE49-F238E27FC236}">
              <a16:creationId xmlns:a16="http://schemas.microsoft.com/office/drawing/2014/main" id="{71D670FA-4258-410E-8192-A3888FC13B80}"/>
            </a:ext>
          </a:extLst>
        </xdr:cNvPr>
        <xdr:cNvSpPr/>
      </xdr:nvSpPr>
      <xdr:spPr>
        <a:xfrm>
          <a:off x="1079500" y="1651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4022</xdr:rowOff>
    </xdr:from>
    <xdr:ext cx="534377" cy="259045"/>
    <xdr:sp macro="" textlink="">
      <xdr:nvSpPr>
        <xdr:cNvPr id="248" name="テキスト ボックス 247">
          <a:extLst>
            <a:ext uri="{FF2B5EF4-FFF2-40B4-BE49-F238E27FC236}">
              <a16:creationId xmlns:a16="http://schemas.microsoft.com/office/drawing/2014/main" id="{58C6A4A2-69B9-4FEF-9369-38A5A9A46A82}"/>
            </a:ext>
          </a:extLst>
        </xdr:cNvPr>
        <xdr:cNvSpPr txBox="1"/>
      </xdr:nvSpPr>
      <xdr:spPr>
        <a:xfrm>
          <a:off x="863111" y="1629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88CD65DB-1632-4CB2-983E-79EF188C050A}"/>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40036BAC-4E86-40FA-A13E-73B0B6084C02}"/>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86E61505-3514-43F6-A888-DAE80610823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E5D54115-7FBD-4669-AC89-8793AAE12F59}"/>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DDB5A33C-7E4B-4897-8EBE-6867AB44F702}"/>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30798</xdr:rowOff>
    </xdr:from>
    <xdr:to>
      <xdr:col>24</xdr:col>
      <xdr:colOff>114300</xdr:colOff>
      <xdr:row>96</xdr:row>
      <xdr:rowOff>132398</xdr:rowOff>
    </xdr:to>
    <xdr:sp macro="" textlink="">
      <xdr:nvSpPr>
        <xdr:cNvPr id="254" name="楕円 253">
          <a:extLst>
            <a:ext uri="{FF2B5EF4-FFF2-40B4-BE49-F238E27FC236}">
              <a16:creationId xmlns:a16="http://schemas.microsoft.com/office/drawing/2014/main" id="{DF2200A9-843A-4CB9-A8A5-5257D1498E7C}"/>
            </a:ext>
          </a:extLst>
        </xdr:cNvPr>
        <xdr:cNvSpPr/>
      </xdr:nvSpPr>
      <xdr:spPr>
        <a:xfrm>
          <a:off x="4584700" y="16489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9225</xdr:rowOff>
    </xdr:from>
    <xdr:ext cx="534377" cy="259045"/>
    <xdr:sp macro="" textlink="">
      <xdr:nvSpPr>
        <xdr:cNvPr id="255" name="衛生費該当値テキスト">
          <a:extLst>
            <a:ext uri="{FF2B5EF4-FFF2-40B4-BE49-F238E27FC236}">
              <a16:creationId xmlns:a16="http://schemas.microsoft.com/office/drawing/2014/main" id="{0E411133-3729-4C5A-A522-C27AC0539055}"/>
            </a:ext>
          </a:extLst>
        </xdr:cNvPr>
        <xdr:cNvSpPr txBox="1"/>
      </xdr:nvSpPr>
      <xdr:spPr>
        <a:xfrm>
          <a:off x="4686300" y="16468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43050</xdr:rowOff>
    </xdr:from>
    <xdr:to>
      <xdr:col>20</xdr:col>
      <xdr:colOff>38100</xdr:colOff>
      <xdr:row>96</xdr:row>
      <xdr:rowOff>144650</xdr:rowOff>
    </xdr:to>
    <xdr:sp macro="" textlink="">
      <xdr:nvSpPr>
        <xdr:cNvPr id="256" name="楕円 255">
          <a:extLst>
            <a:ext uri="{FF2B5EF4-FFF2-40B4-BE49-F238E27FC236}">
              <a16:creationId xmlns:a16="http://schemas.microsoft.com/office/drawing/2014/main" id="{A743945C-63C1-4A4C-8C6B-73A4C9FC9630}"/>
            </a:ext>
          </a:extLst>
        </xdr:cNvPr>
        <xdr:cNvSpPr/>
      </xdr:nvSpPr>
      <xdr:spPr>
        <a:xfrm>
          <a:off x="3746500" y="1650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135777</xdr:rowOff>
    </xdr:from>
    <xdr:ext cx="534377" cy="259045"/>
    <xdr:sp macro="" textlink="">
      <xdr:nvSpPr>
        <xdr:cNvPr id="257" name="テキスト ボックス 256">
          <a:extLst>
            <a:ext uri="{FF2B5EF4-FFF2-40B4-BE49-F238E27FC236}">
              <a16:creationId xmlns:a16="http://schemas.microsoft.com/office/drawing/2014/main" id="{9DECE103-B055-4CCF-96BE-87F742F7FEA0}"/>
            </a:ext>
          </a:extLst>
        </xdr:cNvPr>
        <xdr:cNvSpPr txBox="1"/>
      </xdr:nvSpPr>
      <xdr:spPr>
        <a:xfrm>
          <a:off x="3530111" y="1659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102067</xdr:rowOff>
    </xdr:from>
    <xdr:to>
      <xdr:col>15</xdr:col>
      <xdr:colOff>101600</xdr:colOff>
      <xdr:row>97</xdr:row>
      <xdr:rowOff>32217</xdr:rowOff>
    </xdr:to>
    <xdr:sp macro="" textlink="">
      <xdr:nvSpPr>
        <xdr:cNvPr id="258" name="楕円 257">
          <a:extLst>
            <a:ext uri="{FF2B5EF4-FFF2-40B4-BE49-F238E27FC236}">
              <a16:creationId xmlns:a16="http://schemas.microsoft.com/office/drawing/2014/main" id="{64F3B898-1D0C-4EF4-882B-360A47D6B126}"/>
            </a:ext>
          </a:extLst>
        </xdr:cNvPr>
        <xdr:cNvSpPr/>
      </xdr:nvSpPr>
      <xdr:spPr>
        <a:xfrm>
          <a:off x="2857500" y="16561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23344</xdr:rowOff>
    </xdr:from>
    <xdr:ext cx="534377" cy="259045"/>
    <xdr:sp macro="" textlink="">
      <xdr:nvSpPr>
        <xdr:cNvPr id="259" name="テキスト ボックス 258">
          <a:extLst>
            <a:ext uri="{FF2B5EF4-FFF2-40B4-BE49-F238E27FC236}">
              <a16:creationId xmlns:a16="http://schemas.microsoft.com/office/drawing/2014/main" id="{4BEE1BDF-0BB1-4140-9785-B3C0FC9BE233}"/>
            </a:ext>
          </a:extLst>
        </xdr:cNvPr>
        <xdr:cNvSpPr txBox="1"/>
      </xdr:nvSpPr>
      <xdr:spPr>
        <a:xfrm>
          <a:off x="2641111" y="1665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165153</xdr:rowOff>
    </xdr:from>
    <xdr:to>
      <xdr:col>10</xdr:col>
      <xdr:colOff>165100</xdr:colOff>
      <xdr:row>97</xdr:row>
      <xdr:rowOff>95303</xdr:rowOff>
    </xdr:to>
    <xdr:sp macro="" textlink="">
      <xdr:nvSpPr>
        <xdr:cNvPr id="260" name="楕円 259">
          <a:extLst>
            <a:ext uri="{FF2B5EF4-FFF2-40B4-BE49-F238E27FC236}">
              <a16:creationId xmlns:a16="http://schemas.microsoft.com/office/drawing/2014/main" id="{ADDFC8A3-A66E-443D-B550-E6EE54710F5E}"/>
            </a:ext>
          </a:extLst>
        </xdr:cNvPr>
        <xdr:cNvSpPr/>
      </xdr:nvSpPr>
      <xdr:spPr>
        <a:xfrm>
          <a:off x="1968500" y="16624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86430</xdr:rowOff>
    </xdr:from>
    <xdr:ext cx="534377" cy="259045"/>
    <xdr:sp macro="" textlink="">
      <xdr:nvSpPr>
        <xdr:cNvPr id="261" name="テキスト ボックス 260">
          <a:extLst>
            <a:ext uri="{FF2B5EF4-FFF2-40B4-BE49-F238E27FC236}">
              <a16:creationId xmlns:a16="http://schemas.microsoft.com/office/drawing/2014/main" id="{185EC45C-4FDE-466A-9D35-95CAC3B2362E}"/>
            </a:ext>
          </a:extLst>
        </xdr:cNvPr>
        <xdr:cNvSpPr txBox="1"/>
      </xdr:nvSpPr>
      <xdr:spPr>
        <a:xfrm>
          <a:off x="1752111" y="16717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5766</xdr:rowOff>
    </xdr:from>
    <xdr:to>
      <xdr:col>6</xdr:col>
      <xdr:colOff>38100</xdr:colOff>
      <xdr:row>97</xdr:row>
      <xdr:rowOff>107366</xdr:rowOff>
    </xdr:to>
    <xdr:sp macro="" textlink="">
      <xdr:nvSpPr>
        <xdr:cNvPr id="262" name="楕円 261">
          <a:extLst>
            <a:ext uri="{FF2B5EF4-FFF2-40B4-BE49-F238E27FC236}">
              <a16:creationId xmlns:a16="http://schemas.microsoft.com/office/drawing/2014/main" id="{4DFC85D5-0902-4DCA-AE15-EB8393F76519}"/>
            </a:ext>
          </a:extLst>
        </xdr:cNvPr>
        <xdr:cNvSpPr/>
      </xdr:nvSpPr>
      <xdr:spPr>
        <a:xfrm>
          <a:off x="1079500" y="1663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98493</xdr:rowOff>
    </xdr:from>
    <xdr:ext cx="534377" cy="259045"/>
    <xdr:sp macro="" textlink="">
      <xdr:nvSpPr>
        <xdr:cNvPr id="263" name="テキスト ボックス 262">
          <a:extLst>
            <a:ext uri="{FF2B5EF4-FFF2-40B4-BE49-F238E27FC236}">
              <a16:creationId xmlns:a16="http://schemas.microsoft.com/office/drawing/2014/main" id="{DEAC3F37-AA2D-4066-82C5-57EFA484A59E}"/>
            </a:ext>
          </a:extLst>
        </xdr:cNvPr>
        <xdr:cNvSpPr txBox="1"/>
      </xdr:nvSpPr>
      <xdr:spPr>
        <a:xfrm>
          <a:off x="863111" y="167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C58FD04A-2968-42D9-9080-65A22DD0C665}"/>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BE967BD9-B037-4A1A-B8A9-48F5C4844697}"/>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29280060-BB5A-47C2-A5D4-8AD565132E34}"/>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A3CECC7F-49C3-45C4-BBF2-8BA257DC73A9}"/>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EFF9F873-4289-45DB-94E3-39CB673151EB}"/>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15F2BD4D-B1DE-4174-AAC5-D80B789EA73C}"/>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120FABC5-2A31-4C03-88E1-A774A7FAE252}"/>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AFBAF912-A0A2-4E87-8AC5-04A8758B779C}"/>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B945625C-DF02-4F52-8900-ABDC8D04B26F}"/>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336CA6D5-4561-4E4E-9339-B999C69FD18E}"/>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B14FDE32-1F2A-4DB8-8209-DBB668D00916}"/>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38B2F17E-A707-46B3-A647-FFEC2DF42C93}"/>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AE57FEF6-2F6F-4FC7-996B-3DE2CECC7443}"/>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8150206D-E7C7-40C5-A9F4-135F6895AEF7}"/>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BF2A0830-DBFA-49A7-AF39-C0BAD0A0F30D}"/>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386CD7B9-9293-4E88-836D-C0A5058D1B64}"/>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68113783-96B0-4391-B409-8599F1607D39}"/>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59B5212-B5D9-4D35-B7E9-C93974184D83}"/>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9E24715F-16AC-45A2-BED6-C5527D4FE8FA}"/>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F9CCE42D-AEF9-438A-B0A3-86D15799004E}"/>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844CF195-032E-4D2D-B90C-AF4926A7ECE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108610</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3D4C0C3B-97EE-475C-AB01-3A389E94FFCB}"/>
            </a:ext>
          </a:extLst>
        </xdr:cNvPr>
        <xdr:cNvCxnSpPr/>
      </xdr:nvCxnSpPr>
      <xdr:spPr>
        <a:xfrm flipV="1">
          <a:off x="10475595" y="5252110"/>
          <a:ext cx="1270" cy="1402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ADF83F42-D363-493B-9A23-789800A82D97}"/>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734C5DC1-1C0E-43E1-9BCB-28BEF298B49D}"/>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55287</xdr:rowOff>
    </xdr:from>
    <xdr:ext cx="469744" cy="259045"/>
    <xdr:sp macro="" textlink="">
      <xdr:nvSpPr>
        <xdr:cNvPr id="288" name="労働費最大値テキスト">
          <a:extLst>
            <a:ext uri="{FF2B5EF4-FFF2-40B4-BE49-F238E27FC236}">
              <a16:creationId xmlns:a16="http://schemas.microsoft.com/office/drawing/2014/main" id="{2F43B23C-000F-4F2C-B630-5F9A1BE7EEC0}"/>
            </a:ext>
          </a:extLst>
        </xdr:cNvPr>
        <xdr:cNvSpPr txBox="1"/>
      </xdr:nvSpPr>
      <xdr:spPr>
        <a:xfrm>
          <a:off x="10528300" y="502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108610</xdr:rowOff>
    </xdr:from>
    <xdr:to>
      <xdr:col>55</xdr:col>
      <xdr:colOff>88900</xdr:colOff>
      <xdr:row>30</xdr:row>
      <xdr:rowOff>108610</xdr:rowOff>
    </xdr:to>
    <xdr:cxnSp macro="">
      <xdr:nvCxnSpPr>
        <xdr:cNvPr id="289" name="直線コネクタ 288">
          <a:extLst>
            <a:ext uri="{FF2B5EF4-FFF2-40B4-BE49-F238E27FC236}">
              <a16:creationId xmlns:a16="http://schemas.microsoft.com/office/drawing/2014/main" id="{8B1589C0-CE5E-4ED9-BC22-271583E70648}"/>
            </a:ext>
          </a:extLst>
        </xdr:cNvPr>
        <xdr:cNvCxnSpPr/>
      </xdr:nvCxnSpPr>
      <xdr:spPr>
        <a:xfrm>
          <a:off x="10388600" y="525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7AB25038-EB12-4C51-B4DE-AE513D760654}"/>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114063</xdr:rowOff>
    </xdr:from>
    <xdr:ext cx="378565" cy="259045"/>
    <xdr:sp macro="" textlink="">
      <xdr:nvSpPr>
        <xdr:cNvPr id="291" name="労働費平均値テキスト">
          <a:extLst>
            <a:ext uri="{FF2B5EF4-FFF2-40B4-BE49-F238E27FC236}">
              <a16:creationId xmlns:a16="http://schemas.microsoft.com/office/drawing/2014/main" id="{D9B85096-A135-4AC1-B707-3DED90F59F86}"/>
            </a:ext>
          </a:extLst>
        </xdr:cNvPr>
        <xdr:cNvSpPr txBox="1"/>
      </xdr:nvSpPr>
      <xdr:spPr>
        <a:xfrm>
          <a:off x="10528300" y="628626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91186</xdr:rowOff>
    </xdr:from>
    <xdr:to>
      <xdr:col>55</xdr:col>
      <xdr:colOff>50800</xdr:colOff>
      <xdr:row>38</xdr:row>
      <xdr:rowOff>21336</xdr:rowOff>
    </xdr:to>
    <xdr:sp macro="" textlink="">
      <xdr:nvSpPr>
        <xdr:cNvPr id="292" name="フローチャート: 判断 291">
          <a:extLst>
            <a:ext uri="{FF2B5EF4-FFF2-40B4-BE49-F238E27FC236}">
              <a16:creationId xmlns:a16="http://schemas.microsoft.com/office/drawing/2014/main" id="{D791115C-2ADA-4C23-AB91-0291D42A32FC}"/>
            </a:ext>
          </a:extLst>
        </xdr:cNvPr>
        <xdr:cNvSpPr/>
      </xdr:nvSpPr>
      <xdr:spPr>
        <a:xfrm>
          <a:off x="10426700" y="643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84379</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92AF3ABD-07DF-4B06-87E6-6BB73C4F9D27}"/>
            </a:ext>
          </a:extLst>
        </xdr:cNvPr>
        <xdr:cNvCxnSpPr/>
      </xdr:nvCxnSpPr>
      <xdr:spPr>
        <a:xfrm>
          <a:off x="8750300" y="6599479"/>
          <a:ext cx="889000" cy="5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70612</xdr:rowOff>
    </xdr:from>
    <xdr:to>
      <xdr:col>50</xdr:col>
      <xdr:colOff>165100</xdr:colOff>
      <xdr:row>38</xdr:row>
      <xdr:rowOff>762</xdr:rowOff>
    </xdr:to>
    <xdr:sp macro="" textlink="">
      <xdr:nvSpPr>
        <xdr:cNvPr id="294" name="フローチャート: 判断 293">
          <a:extLst>
            <a:ext uri="{FF2B5EF4-FFF2-40B4-BE49-F238E27FC236}">
              <a16:creationId xmlns:a16="http://schemas.microsoft.com/office/drawing/2014/main" id="{FB278491-1C7B-43EE-9BD5-00CCCBA7FD9F}"/>
            </a:ext>
          </a:extLst>
        </xdr:cNvPr>
        <xdr:cNvSpPr/>
      </xdr:nvSpPr>
      <xdr:spPr>
        <a:xfrm>
          <a:off x="9588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17289</xdr:rowOff>
    </xdr:from>
    <xdr:ext cx="378565" cy="259045"/>
    <xdr:sp macro="" textlink="">
      <xdr:nvSpPr>
        <xdr:cNvPr id="295" name="テキスト ボックス 294">
          <a:extLst>
            <a:ext uri="{FF2B5EF4-FFF2-40B4-BE49-F238E27FC236}">
              <a16:creationId xmlns:a16="http://schemas.microsoft.com/office/drawing/2014/main" id="{71212C3B-7888-4936-9F43-7F2AD3723948}"/>
            </a:ext>
          </a:extLst>
        </xdr:cNvPr>
        <xdr:cNvSpPr txBox="1"/>
      </xdr:nvSpPr>
      <xdr:spPr>
        <a:xfrm>
          <a:off x="9450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93066</xdr:rowOff>
    </xdr:from>
    <xdr:to>
      <xdr:col>45</xdr:col>
      <xdr:colOff>177800</xdr:colOff>
      <xdr:row>38</xdr:row>
      <xdr:rowOff>84379</xdr:rowOff>
    </xdr:to>
    <xdr:cxnSp macro="">
      <xdr:nvCxnSpPr>
        <xdr:cNvPr id="296" name="直線コネクタ 295">
          <a:extLst>
            <a:ext uri="{FF2B5EF4-FFF2-40B4-BE49-F238E27FC236}">
              <a16:creationId xmlns:a16="http://schemas.microsoft.com/office/drawing/2014/main" id="{1B8CB47D-B172-4451-A96F-68C1C9864DAB}"/>
            </a:ext>
          </a:extLst>
        </xdr:cNvPr>
        <xdr:cNvCxnSpPr/>
      </xdr:nvCxnSpPr>
      <xdr:spPr>
        <a:xfrm>
          <a:off x="7861300" y="6436716"/>
          <a:ext cx="889000" cy="16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68326</xdr:rowOff>
    </xdr:from>
    <xdr:to>
      <xdr:col>46</xdr:col>
      <xdr:colOff>38100</xdr:colOff>
      <xdr:row>37</xdr:row>
      <xdr:rowOff>169926</xdr:rowOff>
    </xdr:to>
    <xdr:sp macro="" textlink="">
      <xdr:nvSpPr>
        <xdr:cNvPr id="297" name="フローチャート: 判断 296">
          <a:extLst>
            <a:ext uri="{FF2B5EF4-FFF2-40B4-BE49-F238E27FC236}">
              <a16:creationId xmlns:a16="http://schemas.microsoft.com/office/drawing/2014/main" id="{9BFA93E9-1335-4C53-833E-AAA6B2D84B3F}"/>
            </a:ext>
          </a:extLst>
        </xdr:cNvPr>
        <xdr:cNvSpPr/>
      </xdr:nvSpPr>
      <xdr:spPr>
        <a:xfrm>
          <a:off x="8699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15003</xdr:rowOff>
    </xdr:from>
    <xdr:ext cx="378565" cy="259045"/>
    <xdr:sp macro="" textlink="">
      <xdr:nvSpPr>
        <xdr:cNvPr id="298" name="テキスト ボックス 297">
          <a:extLst>
            <a:ext uri="{FF2B5EF4-FFF2-40B4-BE49-F238E27FC236}">
              <a16:creationId xmlns:a16="http://schemas.microsoft.com/office/drawing/2014/main" id="{AA428A57-EB79-41F4-AA74-326B8008F9E5}"/>
            </a:ext>
          </a:extLst>
        </xdr:cNvPr>
        <xdr:cNvSpPr txBox="1"/>
      </xdr:nvSpPr>
      <xdr:spPr>
        <a:xfrm>
          <a:off x="8561017" y="6187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59233</xdr:rowOff>
    </xdr:from>
    <xdr:to>
      <xdr:col>41</xdr:col>
      <xdr:colOff>50800</xdr:colOff>
      <xdr:row>37</xdr:row>
      <xdr:rowOff>93066</xdr:rowOff>
    </xdr:to>
    <xdr:cxnSp macro="">
      <xdr:nvCxnSpPr>
        <xdr:cNvPr id="299" name="直線コネクタ 298">
          <a:extLst>
            <a:ext uri="{FF2B5EF4-FFF2-40B4-BE49-F238E27FC236}">
              <a16:creationId xmlns:a16="http://schemas.microsoft.com/office/drawing/2014/main" id="{4D394112-FC6F-4542-9186-B475B10D71A3}"/>
            </a:ext>
          </a:extLst>
        </xdr:cNvPr>
        <xdr:cNvCxnSpPr/>
      </xdr:nvCxnSpPr>
      <xdr:spPr>
        <a:xfrm>
          <a:off x="6972300" y="6402883"/>
          <a:ext cx="8890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84328</xdr:rowOff>
    </xdr:from>
    <xdr:to>
      <xdr:col>41</xdr:col>
      <xdr:colOff>101600</xdr:colOff>
      <xdr:row>38</xdr:row>
      <xdr:rowOff>14478</xdr:rowOff>
    </xdr:to>
    <xdr:sp macro="" textlink="">
      <xdr:nvSpPr>
        <xdr:cNvPr id="300" name="フローチャート: 判断 299">
          <a:extLst>
            <a:ext uri="{FF2B5EF4-FFF2-40B4-BE49-F238E27FC236}">
              <a16:creationId xmlns:a16="http://schemas.microsoft.com/office/drawing/2014/main" id="{9E14425B-CF25-457C-83E2-549E76B5FE15}"/>
            </a:ext>
          </a:extLst>
        </xdr:cNvPr>
        <xdr:cNvSpPr/>
      </xdr:nvSpPr>
      <xdr:spPr>
        <a:xfrm>
          <a:off x="7810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5605</xdr:rowOff>
    </xdr:from>
    <xdr:ext cx="378565" cy="259045"/>
    <xdr:sp macro="" textlink="">
      <xdr:nvSpPr>
        <xdr:cNvPr id="301" name="テキスト ボックス 300">
          <a:extLst>
            <a:ext uri="{FF2B5EF4-FFF2-40B4-BE49-F238E27FC236}">
              <a16:creationId xmlns:a16="http://schemas.microsoft.com/office/drawing/2014/main" id="{9BEE4B5D-90D7-426B-BC29-BE94A94F72BB}"/>
            </a:ext>
          </a:extLst>
        </xdr:cNvPr>
        <xdr:cNvSpPr txBox="1"/>
      </xdr:nvSpPr>
      <xdr:spPr>
        <a:xfrm>
          <a:off x="7672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78384</xdr:rowOff>
    </xdr:from>
    <xdr:to>
      <xdr:col>36</xdr:col>
      <xdr:colOff>165100</xdr:colOff>
      <xdr:row>38</xdr:row>
      <xdr:rowOff>8534</xdr:rowOff>
    </xdr:to>
    <xdr:sp macro="" textlink="">
      <xdr:nvSpPr>
        <xdr:cNvPr id="302" name="フローチャート: 判断 301">
          <a:extLst>
            <a:ext uri="{FF2B5EF4-FFF2-40B4-BE49-F238E27FC236}">
              <a16:creationId xmlns:a16="http://schemas.microsoft.com/office/drawing/2014/main" id="{A47E09D8-940B-4F31-A090-31D80CFD6D99}"/>
            </a:ext>
          </a:extLst>
        </xdr:cNvPr>
        <xdr:cNvSpPr/>
      </xdr:nvSpPr>
      <xdr:spPr>
        <a:xfrm>
          <a:off x="6921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171111</xdr:rowOff>
    </xdr:from>
    <xdr:ext cx="378565" cy="259045"/>
    <xdr:sp macro="" textlink="">
      <xdr:nvSpPr>
        <xdr:cNvPr id="303" name="テキスト ボックス 302">
          <a:extLst>
            <a:ext uri="{FF2B5EF4-FFF2-40B4-BE49-F238E27FC236}">
              <a16:creationId xmlns:a16="http://schemas.microsoft.com/office/drawing/2014/main" id="{80752A41-0784-4042-9DB2-E7038F458289}"/>
            </a:ext>
          </a:extLst>
        </xdr:cNvPr>
        <xdr:cNvSpPr txBox="1"/>
      </xdr:nvSpPr>
      <xdr:spPr>
        <a:xfrm>
          <a:off x="6783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8AF4C9B7-0EFE-4495-A3AA-FB6AEA2462E6}"/>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3474B9DF-EF37-48E0-A777-5AF71076BB9F}"/>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88C74137-B96B-4C14-A135-008DA9FC4A8E}"/>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43AEBFC5-964F-4715-8750-5A0658709412}"/>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1A6BB7E0-24A4-42FB-BF9B-5F2865E414C4}"/>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C2879EE2-A68B-46C6-A27C-8DC5D2D6CF7F}"/>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EC5BD558-2F86-4CF2-B162-4C7737B2CCFF}"/>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8AF7D85D-7F75-4487-93F5-1793E9AAAA08}"/>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9E30B6FF-4EB2-4101-B9BA-5DF7CAD44B24}"/>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33579</xdr:rowOff>
    </xdr:from>
    <xdr:to>
      <xdr:col>46</xdr:col>
      <xdr:colOff>38100</xdr:colOff>
      <xdr:row>38</xdr:row>
      <xdr:rowOff>135179</xdr:rowOff>
    </xdr:to>
    <xdr:sp macro="" textlink="">
      <xdr:nvSpPr>
        <xdr:cNvPr id="313" name="楕円 312">
          <a:extLst>
            <a:ext uri="{FF2B5EF4-FFF2-40B4-BE49-F238E27FC236}">
              <a16:creationId xmlns:a16="http://schemas.microsoft.com/office/drawing/2014/main" id="{C301F8E7-D729-4521-8780-EA558B961F42}"/>
            </a:ext>
          </a:extLst>
        </xdr:cNvPr>
        <xdr:cNvSpPr/>
      </xdr:nvSpPr>
      <xdr:spPr>
        <a:xfrm>
          <a:off x="8699500" y="654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126306</xdr:rowOff>
    </xdr:from>
    <xdr:ext cx="378565" cy="259045"/>
    <xdr:sp macro="" textlink="">
      <xdr:nvSpPr>
        <xdr:cNvPr id="314" name="テキスト ボックス 313">
          <a:extLst>
            <a:ext uri="{FF2B5EF4-FFF2-40B4-BE49-F238E27FC236}">
              <a16:creationId xmlns:a16="http://schemas.microsoft.com/office/drawing/2014/main" id="{5E6DD8D5-5BB8-4810-85C8-B025D5A08166}"/>
            </a:ext>
          </a:extLst>
        </xdr:cNvPr>
        <xdr:cNvSpPr txBox="1"/>
      </xdr:nvSpPr>
      <xdr:spPr>
        <a:xfrm>
          <a:off x="8561017" y="6641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42266</xdr:rowOff>
    </xdr:from>
    <xdr:to>
      <xdr:col>41</xdr:col>
      <xdr:colOff>101600</xdr:colOff>
      <xdr:row>37</xdr:row>
      <xdr:rowOff>143866</xdr:rowOff>
    </xdr:to>
    <xdr:sp macro="" textlink="">
      <xdr:nvSpPr>
        <xdr:cNvPr id="315" name="楕円 314">
          <a:extLst>
            <a:ext uri="{FF2B5EF4-FFF2-40B4-BE49-F238E27FC236}">
              <a16:creationId xmlns:a16="http://schemas.microsoft.com/office/drawing/2014/main" id="{6D60440B-0CEC-4779-B5C2-D31E26DEBA0C}"/>
            </a:ext>
          </a:extLst>
        </xdr:cNvPr>
        <xdr:cNvSpPr/>
      </xdr:nvSpPr>
      <xdr:spPr>
        <a:xfrm>
          <a:off x="7810500" y="638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160393</xdr:rowOff>
    </xdr:from>
    <xdr:ext cx="378565" cy="259045"/>
    <xdr:sp macro="" textlink="">
      <xdr:nvSpPr>
        <xdr:cNvPr id="316" name="テキスト ボックス 315">
          <a:extLst>
            <a:ext uri="{FF2B5EF4-FFF2-40B4-BE49-F238E27FC236}">
              <a16:creationId xmlns:a16="http://schemas.microsoft.com/office/drawing/2014/main" id="{43C4E9BF-EF13-494D-98A3-C48DC54D6BB3}"/>
            </a:ext>
          </a:extLst>
        </xdr:cNvPr>
        <xdr:cNvSpPr txBox="1"/>
      </xdr:nvSpPr>
      <xdr:spPr>
        <a:xfrm>
          <a:off x="7672017" y="61611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8433</xdr:rowOff>
    </xdr:from>
    <xdr:to>
      <xdr:col>36</xdr:col>
      <xdr:colOff>165100</xdr:colOff>
      <xdr:row>37</xdr:row>
      <xdr:rowOff>110033</xdr:rowOff>
    </xdr:to>
    <xdr:sp macro="" textlink="">
      <xdr:nvSpPr>
        <xdr:cNvPr id="317" name="楕円 316">
          <a:extLst>
            <a:ext uri="{FF2B5EF4-FFF2-40B4-BE49-F238E27FC236}">
              <a16:creationId xmlns:a16="http://schemas.microsoft.com/office/drawing/2014/main" id="{75440DC6-C140-491A-83A2-64BD1A720D72}"/>
            </a:ext>
          </a:extLst>
        </xdr:cNvPr>
        <xdr:cNvSpPr/>
      </xdr:nvSpPr>
      <xdr:spPr>
        <a:xfrm>
          <a:off x="6921500" y="635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126560</xdr:rowOff>
    </xdr:from>
    <xdr:ext cx="378565" cy="259045"/>
    <xdr:sp macro="" textlink="">
      <xdr:nvSpPr>
        <xdr:cNvPr id="318" name="テキスト ボックス 317">
          <a:extLst>
            <a:ext uri="{FF2B5EF4-FFF2-40B4-BE49-F238E27FC236}">
              <a16:creationId xmlns:a16="http://schemas.microsoft.com/office/drawing/2014/main" id="{4B7D7A6E-7FC6-4863-A8A6-202078EF9CEF}"/>
            </a:ext>
          </a:extLst>
        </xdr:cNvPr>
        <xdr:cNvSpPr txBox="1"/>
      </xdr:nvSpPr>
      <xdr:spPr>
        <a:xfrm>
          <a:off x="6783017" y="61273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AC4771AC-6846-496D-A085-B05155979109}"/>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DF622FC5-4EFB-42B5-BC75-5779B166D22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85DFE13A-57EC-4FF7-B095-787A051D5BF5}"/>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E5093770-1949-409B-93D3-9840F0077C52}"/>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7D8A313-3201-46E1-BD53-417AD420115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A9EF04A-2497-4AE7-A0C8-EF31636321D2}"/>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A69E4305-8E0C-4358-A1AC-F35F3561F251}"/>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D93FA1A2-73E3-4BEC-8C4B-2C0860CCC2C8}"/>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7FB64AFD-8A8A-4CB3-9325-2E308113216C}"/>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3807EDDD-E433-4188-866C-0AC36C0E65B7}"/>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A8775D82-7A2B-404C-95C0-EB5D40ED01AD}"/>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9E68DA6-FFA5-4F1C-A8C6-7C5BC6A4C724}"/>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B5E1DDB8-8B9C-4F17-9AD1-AA99129362FF}"/>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67C7B24B-8559-465F-AAFA-5FCA483B87BD}"/>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B32DBD2D-C4CB-4A60-A287-A26126B418EC}"/>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5B6A5247-6564-4BCC-8C4D-3DB61C1C7E1F}"/>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5A53EF89-2194-4FE3-8E6F-ACE9916AAA35}"/>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9ED12882-7BB0-4396-A982-40D4ADBFAA77}"/>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73D7382A-ED08-4233-8D79-156351E79812}"/>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E66797A9-6444-44F3-8657-76204076BDFF}"/>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55527A9C-0BED-4B89-BD28-CFB0E714AADA}"/>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A8E58DB4-E992-4CC9-9752-EAD35C5F38D1}"/>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BAF060D9-3EC1-4D16-9282-789C21F81B2A}"/>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87004</xdr:rowOff>
    </xdr:from>
    <xdr:to>
      <xdr:col>54</xdr:col>
      <xdr:colOff>189865</xdr:colOff>
      <xdr:row>59</xdr:row>
      <xdr:rowOff>20546</xdr:rowOff>
    </xdr:to>
    <xdr:cxnSp macro="">
      <xdr:nvCxnSpPr>
        <xdr:cNvPr id="342" name="直線コネクタ 341">
          <a:extLst>
            <a:ext uri="{FF2B5EF4-FFF2-40B4-BE49-F238E27FC236}">
              <a16:creationId xmlns:a16="http://schemas.microsoft.com/office/drawing/2014/main" id="{0CBF03B8-ECD7-492D-92AF-4DE1D63A94BF}"/>
            </a:ext>
          </a:extLst>
        </xdr:cNvPr>
        <xdr:cNvCxnSpPr/>
      </xdr:nvCxnSpPr>
      <xdr:spPr>
        <a:xfrm flipV="1">
          <a:off x="10475595" y="8659504"/>
          <a:ext cx="1270" cy="1476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24373</xdr:rowOff>
    </xdr:from>
    <xdr:ext cx="469744" cy="259045"/>
    <xdr:sp macro="" textlink="">
      <xdr:nvSpPr>
        <xdr:cNvPr id="343" name="農林水産業費最小値テキスト">
          <a:extLst>
            <a:ext uri="{FF2B5EF4-FFF2-40B4-BE49-F238E27FC236}">
              <a16:creationId xmlns:a16="http://schemas.microsoft.com/office/drawing/2014/main" id="{1C97B477-9606-49A6-AE1D-9250EE433271}"/>
            </a:ext>
          </a:extLst>
        </xdr:cNvPr>
        <xdr:cNvSpPr txBox="1"/>
      </xdr:nvSpPr>
      <xdr:spPr>
        <a:xfrm>
          <a:off x="10528300" y="1013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20546</xdr:rowOff>
    </xdr:from>
    <xdr:to>
      <xdr:col>55</xdr:col>
      <xdr:colOff>88900</xdr:colOff>
      <xdr:row>59</xdr:row>
      <xdr:rowOff>20546</xdr:rowOff>
    </xdr:to>
    <xdr:cxnSp macro="">
      <xdr:nvCxnSpPr>
        <xdr:cNvPr id="344" name="直線コネクタ 343">
          <a:extLst>
            <a:ext uri="{FF2B5EF4-FFF2-40B4-BE49-F238E27FC236}">
              <a16:creationId xmlns:a16="http://schemas.microsoft.com/office/drawing/2014/main" id="{4327BB68-D867-47BA-9370-FE44049F92C4}"/>
            </a:ext>
          </a:extLst>
        </xdr:cNvPr>
        <xdr:cNvCxnSpPr/>
      </xdr:nvCxnSpPr>
      <xdr:spPr>
        <a:xfrm>
          <a:off x="10388600" y="10136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33681</xdr:rowOff>
    </xdr:from>
    <xdr:ext cx="599010" cy="259045"/>
    <xdr:sp macro="" textlink="">
      <xdr:nvSpPr>
        <xdr:cNvPr id="345" name="農林水産業費最大値テキスト">
          <a:extLst>
            <a:ext uri="{FF2B5EF4-FFF2-40B4-BE49-F238E27FC236}">
              <a16:creationId xmlns:a16="http://schemas.microsoft.com/office/drawing/2014/main" id="{4E2543C0-2050-455D-9719-9267FEC065B0}"/>
            </a:ext>
          </a:extLst>
        </xdr:cNvPr>
        <xdr:cNvSpPr txBox="1"/>
      </xdr:nvSpPr>
      <xdr:spPr>
        <a:xfrm>
          <a:off x="10528300" y="8434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393,831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87004</xdr:rowOff>
    </xdr:from>
    <xdr:to>
      <xdr:col>55</xdr:col>
      <xdr:colOff>88900</xdr:colOff>
      <xdr:row>50</xdr:row>
      <xdr:rowOff>87004</xdr:rowOff>
    </xdr:to>
    <xdr:cxnSp macro="">
      <xdr:nvCxnSpPr>
        <xdr:cNvPr id="346" name="直線コネクタ 345">
          <a:extLst>
            <a:ext uri="{FF2B5EF4-FFF2-40B4-BE49-F238E27FC236}">
              <a16:creationId xmlns:a16="http://schemas.microsoft.com/office/drawing/2014/main" id="{C2D24557-D92B-4D58-9D53-B761A12D4E56}"/>
            </a:ext>
          </a:extLst>
        </xdr:cNvPr>
        <xdr:cNvCxnSpPr/>
      </xdr:nvCxnSpPr>
      <xdr:spPr>
        <a:xfrm>
          <a:off x="10388600" y="865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114729</xdr:rowOff>
    </xdr:from>
    <xdr:to>
      <xdr:col>55</xdr:col>
      <xdr:colOff>0</xdr:colOff>
      <xdr:row>57</xdr:row>
      <xdr:rowOff>833</xdr:rowOff>
    </xdr:to>
    <xdr:cxnSp macro="">
      <xdr:nvCxnSpPr>
        <xdr:cNvPr id="347" name="直線コネクタ 346">
          <a:extLst>
            <a:ext uri="{FF2B5EF4-FFF2-40B4-BE49-F238E27FC236}">
              <a16:creationId xmlns:a16="http://schemas.microsoft.com/office/drawing/2014/main" id="{DBD9352F-0BB3-49EE-ABD0-913504F796C5}"/>
            </a:ext>
          </a:extLst>
        </xdr:cNvPr>
        <xdr:cNvCxnSpPr/>
      </xdr:nvCxnSpPr>
      <xdr:spPr>
        <a:xfrm flipV="1">
          <a:off x="9639300" y="9715929"/>
          <a:ext cx="838200" cy="5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93174</xdr:rowOff>
    </xdr:from>
    <xdr:ext cx="534377" cy="259045"/>
    <xdr:sp macro="" textlink="">
      <xdr:nvSpPr>
        <xdr:cNvPr id="348" name="農林水産業費平均値テキスト">
          <a:extLst>
            <a:ext uri="{FF2B5EF4-FFF2-40B4-BE49-F238E27FC236}">
              <a16:creationId xmlns:a16="http://schemas.microsoft.com/office/drawing/2014/main" id="{DAA9C114-696A-4C84-9193-C914C0887B23}"/>
            </a:ext>
          </a:extLst>
        </xdr:cNvPr>
        <xdr:cNvSpPr txBox="1"/>
      </xdr:nvSpPr>
      <xdr:spPr>
        <a:xfrm>
          <a:off x="10528300" y="9865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114747</xdr:rowOff>
    </xdr:from>
    <xdr:to>
      <xdr:col>55</xdr:col>
      <xdr:colOff>50800</xdr:colOff>
      <xdr:row>58</xdr:row>
      <xdr:rowOff>44897</xdr:rowOff>
    </xdr:to>
    <xdr:sp macro="" textlink="">
      <xdr:nvSpPr>
        <xdr:cNvPr id="349" name="フローチャート: 判断 348">
          <a:extLst>
            <a:ext uri="{FF2B5EF4-FFF2-40B4-BE49-F238E27FC236}">
              <a16:creationId xmlns:a16="http://schemas.microsoft.com/office/drawing/2014/main" id="{79461285-DB16-4BC7-B129-C2CF1C038B27}"/>
            </a:ext>
          </a:extLst>
        </xdr:cNvPr>
        <xdr:cNvSpPr/>
      </xdr:nvSpPr>
      <xdr:spPr>
        <a:xfrm>
          <a:off x="10426700" y="988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833</xdr:rowOff>
    </xdr:from>
    <xdr:to>
      <xdr:col>50</xdr:col>
      <xdr:colOff>114300</xdr:colOff>
      <xdr:row>57</xdr:row>
      <xdr:rowOff>4472</xdr:rowOff>
    </xdr:to>
    <xdr:cxnSp macro="">
      <xdr:nvCxnSpPr>
        <xdr:cNvPr id="350" name="直線コネクタ 349">
          <a:extLst>
            <a:ext uri="{FF2B5EF4-FFF2-40B4-BE49-F238E27FC236}">
              <a16:creationId xmlns:a16="http://schemas.microsoft.com/office/drawing/2014/main" id="{D1F98430-45FA-4DC4-8DD2-0286C858EB96}"/>
            </a:ext>
          </a:extLst>
        </xdr:cNvPr>
        <xdr:cNvCxnSpPr/>
      </xdr:nvCxnSpPr>
      <xdr:spPr>
        <a:xfrm flipV="1">
          <a:off x="8750300" y="9773483"/>
          <a:ext cx="889000" cy="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116008</xdr:rowOff>
    </xdr:from>
    <xdr:to>
      <xdr:col>50</xdr:col>
      <xdr:colOff>165100</xdr:colOff>
      <xdr:row>58</xdr:row>
      <xdr:rowOff>46158</xdr:rowOff>
    </xdr:to>
    <xdr:sp macro="" textlink="">
      <xdr:nvSpPr>
        <xdr:cNvPr id="351" name="フローチャート: 判断 350">
          <a:extLst>
            <a:ext uri="{FF2B5EF4-FFF2-40B4-BE49-F238E27FC236}">
              <a16:creationId xmlns:a16="http://schemas.microsoft.com/office/drawing/2014/main" id="{35C4D12B-0E85-4FF7-AABD-413E54806989}"/>
            </a:ext>
          </a:extLst>
        </xdr:cNvPr>
        <xdr:cNvSpPr/>
      </xdr:nvSpPr>
      <xdr:spPr>
        <a:xfrm>
          <a:off x="9588500" y="9888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37285</xdr:rowOff>
    </xdr:from>
    <xdr:ext cx="534377" cy="259045"/>
    <xdr:sp macro="" textlink="">
      <xdr:nvSpPr>
        <xdr:cNvPr id="352" name="テキスト ボックス 351">
          <a:extLst>
            <a:ext uri="{FF2B5EF4-FFF2-40B4-BE49-F238E27FC236}">
              <a16:creationId xmlns:a16="http://schemas.microsoft.com/office/drawing/2014/main" id="{93EE3D30-8430-4487-958B-7D1D869C1DEC}"/>
            </a:ext>
          </a:extLst>
        </xdr:cNvPr>
        <xdr:cNvSpPr txBox="1"/>
      </xdr:nvSpPr>
      <xdr:spPr>
        <a:xfrm>
          <a:off x="9372111" y="998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109605</xdr:rowOff>
    </xdr:from>
    <xdr:to>
      <xdr:col>45</xdr:col>
      <xdr:colOff>177800</xdr:colOff>
      <xdr:row>57</xdr:row>
      <xdr:rowOff>4472</xdr:rowOff>
    </xdr:to>
    <xdr:cxnSp macro="">
      <xdr:nvCxnSpPr>
        <xdr:cNvPr id="353" name="直線コネクタ 352">
          <a:extLst>
            <a:ext uri="{FF2B5EF4-FFF2-40B4-BE49-F238E27FC236}">
              <a16:creationId xmlns:a16="http://schemas.microsoft.com/office/drawing/2014/main" id="{B724D4CB-4D30-4760-979A-55EECE351333}"/>
            </a:ext>
          </a:extLst>
        </xdr:cNvPr>
        <xdr:cNvCxnSpPr/>
      </xdr:nvCxnSpPr>
      <xdr:spPr>
        <a:xfrm>
          <a:off x="7861300" y="9710805"/>
          <a:ext cx="889000" cy="66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130433</xdr:rowOff>
    </xdr:from>
    <xdr:to>
      <xdr:col>46</xdr:col>
      <xdr:colOff>38100</xdr:colOff>
      <xdr:row>58</xdr:row>
      <xdr:rowOff>60583</xdr:rowOff>
    </xdr:to>
    <xdr:sp macro="" textlink="">
      <xdr:nvSpPr>
        <xdr:cNvPr id="354" name="フローチャート: 判断 353">
          <a:extLst>
            <a:ext uri="{FF2B5EF4-FFF2-40B4-BE49-F238E27FC236}">
              <a16:creationId xmlns:a16="http://schemas.microsoft.com/office/drawing/2014/main" id="{C24D89B4-EBDF-4949-A630-680245A5C2D8}"/>
            </a:ext>
          </a:extLst>
        </xdr:cNvPr>
        <xdr:cNvSpPr/>
      </xdr:nvSpPr>
      <xdr:spPr>
        <a:xfrm>
          <a:off x="8699500" y="9903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51710</xdr:rowOff>
    </xdr:from>
    <xdr:ext cx="534377" cy="259045"/>
    <xdr:sp macro="" textlink="">
      <xdr:nvSpPr>
        <xdr:cNvPr id="355" name="テキスト ボックス 354">
          <a:extLst>
            <a:ext uri="{FF2B5EF4-FFF2-40B4-BE49-F238E27FC236}">
              <a16:creationId xmlns:a16="http://schemas.microsoft.com/office/drawing/2014/main" id="{17B252CE-A4C5-45C7-BB77-3FA7CEE32942}"/>
            </a:ext>
          </a:extLst>
        </xdr:cNvPr>
        <xdr:cNvSpPr txBox="1"/>
      </xdr:nvSpPr>
      <xdr:spPr>
        <a:xfrm>
          <a:off x="8483111" y="9995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109605</xdr:rowOff>
    </xdr:from>
    <xdr:to>
      <xdr:col>41</xdr:col>
      <xdr:colOff>50800</xdr:colOff>
      <xdr:row>56</xdr:row>
      <xdr:rowOff>159546</xdr:rowOff>
    </xdr:to>
    <xdr:cxnSp macro="">
      <xdr:nvCxnSpPr>
        <xdr:cNvPr id="356" name="直線コネクタ 355">
          <a:extLst>
            <a:ext uri="{FF2B5EF4-FFF2-40B4-BE49-F238E27FC236}">
              <a16:creationId xmlns:a16="http://schemas.microsoft.com/office/drawing/2014/main" id="{C94D105B-4F29-4B61-856F-0CA58BDAD304}"/>
            </a:ext>
          </a:extLst>
        </xdr:cNvPr>
        <xdr:cNvCxnSpPr/>
      </xdr:nvCxnSpPr>
      <xdr:spPr>
        <a:xfrm flipV="1">
          <a:off x="6972300" y="9710805"/>
          <a:ext cx="889000" cy="49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139428</xdr:rowOff>
    </xdr:from>
    <xdr:to>
      <xdr:col>41</xdr:col>
      <xdr:colOff>101600</xdr:colOff>
      <xdr:row>58</xdr:row>
      <xdr:rowOff>69578</xdr:rowOff>
    </xdr:to>
    <xdr:sp macro="" textlink="">
      <xdr:nvSpPr>
        <xdr:cNvPr id="357" name="フローチャート: 判断 356">
          <a:extLst>
            <a:ext uri="{FF2B5EF4-FFF2-40B4-BE49-F238E27FC236}">
              <a16:creationId xmlns:a16="http://schemas.microsoft.com/office/drawing/2014/main" id="{825EBE2D-FE66-4A35-A0A0-C132E084931B}"/>
            </a:ext>
          </a:extLst>
        </xdr:cNvPr>
        <xdr:cNvSpPr/>
      </xdr:nvSpPr>
      <xdr:spPr>
        <a:xfrm>
          <a:off x="7810500" y="991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60705</xdr:rowOff>
    </xdr:from>
    <xdr:ext cx="534377" cy="259045"/>
    <xdr:sp macro="" textlink="">
      <xdr:nvSpPr>
        <xdr:cNvPr id="358" name="テキスト ボックス 357">
          <a:extLst>
            <a:ext uri="{FF2B5EF4-FFF2-40B4-BE49-F238E27FC236}">
              <a16:creationId xmlns:a16="http://schemas.microsoft.com/office/drawing/2014/main" id="{39A3E170-DF4A-47EE-A8C2-D0F1CD9C067A}"/>
            </a:ext>
          </a:extLst>
        </xdr:cNvPr>
        <xdr:cNvSpPr txBox="1"/>
      </xdr:nvSpPr>
      <xdr:spPr>
        <a:xfrm>
          <a:off x="7594111" y="1000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158417</xdr:rowOff>
    </xdr:from>
    <xdr:to>
      <xdr:col>36</xdr:col>
      <xdr:colOff>165100</xdr:colOff>
      <xdr:row>58</xdr:row>
      <xdr:rowOff>88567</xdr:rowOff>
    </xdr:to>
    <xdr:sp macro="" textlink="">
      <xdr:nvSpPr>
        <xdr:cNvPr id="359" name="フローチャート: 判断 358">
          <a:extLst>
            <a:ext uri="{FF2B5EF4-FFF2-40B4-BE49-F238E27FC236}">
              <a16:creationId xmlns:a16="http://schemas.microsoft.com/office/drawing/2014/main" id="{318C35E0-791D-4854-BE81-FFE45B67B0AC}"/>
            </a:ext>
          </a:extLst>
        </xdr:cNvPr>
        <xdr:cNvSpPr/>
      </xdr:nvSpPr>
      <xdr:spPr>
        <a:xfrm>
          <a:off x="6921500" y="993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79694</xdr:rowOff>
    </xdr:from>
    <xdr:ext cx="534377" cy="259045"/>
    <xdr:sp macro="" textlink="">
      <xdr:nvSpPr>
        <xdr:cNvPr id="360" name="テキスト ボックス 359">
          <a:extLst>
            <a:ext uri="{FF2B5EF4-FFF2-40B4-BE49-F238E27FC236}">
              <a16:creationId xmlns:a16="http://schemas.microsoft.com/office/drawing/2014/main" id="{8D1014F9-804C-4BB3-AA0D-19374068B9BC}"/>
            </a:ext>
          </a:extLst>
        </xdr:cNvPr>
        <xdr:cNvSpPr txBox="1"/>
      </xdr:nvSpPr>
      <xdr:spPr>
        <a:xfrm>
          <a:off x="6705111" y="10023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BA8A575F-DBE2-4849-BF57-ED46E3102ED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B3C7EBA8-233D-46BF-A0F9-777F924849DD}"/>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402ECBCF-1BBD-4236-BF34-4B73699B66C9}"/>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E4B78E97-1DC1-4DEE-890E-FCC7DA9740C5}"/>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290389B3-6FF9-4A23-BBD7-C540041E57B9}"/>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63929</xdr:rowOff>
    </xdr:from>
    <xdr:to>
      <xdr:col>55</xdr:col>
      <xdr:colOff>50800</xdr:colOff>
      <xdr:row>56</xdr:row>
      <xdr:rowOff>165529</xdr:rowOff>
    </xdr:to>
    <xdr:sp macro="" textlink="">
      <xdr:nvSpPr>
        <xdr:cNvPr id="366" name="楕円 365">
          <a:extLst>
            <a:ext uri="{FF2B5EF4-FFF2-40B4-BE49-F238E27FC236}">
              <a16:creationId xmlns:a16="http://schemas.microsoft.com/office/drawing/2014/main" id="{73A7982F-8C1D-48F7-9C7C-884693687E37}"/>
            </a:ext>
          </a:extLst>
        </xdr:cNvPr>
        <xdr:cNvSpPr/>
      </xdr:nvSpPr>
      <xdr:spPr>
        <a:xfrm>
          <a:off x="10426700" y="966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86806</xdr:rowOff>
    </xdr:from>
    <xdr:ext cx="599010" cy="259045"/>
    <xdr:sp macro="" textlink="">
      <xdr:nvSpPr>
        <xdr:cNvPr id="367" name="農林水産業費該当値テキスト">
          <a:extLst>
            <a:ext uri="{FF2B5EF4-FFF2-40B4-BE49-F238E27FC236}">
              <a16:creationId xmlns:a16="http://schemas.microsoft.com/office/drawing/2014/main" id="{6CB99926-83D7-4939-8F1A-B7EF579E454A}"/>
            </a:ext>
          </a:extLst>
        </xdr:cNvPr>
        <xdr:cNvSpPr txBox="1"/>
      </xdr:nvSpPr>
      <xdr:spPr>
        <a:xfrm>
          <a:off x="10528300" y="9516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121483</xdr:rowOff>
    </xdr:from>
    <xdr:to>
      <xdr:col>50</xdr:col>
      <xdr:colOff>165100</xdr:colOff>
      <xdr:row>57</xdr:row>
      <xdr:rowOff>51633</xdr:rowOff>
    </xdr:to>
    <xdr:sp macro="" textlink="">
      <xdr:nvSpPr>
        <xdr:cNvPr id="368" name="楕円 367">
          <a:extLst>
            <a:ext uri="{FF2B5EF4-FFF2-40B4-BE49-F238E27FC236}">
              <a16:creationId xmlns:a16="http://schemas.microsoft.com/office/drawing/2014/main" id="{E4F00C8B-6598-494A-9CFA-53F95F669F49}"/>
            </a:ext>
          </a:extLst>
        </xdr:cNvPr>
        <xdr:cNvSpPr/>
      </xdr:nvSpPr>
      <xdr:spPr>
        <a:xfrm>
          <a:off x="9588500" y="972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68160</xdr:rowOff>
    </xdr:from>
    <xdr:ext cx="599010" cy="259045"/>
    <xdr:sp macro="" textlink="">
      <xdr:nvSpPr>
        <xdr:cNvPr id="369" name="テキスト ボックス 368">
          <a:extLst>
            <a:ext uri="{FF2B5EF4-FFF2-40B4-BE49-F238E27FC236}">
              <a16:creationId xmlns:a16="http://schemas.microsoft.com/office/drawing/2014/main" id="{D3FF0AE7-D5D9-41B3-BF40-03A970391FD8}"/>
            </a:ext>
          </a:extLst>
        </xdr:cNvPr>
        <xdr:cNvSpPr txBox="1"/>
      </xdr:nvSpPr>
      <xdr:spPr>
        <a:xfrm>
          <a:off x="9339795" y="9497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125122</xdr:rowOff>
    </xdr:from>
    <xdr:to>
      <xdr:col>46</xdr:col>
      <xdr:colOff>38100</xdr:colOff>
      <xdr:row>57</xdr:row>
      <xdr:rowOff>55272</xdr:rowOff>
    </xdr:to>
    <xdr:sp macro="" textlink="">
      <xdr:nvSpPr>
        <xdr:cNvPr id="370" name="楕円 369">
          <a:extLst>
            <a:ext uri="{FF2B5EF4-FFF2-40B4-BE49-F238E27FC236}">
              <a16:creationId xmlns:a16="http://schemas.microsoft.com/office/drawing/2014/main" id="{42B644CB-2576-4667-A3BB-45A78D47465F}"/>
            </a:ext>
          </a:extLst>
        </xdr:cNvPr>
        <xdr:cNvSpPr/>
      </xdr:nvSpPr>
      <xdr:spPr>
        <a:xfrm>
          <a:off x="8699500" y="972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71799</xdr:rowOff>
    </xdr:from>
    <xdr:ext cx="599010" cy="259045"/>
    <xdr:sp macro="" textlink="">
      <xdr:nvSpPr>
        <xdr:cNvPr id="371" name="テキスト ボックス 370">
          <a:extLst>
            <a:ext uri="{FF2B5EF4-FFF2-40B4-BE49-F238E27FC236}">
              <a16:creationId xmlns:a16="http://schemas.microsoft.com/office/drawing/2014/main" id="{B7F2F45A-B535-4965-9941-CF6C95A0BD44}"/>
            </a:ext>
          </a:extLst>
        </xdr:cNvPr>
        <xdr:cNvSpPr txBox="1"/>
      </xdr:nvSpPr>
      <xdr:spPr>
        <a:xfrm>
          <a:off x="8450795" y="9501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58805</xdr:rowOff>
    </xdr:from>
    <xdr:to>
      <xdr:col>41</xdr:col>
      <xdr:colOff>101600</xdr:colOff>
      <xdr:row>56</xdr:row>
      <xdr:rowOff>160405</xdr:rowOff>
    </xdr:to>
    <xdr:sp macro="" textlink="">
      <xdr:nvSpPr>
        <xdr:cNvPr id="372" name="楕円 371">
          <a:extLst>
            <a:ext uri="{FF2B5EF4-FFF2-40B4-BE49-F238E27FC236}">
              <a16:creationId xmlns:a16="http://schemas.microsoft.com/office/drawing/2014/main" id="{593A76A7-4A7F-46ED-AEBA-D69078D1E85E}"/>
            </a:ext>
          </a:extLst>
        </xdr:cNvPr>
        <xdr:cNvSpPr/>
      </xdr:nvSpPr>
      <xdr:spPr>
        <a:xfrm>
          <a:off x="7810500" y="966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5482</xdr:rowOff>
    </xdr:from>
    <xdr:ext cx="599010" cy="259045"/>
    <xdr:sp macro="" textlink="">
      <xdr:nvSpPr>
        <xdr:cNvPr id="373" name="テキスト ボックス 372">
          <a:extLst>
            <a:ext uri="{FF2B5EF4-FFF2-40B4-BE49-F238E27FC236}">
              <a16:creationId xmlns:a16="http://schemas.microsoft.com/office/drawing/2014/main" id="{BDBD4D66-8C67-475B-BCF3-1ABB0DC77960}"/>
            </a:ext>
          </a:extLst>
        </xdr:cNvPr>
        <xdr:cNvSpPr txBox="1"/>
      </xdr:nvSpPr>
      <xdr:spPr>
        <a:xfrm>
          <a:off x="7561795" y="943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108746</xdr:rowOff>
    </xdr:from>
    <xdr:to>
      <xdr:col>36</xdr:col>
      <xdr:colOff>165100</xdr:colOff>
      <xdr:row>57</xdr:row>
      <xdr:rowOff>38896</xdr:rowOff>
    </xdr:to>
    <xdr:sp macro="" textlink="">
      <xdr:nvSpPr>
        <xdr:cNvPr id="374" name="楕円 373">
          <a:extLst>
            <a:ext uri="{FF2B5EF4-FFF2-40B4-BE49-F238E27FC236}">
              <a16:creationId xmlns:a16="http://schemas.microsoft.com/office/drawing/2014/main" id="{CEA542B9-D13A-41E7-A51F-1188310B1733}"/>
            </a:ext>
          </a:extLst>
        </xdr:cNvPr>
        <xdr:cNvSpPr/>
      </xdr:nvSpPr>
      <xdr:spPr>
        <a:xfrm>
          <a:off x="6921500" y="970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55423</xdr:rowOff>
    </xdr:from>
    <xdr:ext cx="599010" cy="259045"/>
    <xdr:sp macro="" textlink="">
      <xdr:nvSpPr>
        <xdr:cNvPr id="375" name="テキスト ボックス 374">
          <a:extLst>
            <a:ext uri="{FF2B5EF4-FFF2-40B4-BE49-F238E27FC236}">
              <a16:creationId xmlns:a16="http://schemas.microsoft.com/office/drawing/2014/main" id="{7B0F985E-0F74-45F9-A29A-F190D4ACB7CA}"/>
            </a:ext>
          </a:extLst>
        </xdr:cNvPr>
        <xdr:cNvSpPr txBox="1"/>
      </xdr:nvSpPr>
      <xdr:spPr>
        <a:xfrm>
          <a:off x="6672795" y="9485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45F56309-901A-4BA5-B49C-9D0EAB43B99E}"/>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DF6B8192-DA24-4351-A663-7AC9E3884DF6}"/>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6F73D9CB-0A6D-4DFC-80C2-28D23FFC40C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3795CDC8-5F9D-4603-844A-EDE0A74EF093}"/>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CB3791DE-3C4D-4338-889A-0AACAC299A8C}"/>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13BB5D98-C167-4E12-B9BB-7CEC99369763}"/>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3016A20A-4482-464F-9EB7-54DCCF2D8D3D}"/>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8CA45E3-5A0C-45CC-BF30-A833E0994E7C}"/>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55F82EE0-6B6F-4894-A837-A8FFC42769CF}"/>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9E873FBE-E12B-46EC-A9AB-AD1DF77FCC85}"/>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C77D01D2-9120-42EE-B539-FF4CC2B63ECC}"/>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7E6CC488-F647-4177-9F93-89C24A4BF357}"/>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39DCBEA0-2A5D-4131-A8A7-609E7CE8CE23}"/>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2F6CC138-1846-425F-8EE1-D2910A14DA91}"/>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8CEA2F3B-665B-4D57-8D88-078685112A01}"/>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BC350C94-C59E-4C72-99FD-07133D383B02}"/>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F519CABA-99EB-4811-9A51-53DA83ED5216}"/>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AFACE61D-3BD6-4748-9487-6E86DD3AE174}"/>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E91B4C81-73B1-4F00-808C-F2B392E22BCF}"/>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970B797A-F4B0-46DE-8D88-A531D7F269ED}"/>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C163229E-169D-4613-97CF-277AC5DBE1EA}"/>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FEE837B7-1502-42E7-AEFA-6BE6EA50E22C}"/>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9D02F0FF-735E-40F8-A6BD-C409D11C98FF}"/>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7049F429-3EC8-4E4D-AB10-78E59904329B}"/>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EA1FD0D2-CA23-44F5-8227-31F2C749A6B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51264</xdr:rowOff>
    </xdr:from>
    <xdr:to>
      <xdr:col>54</xdr:col>
      <xdr:colOff>189865</xdr:colOff>
      <xdr:row>79</xdr:row>
      <xdr:rowOff>83246</xdr:rowOff>
    </xdr:to>
    <xdr:cxnSp macro="">
      <xdr:nvCxnSpPr>
        <xdr:cNvPr id="401" name="直線コネクタ 400">
          <a:extLst>
            <a:ext uri="{FF2B5EF4-FFF2-40B4-BE49-F238E27FC236}">
              <a16:creationId xmlns:a16="http://schemas.microsoft.com/office/drawing/2014/main" id="{4FA2CE6A-C4AA-4797-B83F-C782ED19EACC}"/>
            </a:ext>
          </a:extLst>
        </xdr:cNvPr>
        <xdr:cNvCxnSpPr/>
      </xdr:nvCxnSpPr>
      <xdr:spPr>
        <a:xfrm flipV="1">
          <a:off x="10475595" y="12052764"/>
          <a:ext cx="1270" cy="1575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87073</xdr:rowOff>
    </xdr:from>
    <xdr:ext cx="469744" cy="259045"/>
    <xdr:sp macro="" textlink="">
      <xdr:nvSpPr>
        <xdr:cNvPr id="402" name="商工費最小値テキスト">
          <a:extLst>
            <a:ext uri="{FF2B5EF4-FFF2-40B4-BE49-F238E27FC236}">
              <a16:creationId xmlns:a16="http://schemas.microsoft.com/office/drawing/2014/main" id="{67429349-030E-454F-8F9D-586EA52A2BCC}"/>
            </a:ext>
          </a:extLst>
        </xdr:cNvPr>
        <xdr:cNvSpPr txBox="1"/>
      </xdr:nvSpPr>
      <xdr:spPr>
        <a:xfrm>
          <a:off x="10528300" y="13631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83246</xdr:rowOff>
    </xdr:from>
    <xdr:to>
      <xdr:col>55</xdr:col>
      <xdr:colOff>88900</xdr:colOff>
      <xdr:row>79</xdr:row>
      <xdr:rowOff>83246</xdr:rowOff>
    </xdr:to>
    <xdr:cxnSp macro="">
      <xdr:nvCxnSpPr>
        <xdr:cNvPr id="403" name="直線コネクタ 402">
          <a:extLst>
            <a:ext uri="{FF2B5EF4-FFF2-40B4-BE49-F238E27FC236}">
              <a16:creationId xmlns:a16="http://schemas.microsoft.com/office/drawing/2014/main" id="{11AA46C3-A4B7-4E1F-9213-77CA725E45B7}"/>
            </a:ext>
          </a:extLst>
        </xdr:cNvPr>
        <xdr:cNvCxnSpPr/>
      </xdr:nvCxnSpPr>
      <xdr:spPr>
        <a:xfrm>
          <a:off x="10388600" y="13627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169391</xdr:rowOff>
    </xdr:from>
    <xdr:ext cx="599010" cy="259045"/>
    <xdr:sp macro="" textlink="">
      <xdr:nvSpPr>
        <xdr:cNvPr id="404" name="商工費最大値テキスト">
          <a:extLst>
            <a:ext uri="{FF2B5EF4-FFF2-40B4-BE49-F238E27FC236}">
              <a16:creationId xmlns:a16="http://schemas.microsoft.com/office/drawing/2014/main" id="{35584BF8-5615-4FED-99E1-E80150F02DF8}"/>
            </a:ext>
          </a:extLst>
        </xdr:cNvPr>
        <xdr:cNvSpPr txBox="1"/>
      </xdr:nvSpPr>
      <xdr:spPr>
        <a:xfrm>
          <a:off x="10528300" y="11827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146,124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51264</xdr:rowOff>
    </xdr:from>
    <xdr:to>
      <xdr:col>55</xdr:col>
      <xdr:colOff>88900</xdr:colOff>
      <xdr:row>70</xdr:row>
      <xdr:rowOff>51264</xdr:rowOff>
    </xdr:to>
    <xdr:cxnSp macro="">
      <xdr:nvCxnSpPr>
        <xdr:cNvPr id="405" name="直線コネクタ 404">
          <a:extLst>
            <a:ext uri="{FF2B5EF4-FFF2-40B4-BE49-F238E27FC236}">
              <a16:creationId xmlns:a16="http://schemas.microsoft.com/office/drawing/2014/main" id="{4DD361FC-686C-4FB9-BCA8-0B9D213F1109}"/>
            </a:ext>
          </a:extLst>
        </xdr:cNvPr>
        <xdr:cNvCxnSpPr/>
      </xdr:nvCxnSpPr>
      <xdr:spPr>
        <a:xfrm>
          <a:off x="10388600" y="12052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122761</xdr:rowOff>
    </xdr:from>
    <xdr:to>
      <xdr:col>55</xdr:col>
      <xdr:colOff>0</xdr:colOff>
      <xdr:row>76</xdr:row>
      <xdr:rowOff>2704</xdr:rowOff>
    </xdr:to>
    <xdr:cxnSp macro="">
      <xdr:nvCxnSpPr>
        <xdr:cNvPr id="406" name="直線コネクタ 405">
          <a:extLst>
            <a:ext uri="{FF2B5EF4-FFF2-40B4-BE49-F238E27FC236}">
              <a16:creationId xmlns:a16="http://schemas.microsoft.com/office/drawing/2014/main" id="{8F2D4DB0-2228-4189-B27D-A1AD493CB1B1}"/>
            </a:ext>
          </a:extLst>
        </xdr:cNvPr>
        <xdr:cNvCxnSpPr/>
      </xdr:nvCxnSpPr>
      <xdr:spPr>
        <a:xfrm>
          <a:off x="9639300" y="12638611"/>
          <a:ext cx="838200" cy="39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166943</xdr:rowOff>
    </xdr:from>
    <xdr:ext cx="534377" cy="259045"/>
    <xdr:sp macro="" textlink="">
      <xdr:nvSpPr>
        <xdr:cNvPr id="407" name="商工費平均値テキスト">
          <a:extLst>
            <a:ext uri="{FF2B5EF4-FFF2-40B4-BE49-F238E27FC236}">
              <a16:creationId xmlns:a16="http://schemas.microsoft.com/office/drawing/2014/main" id="{86F13BEF-B13A-4080-A5EC-AB7FC06C323B}"/>
            </a:ext>
          </a:extLst>
        </xdr:cNvPr>
        <xdr:cNvSpPr txBox="1"/>
      </xdr:nvSpPr>
      <xdr:spPr>
        <a:xfrm>
          <a:off x="10528300" y="13197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17066</xdr:rowOff>
    </xdr:from>
    <xdr:to>
      <xdr:col>55</xdr:col>
      <xdr:colOff>50800</xdr:colOff>
      <xdr:row>77</xdr:row>
      <xdr:rowOff>118666</xdr:rowOff>
    </xdr:to>
    <xdr:sp macro="" textlink="">
      <xdr:nvSpPr>
        <xdr:cNvPr id="408" name="フローチャート: 判断 407">
          <a:extLst>
            <a:ext uri="{FF2B5EF4-FFF2-40B4-BE49-F238E27FC236}">
              <a16:creationId xmlns:a16="http://schemas.microsoft.com/office/drawing/2014/main" id="{BEE11E11-E956-4A79-A5D5-A8C6DE184807}"/>
            </a:ext>
          </a:extLst>
        </xdr:cNvPr>
        <xdr:cNvSpPr/>
      </xdr:nvSpPr>
      <xdr:spPr>
        <a:xfrm>
          <a:off x="10426700" y="13218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122761</xdr:rowOff>
    </xdr:from>
    <xdr:to>
      <xdr:col>50</xdr:col>
      <xdr:colOff>114300</xdr:colOff>
      <xdr:row>77</xdr:row>
      <xdr:rowOff>30559</xdr:rowOff>
    </xdr:to>
    <xdr:cxnSp macro="">
      <xdr:nvCxnSpPr>
        <xdr:cNvPr id="409" name="直線コネクタ 408">
          <a:extLst>
            <a:ext uri="{FF2B5EF4-FFF2-40B4-BE49-F238E27FC236}">
              <a16:creationId xmlns:a16="http://schemas.microsoft.com/office/drawing/2014/main" id="{182B4BC5-BBC3-4698-B196-7002491D00EC}"/>
            </a:ext>
          </a:extLst>
        </xdr:cNvPr>
        <xdr:cNvCxnSpPr/>
      </xdr:nvCxnSpPr>
      <xdr:spPr>
        <a:xfrm flipV="1">
          <a:off x="8750300" y="12638611"/>
          <a:ext cx="889000" cy="59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36953</xdr:rowOff>
    </xdr:from>
    <xdr:to>
      <xdr:col>50</xdr:col>
      <xdr:colOff>165100</xdr:colOff>
      <xdr:row>77</xdr:row>
      <xdr:rowOff>138553</xdr:rowOff>
    </xdr:to>
    <xdr:sp macro="" textlink="">
      <xdr:nvSpPr>
        <xdr:cNvPr id="410" name="フローチャート: 判断 409">
          <a:extLst>
            <a:ext uri="{FF2B5EF4-FFF2-40B4-BE49-F238E27FC236}">
              <a16:creationId xmlns:a16="http://schemas.microsoft.com/office/drawing/2014/main" id="{F0714F23-AEA8-4330-8E32-ED88549FBDAA}"/>
            </a:ext>
          </a:extLst>
        </xdr:cNvPr>
        <xdr:cNvSpPr/>
      </xdr:nvSpPr>
      <xdr:spPr>
        <a:xfrm>
          <a:off x="9588500" y="13238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129680</xdr:rowOff>
    </xdr:from>
    <xdr:ext cx="534377" cy="259045"/>
    <xdr:sp macro="" textlink="">
      <xdr:nvSpPr>
        <xdr:cNvPr id="411" name="テキスト ボックス 410">
          <a:extLst>
            <a:ext uri="{FF2B5EF4-FFF2-40B4-BE49-F238E27FC236}">
              <a16:creationId xmlns:a16="http://schemas.microsoft.com/office/drawing/2014/main" id="{BC6A3605-998D-4848-8642-3318919E34EA}"/>
            </a:ext>
          </a:extLst>
        </xdr:cNvPr>
        <xdr:cNvSpPr txBox="1"/>
      </xdr:nvSpPr>
      <xdr:spPr>
        <a:xfrm>
          <a:off x="9372111" y="13331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30559</xdr:rowOff>
    </xdr:from>
    <xdr:to>
      <xdr:col>45</xdr:col>
      <xdr:colOff>177800</xdr:colOff>
      <xdr:row>77</xdr:row>
      <xdr:rowOff>64360</xdr:rowOff>
    </xdr:to>
    <xdr:cxnSp macro="">
      <xdr:nvCxnSpPr>
        <xdr:cNvPr id="412" name="直線コネクタ 411">
          <a:extLst>
            <a:ext uri="{FF2B5EF4-FFF2-40B4-BE49-F238E27FC236}">
              <a16:creationId xmlns:a16="http://schemas.microsoft.com/office/drawing/2014/main" id="{1090924A-94AB-4855-B591-0943AA967442}"/>
            </a:ext>
          </a:extLst>
        </xdr:cNvPr>
        <xdr:cNvCxnSpPr/>
      </xdr:nvCxnSpPr>
      <xdr:spPr>
        <a:xfrm flipV="1">
          <a:off x="7861300" y="13232209"/>
          <a:ext cx="889000" cy="33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47382</xdr:rowOff>
    </xdr:from>
    <xdr:to>
      <xdr:col>46</xdr:col>
      <xdr:colOff>38100</xdr:colOff>
      <xdr:row>77</xdr:row>
      <xdr:rowOff>148982</xdr:rowOff>
    </xdr:to>
    <xdr:sp macro="" textlink="">
      <xdr:nvSpPr>
        <xdr:cNvPr id="413" name="フローチャート: 判断 412">
          <a:extLst>
            <a:ext uri="{FF2B5EF4-FFF2-40B4-BE49-F238E27FC236}">
              <a16:creationId xmlns:a16="http://schemas.microsoft.com/office/drawing/2014/main" id="{335BD986-B840-40CC-88A7-54F402A8D018}"/>
            </a:ext>
          </a:extLst>
        </xdr:cNvPr>
        <xdr:cNvSpPr/>
      </xdr:nvSpPr>
      <xdr:spPr>
        <a:xfrm>
          <a:off x="8699500" y="13249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140109</xdr:rowOff>
    </xdr:from>
    <xdr:ext cx="534377" cy="259045"/>
    <xdr:sp macro="" textlink="">
      <xdr:nvSpPr>
        <xdr:cNvPr id="414" name="テキスト ボックス 413">
          <a:extLst>
            <a:ext uri="{FF2B5EF4-FFF2-40B4-BE49-F238E27FC236}">
              <a16:creationId xmlns:a16="http://schemas.microsoft.com/office/drawing/2014/main" id="{074B6AAF-0A0B-4777-98CE-64F6CAA66929}"/>
            </a:ext>
          </a:extLst>
        </xdr:cNvPr>
        <xdr:cNvSpPr txBox="1"/>
      </xdr:nvSpPr>
      <xdr:spPr>
        <a:xfrm>
          <a:off x="8483111" y="1334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64360</xdr:rowOff>
    </xdr:from>
    <xdr:to>
      <xdr:col>41</xdr:col>
      <xdr:colOff>50800</xdr:colOff>
      <xdr:row>77</xdr:row>
      <xdr:rowOff>89419</xdr:rowOff>
    </xdr:to>
    <xdr:cxnSp macro="">
      <xdr:nvCxnSpPr>
        <xdr:cNvPr id="415" name="直線コネクタ 414">
          <a:extLst>
            <a:ext uri="{FF2B5EF4-FFF2-40B4-BE49-F238E27FC236}">
              <a16:creationId xmlns:a16="http://schemas.microsoft.com/office/drawing/2014/main" id="{974BE60A-66D2-47FF-B9FF-7066D79E0AE1}"/>
            </a:ext>
          </a:extLst>
        </xdr:cNvPr>
        <xdr:cNvCxnSpPr/>
      </xdr:nvCxnSpPr>
      <xdr:spPr>
        <a:xfrm flipV="1">
          <a:off x="6972300" y="13266010"/>
          <a:ext cx="889000" cy="25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21321</xdr:rowOff>
    </xdr:from>
    <xdr:to>
      <xdr:col>41</xdr:col>
      <xdr:colOff>101600</xdr:colOff>
      <xdr:row>78</xdr:row>
      <xdr:rowOff>122921</xdr:rowOff>
    </xdr:to>
    <xdr:sp macro="" textlink="">
      <xdr:nvSpPr>
        <xdr:cNvPr id="416" name="フローチャート: 判断 415">
          <a:extLst>
            <a:ext uri="{FF2B5EF4-FFF2-40B4-BE49-F238E27FC236}">
              <a16:creationId xmlns:a16="http://schemas.microsoft.com/office/drawing/2014/main" id="{F9903F68-A955-48F2-9FC9-F9DFB15A9596}"/>
            </a:ext>
          </a:extLst>
        </xdr:cNvPr>
        <xdr:cNvSpPr/>
      </xdr:nvSpPr>
      <xdr:spPr>
        <a:xfrm>
          <a:off x="7810500" y="13394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114048</xdr:rowOff>
    </xdr:from>
    <xdr:ext cx="534377" cy="259045"/>
    <xdr:sp macro="" textlink="">
      <xdr:nvSpPr>
        <xdr:cNvPr id="417" name="テキスト ボックス 416">
          <a:extLst>
            <a:ext uri="{FF2B5EF4-FFF2-40B4-BE49-F238E27FC236}">
              <a16:creationId xmlns:a16="http://schemas.microsoft.com/office/drawing/2014/main" id="{F5C6FCE3-CF29-4795-86B2-44C78F865D75}"/>
            </a:ext>
          </a:extLst>
        </xdr:cNvPr>
        <xdr:cNvSpPr txBox="1"/>
      </xdr:nvSpPr>
      <xdr:spPr>
        <a:xfrm>
          <a:off x="7594111" y="13487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18306</xdr:rowOff>
    </xdr:from>
    <xdr:to>
      <xdr:col>36</xdr:col>
      <xdr:colOff>165100</xdr:colOff>
      <xdr:row>78</xdr:row>
      <xdr:rowOff>119906</xdr:rowOff>
    </xdr:to>
    <xdr:sp macro="" textlink="">
      <xdr:nvSpPr>
        <xdr:cNvPr id="418" name="フローチャート: 判断 417">
          <a:extLst>
            <a:ext uri="{FF2B5EF4-FFF2-40B4-BE49-F238E27FC236}">
              <a16:creationId xmlns:a16="http://schemas.microsoft.com/office/drawing/2014/main" id="{4B988485-BAAE-42DC-B0D4-92E92737C624}"/>
            </a:ext>
          </a:extLst>
        </xdr:cNvPr>
        <xdr:cNvSpPr/>
      </xdr:nvSpPr>
      <xdr:spPr>
        <a:xfrm>
          <a:off x="6921500" y="1339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111033</xdr:rowOff>
    </xdr:from>
    <xdr:ext cx="534377" cy="259045"/>
    <xdr:sp macro="" textlink="">
      <xdr:nvSpPr>
        <xdr:cNvPr id="419" name="テキスト ボックス 418">
          <a:extLst>
            <a:ext uri="{FF2B5EF4-FFF2-40B4-BE49-F238E27FC236}">
              <a16:creationId xmlns:a16="http://schemas.microsoft.com/office/drawing/2014/main" id="{6AD4D232-712B-4C98-9073-A28A1AC24139}"/>
            </a:ext>
          </a:extLst>
        </xdr:cNvPr>
        <xdr:cNvSpPr txBox="1"/>
      </xdr:nvSpPr>
      <xdr:spPr>
        <a:xfrm>
          <a:off x="6705111" y="13484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DEE21FF5-DE6A-48DB-89FB-6832DA037E4F}"/>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6204AFBD-BA83-4F3F-B920-1160D5F9E66C}"/>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8289DE5E-4824-497E-A8B6-32CFE0DBC784}"/>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C219CF4E-59FC-46A4-B557-9E39AB340EC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7CBA5DB4-625A-48D4-AADA-1BE238DA3F72}"/>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123353</xdr:rowOff>
    </xdr:from>
    <xdr:to>
      <xdr:col>55</xdr:col>
      <xdr:colOff>50800</xdr:colOff>
      <xdr:row>76</xdr:row>
      <xdr:rowOff>53504</xdr:rowOff>
    </xdr:to>
    <xdr:sp macro="" textlink="">
      <xdr:nvSpPr>
        <xdr:cNvPr id="425" name="楕円 424">
          <a:extLst>
            <a:ext uri="{FF2B5EF4-FFF2-40B4-BE49-F238E27FC236}">
              <a16:creationId xmlns:a16="http://schemas.microsoft.com/office/drawing/2014/main" id="{E02E61AE-CFBC-4A84-8E2C-BC2119C868ED}"/>
            </a:ext>
          </a:extLst>
        </xdr:cNvPr>
        <xdr:cNvSpPr/>
      </xdr:nvSpPr>
      <xdr:spPr>
        <a:xfrm>
          <a:off x="10426700" y="1298210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146230</xdr:rowOff>
    </xdr:from>
    <xdr:ext cx="534377" cy="259045"/>
    <xdr:sp macro="" textlink="">
      <xdr:nvSpPr>
        <xdr:cNvPr id="426" name="商工費該当値テキスト">
          <a:extLst>
            <a:ext uri="{FF2B5EF4-FFF2-40B4-BE49-F238E27FC236}">
              <a16:creationId xmlns:a16="http://schemas.microsoft.com/office/drawing/2014/main" id="{2DD4EB70-DF4C-4BE7-B765-445E57E2C5B6}"/>
            </a:ext>
          </a:extLst>
        </xdr:cNvPr>
        <xdr:cNvSpPr txBox="1"/>
      </xdr:nvSpPr>
      <xdr:spPr>
        <a:xfrm>
          <a:off x="10528300" y="1283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71961</xdr:rowOff>
    </xdr:from>
    <xdr:to>
      <xdr:col>50</xdr:col>
      <xdr:colOff>165100</xdr:colOff>
      <xdr:row>74</xdr:row>
      <xdr:rowOff>2111</xdr:rowOff>
    </xdr:to>
    <xdr:sp macro="" textlink="">
      <xdr:nvSpPr>
        <xdr:cNvPr id="427" name="楕円 426">
          <a:extLst>
            <a:ext uri="{FF2B5EF4-FFF2-40B4-BE49-F238E27FC236}">
              <a16:creationId xmlns:a16="http://schemas.microsoft.com/office/drawing/2014/main" id="{0BA8D5C2-4264-4767-95F4-7B786AA0A2D2}"/>
            </a:ext>
          </a:extLst>
        </xdr:cNvPr>
        <xdr:cNvSpPr/>
      </xdr:nvSpPr>
      <xdr:spPr>
        <a:xfrm>
          <a:off x="9588500" y="1258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18638</xdr:rowOff>
    </xdr:from>
    <xdr:ext cx="534377" cy="259045"/>
    <xdr:sp macro="" textlink="">
      <xdr:nvSpPr>
        <xdr:cNvPr id="428" name="テキスト ボックス 427">
          <a:extLst>
            <a:ext uri="{FF2B5EF4-FFF2-40B4-BE49-F238E27FC236}">
              <a16:creationId xmlns:a16="http://schemas.microsoft.com/office/drawing/2014/main" id="{419A0E7F-9B71-4697-9F32-630955B0BA42}"/>
            </a:ext>
          </a:extLst>
        </xdr:cNvPr>
        <xdr:cNvSpPr txBox="1"/>
      </xdr:nvSpPr>
      <xdr:spPr>
        <a:xfrm>
          <a:off x="9372111" y="12363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151209</xdr:rowOff>
    </xdr:from>
    <xdr:to>
      <xdr:col>46</xdr:col>
      <xdr:colOff>38100</xdr:colOff>
      <xdr:row>77</xdr:row>
      <xdr:rowOff>81359</xdr:rowOff>
    </xdr:to>
    <xdr:sp macro="" textlink="">
      <xdr:nvSpPr>
        <xdr:cNvPr id="429" name="楕円 428">
          <a:extLst>
            <a:ext uri="{FF2B5EF4-FFF2-40B4-BE49-F238E27FC236}">
              <a16:creationId xmlns:a16="http://schemas.microsoft.com/office/drawing/2014/main" id="{9F7C6BCE-90CC-4E44-8CAE-8EE5B644B348}"/>
            </a:ext>
          </a:extLst>
        </xdr:cNvPr>
        <xdr:cNvSpPr/>
      </xdr:nvSpPr>
      <xdr:spPr>
        <a:xfrm>
          <a:off x="8699500" y="1318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97887</xdr:rowOff>
    </xdr:from>
    <xdr:ext cx="534377" cy="259045"/>
    <xdr:sp macro="" textlink="">
      <xdr:nvSpPr>
        <xdr:cNvPr id="430" name="テキスト ボックス 429">
          <a:extLst>
            <a:ext uri="{FF2B5EF4-FFF2-40B4-BE49-F238E27FC236}">
              <a16:creationId xmlns:a16="http://schemas.microsoft.com/office/drawing/2014/main" id="{748AA104-A350-48F3-AC65-BDBC703A1B5E}"/>
            </a:ext>
          </a:extLst>
        </xdr:cNvPr>
        <xdr:cNvSpPr txBox="1"/>
      </xdr:nvSpPr>
      <xdr:spPr>
        <a:xfrm>
          <a:off x="8483111" y="12956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13560</xdr:rowOff>
    </xdr:from>
    <xdr:to>
      <xdr:col>41</xdr:col>
      <xdr:colOff>101600</xdr:colOff>
      <xdr:row>77</xdr:row>
      <xdr:rowOff>115160</xdr:rowOff>
    </xdr:to>
    <xdr:sp macro="" textlink="">
      <xdr:nvSpPr>
        <xdr:cNvPr id="431" name="楕円 430">
          <a:extLst>
            <a:ext uri="{FF2B5EF4-FFF2-40B4-BE49-F238E27FC236}">
              <a16:creationId xmlns:a16="http://schemas.microsoft.com/office/drawing/2014/main" id="{7B09073C-6F28-4544-9B4D-5AB3532758E7}"/>
            </a:ext>
          </a:extLst>
        </xdr:cNvPr>
        <xdr:cNvSpPr/>
      </xdr:nvSpPr>
      <xdr:spPr>
        <a:xfrm>
          <a:off x="7810500" y="1321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131687</xdr:rowOff>
    </xdr:from>
    <xdr:ext cx="534377" cy="259045"/>
    <xdr:sp macro="" textlink="">
      <xdr:nvSpPr>
        <xdr:cNvPr id="432" name="テキスト ボックス 431">
          <a:extLst>
            <a:ext uri="{FF2B5EF4-FFF2-40B4-BE49-F238E27FC236}">
              <a16:creationId xmlns:a16="http://schemas.microsoft.com/office/drawing/2014/main" id="{3F23562B-7234-4330-853F-A2FBD6651755}"/>
            </a:ext>
          </a:extLst>
        </xdr:cNvPr>
        <xdr:cNvSpPr txBox="1"/>
      </xdr:nvSpPr>
      <xdr:spPr>
        <a:xfrm>
          <a:off x="7594111" y="12990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38619</xdr:rowOff>
    </xdr:from>
    <xdr:to>
      <xdr:col>36</xdr:col>
      <xdr:colOff>165100</xdr:colOff>
      <xdr:row>77</xdr:row>
      <xdr:rowOff>140219</xdr:rowOff>
    </xdr:to>
    <xdr:sp macro="" textlink="">
      <xdr:nvSpPr>
        <xdr:cNvPr id="433" name="楕円 432">
          <a:extLst>
            <a:ext uri="{FF2B5EF4-FFF2-40B4-BE49-F238E27FC236}">
              <a16:creationId xmlns:a16="http://schemas.microsoft.com/office/drawing/2014/main" id="{F1E83A82-99A3-46CA-BE0D-4FD64069C95E}"/>
            </a:ext>
          </a:extLst>
        </xdr:cNvPr>
        <xdr:cNvSpPr/>
      </xdr:nvSpPr>
      <xdr:spPr>
        <a:xfrm>
          <a:off x="6921500" y="13240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156746</xdr:rowOff>
    </xdr:from>
    <xdr:ext cx="534377" cy="259045"/>
    <xdr:sp macro="" textlink="">
      <xdr:nvSpPr>
        <xdr:cNvPr id="434" name="テキスト ボックス 433">
          <a:extLst>
            <a:ext uri="{FF2B5EF4-FFF2-40B4-BE49-F238E27FC236}">
              <a16:creationId xmlns:a16="http://schemas.microsoft.com/office/drawing/2014/main" id="{F0E39933-0C61-451D-B206-E2E40D88A5FC}"/>
            </a:ext>
          </a:extLst>
        </xdr:cNvPr>
        <xdr:cNvSpPr txBox="1"/>
      </xdr:nvSpPr>
      <xdr:spPr>
        <a:xfrm>
          <a:off x="6705111" y="13015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B76EDCE0-7653-4BF2-BD19-620501BFB2FA}"/>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57EEB367-C27D-43A0-A3E1-B314DB7DF749}"/>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22A8C08A-0E10-40EE-9D6E-413A0D7B6F2D}"/>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A6B3525A-1FA5-4D02-A3F3-51BCB3D93B5D}"/>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CDF947E7-36BC-4D89-A333-E1F9ADA6D806}"/>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42EC9B0A-FE72-460D-8D97-74540BE20D7E}"/>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98C924FA-C768-4AC4-AA69-8F60B0ED60C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295DEABA-C413-4961-AF0D-BE6713F2E277}"/>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2E65792-D7E1-4785-BDFE-0B8BE7EEBFF9}"/>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6EB13976-06A7-4626-A710-AD1DD6D0E415}"/>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E0456DA8-518C-4BF1-86C4-0A6D601212B3}"/>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666B0960-6626-4789-A7AC-AF9A7496C01D}"/>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D98E866A-45A8-4DA3-A5AF-777C65A8F66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731F2DC6-8068-4E4F-8E94-9B77FFD989A6}"/>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7D9E8F01-DA0D-4FAE-BD36-9FC687DA7DB5}"/>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5A68AAD5-5D97-4367-A69D-18D0E3CD7049}"/>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5B67D431-1E5E-4D65-B825-129E9AF45B8B}"/>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ED444222-3A70-4FAE-B632-BAC910621909}"/>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AAC41409-DCAC-47C0-A2EC-0210C5AC521E}"/>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CFBB0383-D728-4B1D-B98B-C6E81C784AA8}"/>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E54A099C-4E69-43D0-9AD9-A2CF7179F4E5}"/>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2F09CDDD-40B2-449B-9AC8-924C7CC0D735}"/>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1B7EA9D-AC7D-4347-8BE6-4727C38D022D}"/>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12412</xdr:rowOff>
    </xdr:from>
    <xdr:to>
      <xdr:col>54</xdr:col>
      <xdr:colOff>189865</xdr:colOff>
      <xdr:row>98</xdr:row>
      <xdr:rowOff>109990</xdr:rowOff>
    </xdr:to>
    <xdr:cxnSp macro="">
      <xdr:nvCxnSpPr>
        <xdr:cNvPr id="458" name="直線コネクタ 457">
          <a:extLst>
            <a:ext uri="{FF2B5EF4-FFF2-40B4-BE49-F238E27FC236}">
              <a16:creationId xmlns:a16="http://schemas.microsoft.com/office/drawing/2014/main" id="{7ED30BBF-90C3-4B7C-993A-408DA58D2D6E}"/>
            </a:ext>
          </a:extLst>
        </xdr:cNvPr>
        <xdr:cNvCxnSpPr/>
      </xdr:nvCxnSpPr>
      <xdr:spPr>
        <a:xfrm flipV="1">
          <a:off x="10475595" y="15614362"/>
          <a:ext cx="1270" cy="1297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113817</xdr:rowOff>
    </xdr:from>
    <xdr:ext cx="534377" cy="259045"/>
    <xdr:sp macro="" textlink="">
      <xdr:nvSpPr>
        <xdr:cNvPr id="459" name="土木費最小値テキスト">
          <a:extLst>
            <a:ext uri="{FF2B5EF4-FFF2-40B4-BE49-F238E27FC236}">
              <a16:creationId xmlns:a16="http://schemas.microsoft.com/office/drawing/2014/main" id="{B3978D36-312B-4FFB-9592-E50EB85FAA50}"/>
            </a:ext>
          </a:extLst>
        </xdr:cNvPr>
        <xdr:cNvSpPr txBox="1"/>
      </xdr:nvSpPr>
      <xdr:spPr>
        <a:xfrm>
          <a:off x="10528300" y="16915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109990</xdr:rowOff>
    </xdr:from>
    <xdr:to>
      <xdr:col>55</xdr:col>
      <xdr:colOff>88900</xdr:colOff>
      <xdr:row>98</xdr:row>
      <xdr:rowOff>109990</xdr:rowOff>
    </xdr:to>
    <xdr:cxnSp macro="">
      <xdr:nvCxnSpPr>
        <xdr:cNvPr id="460" name="直線コネクタ 459">
          <a:extLst>
            <a:ext uri="{FF2B5EF4-FFF2-40B4-BE49-F238E27FC236}">
              <a16:creationId xmlns:a16="http://schemas.microsoft.com/office/drawing/2014/main" id="{2FF27C03-8BF0-4D77-994D-990DF4CADA3B}"/>
            </a:ext>
          </a:extLst>
        </xdr:cNvPr>
        <xdr:cNvCxnSpPr/>
      </xdr:nvCxnSpPr>
      <xdr:spPr>
        <a:xfrm>
          <a:off x="10388600" y="16912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130539</xdr:rowOff>
    </xdr:from>
    <xdr:ext cx="599010" cy="259045"/>
    <xdr:sp macro="" textlink="">
      <xdr:nvSpPr>
        <xdr:cNvPr id="461" name="土木費最大値テキスト">
          <a:extLst>
            <a:ext uri="{FF2B5EF4-FFF2-40B4-BE49-F238E27FC236}">
              <a16:creationId xmlns:a16="http://schemas.microsoft.com/office/drawing/2014/main" id="{B89A02E4-E033-4298-B19F-BE71458C51BF}"/>
            </a:ext>
          </a:extLst>
        </xdr:cNvPr>
        <xdr:cNvSpPr txBox="1"/>
      </xdr:nvSpPr>
      <xdr:spPr>
        <a:xfrm>
          <a:off x="10528300" y="15389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368,409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12412</xdr:rowOff>
    </xdr:from>
    <xdr:to>
      <xdr:col>55</xdr:col>
      <xdr:colOff>88900</xdr:colOff>
      <xdr:row>91</xdr:row>
      <xdr:rowOff>12412</xdr:rowOff>
    </xdr:to>
    <xdr:cxnSp macro="">
      <xdr:nvCxnSpPr>
        <xdr:cNvPr id="462" name="直線コネクタ 461">
          <a:extLst>
            <a:ext uri="{FF2B5EF4-FFF2-40B4-BE49-F238E27FC236}">
              <a16:creationId xmlns:a16="http://schemas.microsoft.com/office/drawing/2014/main" id="{8F906B4D-3D71-44BB-96D7-9BDC9F47E7A6}"/>
            </a:ext>
          </a:extLst>
        </xdr:cNvPr>
        <xdr:cNvCxnSpPr/>
      </xdr:nvCxnSpPr>
      <xdr:spPr>
        <a:xfrm>
          <a:off x="10388600" y="15614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4220</xdr:rowOff>
    </xdr:from>
    <xdr:to>
      <xdr:col>55</xdr:col>
      <xdr:colOff>0</xdr:colOff>
      <xdr:row>96</xdr:row>
      <xdr:rowOff>5897</xdr:rowOff>
    </xdr:to>
    <xdr:cxnSp macro="">
      <xdr:nvCxnSpPr>
        <xdr:cNvPr id="463" name="直線コネクタ 462">
          <a:extLst>
            <a:ext uri="{FF2B5EF4-FFF2-40B4-BE49-F238E27FC236}">
              <a16:creationId xmlns:a16="http://schemas.microsoft.com/office/drawing/2014/main" id="{E5CD43C1-13C8-4711-8504-3FF792726B9E}"/>
            </a:ext>
          </a:extLst>
        </xdr:cNvPr>
        <xdr:cNvCxnSpPr/>
      </xdr:nvCxnSpPr>
      <xdr:spPr>
        <a:xfrm>
          <a:off x="9639300" y="16463420"/>
          <a:ext cx="838200" cy="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141234</xdr:rowOff>
    </xdr:from>
    <xdr:ext cx="534377" cy="259045"/>
    <xdr:sp macro="" textlink="">
      <xdr:nvSpPr>
        <xdr:cNvPr id="464" name="土木費平均値テキスト">
          <a:extLst>
            <a:ext uri="{FF2B5EF4-FFF2-40B4-BE49-F238E27FC236}">
              <a16:creationId xmlns:a16="http://schemas.microsoft.com/office/drawing/2014/main" id="{2BAEBA9B-EFC9-4365-B01B-0AC61F47BA84}"/>
            </a:ext>
          </a:extLst>
        </xdr:cNvPr>
        <xdr:cNvSpPr txBox="1"/>
      </xdr:nvSpPr>
      <xdr:spPr>
        <a:xfrm>
          <a:off x="10528300" y="166004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162807</xdr:rowOff>
    </xdr:from>
    <xdr:to>
      <xdr:col>55</xdr:col>
      <xdr:colOff>50800</xdr:colOff>
      <xdr:row>97</xdr:row>
      <xdr:rowOff>92957</xdr:rowOff>
    </xdr:to>
    <xdr:sp macro="" textlink="">
      <xdr:nvSpPr>
        <xdr:cNvPr id="465" name="フローチャート: 判断 464">
          <a:extLst>
            <a:ext uri="{FF2B5EF4-FFF2-40B4-BE49-F238E27FC236}">
              <a16:creationId xmlns:a16="http://schemas.microsoft.com/office/drawing/2014/main" id="{6602F19D-9DDB-4D9D-9B29-D6CF8FCF687E}"/>
            </a:ext>
          </a:extLst>
        </xdr:cNvPr>
        <xdr:cNvSpPr/>
      </xdr:nvSpPr>
      <xdr:spPr>
        <a:xfrm>
          <a:off x="10426700" y="1662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4220</xdr:rowOff>
    </xdr:from>
    <xdr:to>
      <xdr:col>50</xdr:col>
      <xdr:colOff>114300</xdr:colOff>
      <xdr:row>97</xdr:row>
      <xdr:rowOff>21037</xdr:rowOff>
    </xdr:to>
    <xdr:cxnSp macro="">
      <xdr:nvCxnSpPr>
        <xdr:cNvPr id="466" name="直線コネクタ 465">
          <a:extLst>
            <a:ext uri="{FF2B5EF4-FFF2-40B4-BE49-F238E27FC236}">
              <a16:creationId xmlns:a16="http://schemas.microsoft.com/office/drawing/2014/main" id="{BE05BD1E-E7C3-4B7C-B3B7-871EADBE5BEF}"/>
            </a:ext>
          </a:extLst>
        </xdr:cNvPr>
        <xdr:cNvCxnSpPr/>
      </xdr:nvCxnSpPr>
      <xdr:spPr>
        <a:xfrm flipV="1">
          <a:off x="8750300" y="16463420"/>
          <a:ext cx="889000" cy="188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148458</xdr:rowOff>
    </xdr:from>
    <xdr:to>
      <xdr:col>50</xdr:col>
      <xdr:colOff>165100</xdr:colOff>
      <xdr:row>97</xdr:row>
      <xdr:rowOff>78608</xdr:rowOff>
    </xdr:to>
    <xdr:sp macro="" textlink="">
      <xdr:nvSpPr>
        <xdr:cNvPr id="467" name="フローチャート: 判断 466">
          <a:extLst>
            <a:ext uri="{FF2B5EF4-FFF2-40B4-BE49-F238E27FC236}">
              <a16:creationId xmlns:a16="http://schemas.microsoft.com/office/drawing/2014/main" id="{CB513720-E446-4A4E-8960-C543503F9E99}"/>
            </a:ext>
          </a:extLst>
        </xdr:cNvPr>
        <xdr:cNvSpPr/>
      </xdr:nvSpPr>
      <xdr:spPr>
        <a:xfrm>
          <a:off x="9588500" y="16607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69735</xdr:rowOff>
    </xdr:from>
    <xdr:ext cx="534377" cy="259045"/>
    <xdr:sp macro="" textlink="">
      <xdr:nvSpPr>
        <xdr:cNvPr id="468" name="テキスト ボックス 467">
          <a:extLst>
            <a:ext uri="{FF2B5EF4-FFF2-40B4-BE49-F238E27FC236}">
              <a16:creationId xmlns:a16="http://schemas.microsoft.com/office/drawing/2014/main" id="{C9230AE7-88F2-464E-8AF8-5FCA2AADAF2A}"/>
            </a:ext>
          </a:extLst>
        </xdr:cNvPr>
        <xdr:cNvSpPr txBox="1"/>
      </xdr:nvSpPr>
      <xdr:spPr>
        <a:xfrm>
          <a:off x="9372111" y="1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158640</xdr:rowOff>
    </xdr:from>
    <xdr:to>
      <xdr:col>45</xdr:col>
      <xdr:colOff>177800</xdr:colOff>
      <xdr:row>97</xdr:row>
      <xdr:rowOff>21037</xdr:rowOff>
    </xdr:to>
    <xdr:cxnSp macro="">
      <xdr:nvCxnSpPr>
        <xdr:cNvPr id="469" name="直線コネクタ 468">
          <a:extLst>
            <a:ext uri="{FF2B5EF4-FFF2-40B4-BE49-F238E27FC236}">
              <a16:creationId xmlns:a16="http://schemas.microsoft.com/office/drawing/2014/main" id="{D83EBB37-FA0C-4366-955E-D4DDD91942CA}"/>
            </a:ext>
          </a:extLst>
        </xdr:cNvPr>
        <xdr:cNvCxnSpPr/>
      </xdr:nvCxnSpPr>
      <xdr:spPr>
        <a:xfrm>
          <a:off x="7861300" y="16446390"/>
          <a:ext cx="889000" cy="205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160706</xdr:rowOff>
    </xdr:from>
    <xdr:to>
      <xdr:col>46</xdr:col>
      <xdr:colOff>38100</xdr:colOff>
      <xdr:row>97</xdr:row>
      <xdr:rowOff>90856</xdr:rowOff>
    </xdr:to>
    <xdr:sp macro="" textlink="">
      <xdr:nvSpPr>
        <xdr:cNvPr id="470" name="フローチャート: 判断 469">
          <a:extLst>
            <a:ext uri="{FF2B5EF4-FFF2-40B4-BE49-F238E27FC236}">
              <a16:creationId xmlns:a16="http://schemas.microsoft.com/office/drawing/2014/main" id="{AB7E3492-B849-429D-A9D9-A2CB8FDD4DC7}"/>
            </a:ext>
          </a:extLst>
        </xdr:cNvPr>
        <xdr:cNvSpPr/>
      </xdr:nvSpPr>
      <xdr:spPr>
        <a:xfrm>
          <a:off x="8699500" y="1661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81983</xdr:rowOff>
    </xdr:from>
    <xdr:ext cx="534377" cy="259045"/>
    <xdr:sp macro="" textlink="">
      <xdr:nvSpPr>
        <xdr:cNvPr id="471" name="テキスト ボックス 470">
          <a:extLst>
            <a:ext uri="{FF2B5EF4-FFF2-40B4-BE49-F238E27FC236}">
              <a16:creationId xmlns:a16="http://schemas.microsoft.com/office/drawing/2014/main" id="{05FCFACC-60C8-4E8D-8280-A6B8376E7F73}"/>
            </a:ext>
          </a:extLst>
        </xdr:cNvPr>
        <xdr:cNvSpPr txBox="1"/>
      </xdr:nvSpPr>
      <xdr:spPr>
        <a:xfrm>
          <a:off x="8483111" y="1671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158640</xdr:rowOff>
    </xdr:from>
    <xdr:to>
      <xdr:col>41</xdr:col>
      <xdr:colOff>50800</xdr:colOff>
      <xdr:row>96</xdr:row>
      <xdr:rowOff>106145</xdr:rowOff>
    </xdr:to>
    <xdr:cxnSp macro="">
      <xdr:nvCxnSpPr>
        <xdr:cNvPr id="472" name="直線コネクタ 471">
          <a:extLst>
            <a:ext uri="{FF2B5EF4-FFF2-40B4-BE49-F238E27FC236}">
              <a16:creationId xmlns:a16="http://schemas.microsoft.com/office/drawing/2014/main" id="{700D158F-E4B1-4410-AC61-6B5DCE241C9B}"/>
            </a:ext>
          </a:extLst>
        </xdr:cNvPr>
        <xdr:cNvCxnSpPr/>
      </xdr:nvCxnSpPr>
      <xdr:spPr>
        <a:xfrm flipV="1">
          <a:off x="6972300" y="16446390"/>
          <a:ext cx="889000" cy="118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2412</xdr:rowOff>
    </xdr:from>
    <xdr:to>
      <xdr:col>41</xdr:col>
      <xdr:colOff>101600</xdr:colOff>
      <xdr:row>97</xdr:row>
      <xdr:rowOff>104012</xdr:rowOff>
    </xdr:to>
    <xdr:sp macro="" textlink="">
      <xdr:nvSpPr>
        <xdr:cNvPr id="473" name="フローチャート: 判断 472">
          <a:extLst>
            <a:ext uri="{FF2B5EF4-FFF2-40B4-BE49-F238E27FC236}">
              <a16:creationId xmlns:a16="http://schemas.microsoft.com/office/drawing/2014/main" id="{E9074664-783E-4377-BF32-9E31D0778AED}"/>
            </a:ext>
          </a:extLst>
        </xdr:cNvPr>
        <xdr:cNvSpPr/>
      </xdr:nvSpPr>
      <xdr:spPr>
        <a:xfrm>
          <a:off x="7810500" y="16633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95139</xdr:rowOff>
    </xdr:from>
    <xdr:ext cx="534377" cy="259045"/>
    <xdr:sp macro="" textlink="">
      <xdr:nvSpPr>
        <xdr:cNvPr id="474" name="テキスト ボックス 473">
          <a:extLst>
            <a:ext uri="{FF2B5EF4-FFF2-40B4-BE49-F238E27FC236}">
              <a16:creationId xmlns:a16="http://schemas.microsoft.com/office/drawing/2014/main" id="{76BC49C6-DBBC-47D4-9F60-FBF19B961017}"/>
            </a:ext>
          </a:extLst>
        </xdr:cNvPr>
        <xdr:cNvSpPr txBox="1"/>
      </xdr:nvSpPr>
      <xdr:spPr>
        <a:xfrm>
          <a:off x="7594111" y="1672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144766</xdr:rowOff>
    </xdr:from>
    <xdr:to>
      <xdr:col>36</xdr:col>
      <xdr:colOff>165100</xdr:colOff>
      <xdr:row>97</xdr:row>
      <xdr:rowOff>74916</xdr:rowOff>
    </xdr:to>
    <xdr:sp macro="" textlink="">
      <xdr:nvSpPr>
        <xdr:cNvPr id="475" name="フローチャート: 判断 474">
          <a:extLst>
            <a:ext uri="{FF2B5EF4-FFF2-40B4-BE49-F238E27FC236}">
              <a16:creationId xmlns:a16="http://schemas.microsoft.com/office/drawing/2014/main" id="{C975F202-AB0D-4AE3-8F87-AE2BAF084CF7}"/>
            </a:ext>
          </a:extLst>
        </xdr:cNvPr>
        <xdr:cNvSpPr/>
      </xdr:nvSpPr>
      <xdr:spPr>
        <a:xfrm>
          <a:off x="6921500" y="16603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66043</xdr:rowOff>
    </xdr:from>
    <xdr:ext cx="534377" cy="259045"/>
    <xdr:sp macro="" textlink="">
      <xdr:nvSpPr>
        <xdr:cNvPr id="476" name="テキスト ボックス 475">
          <a:extLst>
            <a:ext uri="{FF2B5EF4-FFF2-40B4-BE49-F238E27FC236}">
              <a16:creationId xmlns:a16="http://schemas.microsoft.com/office/drawing/2014/main" id="{2EDB344F-205B-462D-90D0-C51A4614B1BE}"/>
            </a:ext>
          </a:extLst>
        </xdr:cNvPr>
        <xdr:cNvSpPr txBox="1"/>
      </xdr:nvSpPr>
      <xdr:spPr>
        <a:xfrm>
          <a:off x="6705111" y="16696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7384AE72-255B-4312-A98E-4D8C0346C65F}"/>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3494BABB-A215-41A6-949F-2244EB93BB9D}"/>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CD2704BA-80C9-4A6D-B826-3082E7403A69}"/>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87BFE2EB-3CD6-43C2-9F4A-ADDFD0428BAF}"/>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B81D422-11CA-40E8-BD28-C85FAD1749D1}"/>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126547</xdr:rowOff>
    </xdr:from>
    <xdr:to>
      <xdr:col>55</xdr:col>
      <xdr:colOff>50800</xdr:colOff>
      <xdr:row>96</xdr:row>
      <xdr:rowOff>56697</xdr:rowOff>
    </xdr:to>
    <xdr:sp macro="" textlink="">
      <xdr:nvSpPr>
        <xdr:cNvPr id="482" name="楕円 481">
          <a:extLst>
            <a:ext uri="{FF2B5EF4-FFF2-40B4-BE49-F238E27FC236}">
              <a16:creationId xmlns:a16="http://schemas.microsoft.com/office/drawing/2014/main" id="{F65E4D15-9920-43B1-AD0C-2CC60548B3F1}"/>
            </a:ext>
          </a:extLst>
        </xdr:cNvPr>
        <xdr:cNvSpPr/>
      </xdr:nvSpPr>
      <xdr:spPr>
        <a:xfrm>
          <a:off x="10426700" y="16414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149424</xdr:rowOff>
    </xdr:from>
    <xdr:ext cx="599010" cy="259045"/>
    <xdr:sp macro="" textlink="">
      <xdr:nvSpPr>
        <xdr:cNvPr id="483" name="土木費該当値テキスト">
          <a:extLst>
            <a:ext uri="{FF2B5EF4-FFF2-40B4-BE49-F238E27FC236}">
              <a16:creationId xmlns:a16="http://schemas.microsoft.com/office/drawing/2014/main" id="{D39C3208-7050-49E1-B785-0D9A5D8C6993}"/>
            </a:ext>
          </a:extLst>
        </xdr:cNvPr>
        <xdr:cNvSpPr txBox="1"/>
      </xdr:nvSpPr>
      <xdr:spPr>
        <a:xfrm>
          <a:off x="10528300" y="16265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124870</xdr:rowOff>
    </xdr:from>
    <xdr:to>
      <xdr:col>50</xdr:col>
      <xdr:colOff>165100</xdr:colOff>
      <xdr:row>96</xdr:row>
      <xdr:rowOff>55020</xdr:rowOff>
    </xdr:to>
    <xdr:sp macro="" textlink="">
      <xdr:nvSpPr>
        <xdr:cNvPr id="484" name="楕円 483">
          <a:extLst>
            <a:ext uri="{FF2B5EF4-FFF2-40B4-BE49-F238E27FC236}">
              <a16:creationId xmlns:a16="http://schemas.microsoft.com/office/drawing/2014/main" id="{C1FF90AD-FCF2-44A7-A0DA-CA28BC38F3F0}"/>
            </a:ext>
          </a:extLst>
        </xdr:cNvPr>
        <xdr:cNvSpPr/>
      </xdr:nvSpPr>
      <xdr:spPr>
        <a:xfrm>
          <a:off x="9588500" y="1641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71547</xdr:rowOff>
    </xdr:from>
    <xdr:ext cx="599010" cy="259045"/>
    <xdr:sp macro="" textlink="">
      <xdr:nvSpPr>
        <xdr:cNvPr id="485" name="テキスト ボックス 484">
          <a:extLst>
            <a:ext uri="{FF2B5EF4-FFF2-40B4-BE49-F238E27FC236}">
              <a16:creationId xmlns:a16="http://schemas.microsoft.com/office/drawing/2014/main" id="{623C781E-AEB7-4DE6-91E5-2E37A2334D1B}"/>
            </a:ext>
          </a:extLst>
        </xdr:cNvPr>
        <xdr:cNvSpPr txBox="1"/>
      </xdr:nvSpPr>
      <xdr:spPr>
        <a:xfrm>
          <a:off x="9339795" y="16187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141687</xdr:rowOff>
    </xdr:from>
    <xdr:to>
      <xdr:col>46</xdr:col>
      <xdr:colOff>38100</xdr:colOff>
      <xdr:row>97</xdr:row>
      <xdr:rowOff>71837</xdr:rowOff>
    </xdr:to>
    <xdr:sp macro="" textlink="">
      <xdr:nvSpPr>
        <xdr:cNvPr id="486" name="楕円 485">
          <a:extLst>
            <a:ext uri="{FF2B5EF4-FFF2-40B4-BE49-F238E27FC236}">
              <a16:creationId xmlns:a16="http://schemas.microsoft.com/office/drawing/2014/main" id="{1FD40AF4-E5B2-4E40-A71C-209059D0DE3B}"/>
            </a:ext>
          </a:extLst>
        </xdr:cNvPr>
        <xdr:cNvSpPr/>
      </xdr:nvSpPr>
      <xdr:spPr>
        <a:xfrm>
          <a:off x="8699500" y="1660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88364</xdr:rowOff>
    </xdr:from>
    <xdr:ext cx="534377" cy="259045"/>
    <xdr:sp macro="" textlink="">
      <xdr:nvSpPr>
        <xdr:cNvPr id="487" name="テキスト ボックス 486">
          <a:extLst>
            <a:ext uri="{FF2B5EF4-FFF2-40B4-BE49-F238E27FC236}">
              <a16:creationId xmlns:a16="http://schemas.microsoft.com/office/drawing/2014/main" id="{D5C6A16E-E8F1-43BD-BD56-CC93FC8186D2}"/>
            </a:ext>
          </a:extLst>
        </xdr:cNvPr>
        <xdr:cNvSpPr txBox="1"/>
      </xdr:nvSpPr>
      <xdr:spPr>
        <a:xfrm>
          <a:off x="8483111" y="16376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107840</xdr:rowOff>
    </xdr:from>
    <xdr:to>
      <xdr:col>41</xdr:col>
      <xdr:colOff>101600</xdr:colOff>
      <xdr:row>96</xdr:row>
      <xdr:rowOff>37990</xdr:rowOff>
    </xdr:to>
    <xdr:sp macro="" textlink="">
      <xdr:nvSpPr>
        <xdr:cNvPr id="488" name="楕円 487">
          <a:extLst>
            <a:ext uri="{FF2B5EF4-FFF2-40B4-BE49-F238E27FC236}">
              <a16:creationId xmlns:a16="http://schemas.microsoft.com/office/drawing/2014/main" id="{4C009E1C-4ADB-4A76-ACFD-B10FE556713B}"/>
            </a:ext>
          </a:extLst>
        </xdr:cNvPr>
        <xdr:cNvSpPr/>
      </xdr:nvSpPr>
      <xdr:spPr>
        <a:xfrm>
          <a:off x="7810500" y="1639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54517</xdr:rowOff>
    </xdr:from>
    <xdr:ext cx="599010" cy="259045"/>
    <xdr:sp macro="" textlink="">
      <xdr:nvSpPr>
        <xdr:cNvPr id="489" name="テキスト ボックス 488">
          <a:extLst>
            <a:ext uri="{FF2B5EF4-FFF2-40B4-BE49-F238E27FC236}">
              <a16:creationId xmlns:a16="http://schemas.microsoft.com/office/drawing/2014/main" id="{0B924160-A4B5-458F-9AA9-35EA4747E706}"/>
            </a:ext>
          </a:extLst>
        </xdr:cNvPr>
        <xdr:cNvSpPr txBox="1"/>
      </xdr:nvSpPr>
      <xdr:spPr>
        <a:xfrm>
          <a:off x="7561795" y="16170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55345</xdr:rowOff>
    </xdr:from>
    <xdr:to>
      <xdr:col>36</xdr:col>
      <xdr:colOff>165100</xdr:colOff>
      <xdr:row>96</xdr:row>
      <xdr:rowOff>156945</xdr:rowOff>
    </xdr:to>
    <xdr:sp macro="" textlink="">
      <xdr:nvSpPr>
        <xdr:cNvPr id="490" name="楕円 489">
          <a:extLst>
            <a:ext uri="{FF2B5EF4-FFF2-40B4-BE49-F238E27FC236}">
              <a16:creationId xmlns:a16="http://schemas.microsoft.com/office/drawing/2014/main" id="{94C9E031-2ABD-47B6-A560-9BFBFBC9E888}"/>
            </a:ext>
          </a:extLst>
        </xdr:cNvPr>
        <xdr:cNvSpPr/>
      </xdr:nvSpPr>
      <xdr:spPr>
        <a:xfrm>
          <a:off x="6921500" y="1651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2022</xdr:rowOff>
    </xdr:from>
    <xdr:ext cx="599010" cy="259045"/>
    <xdr:sp macro="" textlink="">
      <xdr:nvSpPr>
        <xdr:cNvPr id="491" name="テキスト ボックス 490">
          <a:extLst>
            <a:ext uri="{FF2B5EF4-FFF2-40B4-BE49-F238E27FC236}">
              <a16:creationId xmlns:a16="http://schemas.microsoft.com/office/drawing/2014/main" id="{F91EBC69-DEC5-4E23-B284-610FA59A8B11}"/>
            </a:ext>
          </a:extLst>
        </xdr:cNvPr>
        <xdr:cNvSpPr txBox="1"/>
      </xdr:nvSpPr>
      <xdr:spPr>
        <a:xfrm>
          <a:off x="6672795" y="16289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F0287A39-CDE4-489F-ACAE-391D75678CC4}"/>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463EF65E-C6D1-45B9-A0CD-E40EAD3A2A0B}"/>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66E54B5B-2DC6-4B7F-A109-ED916826D70B}"/>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5A295E94-5A37-4D1C-ACE3-55A4A0CB666F}"/>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41BC32B2-0089-488E-ABB0-CDFD0FB8693A}"/>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5D8F995D-CC1F-4F49-8155-AC85C6A1FADF}"/>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A4DC595A-36D1-46D5-8AFA-66052E133648}"/>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4058C41A-8D01-4D9E-ACA7-C07631E155C8}"/>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F862A37E-FD38-443C-A7B9-32300A7AE12A}"/>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57BEF9C8-2D3C-41B3-B41C-25DCD699249D}"/>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D3ED64CE-8218-422E-8E23-713E383EBD7E}"/>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557843A1-B67A-43AF-8709-30E59885F6EB}"/>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3897ADEA-EDCF-4D71-952D-018118732126}"/>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5" name="テキスト ボックス 504">
          <a:extLst>
            <a:ext uri="{FF2B5EF4-FFF2-40B4-BE49-F238E27FC236}">
              <a16:creationId xmlns:a16="http://schemas.microsoft.com/office/drawing/2014/main" id="{F9ED0CAD-426F-43C7-9F59-E108B715ADB4}"/>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4E0DE908-E3B0-4E5B-83B1-528CCFF978B6}"/>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29C6288B-FF0F-430E-A557-53C38723323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DFF7829A-DB0E-438F-B9D0-B273784224EB}"/>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81DD00B7-DE65-4BEE-A336-7774F0AF11D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FEAAE026-6E70-46EE-B226-5E444A42DD4F}"/>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FB16B4BD-2C3E-47BB-B407-7607B943EA3C}"/>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7DD16EB6-BC4B-40B6-AB92-EAAAD7006A83}"/>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36</xdr:row>
      <xdr:rowOff>137583</xdr:rowOff>
    </xdr:from>
    <xdr:to>
      <xdr:col>85</xdr:col>
      <xdr:colOff>126364</xdr:colOff>
      <xdr:row>38</xdr:row>
      <xdr:rowOff>57102</xdr:rowOff>
    </xdr:to>
    <xdr:cxnSp macro="">
      <xdr:nvCxnSpPr>
        <xdr:cNvPr id="513" name="直線コネクタ 512">
          <a:extLst>
            <a:ext uri="{FF2B5EF4-FFF2-40B4-BE49-F238E27FC236}">
              <a16:creationId xmlns:a16="http://schemas.microsoft.com/office/drawing/2014/main" id="{698722B6-AF0C-49B5-B3CE-BB3D8B551560}"/>
            </a:ext>
          </a:extLst>
        </xdr:cNvPr>
        <xdr:cNvCxnSpPr/>
      </xdr:nvCxnSpPr>
      <xdr:spPr>
        <a:xfrm flipV="1">
          <a:off x="16317595" y="6309783"/>
          <a:ext cx="1269" cy="262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60929</xdr:rowOff>
    </xdr:from>
    <xdr:ext cx="534377" cy="259045"/>
    <xdr:sp macro="" textlink="">
      <xdr:nvSpPr>
        <xdr:cNvPr id="514" name="消防費最小値テキスト">
          <a:extLst>
            <a:ext uri="{FF2B5EF4-FFF2-40B4-BE49-F238E27FC236}">
              <a16:creationId xmlns:a16="http://schemas.microsoft.com/office/drawing/2014/main" id="{3BB8EE0A-6C58-4DD5-A79A-661B76C9B02D}"/>
            </a:ext>
          </a:extLst>
        </xdr:cNvPr>
        <xdr:cNvSpPr txBox="1"/>
      </xdr:nvSpPr>
      <xdr:spPr>
        <a:xfrm>
          <a:off x="16370300" y="657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57102</xdr:rowOff>
    </xdr:from>
    <xdr:to>
      <xdr:col>86</xdr:col>
      <xdr:colOff>25400</xdr:colOff>
      <xdr:row>38</xdr:row>
      <xdr:rowOff>57102</xdr:rowOff>
    </xdr:to>
    <xdr:cxnSp macro="">
      <xdr:nvCxnSpPr>
        <xdr:cNvPr id="515" name="直線コネクタ 514">
          <a:extLst>
            <a:ext uri="{FF2B5EF4-FFF2-40B4-BE49-F238E27FC236}">
              <a16:creationId xmlns:a16="http://schemas.microsoft.com/office/drawing/2014/main" id="{63295A54-00D5-4822-9508-2A0C36F578E5}"/>
            </a:ext>
          </a:extLst>
        </xdr:cNvPr>
        <xdr:cNvCxnSpPr/>
      </xdr:nvCxnSpPr>
      <xdr:spPr>
        <a:xfrm>
          <a:off x="16230600" y="6572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84260</xdr:rowOff>
    </xdr:from>
    <xdr:ext cx="534377" cy="259045"/>
    <xdr:sp macro="" textlink="">
      <xdr:nvSpPr>
        <xdr:cNvPr id="516" name="消防費最大値テキスト">
          <a:extLst>
            <a:ext uri="{FF2B5EF4-FFF2-40B4-BE49-F238E27FC236}">
              <a16:creationId xmlns:a16="http://schemas.microsoft.com/office/drawing/2014/main" id="{7D520386-57DC-4A32-BC5B-2F970560CE3D}"/>
            </a:ext>
          </a:extLst>
        </xdr:cNvPr>
        <xdr:cNvSpPr txBox="1"/>
      </xdr:nvSpPr>
      <xdr:spPr>
        <a:xfrm>
          <a:off x="16370300" y="6085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75,463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36</xdr:row>
      <xdr:rowOff>137583</xdr:rowOff>
    </xdr:from>
    <xdr:to>
      <xdr:col>86</xdr:col>
      <xdr:colOff>25400</xdr:colOff>
      <xdr:row>36</xdr:row>
      <xdr:rowOff>137583</xdr:rowOff>
    </xdr:to>
    <xdr:cxnSp macro="">
      <xdr:nvCxnSpPr>
        <xdr:cNvPr id="517" name="直線コネクタ 516">
          <a:extLst>
            <a:ext uri="{FF2B5EF4-FFF2-40B4-BE49-F238E27FC236}">
              <a16:creationId xmlns:a16="http://schemas.microsoft.com/office/drawing/2014/main" id="{4599D932-A47A-466A-9A9D-CB1B72A2678B}"/>
            </a:ext>
          </a:extLst>
        </xdr:cNvPr>
        <xdr:cNvCxnSpPr/>
      </xdr:nvCxnSpPr>
      <xdr:spPr>
        <a:xfrm>
          <a:off x="16230600" y="63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18473</xdr:rowOff>
    </xdr:from>
    <xdr:to>
      <xdr:col>85</xdr:col>
      <xdr:colOff>127000</xdr:colOff>
      <xdr:row>37</xdr:row>
      <xdr:rowOff>134954</xdr:rowOff>
    </xdr:to>
    <xdr:cxnSp macro="">
      <xdr:nvCxnSpPr>
        <xdr:cNvPr id="518" name="直線コネクタ 517">
          <a:extLst>
            <a:ext uri="{FF2B5EF4-FFF2-40B4-BE49-F238E27FC236}">
              <a16:creationId xmlns:a16="http://schemas.microsoft.com/office/drawing/2014/main" id="{59169646-F419-4945-B984-5213546224F5}"/>
            </a:ext>
          </a:extLst>
        </xdr:cNvPr>
        <xdr:cNvCxnSpPr/>
      </xdr:nvCxnSpPr>
      <xdr:spPr>
        <a:xfrm>
          <a:off x="15481300" y="6362123"/>
          <a:ext cx="838200" cy="116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79653</xdr:rowOff>
    </xdr:from>
    <xdr:ext cx="534377" cy="259045"/>
    <xdr:sp macro="" textlink="">
      <xdr:nvSpPr>
        <xdr:cNvPr id="519" name="消防費平均値テキスト">
          <a:extLst>
            <a:ext uri="{FF2B5EF4-FFF2-40B4-BE49-F238E27FC236}">
              <a16:creationId xmlns:a16="http://schemas.microsoft.com/office/drawing/2014/main" id="{6BE09130-E83E-4934-9C88-F1C069A954E8}"/>
            </a:ext>
          </a:extLst>
        </xdr:cNvPr>
        <xdr:cNvSpPr txBox="1"/>
      </xdr:nvSpPr>
      <xdr:spPr>
        <a:xfrm>
          <a:off x="16370300" y="6423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101226</xdr:rowOff>
    </xdr:from>
    <xdr:to>
      <xdr:col>85</xdr:col>
      <xdr:colOff>177800</xdr:colOff>
      <xdr:row>38</xdr:row>
      <xdr:rowOff>31376</xdr:rowOff>
    </xdr:to>
    <xdr:sp macro="" textlink="">
      <xdr:nvSpPr>
        <xdr:cNvPr id="520" name="フローチャート: 判断 519">
          <a:extLst>
            <a:ext uri="{FF2B5EF4-FFF2-40B4-BE49-F238E27FC236}">
              <a16:creationId xmlns:a16="http://schemas.microsoft.com/office/drawing/2014/main" id="{B7957FE9-890B-4E31-9026-6ADC63DC7411}"/>
            </a:ext>
          </a:extLst>
        </xdr:cNvPr>
        <xdr:cNvSpPr/>
      </xdr:nvSpPr>
      <xdr:spPr>
        <a:xfrm>
          <a:off x="162687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29204</xdr:rowOff>
    </xdr:from>
    <xdr:to>
      <xdr:col>81</xdr:col>
      <xdr:colOff>50800</xdr:colOff>
      <xdr:row>37</xdr:row>
      <xdr:rowOff>18473</xdr:rowOff>
    </xdr:to>
    <xdr:cxnSp macro="">
      <xdr:nvCxnSpPr>
        <xdr:cNvPr id="521" name="直線コネクタ 520">
          <a:extLst>
            <a:ext uri="{FF2B5EF4-FFF2-40B4-BE49-F238E27FC236}">
              <a16:creationId xmlns:a16="http://schemas.microsoft.com/office/drawing/2014/main" id="{85685268-1E4C-4B08-ABA6-3ABF70C9F15C}"/>
            </a:ext>
          </a:extLst>
        </xdr:cNvPr>
        <xdr:cNvCxnSpPr/>
      </xdr:nvCxnSpPr>
      <xdr:spPr>
        <a:xfrm>
          <a:off x="14592300" y="5515604"/>
          <a:ext cx="889000" cy="84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110105</xdr:rowOff>
    </xdr:from>
    <xdr:to>
      <xdr:col>81</xdr:col>
      <xdr:colOff>101600</xdr:colOff>
      <xdr:row>38</xdr:row>
      <xdr:rowOff>40255</xdr:rowOff>
    </xdr:to>
    <xdr:sp macro="" textlink="">
      <xdr:nvSpPr>
        <xdr:cNvPr id="522" name="フローチャート: 判断 521">
          <a:extLst>
            <a:ext uri="{FF2B5EF4-FFF2-40B4-BE49-F238E27FC236}">
              <a16:creationId xmlns:a16="http://schemas.microsoft.com/office/drawing/2014/main" id="{4822C2B0-AE51-42DD-91EE-4D651889227A}"/>
            </a:ext>
          </a:extLst>
        </xdr:cNvPr>
        <xdr:cNvSpPr/>
      </xdr:nvSpPr>
      <xdr:spPr>
        <a:xfrm>
          <a:off x="15430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31382</xdr:rowOff>
    </xdr:from>
    <xdr:ext cx="534377" cy="259045"/>
    <xdr:sp macro="" textlink="">
      <xdr:nvSpPr>
        <xdr:cNvPr id="523" name="テキスト ボックス 522">
          <a:extLst>
            <a:ext uri="{FF2B5EF4-FFF2-40B4-BE49-F238E27FC236}">
              <a16:creationId xmlns:a16="http://schemas.microsoft.com/office/drawing/2014/main" id="{E7001EE0-B46E-4553-9D48-02B5F16AEC2F}"/>
            </a:ext>
          </a:extLst>
        </xdr:cNvPr>
        <xdr:cNvSpPr txBox="1"/>
      </xdr:nvSpPr>
      <xdr:spPr>
        <a:xfrm>
          <a:off x="15214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29204</xdr:rowOff>
    </xdr:from>
    <xdr:to>
      <xdr:col>76</xdr:col>
      <xdr:colOff>114300</xdr:colOff>
      <xdr:row>36</xdr:row>
      <xdr:rowOff>35751</xdr:rowOff>
    </xdr:to>
    <xdr:cxnSp macro="">
      <xdr:nvCxnSpPr>
        <xdr:cNvPr id="524" name="直線コネクタ 523">
          <a:extLst>
            <a:ext uri="{FF2B5EF4-FFF2-40B4-BE49-F238E27FC236}">
              <a16:creationId xmlns:a16="http://schemas.microsoft.com/office/drawing/2014/main" id="{7A0D9AF9-54B3-48A8-8F92-7621082FA5CD}"/>
            </a:ext>
          </a:extLst>
        </xdr:cNvPr>
        <xdr:cNvCxnSpPr/>
      </xdr:nvCxnSpPr>
      <xdr:spPr>
        <a:xfrm flipV="1">
          <a:off x="13703300" y="5515604"/>
          <a:ext cx="889000" cy="69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73849</xdr:rowOff>
    </xdr:from>
    <xdr:to>
      <xdr:col>76</xdr:col>
      <xdr:colOff>165100</xdr:colOff>
      <xdr:row>38</xdr:row>
      <xdr:rowOff>3999</xdr:rowOff>
    </xdr:to>
    <xdr:sp macro="" textlink="">
      <xdr:nvSpPr>
        <xdr:cNvPr id="525" name="フローチャート: 判断 524">
          <a:extLst>
            <a:ext uri="{FF2B5EF4-FFF2-40B4-BE49-F238E27FC236}">
              <a16:creationId xmlns:a16="http://schemas.microsoft.com/office/drawing/2014/main" id="{668E0142-04ED-4EF2-8B93-093C705EF9BB}"/>
            </a:ext>
          </a:extLst>
        </xdr:cNvPr>
        <xdr:cNvSpPr/>
      </xdr:nvSpPr>
      <xdr:spPr>
        <a:xfrm>
          <a:off x="14541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166576</xdr:rowOff>
    </xdr:from>
    <xdr:ext cx="534377" cy="259045"/>
    <xdr:sp macro="" textlink="">
      <xdr:nvSpPr>
        <xdr:cNvPr id="526" name="テキスト ボックス 525">
          <a:extLst>
            <a:ext uri="{FF2B5EF4-FFF2-40B4-BE49-F238E27FC236}">
              <a16:creationId xmlns:a16="http://schemas.microsoft.com/office/drawing/2014/main" id="{5A7692C3-B3BF-4073-8B88-1F496F2F78DA}"/>
            </a:ext>
          </a:extLst>
        </xdr:cNvPr>
        <xdr:cNvSpPr txBox="1"/>
      </xdr:nvSpPr>
      <xdr:spPr>
        <a:xfrm>
          <a:off x="14325111" y="651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35751</xdr:rowOff>
    </xdr:from>
    <xdr:to>
      <xdr:col>71</xdr:col>
      <xdr:colOff>177800</xdr:colOff>
      <xdr:row>37</xdr:row>
      <xdr:rowOff>167699</xdr:rowOff>
    </xdr:to>
    <xdr:cxnSp macro="">
      <xdr:nvCxnSpPr>
        <xdr:cNvPr id="527" name="直線コネクタ 526">
          <a:extLst>
            <a:ext uri="{FF2B5EF4-FFF2-40B4-BE49-F238E27FC236}">
              <a16:creationId xmlns:a16="http://schemas.microsoft.com/office/drawing/2014/main" id="{2B1234CD-9575-4D4A-9C4A-0C21730A8DBD}"/>
            </a:ext>
          </a:extLst>
        </xdr:cNvPr>
        <xdr:cNvCxnSpPr/>
      </xdr:nvCxnSpPr>
      <xdr:spPr>
        <a:xfrm flipV="1">
          <a:off x="12814300" y="6207951"/>
          <a:ext cx="889000" cy="303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97646</xdr:rowOff>
    </xdr:from>
    <xdr:to>
      <xdr:col>72</xdr:col>
      <xdr:colOff>38100</xdr:colOff>
      <xdr:row>38</xdr:row>
      <xdr:rowOff>27797</xdr:rowOff>
    </xdr:to>
    <xdr:sp macro="" textlink="">
      <xdr:nvSpPr>
        <xdr:cNvPr id="528" name="フローチャート: 判断 527">
          <a:extLst>
            <a:ext uri="{FF2B5EF4-FFF2-40B4-BE49-F238E27FC236}">
              <a16:creationId xmlns:a16="http://schemas.microsoft.com/office/drawing/2014/main" id="{4901D77B-8B83-4B46-B60B-9132A75EDCF2}"/>
            </a:ext>
          </a:extLst>
        </xdr:cNvPr>
        <xdr:cNvSpPr/>
      </xdr:nvSpPr>
      <xdr:spPr>
        <a:xfrm>
          <a:off x="13652500" y="64412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18923</xdr:rowOff>
    </xdr:from>
    <xdr:ext cx="534377" cy="259045"/>
    <xdr:sp macro="" textlink="">
      <xdr:nvSpPr>
        <xdr:cNvPr id="529" name="テキスト ボックス 528">
          <a:extLst>
            <a:ext uri="{FF2B5EF4-FFF2-40B4-BE49-F238E27FC236}">
              <a16:creationId xmlns:a16="http://schemas.microsoft.com/office/drawing/2014/main" id="{82B136F9-799B-43CC-BE08-52FE362AC6D8}"/>
            </a:ext>
          </a:extLst>
        </xdr:cNvPr>
        <xdr:cNvSpPr txBox="1"/>
      </xdr:nvSpPr>
      <xdr:spPr>
        <a:xfrm>
          <a:off x="13436111" y="6534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113017</xdr:rowOff>
    </xdr:from>
    <xdr:to>
      <xdr:col>67</xdr:col>
      <xdr:colOff>101600</xdr:colOff>
      <xdr:row>38</xdr:row>
      <xdr:rowOff>43167</xdr:rowOff>
    </xdr:to>
    <xdr:sp macro="" textlink="">
      <xdr:nvSpPr>
        <xdr:cNvPr id="530" name="フローチャート: 判断 529">
          <a:extLst>
            <a:ext uri="{FF2B5EF4-FFF2-40B4-BE49-F238E27FC236}">
              <a16:creationId xmlns:a16="http://schemas.microsoft.com/office/drawing/2014/main" id="{C5CD2992-A42D-49AD-9198-AFC33996DA91}"/>
            </a:ext>
          </a:extLst>
        </xdr:cNvPr>
        <xdr:cNvSpPr/>
      </xdr:nvSpPr>
      <xdr:spPr>
        <a:xfrm>
          <a:off x="12763500" y="645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59694</xdr:rowOff>
    </xdr:from>
    <xdr:ext cx="534377" cy="259045"/>
    <xdr:sp macro="" textlink="">
      <xdr:nvSpPr>
        <xdr:cNvPr id="531" name="テキスト ボックス 530">
          <a:extLst>
            <a:ext uri="{FF2B5EF4-FFF2-40B4-BE49-F238E27FC236}">
              <a16:creationId xmlns:a16="http://schemas.microsoft.com/office/drawing/2014/main" id="{85D1D694-CD02-43B2-84F1-8FB9C4C5E7A4}"/>
            </a:ext>
          </a:extLst>
        </xdr:cNvPr>
        <xdr:cNvSpPr txBox="1"/>
      </xdr:nvSpPr>
      <xdr:spPr>
        <a:xfrm>
          <a:off x="12547111" y="623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701DD378-0463-4487-BF85-ADCDA304696E}"/>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F5475BBB-1E63-41F4-9D1C-1A2F7E8A753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A33AD286-8EAB-4BDA-A321-9B698FC0D9D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5B1F588A-ADF2-447C-87EC-CB06549077D6}"/>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A21E2B94-6506-4A5B-85A2-CE6C56F94535}"/>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84154</xdr:rowOff>
    </xdr:from>
    <xdr:to>
      <xdr:col>85</xdr:col>
      <xdr:colOff>177800</xdr:colOff>
      <xdr:row>38</xdr:row>
      <xdr:rowOff>14305</xdr:rowOff>
    </xdr:to>
    <xdr:sp macro="" textlink="">
      <xdr:nvSpPr>
        <xdr:cNvPr id="537" name="楕円 536">
          <a:extLst>
            <a:ext uri="{FF2B5EF4-FFF2-40B4-BE49-F238E27FC236}">
              <a16:creationId xmlns:a16="http://schemas.microsoft.com/office/drawing/2014/main" id="{34E17D9C-106B-452F-9409-659ED6BDB17D}"/>
            </a:ext>
          </a:extLst>
        </xdr:cNvPr>
        <xdr:cNvSpPr/>
      </xdr:nvSpPr>
      <xdr:spPr>
        <a:xfrm>
          <a:off x="16268700" y="642780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43531</xdr:rowOff>
    </xdr:from>
    <xdr:ext cx="534377" cy="259045"/>
    <xdr:sp macro="" textlink="">
      <xdr:nvSpPr>
        <xdr:cNvPr id="538" name="消防費該当値テキスト">
          <a:extLst>
            <a:ext uri="{FF2B5EF4-FFF2-40B4-BE49-F238E27FC236}">
              <a16:creationId xmlns:a16="http://schemas.microsoft.com/office/drawing/2014/main" id="{4A2D2519-88A3-4CB6-A6C2-B0FF03C1C243}"/>
            </a:ext>
          </a:extLst>
        </xdr:cNvPr>
        <xdr:cNvSpPr txBox="1"/>
      </xdr:nvSpPr>
      <xdr:spPr>
        <a:xfrm>
          <a:off x="16370300" y="6215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139123</xdr:rowOff>
    </xdr:from>
    <xdr:to>
      <xdr:col>81</xdr:col>
      <xdr:colOff>101600</xdr:colOff>
      <xdr:row>37</xdr:row>
      <xdr:rowOff>69273</xdr:rowOff>
    </xdr:to>
    <xdr:sp macro="" textlink="">
      <xdr:nvSpPr>
        <xdr:cNvPr id="539" name="楕円 538">
          <a:extLst>
            <a:ext uri="{FF2B5EF4-FFF2-40B4-BE49-F238E27FC236}">
              <a16:creationId xmlns:a16="http://schemas.microsoft.com/office/drawing/2014/main" id="{5DCBB259-82EF-47C8-9DC4-BA86B6632112}"/>
            </a:ext>
          </a:extLst>
        </xdr:cNvPr>
        <xdr:cNvSpPr/>
      </xdr:nvSpPr>
      <xdr:spPr>
        <a:xfrm>
          <a:off x="15430500" y="631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85800</xdr:rowOff>
    </xdr:from>
    <xdr:ext cx="534377" cy="259045"/>
    <xdr:sp macro="" textlink="">
      <xdr:nvSpPr>
        <xdr:cNvPr id="540" name="テキスト ボックス 539">
          <a:extLst>
            <a:ext uri="{FF2B5EF4-FFF2-40B4-BE49-F238E27FC236}">
              <a16:creationId xmlns:a16="http://schemas.microsoft.com/office/drawing/2014/main" id="{04770FAF-336D-42B8-9EDB-5D3A916C301F}"/>
            </a:ext>
          </a:extLst>
        </xdr:cNvPr>
        <xdr:cNvSpPr txBox="1"/>
      </xdr:nvSpPr>
      <xdr:spPr>
        <a:xfrm>
          <a:off x="15214111" y="6086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31</xdr:row>
      <xdr:rowOff>149854</xdr:rowOff>
    </xdr:from>
    <xdr:to>
      <xdr:col>76</xdr:col>
      <xdr:colOff>165100</xdr:colOff>
      <xdr:row>32</xdr:row>
      <xdr:rowOff>80004</xdr:rowOff>
    </xdr:to>
    <xdr:sp macro="" textlink="">
      <xdr:nvSpPr>
        <xdr:cNvPr id="541" name="楕円 540">
          <a:extLst>
            <a:ext uri="{FF2B5EF4-FFF2-40B4-BE49-F238E27FC236}">
              <a16:creationId xmlns:a16="http://schemas.microsoft.com/office/drawing/2014/main" id="{5D4D3A1B-4080-49C0-B40F-2D596F75F611}"/>
            </a:ext>
          </a:extLst>
        </xdr:cNvPr>
        <xdr:cNvSpPr/>
      </xdr:nvSpPr>
      <xdr:spPr>
        <a:xfrm>
          <a:off x="14541500" y="546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30</xdr:row>
      <xdr:rowOff>96531</xdr:rowOff>
    </xdr:from>
    <xdr:ext cx="599010" cy="259045"/>
    <xdr:sp macro="" textlink="">
      <xdr:nvSpPr>
        <xdr:cNvPr id="542" name="テキスト ボックス 541">
          <a:extLst>
            <a:ext uri="{FF2B5EF4-FFF2-40B4-BE49-F238E27FC236}">
              <a16:creationId xmlns:a16="http://schemas.microsoft.com/office/drawing/2014/main" id="{A06C3A72-598F-4E57-A5B1-2371C9B55B4F}"/>
            </a:ext>
          </a:extLst>
        </xdr:cNvPr>
        <xdr:cNvSpPr txBox="1"/>
      </xdr:nvSpPr>
      <xdr:spPr>
        <a:xfrm>
          <a:off x="14292795" y="5240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156401</xdr:rowOff>
    </xdr:from>
    <xdr:to>
      <xdr:col>72</xdr:col>
      <xdr:colOff>38100</xdr:colOff>
      <xdr:row>36</xdr:row>
      <xdr:rowOff>86551</xdr:rowOff>
    </xdr:to>
    <xdr:sp macro="" textlink="">
      <xdr:nvSpPr>
        <xdr:cNvPr id="543" name="楕円 542">
          <a:extLst>
            <a:ext uri="{FF2B5EF4-FFF2-40B4-BE49-F238E27FC236}">
              <a16:creationId xmlns:a16="http://schemas.microsoft.com/office/drawing/2014/main" id="{421F57C2-63CB-4C08-8949-37BC14497376}"/>
            </a:ext>
          </a:extLst>
        </xdr:cNvPr>
        <xdr:cNvSpPr/>
      </xdr:nvSpPr>
      <xdr:spPr>
        <a:xfrm>
          <a:off x="13652500" y="615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103078</xdr:rowOff>
    </xdr:from>
    <xdr:ext cx="534377" cy="259045"/>
    <xdr:sp macro="" textlink="">
      <xdr:nvSpPr>
        <xdr:cNvPr id="544" name="テキスト ボックス 543">
          <a:extLst>
            <a:ext uri="{FF2B5EF4-FFF2-40B4-BE49-F238E27FC236}">
              <a16:creationId xmlns:a16="http://schemas.microsoft.com/office/drawing/2014/main" id="{9FED1CAB-7C19-46E0-B045-F3AB9D5130D0}"/>
            </a:ext>
          </a:extLst>
        </xdr:cNvPr>
        <xdr:cNvSpPr txBox="1"/>
      </xdr:nvSpPr>
      <xdr:spPr>
        <a:xfrm>
          <a:off x="13436111" y="5932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116899</xdr:rowOff>
    </xdr:from>
    <xdr:to>
      <xdr:col>67</xdr:col>
      <xdr:colOff>101600</xdr:colOff>
      <xdr:row>38</xdr:row>
      <xdr:rowOff>47049</xdr:rowOff>
    </xdr:to>
    <xdr:sp macro="" textlink="">
      <xdr:nvSpPr>
        <xdr:cNvPr id="545" name="楕円 544">
          <a:extLst>
            <a:ext uri="{FF2B5EF4-FFF2-40B4-BE49-F238E27FC236}">
              <a16:creationId xmlns:a16="http://schemas.microsoft.com/office/drawing/2014/main" id="{DFFE4C9D-4E6A-45C1-8F0C-6F157A0417AB}"/>
            </a:ext>
          </a:extLst>
        </xdr:cNvPr>
        <xdr:cNvSpPr/>
      </xdr:nvSpPr>
      <xdr:spPr>
        <a:xfrm>
          <a:off x="12763500" y="646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38176</xdr:rowOff>
    </xdr:from>
    <xdr:ext cx="534377" cy="259045"/>
    <xdr:sp macro="" textlink="">
      <xdr:nvSpPr>
        <xdr:cNvPr id="546" name="テキスト ボックス 545">
          <a:extLst>
            <a:ext uri="{FF2B5EF4-FFF2-40B4-BE49-F238E27FC236}">
              <a16:creationId xmlns:a16="http://schemas.microsoft.com/office/drawing/2014/main" id="{B87A0A37-AAE4-4C53-A57A-AE89775F1807}"/>
            </a:ext>
          </a:extLst>
        </xdr:cNvPr>
        <xdr:cNvSpPr txBox="1"/>
      </xdr:nvSpPr>
      <xdr:spPr>
        <a:xfrm>
          <a:off x="12547111" y="655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540FAAB6-8163-4ACF-85FD-C55F044E6285}"/>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12329C97-3A6D-4CB0-BB33-4AA2FC2D5CFA}"/>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2515D418-AA18-4D1B-A338-555EF5CBDBCB}"/>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FF99516E-1295-4D06-A8E2-239D6161740C}"/>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F632B901-786C-4CD3-86E3-5471BADF0CBE}"/>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3CCB8A9-B68A-4F6A-A5C7-A8DD55F48B75}"/>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D49EBFE-1B58-4790-9459-1CC24274857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69DE6591-B128-4CA6-8031-A500461781C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6F73E54C-C18B-4AF3-B04E-ED280FC6E80E}"/>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5EE9214E-EBE4-40FE-BD22-CCB827C95362}"/>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7" name="直線コネクタ 556">
          <a:extLst>
            <a:ext uri="{FF2B5EF4-FFF2-40B4-BE49-F238E27FC236}">
              <a16:creationId xmlns:a16="http://schemas.microsoft.com/office/drawing/2014/main" id="{F7AEA1F6-E7E2-4F7C-9E7C-A35873294AF1}"/>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8" name="テキスト ボックス 557">
          <a:extLst>
            <a:ext uri="{FF2B5EF4-FFF2-40B4-BE49-F238E27FC236}">
              <a16:creationId xmlns:a16="http://schemas.microsoft.com/office/drawing/2014/main" id="{41FE012A-7ED8-4ED9-A022-CE1BDE1B91DE}"/>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9" name="直線コネクタ 558">
          <a:extLst>
            <a:ext uri="{FF2B5EF4-FFF2-40B4-BE49-F238E27FC236}">
              <a16:creationId xmlns:a16="http://schemas.microsoft.com/office/drawing/2014/main" id="{23F44AF5-991F-4EF7-8654-AD762C6E5F1B}"/>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0" name="テキスト ボックス 559">
          <a:extLst>
            <a:ext uri="{FF2B5EF4-FFF2-40B4-BE49-F238E27FC236}">
              <a16:creationId xmlns:a16="http://schemas.microsoft.com/office/drawing/2014/main" id="{9353CD76-3140-42B7-9551-EBC9AF8A49A5}"/>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1" name="直線コネクタ 560">
          <a:extLst>
            <a:ext uri="{FF2B5EF4-FFF2-40B4-BE49-F238E27FC236}">
              <a16:creationId xmlns:a16="http://schemas.microsoft.com/office/drawing/2014/main" id="{791894B2-0B9F-404C-8AC5-471FD7052F8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2" name="テキスト ボックス 561">
          <a:extLst>
            <a:ext uri="{FF2B5EF4-FFF2-40B4-BE49-F238E27FC236}">
              <a16:creationId xmlns:a16="http://schemas.microsoft.com/office/drawing/2014/main" id="{3C47F7E1-C596-46C7-AD14-53202E8AD92E}"/>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3" name="直線コネクタ 562">
          <a:extLst>
            <a:ext uri="{FF2B5EF4-FFF2-40B4-BE49-F238E27FC236}">
              <a16:creationId xmlns:a16="http://schemas.microsoft.com/office/drawing/2014/main" id="{9F35381E-0586-464C-BAE0-5CA178160EB6}"/>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4" name="テキスト ボックス 563">
          <a:extLst>
            <a:ext uri="{FF2B5EF4-FFF2-40B4-BE49-F238E27FC236}">
              <a16:creationId xmlns:a16="http://schemas.microsoft.com/office/drawing/2014/main" id="{7766D23B-60BF-480D-97C3-6AA43334490D}"/>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C36D5FD5-0D83-463A-AF10-74E66F4BF59D}"/>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84631D7C-9D6E-40A7-A5F8-86A353D8DE38}"/>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B8E6FDF6-7F0F-4C22-A565-60DB8C1AD346}"/>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70272</xdr:rowOff>
    </xdr:from>
    <xdr:to>
      <xdr:col>85</xdr:col>
      <xdr:colOff>126364</xdr:colOff>
      <xdr:row>58</xdr:row>
      <xdr:rowOff>51612</xdr:rowOff>
    </xdr:to>
    <xdr:cxnSp macro="">
      <xdr:nvCxnSpPr>
        <xdr:cNvPr id="568" name="直線コネクタ 567">
          <a:extLst>
            <a:ext uri="{FF2B5EF4-FFF2-40B4-BE49-F238E27FC236}">
              <a16:creationId xmlns:a16="http://schemas.microsoft.com/office/drawing/2014/main" id="{0CBF66FF-5AA6-4158-9CA5-F36533BDD2A7}"/>
            </a:ext>
          </a:extLst>
        </xdr:cNvPr>
        <xdr:cNvCxnSpPr/>
      </xdr:nvCxnSpPr>
      <xdr:spPr>
        <a:xfrm flipV="1">
          <a:off x="16317595" y="8814222"/>
          <a:ext cx="1269" cy="118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55439</xdr:rowOff>
    </xdr:from>
    <xdr:ext cx="534377" cy="259045"/>
    <xdr:sp macro="" textlink="">
      <xdr:nvSpPr>
        <xdr:cNvPr id="569" name="教育費最小値テキスト">
          <a:extLst>
            <a:ext uri="{FF2B5EF4-FFF2-40B4-BE49-F238E27FC236}">
              <a16:creationId xmlns:a16="http://schemas.microsoft.com/office/drawing/2014/main" id="{B88BE1D0-4A42-41CC-A889-4B29B1433847}"/>
            </a:ext>
          </a:extLst>
        </xdr:cNvPr>
        <xdr:cNvSpPr txBox="1"/>
      </xdr:nvSpPr>
      <xdr:spPr>
        <a:xfrm>
          <a:off x="16370300" y="999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51612</xdr:rowOff>
    </xdr:from>
    <xdr:to>
      <xdr:col>86</xdr:col>
      <xdr:colOff>25400</xdr:colOff>
      <xdr:row>58</xdr:row>
      <xdr:rowOff>51612</xdr:rowOff>
    </xdr:to>
    <xdr:cxnSp macro="">
      <xdr:nvCxnSpPr>
        <xdr:cNvPr id="570" name="直線コネクタ 569">
          <a:extLst>
            <a:ext uri="{FF2B5EF4-FFF2-40B4-BE49-F238E27FC236}">
              <a16:creationId xmlns:a16="http://schemas.microsoft.com/office/drawing/2014/main" id="{BB8B29B5-169B-4EC0-B5FE-79CCB9B2CFEA}"/>
            </a:ext>
          </a:extLst>
        </xdr:cNvPr>
        <xdr:cNvCxnSpPr/>
      </xdr:nvCxnSpPr>
      <xdr:spPr>
        <a:xfrm>
          <a:off x="16230600" y="999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16949</xdr:rowOff>
    </xdr:from>
    <xdr:ext cx="599010" cy="259045"/>
    <xdr:sp macro="" textlink="">
      <xdr:nvSpPr>
        <xdr:cNvPr id="571" name="教育費最大値テキスト">
          <a:extLst>
            <a:ext uri="{FF2B5EF4-FFF2-40B4-BE49-F238E27FC236}">
              <a16:creationId xmlns:a16="http://schemas.microsoft.com/office/drawing/2014/main" id="{BB887501-FD15-4506-9998-F9187E0AC1D7}"/>
            </a:ext>
          </a:extLst>
        </xdr:cNvPr>
        <xdr:cNvSpPr txBox="1"/>
      </xdr:nvSpPr>
      <xdr:spPr>
        <a:xfrm>
          <a:off x="16370300" y="8589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555,371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70272</xdr:rowOff>
    </xdr:from>
    <xdr:to>
      <xdr:col>86</xdr:col>
      <xdr:colOff>25400</xdr:colOff>
      <xdr:row>51</xdr:row>
      <xdr:rowOff>70272</xdr:rowOff>
    </xdr:to>
    <xdr:cxnSp macro="">
      <xdr:nvCxnSpPr>
        <xdr:cNvPr id="572" name="直線コネクタ 571">
          <a:extLst>
            <a:ext uri="{FF2B5EF4-FFF2-40B4-BE49-F238E27FC236}">
              <a16:creationId xmlns:a16="http://schemas.microsoft.com/office/drawing/2014/main" id="{E1761791-5D94-428D-A8BC-287D4022D5F7}"/>
            </a:ext>
          </a:extLst>
        </xdr:cNvPr>
        <xdr:cNvCxnSpPr/>
      </xdr:nvCxnSpPr>
      <xdr:spPr>
        <a:xfrm>
          <a:off x="16230600" y="8814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105321</xdr:rowOff>
    </xdr:from>
    <xdr:to>
      <xdr:col>85</xdr:col>
      <xdr:colOff>127000</xdr:colOff>
      <xdr:row>57</xdr:row>
      <xdr:rowOff>128425</xdr:rowOff>
    </xdr:to>
    <xdr:cxnSp macro="">
      <xdr:nvCxnSpPr>
        <xdr:cNvPr id="573" name="直線コネクタ 572">
          <a:extLst>
            <a:ext uri="{FF2B5EF4-FFF2-40B4-BE49-F238E27FC236}">
              <a16:creationId xmlns:a16="http://schemas.microsoft.com/office/drawing/2014/main" id="{63382E98-8AF2-4A0C-9CA8-CE0614DF85CD}"/>
            </a:ext>
          </a:extLst>
        </xdr:cNvPr>
        <xdr:cNvCxnSpPr/>
      </xdr:nvCxnSpPr>
      <xdr:spPr>
        <a:xfrm flipV="1">
          <a:off x="15481300" y="9877971"/>
          <a:ext cx="838200" cy="23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76577</xdr:rowOff>
    </xdr:from>
    <xdr:ext cx="534377" cy="259045"/>
    <xdr:sp macro="" textlink="">
      <xdr:nvSpPr>
        <xdr:cNvPr id="574" name="教育費平均値テキスト">
          <a:extLst>
            <a:ext uri="{FF2B5EF4-FFF2-40B4-BE49-F238E27FC236}">
              <a16:creationId xmlns:a16="http://schemas.microsoft.com/office/drawing/2014/main" id="{58242304-044F-4788-A39F-DFFB44DE7774}"/>
            </a:ext>
          </a:extLst>
        </xdr:cNvPr>
        <xdr:cNvSpPr txBox="1"/>
      </xdr:nvSpPr>
      <xdr:spPr>
        <a:xfrm>
          <a:off x="16370300" y="9677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53700</xdr:rowOff>
    </xdr:from>
    <xdr:to>
      <xdr:col>85</xdr:col>
      <xdr:colOff>177800</xdr:colOff>
      <xdr:row>57</xdr:row>
      <xdr:rowOff>155300</xdr:rowOff>
    </xdr:to>
    <xdr:sp macro="" textlink="">
      <xdr:nvSpPr>
        <xdr:cNvPr id="575" name="フローチャート: 判断 574">
          <a:extLst>
            <a:ext uri="{FF2B5EF4-FFF2-40B4-BE49-F238E27FC236}">
              <a16:creationId xmlns:a16="http://schemas.microsoft.com/office/drawing/2014/main" id="{95CA7988-284E-428C-AF9C-F28898855A1F}"/>
            </a:ext>
          </a:extLst>
        </xdr:cNvPr>
        <xdr:cNvSpPr/>
      </xdr:nvSpPr>
      <xdr:spPr>
        <a:xfrm>
          <a:off x="16268700" y="982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114158</xdr:rowOff>
    </xdr:from>
    <xdr:to>
      <xdr:col>81</xdr:col>
      <xdr:colOff>50800</xdr:colOff>
      <xdr:row>57</xdr:row>
      <xdr:rowOff>128425</xdr:rowOff>
    </xdr:to>
    <xdr:cxnSp macro="">
      <xdr:nvCxnSpPr>
        <xdr:cNvPr id="576" name="直線コネクタ 575">
          <a:extLst>
            <a:ext uri="{FF2B5EF4-FFF2-40B4-BE49-F238E27FC236}">
              <a16:creationId xmlns:a16="http://schemas.microsoft.com/office/drawing/2014/main" id="{D6B27C66-0CD6-45E2-9527-7A04A222A20B}"/>
            </a:ext>
          </a:extLst>
        </xdr:cNvPr>
        <xdr:cNvCxnSpPr/>
      </xdr:nvCxnSpPr>
      <xdr:spPr>
        <a:xfrm>
          <a:off x="14592300" y="9886808"/>
          <a:ext cx="889000" cy="1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69535</xdr:rowOff>
    </xdr:from>
    <xdr:to>
      <xdr:col>81</xdr:col>
      <xdr:colOff>101600</xdr:colOff>
      <xdr:row>57</xdr:row>
      <xdr:rowOff>171135</xdr:rowOff>
    </xdr:to>
    <xdr:sp macro="" textlink="">
      <xdr:nvSpPr>
        <xdr:cNvPr id="577" name="フローチャート: 判断 576">
          <a:extLst>
            <a:ext uri="{FF2B5EF4-FFF2-40B4-BE49-F238E27FC236}">
              <a16:creationId xmlns:a16="http://schemas.microsoft.com/office/drawing/2014/main" id="{321213F0-DF2F-4C5A-A53F-34B96A68DB58}"/>
            </a:ext>
          </a:extLst>
        </xdr:cNvPr>
        <xdr:cNvSpPr/>
      </xdr:nvSpPr>
      <xdr:spPr>
        <a:xfrm>
          <a:off x="15430500" y="984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16212</xdr:rowOff>
    </xdr:from>
    <xdr:ext cx="534377" cy="259045"/>
    <xdr:sp macro="" textlink="">
      <xdr:nvSpPr>
        <xdr:cNvPr id="578" name="テキスト ボックス 577">
          <a:extLst>
            <a:ext uri="{FF2B5EF4-FFF2-40B4-BE49-F238E27FC236}">
              <a16:creationId xmlns:a16="http://schemas.microsoft.com/office/drawing/2014/main" id="{114E935F-8F68-44AB-92FC-D2FA56A8FE14}"/>
            </a:ext>
          </a:extLst>
        </xdr:cNvPr>
        <xdr:cNvSpPr txBox="1"/>
      </xdr:nvSpPr>
      <xdr:spPr>
        <a:xfrm>
          <a:off x="15214111" y="9617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114158</xdr:rowOff>
    </xdr:from>
    <xdr:to>
      <xdr:col>76</xdr:col>
      <xdr:colOff>114300</xdr:colOff>
      <xdr:row>57</xdr:row>
      <xdr:rowOff>166348</xdr:rowOff>
    </xdr:to>
    <xdr:cxnSp macro="">
      <xdr:nvCxnSpPr>
        <xdr:cNvPr id="579" name="直線コネクタ 578">
          <a:extLst>
            <a:ext uri="{FF2B5EF4-FFF2-40B4-BE49-F238E27FC236}">
              <a16:creationId xmlns:a16="http://schemas.microsoft.com/office/drawing/2014/main" id="{1CCBE6E1-35B9-4994-BD38-B4667ED73FE7}"/>
            </a:ext>
          </a:extLst>
        </xdr:cNvPr>
        <xdr:cNvCxnSpPr/>
      </xdr:nvCxnSpPr>
      <xdr:spPr>
        <a:xfrm flipV="1">
          <a:off x="13703300" y="9886808"/>
          <a:ext cx="889000" cy="52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78403</xdr:rowOff>
    </xdr:from>
    <xdr:to>
      <xdr:col>76</xdr:col>
      <xdr:colOff>165100</xdr:colOff>
      <xdr:row>58</xdr:row>
      <xdr:rowOff>8553</xdr:rowOff>
    </xdr:to>
    <xdr:sp macro="" textlink="">
      <xdr:nvSpPr>
        <xdr:cNvPr id="580" name="フローチャート: 判断 579">
          <a:extLst>
            <a:ext uri="{FF2B5EF4-FFF2-40B4-BE49-F238E27FC236}">
              <a16:creationId xmlns:a16="http://schemas.microsoft.com/office/drawing/2014/main" id="{47E0D723-0C97-4272-80F6-607A1D74F17C}"/>
            </a:ext>
          </a:extLst>
        </xdr:cNvPr>
        <xdr:cNvSpPr/>
      </xdr:nvSpPr>
      <xdr:spPr>
        <a:xfrm>
          <a:off x="14541500" y="985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171130</xdr:rowOff>
    </xdr:from>
    <xdr:ext cx="534377" cy="259045"/>
    <xdr:sp macro="" textlink="">
      <xdr:nvSpPr>
        <xdr:cNvPr id="581" name="テキスト ボックス 580">
          <a:extLst>
            <a:ext uri="{FF2B5EF4-FFF2-40B4-BE49-F238E27FC236}">
              <a16:creationId xmlns:a16="http://schemas.microsoft.com/office/drawing/2014/main" id="{2A4BAEC5-CDDD-47B8-ADA8-E7E41F768D1F}"/>
            </a:ext>
          </a:extLst>
        </xdr:cNvPr>
        <xdr:cNvSpPr txBox="1"/>
      </xdr:nvSpPr>
      <xdr:spPr>
        <a:xfrm>
          <a:off x="14325111" y="9943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161989</xdr:rowOff>
    </xdr:from>
    <xdr:to>
      <xdr:col>71</xdr:col>
      <xdr:colOff>177800</xdr:colOff>
      <xdr:row>57</xdr:row>
      <xdr:rowOff>166348</xdr:rowOff>
    </xdr:to>
    <xdr:cxnSp macro="">
      <xdr:nvCxnSpPr>
        <xdr:cNvPr id="582" name="直線コネクタ 581">
          <a:extLst>
            <a:ext uri="{FF2B5EF4-FFF2-40B4-BE49-F238E27FC236}">
              <a16:creationId xmlns:a16="http://schemas.microsoft.com/office/drawing/2014/main" id="{2F003FFA-DEF9-4CC6-92F1-6FA0DA2172E3}"/>
            </a:ext>
          </a:extLst>
        </xdr:cNvPr>
        <xdr:cNvCxnSpPr/>
      </xdr:nvCxnSpPr>
      <xdr:spPr>
        <a:xfrm>
          <a:off x="12814300" y="9934639"/>
          <a:ext cx="889000" cy="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92432</xdr:rowOff>
    </xdr:from>
    <xdr:to>
      <xdr:col>72</xdr:col>
      <xdr:colOff>38100</xdr:colOff>
      <xdr:row>58</xdr:row>
      <xdr:rowOff>22582</xdr:rowOff>
    </xdr:to>
    <xdr:sp macro="" textlink="">
      <xdr:nvSpPr>
        <xdr:cNvPr id="583" name="フローチャート: 判断 582">
          <a:extLst>
            <a:ext uri="{FF2B5EF4-FFF2-40B4-BE49-F238E27FC236}">
              <a16:creationId xmlns:a16="http://schemas.microsoft.com/office/drawing/2014/main" id="{0C0F9E33-6478-425C-8887-0525BFCFFA91}"/>
            </a:ext>
          </a:extLst>
        </xdr:cNvPr>
        <xdr:cNvSpPr/>
      </xdr:nvSpPr>
      <xdr:spPr>
        <a:xfrm>
          <a:off x="13652500" y="986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39109</xdr:rowOff>
    </xdr:from>
    <xdr:ext cx="534377" cy="259045"/>
    <xdr:sp macro="" textlink="">
      <xdr:nvSpPr>
        <xdr:cNvPr id="584" name="テキスト ボックス 583">
          <a:extLst>
            <a:ext uri="{FF2B5EF4-FFF2-40B4-BE49-F238E27FC236}">
              <a16:creationId xmlns:a16="http://schemas.microsoft.com/office/drawing/2014/main" id="{4CA1F2E5-B731-4B55-81C6-F07E3EA3D8A2}"/>
            </a:ext>
          </a:extLst>
        </xdr:cNvPr>
        <xdr:cNvSpPr txBox="1"/>
      </xdr:nvSpPr>
      <xdr:spPr>
        <a:xfrm>
          <a:off x="13436111" y="964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107332</xdr:rowOff>
    </xdr:from>
    <xdr:to>
      <xdr:col>67</xdr:col>
      <xdr:colOff>101600</xdr:colOff>
      <xdr:row>58</xdr:row>
      <xdr:rowOff>37482</xdr:rowOff>
    </xdr:to>
    <xdr:sp macro="" textlink="">
      <xdr:nvSpPr>
        <xdr:cNvPr id="585" name="フローチャート: 判断 584">
          <a:extLst>
            <a:ext uri="{FF2B5EF4-FFF2-40B4-BE49-F238E27FC236}">
              <a16:creationId xmlns:a16="http://schemas.microsoft.com/office/drawing/2014/main" id="{096B4A76-F79B-4FEB-B878-A5640F532798}"/>
            </a:ext>
          </a:extLst>
        </xdr:cNvPr>
        <xdr:cNvSpPr/>
      </xdr:nvSpPr>
      <xdr:spPr>
        <a:xfrm>
          <a:off x="12763500" y="987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54009</xdr:rowOff>
    </xdr:from>
    <xdr:ext cx="534377" cy="259045"/>
    <xdr:sp macro="" textlink="">
      <xdr:nvSpPr>
        <xdr:cNvPr id="586" name="テキスト ボックス 585">
          <a:extLst>
            <a:ext uri="{FF2B5EF4-FFF2-40B4-BE49-F238E27FC236}">
              <a16:creationId xmlns:a16="http://schemas.microsoft.com/office/drawing/2014/main" id="{94EF49E3-7A0A-4096-ACE0-0656C06B90E5}"/>
            </a:ext>
          </a:extLst>
        </xdr:cNvPr>
        <xdr:cNvSpPr txBox="1"/>
      </xdr:nvSpPr>
      <xdr:spPr>
        <a:xfrm>
          <a:off x="12547111" y="965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470B414A-2342-48B7-826E-2FF86229100A}"/>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FF0ABACC-AED8-41FC-8154-D83AC56621CF}"/>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29473CC9-2F11-45B9-8BAA-3CC47800DC38}"/>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71DF60FE-65A8-494B-8D8C-AFB2638643EE}"/>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C2E0DEC6-E564-4268-8211-4ABCC64262F3}"/>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54521</xdr:rowOff>
    </xdr:from>
    <xdr:to>
      <xdr:col>85</xdr:col>
      <xdr:colOff>177800</xdr:colOff>
      <xdr:row>57</xdr:row>
      <xdr:rowOff>156121</xdr:rowOff>
    </xdr:to>
    <xdr:sp macro="" textlink="">
      <xdr:nvSpPr>
        <xdr:cNvPr id="592" name="楕円 591">
          <a:extLst>
            <a:ext uri="{FF2B5EF4-FFF2-40B4-BE49-F238E27FC236}">
              <a16:creationId xmlns:a16="http://schemas.microsoft.com/office/drawing/2014/main" id="{40330B57-A483-461C-8F6C-FD0A59627F6A}"/>
            </a:ext>
          </a:extLst>
        </xdr:cNvPr>
        <xdr:cNvSpPr/>
      </xdr:nvSpPr>
      <xdr:spPr>
        <a:xfrm>
          <a:off x="16268700" y="9827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32127</xdr:rowOff>
    </xdr:from>
    <xdr:ext cx="534377" cy="259045"/>
    <xdr:sp macro="" textlink="">
      <xdr:nvSpPr>
        <xdr:cNvPr id="593" name="教育費該当値テキスト">
          <a:extLst>
            <a:ext uri="{FF2B5EF4-FFF2-40B4-BE49-F238E27FC236}">
              <a16:creationId xmlns:a16="http://schemas.microsoft.com/office/drawing/2014/main" id="{A13BE644-332A-4640-9500-B402A3FDCA5D}"/>
            </a:ext>
          </a:extLst>
        </xdr:cNvPr>
        <xdr:cNvSpPr txBox="1"/>
      </xdr:nvSpPr>
      <xdr:spPr>
        <a:xfrm>
          <a:off x="16370300" y="980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77625</xdr:rowOff>
    </xdr:from>
    <xdr:to>
      <xdr:col>81</xdr:col>
      <xdr:colOff>101600</xdr:colOff>
      <xdr:row>58</xdr:row>
      <xdr:rowOff>7775</xdr:rowOff>
    </xdr:to>
    <xdr:sp macro="" textlink="">
      <xdr:nvSpPr>
        <xdr:cNvPr id="594" name="楕円 593">
          <a:extLst>
            <a:ext uri="{FF2B5EF4-FFF2-40B4-BE49-F238E27FC236}">
              <a16:creationId xmlns:a16="http://schemas.microsoft.com/office/drawing/2014/main" id="{C7A8687D-C21B-4FA5-AB5A-F5DE7AC3E222}"/>
            </a:ext>
          </a:extLst>
        </xdr:cNvPr>
        <xdr:cNvSpPr/>
      </xdr:nvSpPr>
      <xdr:spPr>
        <a:xfrm>
          <a:off x="15430500" y="985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170352</xdr:rowOff>
    </xdr:from>
    <xdr:ext cx="534377" cy="259045"/>
    <xdr:sp macro="" textlink="">
      <xdr:nvSpPr>
        <xdr:cNvPr id="595" name="テキスト ボックス 594">
          <a:extLst>
            <a:ext uri="{FF2B5EF4-FFF2-40B4-BE49-F238E27FC236}">
              <a16:creationId xmlns:a16="http://schemas.microsoft.com/office/drawing/2014/main" id="{957579C1-FFD9-4057-AC2E-5484B265EE80}"/>
            </a:ext>
          </a:extLst>
        </xdr:cNvPr>
        <xdr:cNvSpPr txBox="1"/>
      </xdr:nvSpPr>
      <xdr:spPr>
        <a:xfrm>
          <a:off x="15214111" y="9943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63358</xdr:rowOff>
    </xdr:from>
    <xdr:to>
      <xdr:col>76</xdr:col>
      <xdr:colOff>165100</xdr:colOff>
      <xdr:row>57</xdr:row>
      <xdr:rowOff>164958</xdr:rowOff>
    </xdr:to>
    <xdr:sp macro="" textlink="">
      <xdr:nvSpPr>
        <xdr:cNvPr id="596" name="楕円 595">
          <a:extLst>
            <a:ext uri="{FF2B5EF4-FFF2-40B4-BE49-F238E27FC236}">
              <a16:creationId xmlns:a16="http://schemas.microsoft.com/office/drawing/2014/main" id="{D3DB108A-40DC-4BA5-9D23-F68C0E594212}"/>
            </a:ext>
          </a:extLst>
        </xdr:cNvPr>
        <xdr:cNvSpPr/>
      </xdr:nvSpPr>
      <xdr:spPr>
        <a:xfrm>
          <a:off x="14541500" y="983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10035</xdr:rowOff>
    </xdr:from>
    <xdr:ext cx="534377" cy="259045"/>
    <xdr:sp macro="" textlink="">
      <xdr:nvSpPr>
        <xdr:cNvPr id="597" name="テキスト ボックス 596">
          <a:extLst>
            <a:ext uri="{FF2B5EF4-FFF2-40B4-BE49-F238E27FC236}">
              <a16:creationId xmlns:a16="http://schemas.microsoft.com/office/drawing/2014/main" id="{993FD37E-550A-4FBB-AA48-0B9411264175}"/>
            </a:ext>
          </a:extLst>
        </xdr:cNvPr>
        <xdr:cNvSpPr txBox="1"/>
      </xdr:nvSpPr>
      <xdr:spPr>
        <a:xfrm>
          <a:off x="14325111" y="9611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115548</xdr:rowOff>
    </xdr:from>
    <xdr:to>
      <xdr:col>72</xdr:col>
      <xdr:colOff>38100</xdr:colOff>
      <xdr:row>58</xdr:row>
      <xdr:rowOff>45698</xdr:rowOff>
    </xdr:to>
    <xdr:sp macro="" textlink="">
      <xdr:nvSpPr>
        <xdr:cNvPr id="598" name="楕円 597">
          <a:extLst>
            <a:ext uri="{FF2B5EF4-FFF2-40B4-BE49-F238E27FC236}">
              <a16:creationId xmlns:a16="http://schemas.microsoft.com/office/drawing/2014/main" id="{16200413-BDAB-4412-B297-8C6041DD994F}"/>
            </a:ext>
          </a:extLst>
        </xdr:cNvPr>
        <xdr:cNvSpPr/>
      </xdr:nvSpPr>
      <xdr:spPr>
        <a:xfrm>
          <a:off x="13652500" y="988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36825</xdr:rowOff>
    </xdr:from>
    <xdr:ext cx="534377" cy="259045"/>
    <xdr:sp macro="" textlink="">
      <xdr:nvSpPr>
        <xdr:cNvPr id="599" name="テキスト ボックス 598">
          <a:extLst>
            <a:ext uri="{FF2B5EF4-FFF2-40B4-BE49-F238E27FC236}">
              <a16:creationId xmlns:a16="http://schemas.microsoft.com/office/drawing/2014/main" id="{547739EF-E827-4505-BEF7-4ACC62A5A630}"/>
            </a:ext>
          </a:extLst>
        </xdr:cNvPr>
        <xdr:cNvSpPr txBox="1"/>
      </xdr:nvSpPr>
      <xdr:spPr>
        <a:xfrm>
          <a:off x="13436111" y="9980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111189</xdr:rowOff>
    </xdr:from>
    <xdr:to>
      <xdr:col>67</xdr:col>
      <xdr:colOff>101600</xdr:colOff>
      <xdr:row>58</xdr:row>
      <xdr:rowOff>41339</xdr:rowOff>
    </xdr:to>
    <xdr:sp macro="" textlink="">
      <xdr:nvSpPr>
        <xdr:cNvPr id="600" name="楕円 599">
          <a:extLst>
            <a:ext uri="{FF2B5EF4-FFF2-40B4-BE49-F238E27FC236}">
              <a16:creationId xmlns:a16="http://schemas.microsoft.com/office/drawing/2014/main" id="{2F4C316A-2C6B-46B0-A4F4-DB1D12A7B086}"/>
            </a:ext>
          </a:extLst>
        </xdr:cNvPr>
        <xdr:cNvSpPr/>
      </xdr:nvSpPr>
      <xdr:spPr>
        <a:xfrm>
          <a:off x="12763500" y="988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32466</xdr:rowOff>
    </xdr:from>
    <xdr:ext cx="534377" cy="259045"/>
    <xdr:sp macro="" textlink="">
      <xdr:nvSpPr>
        <xdr:cNvPr id="601" name="テキスト ボックス 600">
          <a:extLst>
            <a:ext uri="{FF2B5EF4-FFF2-40B4-BE49-F238E27FC236}">
              <a16:creationId xmlns:a16="http://schemas.microsoft.com/office/drawing/2014/main" id="{A5F79C42-1FF4-4065-AABF-6458E75EF799}"/>
            </a:ext>
          </a:extLst>
        </xdr:cNvPr>
        <xdr:cNvSpPr txBox="1"/>
      </xdr:nvSpPr>
      <xdr:spPr>
        <a:xfrm>
          <a:off x="12547111" y="997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AC197447-E90A-48EF-B69E-FDC50670A94E}"/>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D4A587B0-4FEC-4857-9941-44FA44925DF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EBE3C9E6-883E-4DFB-B0FA-2F4EFCD3446B}"/>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2D0546A2-105E-40B2-8482-33FA9C15AFF1}"/>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88F47DBC-BB01-4DBB-A007-9BD4749A525D}"/>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6902C202-A3AB-494C-8C20-52978F7465A2}"/>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7A2188D1-E78F-4EB2-BB9B-C6B3FCB292C7}"/>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FD05027F-ABD6-43CF-A581-B5B77A9A91D8}"/>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8AAA35EE-FC1E-4939-8DBE-402A7510FD7A}"/>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16635BC0-4D58-402F-83D1-212972711964}"/>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2" name="直線コネクタ 611">
          <a:extLst>
            <a:ext uri="{FF2B5EF4-FFF2-40B4-BE49-F238E27FC236}">
              <a16:creationId xmlns:a16="http://schemas.microsoft.com/office/drawing/2014/main" id="{15A46FD5-7991-47F3-9A4B-3454E97FF288}"/>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3" name="テキスト ボックス 612">
          <a:extLst>
            <a:ext uri="{FF2B5EF4-FFF2-40B4-BE49-F238E27FC236}">
              <a16:creationId xmlns:a16="http://schemas.microsoft.com/office/drawing/2014/main" id="{05E170B2-1548-45F4-BA46-3A584B6BCB4C}"/>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4" name="直線コネクタ 613">
          <a:extLst>
            <a:ext uri="{FF2B5EF4-FFF2-40B4-BE49-F238E27FC236}">
              <a16:creationId xmlns:a16="http://schemas.microsoft.com/office/drawing/2014/main" id="{1AD8DF7E-E38D-4509-9F75-480E112031C5}"/>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5" name="テキスト ボックス 614">
          <a:extLst>
            <a:ext uri="{FF2B5EF4-FFF2-40B4-BE49-F238E27FC236}">
              <a16:creationId xmlns:a16="http://schemas.microsoft.com/office/drawing/2014/main" id="{EB61F35D-D5DA-4F1C-8373-692FC643B412}"/>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3D81AE84-E0AA-4079-BB5E-B51AFE373734}"/>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a:extLst>
            <a:ext uri="{FF2B5EF4-FFF2-40B4-BE49-F238E27FC236}">
              <a16:creationId xmlns:a16="http://schemas.microsoft.com/office/drawing/2014/main" id="{F35F7C9E-25ED-4F27-9023-2FFCC6BE02CD}"/>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8" name="直線コネクタ 617">
          <a:extLst>
            <a:ext uri="{FF2B5EF4-FFF2-40B4-BE49-F238E27FC236}">
              <a16:creationId xmlns:a16="http://schemas.microsoft.com/office/drawing/2014/main" id="{15E4DF4C-F677-41FD-9E2E-9DABA4EBCB41}"/>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9" name="テキスト ボックス 618">
          <a:extLst>
            <a:ext uri="{FF2B5EF4-FFF2-40B4-BE49-F238E27FC236}">
              <a16:creationId xmlns:a16="http://schemas.microsoft.com/office/drawing/2014/main" id="{5566FB52-EC53-4A36-92AD-97ECE328A72D}"/>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0" name="直線コネクタ 619">
          <a:extLst>
            <a:ext uri="{FF2B5EF4-FFF2-40B4-BE49-F238E27FC236}">
              <a16:creationId xmlns:a16="http://schemas.microsoft.com/office/drawing/2014/main" id="{525C4079-6E06-4104-9D5C-0BDA159BD787}"/>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1" name="テキスト ボックス 620">
          <a:extLst>
            <a:ext uri="{FF2B5EF4-FFF2-40B4-BE49-F238E27FC236}">
              <a16:creationId xmlns:a16="http://schemas.microsoft.com/office/drawing/2014/main" id="{7C162AFC-3C9B-4361-BEA2-BDBCD94B136A}"/>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76D3EE3B-236A-4552-9E08-7EE6C6CF8E7C}"/>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7C64B05A-8B4F-44DE-8B24-CFEBCD91644D}"/>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AEB98324-9D59-4F09-90D4-857496B2FA0D}"/>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77612</xdr:rowOff>
    </xdr:from>
    <xdr:to>
      <xdr:col>85</xdr:col>
      <xdr:colOff>126364</xdr:colOff>
      <xdr:row>79</xdr:row>
      <xdr:rowOff>44450</xdr:rowOff>
    </xdr:to>
    <xdr:cxnSp macro="">
      <xdr:nvCxnSpPr>
        <xdr:cNvPr id="625" name="直線コネクタ 624">
          <a:extLst>
            <a:ext uri="{FF2B5EF4-FFF2-40B4-BE49-F238E27FC236}">
              <a16:creationId xmlns:a16="http://schemas.microsoft.com/office/drawing/2014/main" id="{5A6D542C-CA4F-4074-8BF7-874B2C48DFAF}"/>
            </a:ext>
          </a:extLst>
        </xdr:cNvPr>
        <xdr:cNvCxnSpPr/>
      </xdr:nvCxnSpPr>
      <xdr:spPr>
        <a:xfrm flipV="1">
          <a:off x="16317595" y="12422012"/>
          <a:ext cx="1269" cy="1166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6" name="災害復旧費最小値テキスト">
          <a:extLst>
            <a:ext uri="{FF2B5EF4-FFF2-40B4-BE49-F238E27FC236}">
              <a16:creationId xmlns:a16="http://schemas.microsoft.com/office/drawing/2014/main" id="{3C376EC9-11A5-4754-B65D-B3EC6EB2CB18}"/>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7" name="直線コネクタ 626">
          <a:extLst>
            <a:ext uri="{FF2B5EF4-FFF2-40B4-BE49-F238E27FC236}">
              <a16:creationId xmlns:a16="http://schemas.microsoft.com/office/drawing/2014/main" id="{6E6A04B0-2601-415D-939C-505A0219724C}"/>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24289</xdr:rowOff>
    </xdr:from>
    <xdr:ext cx="599010" cy="259045"/>
    <xdr:sp macro="" textlink="">
      <xdr:nvSpPr>
        <xdr:cNvPr id="628" name="災害復旧費最大値テキスト">
          <a:extLst>
            <a:ext uri="{FF2B5EF4-FFF2-40B4-BE49-F238E27FC236}">
              <a16:creationId xmlns:a16="http://schemas.microsoft.com/office/drawing/2014/main" id="{0F41555E-FC0A-49ED-BAF1-69CBB1FE2BB2}"/>
            </a:ext>
          </a:extLst>
        </xdr:cNvPr>
        <xdr:cNvSpPr txBox="1"/>
      </xdr:nvSpPr>
      <xdr:spPr>
        <a:xfrm>
          <a:off x="16370300" y="12197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153,148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77612</xdr:rowOff>
    </xdr:from>
    <xdr:to>
      <xdr:col>86</xdr:col>
      <xdr:colOff>25400</xdr:colOff>
      <xdr:row>72</xdr:row>
      <xdr:rowOff>77612</xdr:rowOff>
    </xdr:to>
    <xdr:cxnSp macro="">
      <xdr:nvCxnSpPr>
        <xdr:cNvPr id="629" name="直線コネクタ 628">
          <a:extLst>
            <a:ext uri="{FF2B5EF4-FFF2-40B4-BE49-F238E27FC236}">
              <a16:creationId xmlns:a16="http://schemas.microsoft.com/office/drawing/2014/main" id="{77638891-0EAD-4232-95CA-AA652E294002}"/>
            </a:ext>
          </a:extLst>
        </xdr:cNvPr>
        <xdr:cNvCxnSpPr/>
      </xdr:nvCxnSpPr>
      <xdr:spPr>
        <a:xfrm>
          <a:off x="16230600" y="1242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93165</xdr:rowOff>
    </xdr:from>
    <xdr:to>
      <xdr:col>85</xdr:col>
      <xdr:colOff>127000</xdr:colOff>
      <xdr:row>78</xdr:row>
      <xdr:rowOff>111141</xdr:rowOff>
    </xdr:to>
    <xdr:cxnSp macro="">
      <xdr:nvCxnSpPr>
        <xdr:cNvPr id="630" name="直線コネクタ 629">
          <a:extLst>
            <a:ext uri="{FF2B5EF4-FFF2-40B4-BE49-F238E27FC236}">
              <a16:creationId xmlns:a16="http://schemas.microsoft.com/office/drawing/2014/main" id="{1F9DE0F6-D903-415F-A7D2-00929D594934}"/>
            </a:ext>
          </a:extLst>
        </xdr:cNvPr>
        <xdr:cNvCxnSpPr/>
      </xdr:nvCxnSpPr>
      <xdr:spPr>
        <a:xfrm flipV="1">
          <a:off x="15481300" y="13466265"/>
          <a:ext cx="838200" cy="17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36572</xdr:rowOff>
    </xdr:from>
    <xdr:ext cx="534377" cy="259045"/>
    <xdr:sp macro="" textlink="">
      <xdr:nvSpPr>
        <xdr:cNvPr id="631" name="災害復旧費平均値テキスト">
          <a:extLst>
            <a:ext uri="{FF2B5EF4-FFF2-40B4-BE49-F238E27FC236}">
              <a16:creationId xmlns:a16="http://schemas.microsoft.com/office/drawing/2014/main" id="{291C92D5-7E8E-42F7-B879-0A5EA1F40EF4}"/>
            </a:ext>
          </a:extLst>
        </xdr:cNvPr>
        <xdr:cNvSpPr txBox="1"/>
      </xdr:nvSpPr>
      <xdr:spPr>
        <a:xfrm>
          <a:off x="16370300" y="134096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58145</xdr:rowOff>
    </xdr:from>
    <xdr:to>
      <xdr:col>85</xdr:col>
      <xdr:colOff>177800</xdr:colOff>
      <xdr:row>78</xdr:row>
      <xdr:rowOff>159745</xdr:rowOff>
    </xdr:to>
    <xdr:sp macro="" textlink="">
      <xdr:nvSpPr>
        <xdr:cNvPr id="632" name="フローチャート: 判断 631">
          <a:extLst>
            <a:ext uri="{FF2B5EF4-FFF2-40B4-BE49-F238E27FC236}">
              <a16:creationId xmlns:a16="http://schemas.microsoft.com/office/drawing/2014/main" id="{2882C0EA-A84A-486D-AB73-1783ABFDC8CC}"/>
            </a:ext>
          </a:extLst>
        </xdr:cNvPr>
        <xdr:cNvSpPr/>
      </xdr:nvSpPr>
      <xdr:spPr>
        <a:xfrm>
          <a:off x="16268700" y="1343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148661</xdr:rowOff>
    </xdr:from>
    <xdr:to>
      <xdr:col>81</xdr:col>
      <xdr:colOff>50800</xdr:colOff>
      <xdr:row>78</xdr:row>
      <xdr:rowOff>111141</xdr:rowOff>
    </xdr:to>
    <xdr:cxnSp macro="">
      <xdr:nvCxnSpPr>
        <xdr:cNvPr id="633" name="直線コネクタ 632">
          <a:extLst>
            <a:ext uri="{FF2B5EF4-FFF2-40B4-BE49-F238E27FC236}">
              <a16:creationId xmlns:a16="http://schemas.microsoft.com/office/drawing/2014/main" id="{C8014746-CAB1-4AAF-AEA6-6033C51C5BBA}"/>
            </a:ext>
          </a:extLst>
        </xdr:cNvPr>
        <xdr:cNvCxnSpPr/>
      </xdr:nvCxnSpPr>
      <xdr:spPr>
        <a:xfrm>
          <a:off x="14592300" y="13350311"/>
          <a:ext cx="889000" cy="133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81600</xdr:rowOff>
    </xdr:from>
    <xdr:to>
      <xdr:col>81</xdr:col>
      <xdr:colOff>101600</xdr:colOff>
      <xdr:row>79</xdr:row>
      <xdr:rowOff>11750</xdr:rowOff>
    </xdr:to>
    <xdr:sp macro="" textlink="">
      <xdr:nvSpPr>
        <xdr:cNvPr id="634" name="フローチャート: 判断 633">
          <a:extLst>
            <a:ext uri="{FF2B5EF4-FFF2-40B4-BE49-F238E27FC236}">
              <a16:creationId xmlns:a16="http://schemas.microsoft.com/office/drawing/2014/main" id="{552F4571-50D4-4142-94E2-96F332F47D1C}"/>
            </a:ext>
          </a:extLst>
        </xdr:cNvPr>
        <xdr:cNvSpPr/>
      </xdr:nvSpPr>
      <xdr:spPr>
        <a:xfrm>
          <a:off x="15430500" y="1345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2877</xdr:rowOff>
    </xdr:from>
    <xdr:ext cx="534377" cy="259045"/>
    <xdr:sp macro="" textlink="">
      <xdr:nvSpPr>
        <xdr:cNvPr id="635" name="テキスト ボックス 634">
          <a:extLst>
            <a:ext uri="{FF2B5EF4-FFF2-40B4-BE49-F238E27FC236}">
              <a16:creationId xmlns:a16="http://schemas.microsoft.com/office/drawing/2014/main" id="{142E7CDF-BFFC-4A87-8884-A84446059335}"/>
            </a:ext>
          </a:extLst>
        </xdr:cNvPr>
        <xdr:cNvSpPr txBox="1"/>
      </xdr:nvSpPr>
      <xdr:spPr>
        <a:xfrm>
          <a:off x="15214111" y="1354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138374</xdr:rowOff>
    </xdr:from>
    <xdr:to>
      <xdr:col>76</xdr:col>
      <xdr:colOff>114300</xdr:colOff>
      <xdr:row>77</xdr:row>
      <xdr:rowOff>148661</xdr:rowOff>
    </xdr:to>
    <xdr:cxnSp macro="">
      <xdr:nvCxnSpPr>
        <xdr:cNvPr id="636" name="直線コネクタ 635">
          <a:extLst>
            <a:ext uri="{FF2B5EF4-FFF2-40B4-BE49-F238E27FC236}">
              <a16:creationId xmlns:a16="http://schemas.microsoft.com/office/drawing/2014/main" id="{9DF0D52C-70BE-4915-A482-A5CD8D01C351}"/>
            </a:ext>
          </a:extLst>
        </xdr:cNvPr>
        <xdr:cNvCxnSpPr/>
      </xdr:nvCxnSpPr>
      <xdr:spPr>
        <a:xfrm>
          <a:off x="13703300" y="12311324"/>
          <a:ext cx="889000" cy="103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86210</xdr:rowOff>
    </xdr:from>
    <xdr:to>
      <xdr:col>76</xdr:col>
      <xdr:colOff>165100</xdr:colOff>
      <xdr:row>79</xdr:row>
      <xdr:rowOff>16360</xdr:rowOff>
    </xdr:to>
    <xdr:sp macro="" textlink="">
      <xdr:nvSpPr>
        <xdr:cNvPr id="637" name="フローチャート: 判断 636">
          <a:extLst>
            <a:ext uri="{FF2B5EF4-FFF2-40B4-BE49-F238E27FC236}">
              <a16:creationId xmlns:a16="http://schemas.microsoft.com/office/drawing/2014/main" id="{0816884D-620B-414D-B3E4-703F5E3B074C}"/>
            </a:ext>
          </a:extLst>
        </xdr:cNvPr>
        <xdr:cNvSpPr/>
      </xdr:nvSpPr>
      <xdr:spPr>
        <a:xfrm>
          <a:off x="14541500" y="13459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7487</xdr:rowOff>
    </xdr:from>
    <xdr:ext cx="534377" cy="259045"/>
    <xdr:sp macro="" textlink="">
      <xdr:nvSpPr>
        <xdr:cNvPr id="638" name="テキスト ボックス 637">
          <a:extLst>
            <a:ext uri="{FF2B5EF4-FFF2-40B4-BE49-F238E27FC236}">
              <a16:creationId xmlns:a16="http://schemas.microsoft.com/office/drawing/2014/main" id="{41F53BD1-C115-4B82-8E4F-32EA74F8E5E0}"/>
            </a:ext>
          </a:extLst>
        </xdr:cNvPr>
        <xdr:cNvSpPr txBox="1"/>
      </xdr:nvSpPr>
      <xdr:spPr>
        <a:xfrm>
          <a:off x="14325111" y="1355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138374</xdr:rowOff>
    </xdr:from>
    <xdr:to>
      <xdr:col>71</xdr:col>
      <xdr:colOff>177800</xdr:colOff>
      <xdr:row>73</xdr:row>
      <xdr:rowOff>156128</xdr:rowOff>
    </xdr:to>
    <xdr:cxnSp macro="">
      <xdr:nvCxnSpPr>
        <xdr:cNvPr id="639" name="直線コネクタ 638">
          <a:extLst>
            <a:ext uri="{FF2B5EF4-FFF2-40B4-BE49-F238E27FC236}">
              <a16:creationId xmlns:a16="http://schemas.microsoft.com/office/drawing/2014/main" id="{7A6DE4DF-277F-4576-A6DF-4896EF3D5CF7}"/>
            </a:ext>
          </a:extLst>
        </xdr:cNvPr>
        <xdr:cNvCxnSpPr/>
      </xdr:nvCxnSpPr>
      <xdr:spPr>
        <a:xfrm flipV="1">
          <a:off x="12814300" y="12311324"/>
          <a:ext cx="889000" cy="360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98341</xdr:rowOff>
    </xdr:from>
    <xdr:to>
      <xdr:col>72</xdr:col>
      <xdr:colOff>38100</xdr:colOff>
      <xdr:row>79</xdr:row>
      <xdr:rowOff>28491</xdr:rowOff>
    </xdr:to>
    <xdr:sp macro="" textlink="">
      <xdr:nvSpPr>
        <xdr:cNvPr id="640" name="フローチャート: 判断 639">
          <a:extLst>
            <a:ext uri="{FF2B5EF4-FFF2-40B4-BE49-F238E27FC236}">
              <a16:creationId xmlns:a16="http://schemas.microsoft.com/office/drawing/2014/main" id="{50FAAC1D-8EFF-44BA-8CBB-A6DE55E2905E}"/>
            </a:ext>
          </a:extLst>
        </xdr:cNvPr>
        <xdr:cNvSpPr/>
      </xdr:nvSpPr>
      <xdr:spPr>
        <a:xfrm>
          <a:off x="13652500" y="13471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19618</xdr:rowOff>
    </xdr:from>
    <xdr:ext cx="469744" cy="259045"/>
    <xdr:sp macro="" textlink="">
      <xdr:nvSpPr>
        <xdr:cNvPr id="641" name="テキスト ボックス 640">
          <a:extLst>
            <a:ext uri="{FF2B5EF4-FFF2-40B4-BE49-F238E27FC236}">
              <a16:creationId xmlns:a16="http://schemas.microsoft.com/office/drawing/2014/main" id="{EC2B6972-F6FD-4E21-9077-9D864A706398}"/>
            </a:ext>
          </a:extLst>
        </xdr:cNvPr>
        <xdr:cNvSpPr txBox="1"/>
      </xdr:nvSpPr>
      <xdr:spPr>
        <a:xfrm>
          <a:off x="13468428" y="13564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90949</xdr:rowOff>
    </xdr:from>
    <xdr:to>
      <xdr:col>67</xdr:col>
      <xdr:colOff>101600</xdr:colOff>
      <xdr:row>79</xdr:row>
      <xdr:rowOff>21099</xdr:rowOff>
    </xdr:to>
    <xdr:sp macro="" textlink="">
      <xdr:nvSpPr>
        <xdr:cNvPr id="642" name="フローチャート: 判断 641">
          <a:extLst>
            <a:ext uri="{FF2B5EF4-FFF2-40B4-BE49-F238E27FC236}">
              <a16:creationId xmlns:a16="http://schemas.microsoft.com/office/drawing/2014/main" id="{3A3D1510-E085-4309-918E-C7BE1E9FEF47}"/>
            </a:ext>
          </a:extLst>
        </xdr:cNvPr>
        <xdr:cNvSpPr/>
      </xdr:nvSpPr>
      <xdr:spPr>
        <a:xfrm>
          <a:off x="12763500" y="1346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12226</xdr:rowOff>
    </xdr:from>
    <xdr:ext cx="469744" cy="259045"/>
    <xdr:sp macro="" textlink="">
      <xdr:nvSpPr>
        <xdr:cNvPr id="643" name="テキスト ボックス 642">
          <a:extLst>
            <a:ext uri="{FF2B5EF4-FFF2-40B4-BE49-F238E27FC236}">
              <a16:creationId xmlns:a16="http://schemas.microsoft.com/office/drawing/2014/main" id="{E0A1825E-C559-4E2E-B08F-2A19C1FD0B83}"/>
            </a:ext>
          </a:extLst>
        </xdr:cNvPr>
        <xdr:cNvSpPr txBox="1"/>
      </xdr:nvSpPr>
      <xdr:spPr>
        <a:xfrm>
          <a:off x="12579428" y="1355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91948D1A-F42B-40CB-A48F-553778950F0A}"/>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55771B90-1C3B-41F7-B9E0-7DB2D77109B3}"/>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ACE6DA57-6D66-4843-9B2D-A05BEB419627}"/>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D79B74B6-5F69-45D0-B81F-9DB52179EA8F}"/>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4C80F3F5-CB02-4E57-AB69-83613A2A7EFB}"/>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42365</xdr:rowOff>
    </xdr:from>
    <xdr:to>
      <xdr:col>85</xdr:col>
      <xdr:colOff>177800</xdr:colOff>
      <xdr:row>78</xdr:row>
      <xdr:rowOff>143965</xdr:rowOff>
    </xdr:to>
    <xdr:sp macro="" textlink="">
      <xdr:nvSpPr>
        <xdr:cNvPr id="649" name="楕円 648">
          <a:extLst>
            <a:ext uri="{FF2B5EF4-FFF2-40B4-BE49-F238E27FC236}">
              <a16:creationId xmlns:a16="http://schemas.microsoft.com/office/drawing/2014/main" id="{04793F53-484C-4765-994F-64448AD77500}"/>
            </a:ext>
          </a:extLst>
        </xdr:cNvPr>
        <xdr:cNvSpPr/>
      </xdr:nvSpPr>
      <xdr:spPr>
        <a:xfrm>
          <a:off x="16268700" y="1341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1742</xdr:rowOff>
    </xdr:from>
    <xdr:ext cx="534377" cy="259045"/>
    <xdr:sp macro="" textlink="">
      <xdr:nvSpPr>
        <xdr:cNvPr id="650" name="災害復旧費該当値テキスト">
          <a:extLst>
            <a:ext uri="{FF2B5EF4-FFF2-40B4-BE49-F238E27FC236}">
              <a16:creationId xmlns:a16="http://schemas.microsoft.com/office/drawing/2014/main" id="{A56FFCB9-18CF-43E4-BC87-8245EED7E45D}"/>
            </a:ext>
          </a:extLst>
        </xdr:cNvPr>
        <xdr:cNvSpPr txBox="1"/>
      </xdr:nvSpPr>
      <xdr:spPr>
        <a:xfrm>
          <a:off x="16370300" y="13203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60341</xdr:rowOff>
    </xdr:from>
    <xdr:to>
      <xdr:col>81</xdr:col>
      <xdr:colOff>101600</xdr:colOff>
      <xdr:row>78</xdr:row>
      <xdr:rowOff>161941</xdr:rowOff>
    </xdr:to>
    <xdr:sp macro="" textlink="">
      <xdr:nvSpPr>
        <xdr:cNvPr id="651" name="楕円 650">
          <a:extLst>
            <a:ext uri="{FF2B5EF4-FFF2-40B4-BE49-F238E27FC236}">
              <a16:creationId xmlns:a16="http://schemas.microsoft.com/office/drawing/2014/main" id="{95D80908-64CA-4E63-805C-397E7EC9497F}"/>
            </a:ext>
          </a:extLst>
        </xdr:cNvPr>
        <xdr:cNvSpPr/>
      </xdr:nvSpPr>
      <xdr:spPr>
        <a:xfrm>
          <a:off x="15430500" y="1343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7018</xdr:rowOff>
    </xdr:from>
    <xdr:ext cx="534377" cy="259045"/>
    <xdr:sp macro="" textlink="">
      <xdr:nvSpPr>
        <xdr:cNvPr id="652" name="テキスト ボックス 651">
          <a:extLst>
            <a:ext uri="{FF2B5EF4-FFF2-40B4-BE49-F238E27FC236}">
              <a16:creationId xmlns:a16="http://schemas.microsoft.com/office/drawing/2014/main" id="{2B870C45-B0A8-48F1-9C90-0C69F78B402E}"/>
            </a:ext>
          </a:extLst>
        </xdr:cNvPr>
        <xdr:cNvSpPr txBox="1"/>
      </xdr:nvSpPr>
      <xdr:spPr>
        <a:xfrm>
          <a:off x="15214111" y="13208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97861</xdr:rowOff>
    </xdr:from>
    <xdr:to>
      <xdr:col>76</xdr:col>
      <xdr:colOff>165100</xdr:colOff>
      <xdr:row>78</xdr:row>
      <xdr:rowOff>28011</xdr:rowOff>
    </xdr:to>
    <xdr:sp macro="" textlink="">
      <xdr:nvSpPr>
        <xdr:cNvPr id="653" name="楕円 652">
          <a:extLst>
            <a:ext uri="{FF2B5EF4-FFF2-40B4-BE49-F238E27FC236}">
              <a16:creationId xmlns:a16="http://schemas.microsoft.com/office/drawing/2014/main" id="{8DF95502-3774-4BD2-87B6-AED097E1459E}"/>
            </a:ext>
          </a:extLst>
        </xdr:cNvPr>
        <xdr:cNvSpPr/>
      </xdr:nvSpPr>
      <xdr:spPr>
        <a:xfrm>
          <a:off x="14541500" y="1329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44538</xdr:rowOff>
    </xdr:from>
    <xdr:ext cx="534377" cy="259045"/>
    <xdr:sp macro="" textlink="">
      <xdr:nvSpPr>
        <xdr:cNvPr id="654" name="テキスト ボックス 653">
          <a:extLst>
            <a:ext uri="{FF2B5EF4-FFF2-40B4-BE49-F238E27FC236}">
              <a16:creationId xmlns:a16="http://schemas.microsoft.com/office/drawing/2014/main" id="{DA4CB71A-2992-44CF-B531-E6C8C564FFD4}"/>
            </a:ext>
          </a:extLst>
        </xdr:cNvPr>
        <xdr:cNvSpPr txBox="1"/>
      </xdr:nvSpPr>
      <xdr:spPr>
        <a:xfrm>
          <a:off x="14325111" y="13074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87574</xdr:rowOff>
    </xdr:from>
    <xdr:to>
      <xdr:col>72</xdr:col>
      <xdr:colOff>38100</xdr:colOff>
      <xdr:row>72</xdr:row>
      <xdr:rowOff>17724</xdr:rowOff>
    </xdr:to>
    <xdr:sp macro="" textlink="">
      <xdr:nvSpPr>
        <xdr:cNvPr id="655" name="楕円 654">
          <a:extLst>
            <a:ext uri="{FF2B5EF4-FFF2-40B4-BE49-F238E27FC236}">
              <a16:creationId xmlns:a16="http://schemas.microsoft.com/office/drawing/2014/main" id="{31D431DA-72AF-45E9-A605-96011A162E4D}"/>
            </a:ext>
          </a:extLst>
        </xdr:cNvPr>
        <xdr:cNvSpPr/>
      </xdr:nvSpPr>
      <xdr:spPr>
        <a:xfrm>
          <a:off x="13652500" y="1226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70</xdr:row>
      <xdr:rowOff>34251</xdr:rowOff>
    </xdr:from>
    <xdr:ext cx="599010" cy="259045"/>
    <xdr:sp macro="" textlink="">
      <xdr:nvSpPr>
        <xdr:cNvPr id="656" name="テキスト ボックス 655">
          <a:extLst>
            <a:ext uri="{FF2B5EF4-FFF2-40B4-BE49-F238E27FC236}">
              <a16:creationId xmlns:a16="http://schemas.microsoft.com/office/drawing/2014/main" id="{A14401D4-7B4D-493A-A304-038797A019C2}"/>
            </a:ext>
          </a:extLst>
        </xdr:cNvPr>
        <xdr:cNvSpPr txBox="1"/>
      </xdr:nvSpPr>
      <xdr:spPr>
        <a:xfrm>
          <a:off x="13403795" y="12035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105328</xdr:rowOff>
    </xdr:from>
    <xdr:to>
      <xdr:col>67</xdr:col>
      <xdr:colOff>101600</xdr:colOff>
      <xdr:row>74</xdr:row>
      <xdr:rowOff>35478</xdr:rowOff>
    </xdr:to>
    <xdr:sp macro="" textlink="">
      <xdr:nvSpPr>
        <xdr:cNvPr id="657" name="楕円 656">
          <a:extLst>
            <a:ext uri="{FF2B5EF4-FFF2-40B4-BE49-F238E27FC236}">
              <a16:creationId xmlns:a16="http://schemas.microsoft.com/office/drawing/2014/main" id="{ECF34975-F08A-4C8F-BD8D-E1EAEBB0E95E}"/>
            </a:ext>
          </a:extLst>
        </xdr:cNvPr>
        <xdr:cNvSpPr/>
      </xdr:nvSpPr>
      <xdr:spPr>
        <a:xfrm>
          <a:off x="12763500" y="1262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52005</xdr:rowOff>
    </xdr:from>
    <xdr:ext cx="599010" cy="259045"/>
    <xdr:sp macro="" textlink="">
      <xdr:nvSpPr>
        <xdr:cNvPr id="658" name="テキスト ボックス 657">
          <a:extLst>
            <a:ext uri="{FF2B5EF4-FFF2-40B4-BE49-F238E27FC236}">
              <a16:creationId xmlns:a16="http://schemas.microsoft.com/office/drawing/2014/main" id="{D5AE7101-CB2B-4FC2-9433-3E8FB12FBC18}"/>
            </a:ext>
          </a:extLst>
        </xdr:cNvPr>
        <xdr:cNvSpPr txBox="1"/>
      </xdr:nvSpPr>
      <xdr:spPr>
        <a:xfrm>
          <a:off x="12514795" y="12396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43E0CAC0-8D54-4A9A-9782-437FB883B1B2}"/>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AF12AC39-2895-4E09-8510-182C97511978}"/>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2A795A80-5B91-42A6-8AED-D76F950187ED}"/>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D7A25B89-74E8-4B93-A157-3BE46808CA81}"/>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4C7A5E4A-E54D-4899-85BD-882A7F0C80A9}"/>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4B7CA0B-2C68-4A48-9C2C-6CC9D563103A}"/>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F50BB928-B37C-4901-BE05-222B001CE004}"/>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B91F8F74-9164-4783-97DB-5B34C49D267C}"/>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368EEF6D-FD6F-4FD8-A5F5-444C7AD008DE}"/>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D797E778-76F7-4535-88F5-20EF214432A5}"/>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3C491FE4-7654-464C-ACF9-58389FCB408A}"/>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B2A2C111-858C-4BA9-9A98-35941B13DB66}"/>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3ACDCF-123C-4B4F-BCE4-6CD85599633F}"/>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2" name="テキスト ボックス 671">
          <a:extLst>
            <a:ext uri="{FF2B5EF4-FFF2-40B4-BE49-F238E27FC236}">
              <a16:creationId xmlns:a16="http://schemas.microsoft.com/office/drawing/2014/main" id="{634F115A-59B5-4E11-81EB-46CA5B645677}"/>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C2C15678-49E5-4E27-8054-ED1E64D7B9A8}"/>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9267EFA4-13D5-4A95-A850-772E606C527F}"/>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185BC9BC-A3F3-485F-9F4C-0F0EDE9CF68D}"/>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611D1312-CFCF-44C2-B960-F149163DB956}"/>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5A91375A-649A-4024-A334-77A580154CF1}"/>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CE05C7E6-8FCA-45F3-A310-FFA1622DB2BE}"/>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a:extLst>
            <a:ext uri="{FF2B5EF4-FFF2-40B4-BE49-F238E27FC236}">
              <a16:creationId xmlns:a16="http://schemas.microsoft.com/office/drawing/2014/main" id="{2072B195-C2D4-4CF1-BEAD-DC845BDCF8E3}"/>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71363</xdr:rowOff>
    </xdr:from>
    <xdr:to>
      <xdr:col>85</xdr:col>
      <xdr:colOff>126364</xdr:colOff>
      <xdr:row>98</xdr:row>
      <xdr:rowOff>135672</xdr:rowOff>
    </xdr:to>
    <xdr:cxnSp macro="">
      <xdr:nvCxnSpPr>
        <xdr:cNvPr id="680" name="直線コネクタ 679">
          <a:extLst>
            <a:ext uri="{FF2B5EF4-FFF2-40B4-BE49-F238E27FC236}">
              <a16:creationId xmlns:a16="http://schemas.microsoft.com/office/drawing/2014/main" id="{4DBC9F38-49C2-4CC4-8730-825EDC7B743E}"/>
            </a:ext>
          </a:extLst>
        </xdr:cNvPr>
        <xdr:cNvCxnSpPr/>
      </xdr:nvCxnSpPr>
      <xdr:spPr>
        <a:xfrm flipV="1">
          <a:off x="16317595" y="15673313"/>
          <a:ext cx="1269" cy="126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139499</xdr:rowOff>
    </xdr:from>
    <xdr:ext cx="378565" cy="259045"/>
    <xdr:sp macro="" textlink="">
      <xdr:nvSpPr>
        <xdr:cNvPr id="681" name="公債費最小値テキスト">
          <a:extLst>
            <a:ext uri="{FF2B5EF4-FFF2-40B4-BE49-F238E27FC236}">
              <a16:creationId xmlns:a16="http://schemas.microsoft.com/office/drawing/2014/main" id="{7B78DFC0-E1B0-42C4-AE36-40B3C0AB44F6}"/>
            </a:ext>
          </a:extLst>
        </xdr:cNvPr>
        <xdr:cNvSpPr txBox="1"/>
      </xdr:nvSpPr>
      <xdr:spPr>
        <a:xfrm>
          <a:off x="16370300" y="1694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135672</xdr:rowOff>
    </xdr:from>
    <xdr:to>
      <xdr:col>86</xdr:col>
      <xdr:colOff>25400</xdr:colOff>
      <xdr:row>98</xdr:row>
      <xdr:rowOff>135672</xdr:rowOff>
    </xdr:to>
    <xdr:cxnSp macro="">
      <xdr:nvCxnSpPr>
        <xdr:cNvPr id="682" name="直線コネクタ 681">
          <a:extLst>
            <a:ext uri="{FF2B5EF4-FFF2-40B4-BE49-F238E27FC236}">
              <a16:creationId xmlns:a16="http://schemas.microsoft.com/office/drawing/2014/main" id="{BA6B43C1-5E44-4853-B1C8-875123F18AB2}"/>
            </a:ext>
          </a:extLst>
        </xdr:cNvPr>
        <xdr:cNvCxnSpPr/>
      </xdr:nvCxnSpPr>
      <xdr:spPr>
        <a:xfrm>
          <a:off x="16230600" y="16937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18040</xdr:rowOff>
    </xdr:from>
    <xdr:ext cx="599010" cy="259045"/>
    <xdr:sp macro="" textlink="">
      <xdr:nvSpPr>
        <xdr:cNvPr id="683" name="公債費最大値テキスト">
          <a:extLst>
            <a:ext uri="{FF2B5EF4-FFF2-40B4-BE49-F238E27FC236}">
              <a16:creationId xmlns:a16="http://schemas.microsoft.com/office/drawing/2014/main" id="{537A3EB1-379C-48E9-97E1-3EA6A03B51EF}"/>
            </a:ext>
          </a:extLst>
        </xdr:cNvPr>
        <xdr:cNvSpPr txBox="1"/>
      </xdr:nvSpPr>
      <xdr:spPr>
        <a:xfrm>
          <a:off x="16370300" y="15448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277,447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71363</xdr:rowOff>
    </xdr:from>
    <xdr:to>
      <xdr:col>86</xdr:col>
      <xdr:colOff>25400</xdr:colOff>
      <xdr:row>91</xdr:row>
      <xdr:rowOff>71363</xdr:rowOff>
    </xdr:to>
    <xdr:cxnSp macro="">
      <xdr:nvCxnSpPr>
        <xdr:cNvPr id="684" name="直線コネクタ 683">
          <a:extLst>
            <a:ext uri="{FF2B5EF4-FFF2-40B4-BE49-F238E27FC236}">
              <a16:creationId xmlns:a16="http://schemas.microsoft.com/office/drawing/2014/main" id="{5C73AD95-56BA-4986-B4D4-197423946F4A}"/>
            </a:ext>
          </a:extLst>
        </xdr:cNvPr>
        <xdr:cNvCxnSpPr/>
      </xdr:nvCxnSpPr>
      <xdr:spPr>
        <a:xfrm>
          <a:off x="16230600" y="15673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161801</xdr:rowOff>
    </xdr:from>
    <xdr:to>
      <xdr:col>85</xdr:col>
      <xdr:colOff>127000</xdr:colOff>
      <xdr:row>96</xdr:row>
      <xdr:rowOff>75363</xdr:rowOff>
    </xdr:to>
    <xdr:cxnSp macro="">
      <xdr:nvCxnSpPr>
        <xdr:cNvPr id="685" name="直線コネクタ 684">
          <a:extLst>
            <a:ext uri="{FF2B5EF4-FFF2-40B4-BE49-F238E27FC236}">
              <a16:creationId xmlns:a16="http://schemas.microsoft.com/office/drawing/2014/main" id="{06617455-6ED1-406C-8529-8918A814CF96}"/>
            </a:ext>
          </a:extLst>
        </xdr:cNvPr>
        <xdr:cNvCxnSpPr/>
      </xdr:nvCxnSpPr>
      <xdr:spPr>
        <a:xfrm flipV="1">
          <a:off x="15481300" y="16449551"/>
          <a:ext cx="838200" cy="8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17784</xdr:rowOff>
    </xdr:from>
    <xdr:ext cx="534377" cy="259045"/>
    <xdr:sp macro="" textlink="">
      <xdr:nvSpPr>
        <xdr:cNvPr id="686" name="公債費平均値テキスト">
          <a:extLst>
            <a:ext uri="{FF2B5EF4-FFF2-40B4-BE49-F238E27FC236}">
              <a16:creationId xmlns:a16="http://schemas.microsoft.com/office/drawing/2014/main" id="{C09A042F-378E-4512-8582-97F46B31CD9D}"/>
            </a:ext>
          </a:extLst>
        </xdr:cNvPr>
        <xdr:cNvSpPr txBox="1"/>
      </xdr:nvSpPr>
      <xdr:spPr>
        <a:xfrm>
          <a:off x="16370300" y="164769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39357</xdr:rowOff>
    </xdr:from>
    <xdr:to>
      <xdr:col>85</xdr:col>
      <xdr:colOff>177800</xdr:colOff>
      <xdr:row>96</xdr:row>
      <xdr:rowOff>140957</xdr:rowOff>
    </xdr:to>
    <xdr:sp macro="" textlink="">
      <xdr:nvSpPr>
        <xdr:cNvPr id="687" name="フローチャート: 判断 686">
          <a:extLst>
            <a:ext uri="{FF2B5EF4-FFF2-40B4-BE49-F238E27FC236}">
              <a16:creationId xmlns:a16="http://schemas.microsoft.com/office/drawing/2014/main" id="{2735863E-7F5A-4B4B-A200-ECB42F24B328}"/>
            </a:ext>
          </a:extLst>
        </xdr:cNvPr>
        <xdr:cNvSpPr/>
      </xdr:nvSpPr>
      <xdr:spPr>
        <a:xfrm>
          <a:off x="16268700" y="16498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59809</xdr:rowOff>
    </xdr:from>
    <xdr:to>
      <xdr:col>81</xdr:col>
      <xdr:colOff>50800</xdr:colOff>
      <xdr:row>96</xdr:row>
      <xdr:rowOff>75363</xdr:rowOff>
    </xdr:to>
    <xdr:cxnSp macro="">
      <xdr:nvCxnSpPr>
        <xdr:cNvPr id="688" name="直線コネクタ 687">
          <a:extLst>
            <a:ext uri="{FF2B5EF4-FFF2-40B4-BE49-F238E27FC236}">
              <a16:creationId xmlns:a16="http://schemas.microsoft.com/office/drawing/2014/main" id="{E0D3ED18-06C0-46CC-885A-85839C6991B0}"/>
            </a:ext>
          </a:extLst>
        </xdr:cNvPr>
        <xdr:cNvCxnSpPr/>
      </xdr:nvCxnSpPr>
      <xdr:spPr>
        <a:xfrm>
          <a:off x="14592300" y="16519009"/>
          <a:ext cx="889000" cy="15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57719</xdr:rowOff>
    </xdr:from>
    <xdr:to>
      <xdr:col>81</xdr:col>
      <xdr:colOff>101600</xdr:colOff>
      <xdr:row>96</xdr:row>
      <xdr:rowOff>159319</xdr:rowOff>
    </xdr:to>
    <xdr:sp macro="" textlink="">
      <xdr:nvSpPr>
        <xdr:cNvPr id="689" name="フローチャート: 判断 688">
          <a:extLst>
            <a:ext uri="{FF2B5EF4-FFF2-40B4-BE49-F238E27FC236}">
              <a16:creationId xmlns:a16="http://schemas.microsoft.com/office/drawing/2014/main" id="{F75E5F56-D9CD-4C35-889C-71C508BC08A0}"/>
            </a:ext>
          </a:extLst>
        </xdr:cNvPr>
        <xdr:cNvSpPr/>
      </xdr:nvSpPr>
      <xdr:spPr>
        <a:xfrm>
          <a:off x="154305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150446</xdr:rowOff>
    </xdr:from>
    <xdr:ext cx="534377" cy="259045"/>
    <xdr:sp macro="" textlink="">
      <xdr:nvSpPr>
        <xdr:cNvPr id="690" name="テキスト ボックス 689">
          <a:extLst>
            <a:ext uri="{FF2B5EF4-FFF2-40B4-BE49-F238E27FC236}">
              <a16:creationId xmlns:a16="http://schemas.microsoft.com/office/drawing/2014/main" id="{521FF4EE-CD47-4312-9604-C576E9BD105D}"/>
            </a:ext>
          </a:extLst>
        </xdr:cNvPr>
        <xdr:cNvSpPr txBox="1"/>
      </xdr:nvSpPr>
      <xdr:spPr>
        <a:xfrm>
          <a:off x="15214111" y="1660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55814</xdr:rowOff>
    </xdr:from>
    <xdr:to>
      <xdr:col>76</xdr:col>
      <xdr:colOff>114300</xdr:colOff>
      <xdr:row>96</xdr:row>
      <xdr:rowOff>59809</xdr:rowOff>
    </xdr:to>
    <xdr:cxnSp macro="">
      <xdr:nvCxnSpPr>
        <xdr:cNvPr id="691" name="直線コネクタ 690">
          <a:extLst>
            <a:ext uri="{FF2B5EF4-FFF2-40B4-BE49-F238E27FC236}">
              <a16:creationId xmlns:a16="http://schemas.microsoft.com/office/drawing/2014/main" id="{40A85AFC-2E04-4D87-AB51-16882515F701}"/>
            </a:ext>
          </a:extLst>
        </xdr:cNvPr>
        <xdr:cNvCxnSpPr/>
      </xdr:nvCxnSpPr>
      <xdr:spPr>
        <a:xfrm>
          <a:off x="13703300" y="16515014"/>
          <a:ext cx="889000" cy="3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79391</xdr:rowOff>
    </xdr:from>
    <xdr:to>
      <xdr:col>76</xdr:col>
      <xdr:colOff>165100</xdr:colOff>
      <xdr:row>97</xdr:row>
      <xdr:rowOff>9541</xdr:rowOff>
    </xdr:to>
    <xdr:sp macro="" textlink="">
      <xdr:nvSpPr>
        <xdr:cNvPr id="692" name="フローチャート: 判断 691">
          <a:extLst>
            <a:ext uri="{FF2B5EF4-FFF2-40B4-BE49-F238E27FC236}">
              <a16:creationId xmlns:a16="http://schemas.microsoft.com/office/drawing/2014/main" id="{9C7F600A-3767-45BE-825E-CEAFFA8DF7D2}"/>
            </a:ext>
          </a:extLst>
        </xdr:cNvPr>
        <xdr:cNvSpPr/>
      </xdr:nvSpPr>
      <xdr:spPr>
        <a:xfrm>
          <a:off x="14541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668</xdr:rowOff>
    </xdr:from>
    <xdr:ext cx="534377" cy="259045"/>
    <xdr:sp macro="" textlink="">
      <xdr:nvSpPr>
        <xdr:cNvPr id="693" name="テキスト ボックス 692">
          <a:extLst>
            <a:ext uri="{FF2B5EF4-FFF2-40B4-BE49-F238E27FC236}">
              <a16:creationId xmlns:a16="http://schemas.microsoft.com/office/drawing/2014/main" id="{5E3C4A94-D6DF-4C91-BE22-7BF01C05F167}"/>
            </a:ext>
          </a:extLst>
        </xdr:cNvPr>
        <xdr:cNvSpPr txBox="1"/>
      </xdr:nvSpPr>
      <xdr:spPr>
        <a:xfrm>
          <a:off x="14325111" y="1663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55814</xdr:rowOff>
    </xdr:from>
    <xdr:to>
      <xdr:col>71</xdr:col>
      <xdr:colOff>177800</xdr:colOff>
      <xdr:row>96</xdr:row>
      <xdr:rowOff>83214</xdr:rowOff>
    </xdr:to>
    <xdr:cxnSp macro="">
      <xdr:nvCxnSpPr>
        <xdr:cNvPr id="694" name="直線コネクタ 693">
          <a:extLst>
            <a:ext uri="{FF2B5EF4-FFF2-40B4-BE49-F238E27FC236}">
              <a16:creationId xmlns:a16="http://schemas.microsoft.com/office/drawing/2014/main" id="{D030AE3C-FC61-4B63-AA62-D39BF3E5E7DC}"/>
            </a:ext>
          </a:extLst>
        </xdr:cNvPr>
        <xdr:cNvCxnSpPr/>
      </xdr:nvCxnSpPr>
      <xdr:spPr>
        <a:xfrm flipV="1">
          <a:off x="12814300" y="16515014"/>
          <a:ext cx="889000" cy="27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88489</xdr:rowOff>
    </xdr:from>
    <xdr:to>
      <xdr:col>72</xdr:col>
      <xdr:colOff>38100</xdr:colOff>
      <xdr:row>97</xdr:row>
      <xdr:rowOff>18639</xdr:rowOff>
    </xdr:to>
    <xdr:sp macro="" textlink="">
      <xdr:nvSpPr>
        <xdr:cNvPr id="695" name="フローチャート: 判断 694">
          <a:extLst>
            <a:ext uri="{FF2B5EF4-FFF2-40B4-BE49-F238E27FC236}">
              <a16:creationId xmlns:a16="http://schemas.microsoft.com/office/drawing/2014/main" id="{E1AA330F-FF51-4493-9B24-4FC9516ECED9}"/>
            </a:ext>
          </a:extLst>
        </xdr:cNvPr>
        <xdr:cNvSpPr/>
      </xdr:nvSpPr>
      <xdr:spPr>
        <a:xfrm>
          <a:off x="13652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9766</xdr:rowOff>
    </xdr:from>
    <xdr:ext cx="534377" cy="259045"/>
    <xdr:sp macro="" textlink="">
      <xdr:nvSpPr>
        <xdr:cNvPr id="696" name="テキスト ボックス 695">
          <a:extLst>
            <a:ext uri="{FF2B5EF4-FFF2-40B4-BE49-F238E27FC236}">
              <a16:creationId xmlns:a16="http://schemas.microsoft.com/office/drawing/2014/main" id="{28B2DCD0-7C57-422F-8913-55FF4D11B132}"/>
            </a:ext>
          </a:extLst>
        </xdr:cNvPr>
        <xdr:cNvSpPr txBox="1"/>
      </xdr:nvSpPr>
      <xdr:spPr>
        <a:xfrm>
          <a:off x="13436111" y="1664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116816</xdr:rowOff>
    </xdr:from>
    <xdr:to>
      <xdr:col>67</xdr:col>
      <xdr:colOff>101600</xdr:colOff>
      <xdr:row>97</xdr:row>
      <xdr:rowOff>46966</xdr:rowOff>
    </xdr:to>
    <xdr:sp macro="" textlink="">
      <xdr:nvSpPr>
        <xdr:cNvPr id="697" name="フローチャート: 判断 696">
          <a:extLst>
            <a:ext uri="{FF2B5EF4-FFF2-40B4-BE49-F238E27FC236}">
              <a16:creationId xmlns:a16="http://schemas.microsoft.com/office/drawing/2014/main" id="{E156E556-55D9-4524-8962-F736FC37C787}"/>
            </a:ext>
          </a:extLst>
        </xdr:cNvPr>
        <xdr:cNvSpPr/>
      </xdr:nvSpPr>
      <xdr:spPr>
        <a:xfrm>
          <a:off x="12763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38093</xdr:rowOff>
    </xdr:from>
    <xdr:ext cx="534377" cy="259045"/>
    <xdr:sp macro="" textlink="">
      <xdr:nvSpPr>
        <xdr:cNvPr id="698" name="テキスト ボックス 697">
          <a:extLst>
            <a:ext uri="{FF2B5EF4-FFF2-40B4-BE49-F238E27FC236}">
              <a16:creationId xmlns:a16="http://schemas.microsoft.com/office/drawing/2014/main" id="{D0BC8A82-DEB6-4E19-885D-399C1B226CFF}"/>
            </a:ext>
          </a:extLst>
        </xdr:cNvPr>
        <xdr:cNvSpPr txBox="1"/>
      </xdr:nvSpPr>
      <xdr:spPr>
        <a:xfrm>
          <a:off x="12547111" y="1666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A99E6133-4231-4AD3-BF17-C0FB7DDB09DF}"/>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3DDF8705-2B5A-4CBD-9B5C-B40BF43E6A79}"/>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3AE693-35CC-49CB-9B35-5A841EB060BF}"/>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F4FDB9A8-CDE9-46E8-A82E-65082BF3049F}"/>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1D95890F-189F-44F1-95EB-8D67847401E8}"/>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111001</xdr:rowOff>
    </xdr:from>
    <xdr:to>
      <xdr:col>85</xdr:col>
      <xdr:colOff>177800</xdr:colOff>
      <xdr:row>96</xdr:row>
      <xdr:rowOff>41151</xdr:rowOff>
    </xdr:to>
    <xdr:sp macro="" textlink="">
      <xdr:nvSpPr>
        <xdr:cNvPr id="704" name="楕円 703">
          <a:extLst>
            <a:ext uri="{FF2B5EF4-FFF2-40B4-BE49-F238E27FC236}">
              <a16:creationId xmlns:a16="http://schemas.microsoft.com/office/drawing/2014/main" id="{6EF81AA1-F588-4F36-8A0B-CA2A412B72C5}"/>
            </a:ext>
          </a:extLst>
        </xdr:cNvPr>
        <xdr:cNvSpPr/>
      </xdr:nvSpPr>
      <xdr:spPr>
        <a:xfrm>
          <a:off x="16268700" y="1639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133878</xdr:rowOff>
    </xdr:from>
    <xdr:ext cx="599010" cy="259045"/>
    <xdr:sp macro="" textlink="">
      <xdr:nvSpPr>
        <xdr:cNvPr id="705" name="公債費該当値テキスト">
          <a:extLst>
            <a:ext uri="{FF2B5EF4-FFF2-40B4-BE49-F238E27FC236}">
              <a16:creationId xmlns:a16="http://schemas.microsoft.com/office/drawing/2014/main" id="{7DE911CF-857D-4C3D-A8F8-134AE9FDCE12}"/>
            </a:ext>
          </a:extLst>
        </xdr:cNvPr>
        <xdr:cNvSpPr txBox="1"/>
      </xdr:nvSpPr>
      <xdr:spPr>
        <a:xfrm>
          <a:off x="16370300" y="16250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24563</xdr:rowOff>
    </xdr:from>
    <xdr:to>
      <xdr:col>81</xdr:col>
      <xdr:colOff>101600</xdr:colOff>
      <xdr:row>96</xdr:row>
      <xdr:rowOff>126163</xdr:rowOff>
    </xdr:to>
    <xdr:sp macro="" textlink="">
      <xdr:nvSpPr>
        <xdr:cNvPr id="706" name="楕円 705">
          <a:extLst>
            <a:ext uri="{FF2B5EF4-FFF2-40B4-BE49-F238E27FC236}">
              <a16:creationId xmlns:a16="http://schemas.microsoft.com/office/drawing/2014/main" id="{6903F2ED-6F90-4BD9-91B4-F605E7D191DE}"/>
            </a:ext>
          </a:extLst>
        </xdr:cNvPr>
        <xdr:cNvSpPr/>
      </xdr:nvSpPr>
      <xdr:spPr>
        <a:xfrm>
          <a:off x="15430500" y="1648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142690</xdr:rowOff>
    </xdr:from>
    <xdr:ext cx="534377" cy="259045"/>
    <xdr:sp macro="" textlink="">
      <xdr:nvSpPr>
        <xdr:cNvPr id="707" name="テキスト ボックス 706">
          <a:extLst>
            <a:ext uri="{FF2B5EF4-FFF2-40B4-BE49-F238E27FC236}">
              <a16:creationId xmlns:a16="http://schemas.microsoft.com/office/drawing/2014/main" id="{F5D7C73C-CDA4-4448-8450-D317099E71A7}"/>
            </a:ext>
          </a:extLst>
        </xdr:cNvPr>
        <xdr:cNvSpPr txBox="1"/>
      </xdr:nvSpPr>
      <xdr:spPr>
        <a:xfrm>
          <a:off x="15214111" y="1625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9009</xdr:rowOff>
    </xdr:from>
    <xdr:to>
      <xdr:col>76</xdr:col>
      <xdr:colOff>165100</xdr:colOff>
      <xdr:row>96</xdr:row>
      <xdr:rowOff>110609</xdr:rowOff>
    </xdr:to>
    <xdr:sp macro="" textlink="">
      <xdr:nvSpPr>
        <xdr:cNvPr id="708" name="楕円 707">
          <a:extLst>
            <a:ext uri="{FF2B5EF4-FFF2-40B4-BE49-F238E27FC236}">
              <a16:creationId xmlns:a16="http://schemas.microsoft.com/office/drawing/2014/main" id="{59136DBD-CE95-4482-9DC9-EE4359AA303F}"/>
            </a:ext>
          </a:extLst>
        </xdr:cNvPr>
        <xdr:cNvSpPr/>
      </xdr:nvSpPr>
      <xdr:spPr>
        <a:xfrm>
          <a:off x="14541500" y="1646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127136</xdr:rowOff>
    </xdr:from>
    <xdr:ext cx="534377" cy="259045"/>
    <xdr:sp macro="" textlink="">
      <xdr:nvSpPr>
        <xdr:cNvPr id="709" name="テキスト ボックス 708">
          <a:extLst>
            <a:ext uri="{FF2B5EF4-FFF2-40B4-BE49-F238E27FC236}">
              <a16:creationId xmlns:a16="http://schemas.microsoft.com/office/drawing/2014/main" id="{899B80A2-BD31-4599-90E9-CB1043601D36}"/>
            </a:ext>
          </a:extLst>
        </xdr:cNvPr>
        <xdr:cNvSpPr txBox="1"/>
      </xdr:nvSpPr>
      <xdr:spPr>
        <a:xfrm>
          <a:off x="14325111" y="1624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5014</xdr:rowOff>
    </xdr:from>
    <xdr:to>
      <xdr:col>72</xdr:col>
      <xdr:colOff>38100</xdr:colOff>
      <xdr:row>96</xdr:row>
      <xdr:rowOff>106614</xdr:rowOff>
    </xdr:to>
    <xdr:sp macro="" textlink="">
      <xdr:nvSpPr>
        <xdr:cNvPr id="710" name="楕円 709">
          <a:extLst>
            <a:ext uri="{FF2B5EF4-FFF2-40B4-BE49-F238E27FC236}">
              <a16:creationId xmlns:a16="http://schemas.microsoft.com/office/drawing/2014/main" id="{5881F8F8-79F9-4C04-8B9E-B6646E32D944}"/>
            </a:ext>
          </a:extLst>
        </xdr:cNvPr>
        <xdr:cNvSpPr/>
      </xdr:nvSpPr>
      <xdr:spPr>
        <a:xfrm>
          <a:off x="13652500" y="1646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123141</xdr:rowOff>
    </xdr:from>
    <xdr:ext cx="534377" cy="259045"/>
    <xdr:sp macro="" textlink="">
      <xdr:nvSpPr>
        <xdr:cNvPr id="711" name="テキスト ボックス 710">
          <a:extLst>
            <a:ext uri="{FF2B5EF4-FFF2-40B4-BE49-F238E27FC236}">
              <a16:creationId xmlns:a16="http://schemas.microsoft.com/office/drawing/2014/main" id="{51B0D42C-FCF3-419F-A4B3-2D9D9AD952C2}"/>
            </a:ext>
          </a:extLst>
        </xdr:cNvPr>
        <xdr:cNvSpPr txBox="1"/>
      </xdr:nvSpPr>
      <xdr:spPr>
        <a:xfrm>
          <a:off x="13436111" y="16239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32414</xdr:rowOff>
    </xdr:from>
    <xdr:to>
      <xdr:col>67</xdr:col>
      <xdr:colOff>101600</xdr:colOff>
      <xdr:row>96</xdr:row>
      <xdr:rowOff>134014</xdr:rowOff>
    </xdr:to>
    <xdr:sp macro="" textlink="">
      <xdr:nvSpPr>
        <xdr:cNvPr id="712" name="楕円 711">
          <a:extLst>
            <a:ext uri="{FF2B5EF4-FFF2-40B4-BE49-F238E27FC236}">
              <a16:creationId xmlns:a16="http://schemas.microsoft.com/office/drawing/2014/main" id="{220AA039-CE95-4537-A16E-51DE64A7D56F}"/>
            </a:ext>
          </a:extLst>
        </xdr:cNvPr>
        <xdr:cNvSpPr/>
      </xdr:nvSpPr>
      <xdr:spPr>
        <a:xfrm>
          <a:off x="12763500" y="1649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150541</xdr:rowOff>
    </xdr:from>
    <xdr:ext cx="534377" cy="259045"/>
    <xdr:sp macro="" textlink="">
      <xdr:nvSpPr>
        <xdr:cNvPr id="713" name="テキスト ボックス 712">
          <a:extLst>
            <a:ext uri="{FF2B5EF4-FFF2-40B4-BE49-F238E27FC236}">
              <a16:creationId xmlns:a16="http://schemas.microsoft.com/office/drawing/2014/main" id="{D4E086A0-AD0E-487E-A9D9-1FD80479014E}"/>
            </a:ext>
          </a:extLst>
        </xdr:cNvPr>
        <xdr:cNvSpPr txBox="1"/>
      </xdr:nvSpPr>
      <xdr:spPr>
        <a:xfrm>
          <a:off x="12547111" y="1626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A3B4F757-6EE3-42A2-BCD0-70D4052DB2A6}"/>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6E5B82CD-022A-448C-AE66-6D0AB0577615}"/>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1C3E918C-DA57-4EDC-96E8-7B9122BAEFBB}"/>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95952650-9797-487D-B05F-8B17D090AE39}"/>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CAB22A6D-1FAA-4D43-97FD-4D04E57243F9}"/>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F3342A9B-0356-4C8B-9EC2-AEFC5649110F}"/>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1A6040A-0841-4D0B-A6A0-B514037B61CB}"/>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48896E87-2275-41DC-B5D6-92DB7E6AC1F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3EB22535-E7ED-4C19-9511-12B0401527DB}"/>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6B4F5FBB-1D6E-4CF8-BDB9-0B66ADBE30E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886873E9-A8F9-4628-A52F-F58A23C7EE78}"/>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56766D38-FC9E-4EFE-BBCD-B4AE0716FCC3}"/>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3E7C59D5-AF70-4120-9AAC-6B5EB75872F3}"/>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a:extLst>
            <a:ext uri="{FF2B5EF4-FFF2-40B4-BE49-F238E27FC236}">
              <a16:creationId xmlns:a16="http://schemas.microsoft.com/office/drawing/2014/main" id="{5AEBD1B9-FE32-49BB-A12F-E92EC4F8CEC2}"/>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8B5BF10A-4D36-44A6-BB14-F0DE4CFB9765}"/>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9" name="テキスト ボックス 728">
          <a:extLst>
            <a:ext uri="{FF2B5EF4-FFF2-40B4-BE49-F238E27FC236}">
              <a16:creationId xmlns:a16="http://schemas.microsoft.com/office/drawing/2014/main" id="{3A1D6E86-666B-40FF-BC8F-AE778DB70047}"/>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43BEFDE3-5DB8-496C-BA36-6467FF9D8377}"/>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1" name="テキスト ボックス 730">
          <a:extLst>
            <a:ext uri="{FF2B5EF4-FFF2-40B4-BE49-F238E27FC236}">
              <a16:creationId xmlns:a16="http://schemas.microsoft.com/office/drawing/2014/main" id="{0146D92C-68EC-4FD2-BC71-72BFC694B613}"/>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BDBB22E0-AB13-4625-A508-E15EACD2294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a:extLst>
            <a:ext uri="{FF2B5EF4-FFF2-40B4-BE49-F238E27FC236}">
              <a16:creationId xmlns:a16="http://schemas.microsoft.com/office/drawing/2014/main" id="{12FE7FEE-3672-4B5E-BBD9-1E14D753B93E}"/>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4DE6910D-2270-451F-BE48-7C1ACCACDCDF}"/>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9602D63D-4DCA-4BF9-A034-D0D357E079BA}"/>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FF9085D6-86A1-4E7A-903D-4566CD0746E2}"/>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80010</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56C34E1A-5F7E-4B79-A668-FD2490683699}"/>
            </a:ext>
          </a:extLst>
        </xdr:cNvPr>
        <xdr:cNvCxnSpPr/>
      </xdr:nvCxnSpPr>
      <xdr:spPr>
        <a:xfrm flipV="1">
          <a:off x="22159595" y="5223510"/>
          <a:ext cx="1269" cy="1507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49039</xdr:rowOff>
    </xdr:from>
    <xdr:ext cx="249299" cy="259045"/>
    <xdr:sp macro="" textlink="">
      <xdr:nvSpPr>
        <xdr:cNvPr id="738" name="諸支出金最小値テキスト">
          <a:extLst>
            <a:ext uri="{FF2B5EF4-FFF2-40B4-BE49-F238E27FC236}">
              <a16:creationId xmlns:a16="http://schemas.microsoft.com/office/drawing/2014/main" id="{CC13376C-D3D0-4F73-934B-FEC99D528284}"/>
            </a:ext>
          </a:extLst>
        </xdr:cNvPr>
        <xdr:cNvSpPr txBox="1"/>
      </xdr:nvSpPr>
      <xdr:spPr>
        <a:xfrm>
          <a:off x="22212300" y="67355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3C10EE68-E7B4-4A22-BC70-5E199B46B3F5}"/>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26687</xdr:rowOff>
    </xdr:from>
    <xdr:ext cx="534377" cy="259045"/>
    <xdr:sp macro="" textlink="">
      <xdr:nvSpPr>
        <xdr:cNvPr id="740" name="諸支出金最大値テキスト">
          <a:extLst>
            <a:ext uri="{FF2B5EF4-FFF2-40B4-BE49-F238E27FC236}">
              <a16:creationId xmlns:a16="http://schemas.microsoft.com/office/drawing/2014/main" id="{CF74222A-D76B-4F18-AD07-00BCA7D27FBB}"/>
            </a:ext>
          </a:extLst>
        </xdr:cNvPr>
        <xdr:cNvSpPr txBox="1"/>
      </xdr:nvSpPr>
      <xdr:spPr>
        <a:xfrm>
          <a:off x="22212300" y="499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11,870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80010</xdr:rowOff>
    </xdr:from>
    <xdr:to>
      <xdr:col>116</xdr:col>
      <xdr:colOff>152400</xdr:colOff>
      <xdr:row>30</xdr:row>
      <xdr:rowOff>80010</xdr:rowOff>
    </xdr:to>
    <xdr:cxnSp macro="">
      <xdr:nvCxnSpPr>
        <xdr:cNvPr id="741" name="直線コネクタ 740">
          <a:extLst>
            <a:ext uri="{FF2B5EF4-FFF2-40B4-BE49-F238E27FC236}">
              <a16:creationId xmlns:a16="http://schemas.microsoft.com/office/drawing/2014/main" id="{2839B3B2-FD5F-462E-B8F0-991F61DD3E75}"/>
            </a:ext>
          </a:extLst>
        </xdr:cNvPr>
        <xdr:cNvCxnSpPr/>
      </xdr:nvCxnSpPr>
      <xdr:spPr>
        <a:xfrm>
          <a:off x="22072600" y="5223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2" name="直線コネクタ 741">
          <a:extLst>
            <a:ext uri="{FF2B5EF4-FFF2-40B4-BE49-F238E27FC236}">
              <a16:creationId xmlns:a16="http://schemas.microsoft.com/office/drawing/2014/main" id="{39ECC3A7-C6EE-40ED-BF6F-0F9D02EDDEA2}"/>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137939</xdr:rowOff>
    </xdr:from>
    <xdr:ext cx="378565" cy="259045"/>
    <xdr:sp macro="" textlink="">
      <xdr:nvSpPr>
        <xdr:cNvPr id="743" name="諸支出金平均値テキスト">
          <a:extLst>
            <a:ext uri="{FF2B5EF4-FFF2-40B4-BE49-F238E27FC236}">
              <a16:creationId xmlns:a16="http://schemas.microsoft.com/office/drawing/2014/main" id="{47488C80-D570-4389-A54F-75E0556AAC35}"/>
            </a:ext>
          </a:extLst>
        </xdr:cNvPr>
        <xdr:cNvSpPr txBox="1"/>
      </xdr:nvSpPr>
      <xdr:spPr>
        <a:xfrm>
          <a:off x="22212300" y="64815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115062</xdr:rowOff>
    </xdr:from>
    <xdr:to>
      <xdr:col>116</xdr:col>
      <xdr:colOff>114300</xdr:colOff>
      <xdr:row>39</xdr:row>
      <xdr:rowOff>45212</xdr:rowOff>
    </xdr:to>
    <xdr:sp macro="" textlink="">
      <xdr:nvSpPr>
        <xdr:cNvPr id="744" name="フローチャート: 判断 743">
          <a:extLst>
            <a:ext uri="{FF2B5EF4-FFF2-40B4-BE49-F238E27FC236}">
              <a16:creationId xmlns:a16="http://schemas.microsoft.com/office/drawing/2014/main" id="{3494CB61-A7C0-451E-BC09-00559C100328}"/>
            </a:ext>
          </a:extLst>
        </xdr:cNvPr>
        <xdr:cNvSpPr/>
      </xdr:nvSpPr>
      <xdr:spPr>
        <a:xfrm>
          <a:off x="22110700" y="663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5" name="直線コネクタ 744">
          <a:extLst>
            <a:ext uri="{FF2B5EF4-FFF2-40B4-BE49-F238E27FC236}">
              <a16:creationId xmlns:a16="http://schemas.microsoft.com/office/drawing/2014/main" id="{B9E37D41-4A24-441E-8BE0-C6D2D954683A}"/>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89916</xdr:rowOff>
    </xdr:from>
    <xdr:to>
      <xdr:col>112</xdr:col>
      <xdr:colOff>38100</xdr:colOff>
      <xdr:row>39</xdr:row>
      <xdr:rowOff>20066</xdr:rowOff>
    </xdr:to>
    <xdr:sp macro="" textlink="">
      <xdr:nvSpPr>
        <xdr:cNvPr id="746" name="フローチャート: 判断 745">
          <a:extLst>
            <a:ext uri="{FF2B5EF4-FFF2-40B4-BE49-F238E27FC236}">
              <a16:creationId xmlns:a16="http://schemas.microsoft.com/office/drawing/2014/main" id="{8BE3F1E1-3AB7-4ADD-92B9-B7D75FCBB59B}"/>
            </a:ext>
          </a:extLst>
        </xdr:cNvPr>
        <xdr:cNvSpPr/>
      </xdr:nvSpPr>
      <xdr:spPr>
        <a:xfrm>
          <a:off x="21272500" y="6605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36593</xdr:rowOff>
    </xdr:from>
    <xdr:ext cx="378565" cy="259045"/>
    <xdr:sp macro="" textlink="">
      <xdr:nvSpPr>
        <xdr:cNvPr id="747" name="テキスト ボックス 746">
          <a:extLst>
            <a:ext uri="{FF2B5EF4-FFF2-40B4-BE49-F238E27FC236}">
              <a16:creationId xmlns:a16="http://schemas.microsoft.com/office/drawing/2014/main" id="{A8E1BD4C-36E9-461A-8FE3-D1799DD9A36C}"/>
            </a:ext>
          </a:extLst>
        </xdr:cNvPr>
        <xdr:cNvSpPr txBox="1"/>
      </xdr:nvSpPr>
      <xdr:spPr>
        <a:xfrm>
          <a:off x="21134017" y="63802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8" name="直線コネクタ 747">
          <a:extLst>
            <a:ext uri="{FF2B5EF4-FFF2-40B4-BE49-F238E27FC236}">
              <a16:creationId xmlns:a16="http://schemas.microsoft.com/office/drawing/2014/main" id="{A4D73DCB-5446-46AB-A23F-13183852001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118364</xdr:rowOff>
    </xdr:from>
    <xdr:to>
      <xdr:col>107</xdr:col>
      <xdr:colOff>101600</xdr:colOff>
      <xdr:row>39</xdr:row>
      <xdr:rowOff>48514</xdr:rowOff>
    </xdr:to>
    <xdr:sp macro="" textlink="">
      <xdr:nvSpPr>
        <xdr:cNvPr id="749" name="フローチャート: 判断 748">
          <a:extLst>
            <a:ext uri="{FF2B5EF4-FFF2-40B4-BE49-F238E27FC236}">
              <a16:creationId xmlns:a16="http://schemas.microsoft.com/office/drawing/2014/main" id="{E8795F92-8399-4818-8016-03E13139B3DB}"/>
            </a:ext>
          </a:extLst>
        </xdr:cNvPr>
        <xdr:cNvSpPr/>
      </xdr:nvSpPr>
      <xdr:spPr>
        <a:xfrm>
          <a:off x="20383500" y="663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65041</xdr:rowOff>
    </xdr:from>
    <xdr:ext cx="378565" cy="259045"/>
    <xdr:sp macro="" textlink="">
      <xdr:nvSpPr>
        <xdr:cNvPr id="750" name="テキスト ボックス 749">
          <a:extLst>
            <a:ext uri="{FF2B5EF4-FFF2-40B4-BE49-F238E27FC236}">
              <a16:creationId xmlns:a16="http://schemas.microsoft.com/office/drawing/2014/main" id="{913FEE1C-6495-4079-9615-5701F2261224}"/>
            </a:ext>
          </a:extLst>
        </xdr:cNvPr>
        <xdr:cNvSpPr txBox="1"/>
      </xdr:nvSpPr>
      <xdr:spPr>
        <a:xfrm>
          <a:off x="20245017" y="640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1" name="直線コネクタ 750">
          <a:extLst>
            <a:ext uri="{FF2B5EF4-FFF2-40B4-BE49-F238E27FC236}">
              <a16:creationId xmlns:a16="http://schemas.microsoft.com/office/drawing/2014/main" id="{8304634C-DD29-474A-BE7E-98647F274567}"/>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137541</xdr:rowOff>
    </xdr:from>
    <xdr:to>
      <xdr:col>102</xdr:col>
      <xdr:colOff>165100</xdr:colOff>
      <xdr:row>39</xdr:row>
      <xdr:rowOff>67691</xdr:rowOff>
    </xdr:to>
    <xdr:sp macro="" textlink="">
      <xdr:nvSpPr>
        <xdr:cNvPr id="752" name="フローチャート: 判断 751">
          <a:extLst>
            <a:ext uri="{FF2B5EF4-FFF2-40B4-BE49-F238E27FC236}">
              <a16:creationId xmlns:a16="http://schemas.microsoft.com/office/drawing/2014/main" id="{8C4D50C1-D83A-47B7-A76F-79D9D48ABB1E}"/>
            </a:ext>
          </a:extLst>
        </xdr:cNvPr>
        <xdr:cNvSpPr/>
      </xdr:nvSpPr>
      <xdr:spPr>
        <a:xfrm>
          <a:off x="19494500" y="665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84218</xdr:rowOff>
    </xdr:from>
    <xdr:ext cx="378565" cy="259045"/>
    <xdr:sp macro="" textlink="">
      <xdr:nvSpPr>
        <xdr:cNvPr id="753" name="テキスト ボックス 752">
          <a:extLst>
            <a:ext uri="{FF2B5EF4-FFF2-40B4-BE49-F238E27FC236}">
              <a16:creationId xmlns:a16="http://schemas.microsoft.com/office/drawing/2014/main" id="{1D728B29-409B-4E3A-9388-FFB1D961C008}"/>
            </a:ext>
          </a:extLst>
        </xdr:cNvPr>
        <xdr:cNvSpPr txBox="1"/>
      </xdr:nvSpPr>
      <xdr:spPr>
        <a:xfrm>
          <a:off x="19356017" y="6427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134366</xdr:rowOff>
    </xdr:from>
    <xdr:to>
      <xdr:col>98</xdr:col>
      <xdr:colOff>38100</xdr:colOff>
      <xdr:row>39</xdr:row>
      <xdr:rowOff>64516</xdr:rowOff>
    </xdr:to>
    <xdr:sp macro="" textlink="">
      <xdr:nvSpPr>
        <xdr:cNvPr id="754" name="フローチャート: 判断 753">
          <a:extLst>
            <a:ext uri="{FF2B5EF4-FFF2-40B4-BE49-F238E27FC236}">
              <a16:creationId xmlns:a16="http://schemas.microsoft.com/office/drawing/2014/main" id="{4046D2AD-B942-4DE0-9CE2-58375E090C09}"/>
            </a:ext>
          </a:extLst>
        </xdr:cNvPr>
        <xdr:cNvSpPr/>
      </xdr:nvSpPr>
      <xdr:spPr>
        <a:xfrm>
          <a:off x="18605500" y="66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81043</xdr:rowOff>
    </xdr:from>
    <xdr:ext cx="378565" cy="259045"/>
    <xdr:sp macro="" textlink="">
      <xdr:nvSpPr>
        <xdr:cNvPr id="755" name="テキスト ボックス 754">
          <a:extLst>
            <a:ext uri="{FF2B5EF4-FFF2-40B4-BE49-F238E27FC236}">
              <a16:creationId xmlns:a16="http://schemas.microsoft.com/office/drawing/2014/main" id="{C0D8BCFB-8933-4690-9E9A-F51506192926}"/>
            </a:ext>
          </a:extLst>
        </xdr:cNvPr>
        <xdr:cNvSpPr txBox="1"/>
      </xdr:nvSpPr>
      <xdr:spPr>
        <a:xfrm>
          <a:off x="18467017" y="64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D960DAB2-6EE2-4C2C-B200-E2EAF442A2F9}"/>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52756AB6-32DD-46F7-8132-6DDD0CE6702D}"/>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283720D-B356-464B-9B6E-1FDAB4E75686}"/>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DD274E56-B133-4E5F-AE67-81B2CE9D7037}"/>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90712194-CC16-4090-A897-BEF1E5ACFAA3}"/>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1" name="楕円 760">
          <a:extLst>
            <a:ext uri="{FF2B5EF4-FFF2-40B4-BE49-F238E27FC236}">
              <a16:creationId xmlns:a16="http://schemas.microsoft.com/office/drawing/2014/main" id="{C2590B1F-DC25-47D3-9285-F13FAE3DC026}"/>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93489</xdr:rowOff>
    </xdr:from>
    <xdr:ext cx="249299" cy="259045"/>
    <xdr:sp macro="" textlink="">
      <xdr:nvSpPr>
        <xdr:cNvPr id="762" name="諸支出金該当値テキスト">
          <a:extLst>
            <a:ext uri="{FF2B5EF4-FFF2-40B4-BE49-F238E27FC236}">
              <a16:creationId xmlns:a16="http://schemas.microsoft.com/office/drawing/2014/main" id="{8618C77E-50A2-47A2-AE8E-1D55DBAF8B2D}"/>
            </a:ext>
          </a:extLst>
        </xdr:cNvPr>
        <xdr:cNvSpPr txBox="1"/>
      </xdr:nvSpPr>
      <xdr:spPr>
        <a:xfrm>
          <a:off x="22212300" y="66085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3" name="楕円 762">
          <a:extLst>
            <a:ext uri="{FF2B5EF4-FFF2-40B4-BE49-F238E27FC236}">
              <a16:creationId xmlns:a16="http://schemas.microsoft.com/office/drawing/2014/main" id="{63C442B1-D5FD-433A-8EE3-38E2FB40A33A}"/>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69B80701-3828-4FAF-9646-776EA7406DC4}"/>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5" name="楕円 764">
          <a:extLst>
            <a:ext uri="{FF2B5EF4-FFF2-40B4-BE49-F238E27FC236}">
              <a16:creationId xmlns:a16="http://schemas.microsoft.com/office/drawing/2014/main" id="{63D1F4F4-3BF7-4284-BC00-F69EF52C87C1}"/>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480DF147-884A-4A6F-977E-DC205B496314}"/>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7" name="楕円 766">
          <a:extLst>
            <a:ext uri="{FF2B5EF4-FFF2-40B4-BE49-F238E27FC236}">
              <a16:creationId xmlns:a16="http://schemas.microsoft.com/office/drawing/2014/main" id="{B371063B-7A1F-4962-9464-051E578E8CBB}"/>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BC858D46-D2A9-4C52-8089-A4BE511BDE94}"/>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9" name="楕円 768">
          <a:extLst>
            <a:ext uri="{FF2B5EF4-FFF2-40B4-BE49-F238E27FC236}">
              <a16:creationId xmlns:a16="http://schemas.microsoft.com/office/drawing/2014/main" id="{90253F13-AA1F-48F2-A489-6CBE06E21762}"/>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C408AB8A-FE77-43FE-AD8A-A52508F30C56}"/>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BD46A95F-08BD-481E-80C9-A617662E64FB}"/>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3F94D6B8-D1F0-48CE-B060-70D71FA26BA4}"/>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207DB6C2-4577-4A48-89FC-B9F6C2F6D7F3}"/>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11B66731-B6D3-4071-B990-72FD5F702E02}"/>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CBB6894A-1DB1-4A53-901E-4030938B8582}"/>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85CF6851-9D2E-4981-8E67-E9CF4069778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DF5B0F4B-ACD1-4900-A386-7DC090D7314A}"/>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E6F024D7-6367-4237-9706-2C50A0446854}"/>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72082DCD-60AE-4FAC-821A-099FB00E4603}"/>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A3A5C7BB-CDEE-477C-9FDF-FC42C0D06A2C}"/>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94533961-13F3-44EE-8664-EAE1B85D553A}"/>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F6A9BDA3-CAEC-43CA-A1DE-355103FDCF56}"/>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D8501D70-7CC4-45D3-9316-FAD781D7DDDB}"/>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36594EC5-9687-461E-ABE6-5047D8B91A07}"/>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874EE57D-81C1-4DF0-9EA5-BF403640CCFA}"/>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AA109DB0-4D0C-44B7-BB2B-4E8945CBA158}"/>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281498EC-8604-4EFF-BE9F-007CAB4BCE58}"/>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DBD6C7F4-03B4-4CE7-967F-7E6915F86E74}"/>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5F2F482B-7320-4C69-833D-7A3625F2D15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691B348A-ED00-461F-BE51-C359B4E0EA18}"/>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CDDEFB3-9E04-4BA8-87C1-7EEE695425CC}"/>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53CC16B0-CEC2-4920-A51C-0E9358A46CE1}"/>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D4C762EC-AE7E-445B-B23B-B2CE7BCC2BE6}"/>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4560EEF5-B772-4B1B-B22B-1B79CE968996}"/>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7DD50F7C-61AE-4A72-A640-8C2F50529C18}"/>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14783335-438C-49A9-9A48-2F9D4FBBD2F1}"/>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79C291A2-3C60-491F-B56B-3561283514A9}"/>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E5CF5F5E-BEEC-4A77-8F42-14B21F1BD33E}"/>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457D91C8-8D80-4646-A555-922028415C2A}"/>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A2D2D8DE-D91F-47C2-902E-04162B70B571}"/>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7C842EA3-A149-4C99-93A3-A833C327B92B}"/>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D79650D4-0B41-4D99-A43B-7BE6C8C6BDED}"/>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4273B6CF-F9D9-4A5C-B08F-2DF21211AB8C}"/>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D13C3EF8-FF7A-4618-A1F7-83EB09651BD6}"/>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ECF7A08C-9336-4252-A5A4-3736FDF3688C}"/>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B9497ACE-C0B3-48F1-B41A-0A933253234A}"/>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277BBE4C-E233-487D-A707-BF806349E3D1}"/>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D31EBBFC-7E1F-4B87-9B70-D04CB2339635}"/>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9C3700C6-B9B5-4E26-AFE5-6B55B369ED46}"/>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70E6F716-D73C-4778-AD54-3929B6EC10F2}"/>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6D5603DD-2D8A-4B14-993B-6AAE537EB133}"/>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76D8994C-D6C4-4FE3-A49D-5E25E619A0C6}"/>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7C0669C6-A34C-4B44-BC98-0E03AAE29E1A}"/>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3DA4DE15-360A-4FDC-BBA6-EB00F906D663}"/>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E2AF1076-B8F2-4B5C-900C-00ADE7F6087C}"/>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A5B19182-838D-4766-A0E9-487876E8D926}"/>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17AB41A5-0F05-4908-905B-FF916392F121}"/>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A12A4AF1-4103-4016-8D89-01FA93AC4D05}"/>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635EA536-69EA-4693-BF89-9EAC11F8C117}"/>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1D59D0FD-C0F5-473E-860D-903EA14C5785}"/>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E82870D3-3BDF-410C-A198-D59F0BB01A86}"/>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D951318C-40D0-4D42-86BC-4FB78CAF8A41}"/>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年度における目的別で特徴的なのは次のとおりである。総務費については平成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年度から強化したふるさと納税に要する経費、農林水産業費については農家等の農業用機械等導入に要する経費や県営農地整備事業に対する負担金、商工費については新型コロナウイルス感染症対策</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・物価高騰対策</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に係る経済対策事業、土木費については道路や流雪溝整備、除雪対策事業に係る経費、消防費については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消防施設整備や消防団</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に係る経費が大きいものとなっており</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コスト高となっている。また、公債費については、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月豪雨災害復旧事業</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に係る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地方債の元金</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償還が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本格的に開始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したことにより前年度比で</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増加しており</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、類似団体平均と比較すると</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21,830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円のコスト高となっている。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818FA715-1713-4E9D-8B56-E5349A293B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F7694736-D580-4EAD-92CE-271A5D48F163}"/>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66E6DB64-8E01-4F92-AD93-D8A49E40C1D1}"/>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EDAA75FF-2D35-4A8E-AAFE-AB04AE2A021C}"/>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B2479B9C-BD24-4B00-A264-088F48E73294}"/>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DDF72621-34B9-4405-ABF4-E37564CACDB8}"/>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B4F39468-AC6F-4959-9359-37CB8CC4E619}"/>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DEEAD12-2252-4578-AA95-10BBB5D882C7}"/>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17DD34CF-2684-4120-9512-D140E60753A5}"/>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8DBBA21C-5CBB-4B95-A00C-DE16B87F987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86B1D789-702E-4E93-BDE3-4EC966A6D2D4}"/>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DF1A9C70-ECCA-4834-A216-4983295E63C7}"/>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A0B20AB5-16A8-4F65-8914-B4AC05F7694E}"/>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財政調整基金は、当初予算編成時に活用するほか、災害や豪雪等の緊急時に活用する財源としての弾力性も考慮したうえで、標準財政規模の</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割程度である</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500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600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百万円というルールで積立及び活用をしている。標準財政規模に占める実質収支額については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程度が望ましいとされているが、当町の</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ヵ年平均値で約</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となっている。歳入確保と歳出削減に努めながらも、常に町民サービスを意識し、適正な財政運営に努める。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D8597190-0CF8-492F-BF9A-E1E50D7A11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86E9149B-3934-4E68-BC6D-64CA3BAC3D45}"/>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3B2E6D31-76B3-4121-950E-1762E69B8DA8}"/>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CE79445A-0312-4117-825E-72B36A8971C5}"/>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4B300687-2789-4C40-84CE-D9C6E0CD8223}"/>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6C2B6BD5-D0E9-411B-96A3-CC84025E4C89}"/>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5ECE83E4-0A70-49FC-86AD-B3CB6FD86978}"/>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5E196070-9A3E-4D43-AAA4-4B609CB43141}"/>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971B10FA-803F-48DF-A6E6-05CBC4AD6C9D}"/>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一般会計及び特別会計、公営企業会計において、赤字は生じていない。　しかし、水道事業会計、農業集落排水事業特別会計、公共下水道事業特別会計については、繰出基準に則した一般会計からの繰出金により、持続的な経営を目指す必要があることから、適正な使用料の見直しの検討もし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1CDD1CF2-5F10-4C11-8114-BCB0BEC0AD3E}"/>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80C7FA94-0FC5-4738-8E2B-51964B41940B}"/>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3C4733D7-842F-47D3-B709-F0336931D3C2}"/>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7D372BCC-D458-46C2-A6FC-4FC8BBEEFE6B}"/>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C6332D93-EDF6-4256-9CB6-16F45D2FFD59}"/>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C897599A-7D66-40A9-A39F-1FFF9EA8918F}"/>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ACD8B640-2DD4-419F-BEBB-98928C9F3D8C}"/>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2EF9159F-02A5-4B29-B041-625A59E85845}"/>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D7ACD8CD-73CF-4321-8CBA-81C704372DD6}"/>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3CA3175F-AF1B-4CEC-A29E-5A621DF7F53F}"/>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E523D03C-4C9F-4557-B20F-1CBB6B7758DF}"/>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4C7789C4-24E9-48F4-B9FC-8E67D7EB72E2}"/>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5A7136A7-BB25-46B9-897D-4FAC00A7397C}"/>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B059879F-1C93-4CC0-8267-E1812B130994}"/>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8BFE4AF1-9486-454C-B0B4-FD09296CE7E8}"/>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FCBCB860-BBBB-4347-B738-745CA519C545}"/>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A3E3F58F-D0B6-4C34-8329-DBA0EEC48678}"/>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9CE0029-9044-45E5-948B-9C4F0AF162BC}"/>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594B4578-38B2-4F23-9EE6-4D9FA01F147E}"/>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AFDEF023-25C6-4665-8287-EAA57F0B7F7D}"/>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3325D057-B9B1-48F3-96CE-DC2B43A619F1}"/>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C4ABEA48-02E6-472A-A771-6B4D71C238EA}"/>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24FCA9AA-49B2-4D88-8FF5-1C75784106E3}"/>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FF7D15BC-8868-44DE-87EB-8EB618A35FD4}"/>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6F1078CA-37C1-49B4-97B1-D226DA81F69C}"/>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47A54543-4A4B-4EB9-8A17-8FFCDA26CA2F}"/>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AF6648F4-3F4D-449A-8F06-A63304A2F2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BA483F21-9264-4394-8406-5723CA5061B6}"/>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67980F5F-48F1-4ACD-A6AD-5561376C3CE1}"/>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本町では、簡易水道事業及び下水道事業を比較的短期間に集中投資を行ったことにより、公営企業会計の企業債償還に対する繰出金は大きい。しかし、下水道事業においては償還のピークが過ぎており、令和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年度以降は減少に転じている。また、令和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年度の一般会計においては、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月豪雨災害復旧事業に係る地方債の元金償還が本格的に開始したことから増大している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令和元～</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年度までの大規模投資事業の影響</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により、公債費は増加していく見込みである。そのため、これまで以上に事業の優先順位を確認し、取捨選択しながら計画的に事業を実施することで地方債発行額を抑制していくよう努める。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439C5118-24BD-4820-8565-974AC91153B8}"/>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3FBEC491-29DB-43B7-A54E-005A3DF942BD}"/>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AEA4F8DB-E8C5-41E3-AC03-F1C5161451D8}"/>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55D8EE4-C7CC-46A2-A54B-CDF8E64E1591}"/>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満期一括償還地方債の発行は行っていない。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6E97B60C-8ECF-4AFA-8965-BF5289204C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1E5A3223-E612-4667-A89E-19032C38ED21}"/>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76FF30D7-929E-41EB-8191-7A38A7F39A1F}"/>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5618E17-5C7B-43C0-9269-7D159D1C7541}"/>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92A8E231-D28B-4F1F-B44E-CE731E9733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B5991924-7E9D-4BC8-85A4-417F77DED55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7F27028A-E4D3-41D8-9939-46696875E1B1}"/>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DDA0FA1E-5907-4660-8609-49F82AC70D73}"/>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8DAD77E6-DC1C-4307-82B7-785BE0310ED1}"/>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5FC295F5-80DC-46E8-858B-55BB484C2434}"/>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9A411D64-8D33-44EE-86E0-23856C976362}"/>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4C1147A5-A5A3-4A3F-AAD2-DE19C9D05011}"/>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2762EB1B-8F52-4B89-A2A4-CFEBD17643AA}"/>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B16A37EC-2887-4435-AFCB-0EA7E376D1C2}"/>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3976F145-FA49-47AA-8544-E463D06F1DF2}"/>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E52799BC-BF38-42DA-B845-8F834F00F011}"/>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70752DC7-A7A6-4742-AF86-62CB18234E19}"/>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7135FB51-FE61-4902-B2DA-6701F16A49ED}"/>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FB806447-AFD3-4416-B490-5831975D515A}"/>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563E4757-3438-4D88-8E2A-074B09785124}"/>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3F69BBC-13BC-42F6-B5E6-EDE6A0F77401}"/>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870E2FE4-FA97-45C7-8070-D794A979BD6B}"/>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公営企業会計に係る企業債残高は着実に減少してきたが、今後は、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農業集落排水施設の統合計画等を計画しており、</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当該経費に係る企業債は増加する。また、その他でも投資事業の実施も検討していることから、国庫補助金の活用や計画的な事業執行により、企業債残高の急激な増加を抑える必要がある。また、一般会計においては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月豪雨災害復旧事業や令和元～</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の大規模投資事業により、地方債残高は大きく増加している。しかし、発行する地方債については、過疎対策事業債等の交付税措置率の高いメニューを選択していることから、残高増加に対し、基準財政需要額算入見込額も増加する。充当可能財源等については、ふるさと納税を財源とした基金積立金が比率減少の要因であるが、ふるさと納税額の動向次第で基金も減少するため、そのことも踏まえた推計をしていく必要がある。大規模投資事業が終了した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適正規模の地方債発行額に抑制し</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ていくが</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目指すまちの将来像へ近づくための必要な事業は、財源をしっかり考え実施していく方針のため、各種財政指標の推計をしながら、地方債発行額も決めていく。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3F27E370-EF62-4A8C-9583-9CDBF28AC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EFF80818-89D8-4F4D-ACF0-670DB299B5DD}"/>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69D1CFB5-BC52-4047-858F-2569477C32F4}"/>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F31E977F-4A08-4685-9A82-1B5D714B06DC}"/>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684DFD07-3D5D-4657-8411-1C18E95488E3}"/>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7B9D5657-3705-42BF-A414-DB4ED302CF9A}"/>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5D42D54B-5A41-4B48-8E72-B6E89995CAE1}"/>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山形県舟形町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6D17C699-FF12-4E8A-A2BA-87174463ACE2}"/>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946E0CD6-15B7-439B-A429-87F5744648D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BE98C69-D61F-4A7D-8B36-A1F1DDA39B09}"/>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C853D46F-E217-470D-AA0A-A8520334F58A}"/>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減債基金について、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年々増加する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へ対応するために</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積増しを行った</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。また、今後における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庁舎を含む</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等の長寿命化対策が本町の喫緊の課題であり、過疎対策事業債等の交付税措置率の高いメニューを最大限に活用していく方針ではあるものの、同メニュー等の対象外事業については、基金を取り崩しての対応を余儀なくされる場合も多い。令</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年度は地方債の対象とならない部分等に対し公共施設整備基金からの取崩で対応したものの、今後の公共施設等長寿命化や施設の省エネ化を見据え積立を行った結果、基金残高は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202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百万円の増額となった。また、ふるさと納税についてはその一部を基金に積み立て、寄附者の意向を反映した事業に活用している。令和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寄附</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額</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648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百万円と多くの寄附をいただき、取崩額が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121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百万円、積立額が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319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198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百万円の増額となった。財政調整基金は地方交付税確定までの調整一般財源として</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131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百万円の取崩を行ったが、最終的に</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124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程度</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の積</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戻し</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を行い、結果、残高は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599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財政調整基金は、当初予算編成時の調整一般財源として活用するほか、災害等の緊急対応の際の財源として活用するため、目標額を定めて運用していく。過去の災害の際には約</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百万円を取り崩している例もあることから目標額を標準財政規模の</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約</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500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600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百万円と設定している。減債基金は、平成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月豪雨災害復旧事業や令和元～</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年度までの大規模投資事業の元金償還が開始する令和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年度から公債費が増大し、ピークを令和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年度に迎えることから、今後も取崩と積立を行っていく。また、ふるさと納税を原資とする元気・舟形ふるさとづくり応援基金は、平成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年度～令和元年度は大幅に減少していたが、令和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年度はコロナ禍での巣ごもり需要が影響してか、寄附額が増大したことで積立金も増大した。今後も寄附額増加に向けた取組みを強化していき、基金の取崩</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は寄附者の意向を最大限に発揮できる事業に限るなど、取り崩す際の基準をより明確にしていく。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99BCD1F-7A0E-4CDE-99C0-25B1D45ECD1F}"/>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29A31D06-245B-4608-B8DC-B4E9FB3C885E}"/>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ED30EAD0-8B5F-487C-A6EA-E8FC111DCD2A}"/>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整備基金は庁舎等の公共施設等の整備及び長寿命化等に使用する目的である。元気･舟形ふるさとづくり応援基金はふるさと納税を財源とし、寄附者の意向に沿う形で「子育て」や「産業振興」等に使用する目的である。スポーツ振興基金はスポーツ振興に使用する目的であ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舟形若あゆ温泉事業基金は温泉施設の改修事業に使用する目的である。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教育寄附を財源に積み立てた伊藤茂未来を拓く基金は中学校図書室にある「未来を拓く文庫」に蔵書する目的で使用する。</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公共施設整備基金は町営住宅改修事業等の「有利な地方債」を活用できない事業等に活用したが、今後の公共施設の長寿命化や省エネ化を見据え積増</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を行ったことから増額となっている。元気･舟形ふるさとづくり応援基金は寄附者の意向に沿う形で、</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毎年取崩し</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を行っているほか、返礼等を除いた額を積み立てているが、令和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年度は納税額が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648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百万円と多額であったことで積立額も大きくなり増額となった。スポーツ振興基金は取り崩す事業が近年ないため、また、将来に向け積立を行う大規模な事業も計画にないため、同額で推移している。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舟形若あゆ温泉事業基金は、温泉の管理運営を指定管理者として委託している第三セクターからの納付金を原資に積立しており、新型コロナウイルスも影響して、納付金は発生していないため、同額で推移している（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年度決算から観光事業を廃止したため、公営企業会計所属基金から一般会計所属基金へ変更した）。</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伊藤茂未来を拓く基金は平成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年度に創設され、舟形中学校の図書に要する経費として活用した。</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整備基金は主に地方債の対象外事業に使用するが、将来における長寿命化事業等に備え増額していきたい方針である。元気･舟形ふるさとづくり応援基金は寄附額によっては増減が明確でないため、取り崩す際の基準をより厳格化し運用していきたい方針である。スポーツ振興基金は取り崩す事業が近年ないため、また、将来に向け積立を行う大規模な事業も計画にないため、同額を維持したい方針であ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舟形若あゆ温泉事業基金は、温泉施設を改修する際に、地方債の対象外事業に使用していく方針である。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伊藤茂未来を拓く基金は取り崩した額と同水準の積立を行い、永年にわたり、寄附者の意向が反映されるよう運用していく方針である。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41C9CC24-099F-49A0-96C8-7696331F05DE}"/>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744316F8-928C-419F-BE0F-8E141540D4B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CE59A601-AF00-428E-9035-2988DAAC7E86}"/>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財政調整基金は当初予算編成時の調整一般財源として取り崩し、他の一般財源額が確定次第、決算余剰金の</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も確保しつつ、原則として全額を積戻す形で運用してきた。また、災害や豪雪等の緊急時に活用する財源としての弾力性も考慮したうえで、標準財政規模の</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程度である</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500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600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百万円というルールで積立及び活用をしている。令和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年度は当初予算において、地方交付税等の一般財源が確定するまで</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131</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取崩</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しを行ったが</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、決算余剰金の</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程度の</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積立を行った結果、令和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年度末残高は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599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各年度末残高の目標を標準財政規模の</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程度</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と定め、目標額の</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500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600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百万円程度となるよう調整を図る。活用については、当初予算編成時の調整一般財源として活用するほか、災害等の緊急対応の際の財源として活用していく。平成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月豪雨災害の際には約</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百万円を取り崩していることも鑑みて目標額を設定した。今後も一般財源の確保に努めながら、目標額を維持し、弾力的な財政運営ができるようにしていく。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6E58858F-7DA9-494C-9039-F6ADFC6BF81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A9ABADDA-44EE-4740-955F-D344C43FA31F}"/>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192A1969-A325-439E-8041-CBD98E17909B}"/>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年度に実施された補償金免除繰上償還の財源として積立を行った基金であり、同制度の終了に伴い、令和元年度までは利子分のみの増加となっている。しかし、平成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月豪雨災害復旧事業や令和元～</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年度までの大規模投資事業の元金償還が開始する令和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年度から、公債費が増大し、令和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年度にピークを迎えることから、これに対応するため令和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年度に多額の積立を実施した結果、令和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年度末残高は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569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年度に公債費が増大し、令和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年度まで年々増加していくことから、積立できる余裕がある場合は積立を行う。令和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年度以降は、基金を取り崩し、有効に活用しながら、各種事業に支障をきたさないような財政運営を行っていく。また、基金が枯渇しないように積戻</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も行っていく方針である。なお、本町で発行している地方債は、主に過疎対策事業債等の交付税措置率の高い、いわゆる「有利な地方債」であることから、地方交付税で措置される分も加味したうえで取崩額を決め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6475A7C6-4165-4761-A0C0-949F5916711C}"/>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4,887
4,849
119.04
6,021,585
5,741,999
244,385
2,880,303
5,488,970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00000000-0008-0000-0000-000018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00000000-0008-0000-0000-00001D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00000000-0008-0000-0000-00001E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00000000-0008-0000-0000-000021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00000000-0008-0000-0000-000034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庁舎や中学校の施設については</a:t>
          </a:r>
          <a:r>
            <a:rPr kumimoji="1" lang="en-US" altLang="ja-JP" sz="1100">
              <a:latin typeface="ＭＳ Ｐゴシック" panose="020B0600070205080204" pitchFamily="50" charset="-128"/>
              <a:ea typeface="ＭＳ Ｐゴシック" panose="020B0600070205080204" pitchFamily="50" charset="-128"/>
            </a:rPr>
            <a:t>S40</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年代にかけて建設されており有形固定資産減価償却率は高水準となっているが、道路や保育園については同率が低く抑えられており、また、各施設の長寿命化事業を実施していること、</a:t>
          </a:r>
          <a:r>
            <a:rPr kumimoji="1" lang="en-US" altLang="ja-JP" sz="1100">
              <a:latin typeface="ＭＳ Ｐゴシック" panose="020B0600070205080204" pitchFamily="50" charset="-128"/>
              <a:ea typeface="ＭＳ Ｐゴシック" panose="020B0600070205080204" pitchFamily="50" charset="-128"/>
            </a:rPr>
            <a:t>R01</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R03</a:t>
          </a:r>
          <a:r>
            <a:rPr kumimoji="1" lang="ja-JP" altLang="en-US" sz="1100">
              <a:latin typeface="ＭＳ Ｐゴシック" panose="020B0600070205080204" pitchFamily="50" charset="-128"/>
              <a:ea typeface="ＭＳ Ｐゴシック" panose="020B0600070205080204" pitchFamily="50" charset="-128"/>
            </a:rPr>
            <a:t>に福祉避難所及び防災センターを新規に整備したことに加え</a:t>
          </a:r>
          <a:r>
            <a:rPr kumimoji="1" lang="en-US" altLang="ja-JP" sz="1100">
              <a:latin typeface="ＭＳ Ｐゴシック" panose="020B0600070205080204" pitchFamily="50" charset="-128"/>
              <a:ea typeface="ＭＳ Ｐゴシック" panose="020B0600070205080204" pitchFamily="50" charset="-128"/>
            </a:rPr>
            <a:t>R04</a:t>
          </a:r>
          <a:r>
            <a:rPr kumimoji="1" lang="ja-JP" altLang="en-US" sz="1100">
              <a:latin typeface="ＭＳ Ｐゴシック" panose="020B0600070205080204" pitchFamily="50" charset="-128"/>
              <a:ea typeface="ＭＳ Ｐゴシック" panose="020B0600070205080204" pitchFamily="50" charset="-128"/>
            </a:rPr>
            <a:t>に生涯学習センターの大規模改修事業を実施したこと等により、</a:t>
          </a:r>
          <a:r>
            <a:rPr kumimoji="1" lang="en-US" altLang="ja-JP" sz="1100">
              <a:latin typeface="ＭＳ Ｐゴシック" panose="020B0600070205080204" pitchFamily="50" charset="-128"/>
              <a:ea typeface="ＭＳ Ｐゴシック" panose="020B0600070205080204" pitchFamily="50" charset="-128"/>
            </a:rPr>
            <a:t>R04</a:t>
          </a:r>
          <a:r>
            <a:rPr kumimoji="1" lang="ja-JP" altLang="en-US" sz="1100">
              <a:latin typeface="ＭＳ Ｐゴシック" panose="020B0600070205080204" pitchFamily="50" charset="-128"/>
              <a:ea typeface="ＭＳ Ｐゴシック" panose="020B0600070205080204" pitchFamily="50" charset="-128"/>
            </a:rPr>
            <a:t>決算では類似団体内平均より</a:t>
          </a:r>
          <a:r>
            <a:rPr kumimoji="1" lang="en-US" altLang="ja-JP" sz="1100">
              <a:latin typeface="ＭＳ Ｐゴシック" panose="020B0600070205080204" pitchFamily="50" charset="-128"/>
              <a:ea typeface="ＭＳ Ｐゴシック" panose="020B0600070205080204" pitchFamily="50" charset="-128"/>
            </a:rPr>
            <a:t>18.3</a:t>
          </a:r>
          <a:r>
            <a:rPr kumimoji="1" lang="ja-JP" altLang="en-US" sz="1100">
              <a:latin typeface="ＭＳ Ｐゴシック" panose="020B0600070205080204" pitchFamily="50" charset="-128"/>
              <a:ea typeface="ＭＳ Ｐゴシック" panose="020B0600070205080204" pitchFamily="50" charset="-128"/>
            </a:rPr>
            <a:t>ポイント低くなっている。</a:t>
          </a: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77851</xdr:rowOff>
    </xdr:from>
    <xdr:to>
      <xdr:col>23</xdr:col>
      <xdr:colOff>85090</xdr:colOff>
      <xdr:row>33</xdr:row>
      <xdr:rowOff>15494</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307076"/>
          <a:ext cx="1270" cy="1137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19321</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448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15494</xdr:rowOff>
    </xdr:from>
    <xdr:to>
      <xdr:col>23</xdr:col>
      <xdr:colOff>174625</xdr:colOff>
      <xdr:row>33</xdr:row>
      <xdr:rowOff>15494</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44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24528</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082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77851</xdr:rowOff>
    </xdr:from>
    <xdr:to>
      <xdr:col>23</xdr:col>
      <xdr:colOff>174625</xdr:colOff>
      <xdr:row>26</xdr:row>
      <xdr:rowOff>77851</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307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153941</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58975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4064</xdr:rowOff>
    </xdr:from>
    <xdr:to>
      <xdr:col>23</xdr:col>
      <xdr:colOff>136525</xdr:colOff>
      <xdr:row>30</xdr:row>
      <xdr:rowOff>105664</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156083</xdr:rowOff>
    </xdr:from>
    <xdr:to>
      <xdr:col>19</xdr:col>
      <xdr:colOff>187325</xdr:colOff>
      <xdr:row>30</xdr:row>
      <xdr:rowOff>86233</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108585</xdr:rowOff>
    </xdr:from>
    <xdr:to>
      <xdr:col>15</xdr:col>
      <xdr:colOff>187325</xdr:colOff>
      <xdr:row>30</xdr:row>
      <xdr:rowOff>38735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82677</xdr:rowOff>
    </xdr:from>
    <xdr:to>
      <xdr:col>11</xdr:col>
      <xdr:colOff>187325</xdr:colOff>
      <xdr:row>30</xdr:row>
      <xdr:rowOff>12827</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582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48133</xdr:rowOff>
    </xdr:from>
    <xdr:to>
      <xdr:col>7</xdr:col>
      <xdr:colOff>187325</xdr:colOff>
      <xdr:row>29</xdr:row>
      <xdr:rowOff>149733</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579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123317</xdr:rowOff>
    </xdr:from>
    <xdr:to>
      <xdr:col>23</xdr:col>
      <xdr:colOff>136525</xdr:colOff>
      <xdr:row>28</xdr:row>
      <xdr:rowOff>53467</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552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146194</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537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84455</xdr:rowOff>
    </xdr:from>
    <xdr:to>
      <xdr:col>19</xdr:col>
      <xdr:colOff>187325</xdr:colOff>
      <xdr:row>28</xdr:row>
      <xdr:rowOff>14605</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548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135255</xdr:rowOff>
    </xdr:from>
    <xdr:to>
      <xdr:col>23</xdr:col>
      <xdr:colOff>85725</xdr:colOff>
      <xdr:row>28</xdr:row>
      <xdr:rowOff>2667</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5535930"/>
          <a:ext cx="711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65024</xdr:rowOff>
    </xdr:from>
    <xdr:to>
      <xdr:col>15</xdr:col>
      <xdr:colOff>187325</xdr:colOff>
      <xdr:row>27</xdr:row>
      <xdr:rowOff>166624</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546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115824</xdr:rowOff>
    </xdr:from>
    <xdr:to>
      <xdr:col>19</xdr:col>
      <xdr:colOff>136525</xdr:colOff>
      <xdr:row>27</xdr:row>
      <xdr:rowOff>135255</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3289300" y="5516499"/>
          <a:ext cx="762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67183</xdr:rowOff>
    </xdr:from>
    <xdr:to>
      <xdr:col>11</xdr:col>
      <xdr:colOff>187325</xdr:colOff>
      <xdr:row>27</xdr:row>
      <xdr:rowOff>168783</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546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115824</xdr:rowOff>
    </xdr:from>
    <xdr:to>
      <xdr:col>15</xdr:col>
      <xdr:colOff>136525</xdr:colOff>
      <xdr:row>27</xdr:row>
      <xdr:rowOff>117983</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flipV="1">
          <a:off x="2527300" y="5516499"/>
          <a:ext cx="762000"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41275</xdr:rowOff>
    </xdr:from>
    <xdr:to>
      <xdr:col>7</xdr:col>
      <xdr:colOff>187325</xdr:colOff>
      <xdr:row>27</xdr:row>
      <xdr:rowOff>142875</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54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92075</xdr:rowOff>
    </xdr:from>
    <xdr:to>
      <xdr:col>11</xdr:col>
      <xdr:colOff>136525</xdr:colOff>
      <xdr:row>27</xdr:row>
      <xdr:rowOff>117983</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1765300" y="5492750"/>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77360</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29862</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3954</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5918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140860</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5884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31132</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52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11701</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5240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13860</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5243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159402</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521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[ 381.1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bIns="0" rtlCol="0" anchor="t"/>
        <a:lstStyle/>
        <a:p>
          <a:r>
            <a:rPr kumimoji="1" lang="en-US" altLang="ja-JP" sz="1100">
              <a:latin typeface="ＭＳ Ｐゴシック" panose="020B0600070205080204" pitchFamily="50" charset="-128"/>
              <a:ea typeface="ＭＳ Ｐゴシック" panose="020B0600070205080204" pitchFamily="50" charset="-128"/>
            </a:rPr>
            <a:t>H30.8</a:t>
          </a:r>
          <a:r>
            <a:rPr kumimoji="1" lang="ja-JP" altLang="en-US" sz="1100">
              <a:latin typeface="ＭＳ Ｐゴシック" panose="020B0600070205080204" pitchFamily="50" charset="-128"/>
              <a:ea typeface="ＭＳ Ｐゴシック" panose="020B0600070205080204" pitchFamily="50" charset="-128"/>
            </a:rPr>
            <a:t>豪雨災害復旧事業や福祉避難所及び防災センターの新規整備事業等により、地方債残高が増大していることや、水道事業債、下水道事業債等の残高が大きいことから、将来負担額が大きい状況である。そのため、</a:t>
          </a:r>
          <a:r>
            <a:rPr kumimoji="1" lang="en-US" altLang="ja-JP" sz="1100">
              <a:latin typeface="ＭＳ Ｐゴシック" panose="020B0600070205080204" pitchFamily="50" charset="-128"/>
              <a:ea typeface="ＭＳ Ｐゴシック" panose="020B0600070205080204" pitchFamily="50" charset="-128"/>
            </a:rPr>
            <a:t>R04</a:t>
          </a:r>
          <a:r>
            <a:rPr kumimoji="1" lang="ja-JP" altLang="en-US" sz="1100">
              <a:latin typeface="ＭＳ Ｐゴシック" panose="020B0600070205080204" pitchFamily="50" charset="-128"/>
              <a:ea typeface="ＭＳ Ｐゴシック" panose="020B0600070205080204" pitchFamily="50" charset="-128"/>
            </a:rPr>
            <a:t>決算では類似団体と比較すると債務償還比率は</a:t>
          </a:r>
          <a:r>
            <a:rPr kumimoji="1" lang="en-US" altLang="ja-JP" sz="1100">
              <a:latin typeface="ＭＳ Ｐゴシック" panose="020B0600070205080204" pitchFamily="50" charset="-128"/>
              <a:ea typeface="ＭＳ Ｐゴシック" panose="020B0600070205080204" pitchFamily="50" charset="-128"/>
            </a:rPr>
            <a:t>47.8</a:t>
          </a:r>
          <a:r>
            <a:rPr kumimoji="1" lang="ja-JP" altLang="en-US" sz="1100">
              <a:latin typeface="ＭＳ Ｐゴシック" panose="020B0600070205080204" pitchFamily="50" charset="-128"/>
              <a:ea typeface="ＭＳ Ｐゴシック" panose="020B0600070205080204" pitchFamily="50" charset="-128"/>
            </a:rPr>
            <a:t>ポイント高くなっている。しかし、活用している地方債は、過疎対策事業債等の交付税措置率が高い、いわゆる「有利な地方債」であり、その分も加味したうえで、計画的な投資事業を実施しているため、将来負担額は減少しており、前年度に比して比率も低下してい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0000000-0008-0000-0000-000082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148463</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flipV="1">
          <a:off x="14793595" y="5261428"/>
          <a:ext cx="1269" cy="1487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152290</xdr:rowOff>
    </xdr:from>
    <xdr:ext cx="469744" cy="259045"/>
    <xdr:sp macro="" textlink="">
      <xdr:nvSpPr>
        <xdr:cNvPr id="132" name="債務償還比率最小値テキスト">
          <a:extLst>
            <a:ext uri="{FF2B5EF4-FFF2-40B4-BE49-F238E27FC236}">
              <a16:creationId xmlns:a16="http://schemas.microsoft.com/office/drawing/2014/main" id="{00000000-0008-0000-0000-000084000000}"/>
            </a:ext>
          </a:extLst>
        </xdr:cNvPr>
        <xdr:cNvSpPr txBox="1"/>
      </xdr:nvSpPr>
      <xdr:spPr>
        <a:xfrm>
          <a:off x="14846300" y="6753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148463</xdr:rowOff>
    </xdr:from>
    <xdr:to>
      <xdr:col>76</xdr:col>
      <xdr:colOff>111125</xdr:colOff>
      <xdr:row>34</xdr:row>
      <xdr:rowOff>148463</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6749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00000000-0008-0000-0000-000086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3927</xdr:rowOff>
    </xdr:from>
    <xdr:ext cx="469744" cy="259045"/>
    <xdr:sp macro="" textlink="">
      <xdr:nvSpPr>
        <xdr:cNvPr id="136" name="債務償還比率平均値テキスト">
          <a:extLst>
            <a:ext uri="{FF2B5EF4-FFF2-40B4-BE49-F238E27FC236}">
              <a16:creationId xmlns:a16="http://schemas.microsoft.com/office/drawing/2014/main" id="{00000000-0008-0000-0000-000088000000}"/>
            </a:ext>
          </a:extLst>
        </xdr:cNvPr>
        <xdr:cNvSpPr txBox="1"/>
      </xdr:nvSpPr>
      <xdr:spPr>
        <a:xfrm>
          <a:off x="14846300" y="5576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152500</xdr:rowOff>
    </xdr:from>
    <xdr:to>
      <xdr:col>76</xdr:col>
      <xdr:colOff>73025</xdr:colOff>
      <xdr:row>29</xdr:row>
      <xdr:rowOff>82650</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47447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137695</xdr:rowOff>
    </xdr:from>
    <xdr:to>
      <xdr:col>72</xdr:col>
      <xdr:colOff>123825</xdr:colOff>
      <xdr:row>29</xdr:row>
      <xdr:rowOff>67845</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4033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140816</xdr:rowOff>
    </xdr:from>
    <xdr:to>
      <xdr:col>68</xdr:col>
      <xdr:colOff>123825</xdr:colOff>
      <xdr:row>30</xdr:row>
      <xdr:rowOff>70966</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3271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25346</xdr:rowOff>
    </xdr:from>
    <xdr:to>
      <xdr:col>64</xdr:col>
      <xdr:colOff>123825</xdr:colOff>
      <xdr:row>30</xdr:row>
      <xdr:rowOff>126946</xdr:rowOff>
    </xdr:to>
    <xdr:sp macro="" textlink="">
      <xdr:nvSpPr>
        <xdr:cNvPr id="140" name="フローチャート: 判断 139">
          <a:extLst>
            <a:ext uri="{FF2B5EF4-FFF2-40B4-BE49-F238E27FC236}">
              <a16:creationId xmlns:a16="http://schemas.microsoft.com/office/drawing/2014/main" id="{00000000-0008-0000-0000-00008C000000}"/>
            </a:ext>
          </a:extLst>
        </xdr:cNvPr>
        <xdr:cNvSpPr/>
      </xdr:nvSpPr>
      <xdr:spPr>
        <a:xfrm>
          <a:off x="12509500" y="594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8999</xdr:rowOff>
    </xdr:from>
    <xdr:to>
      <xdr:col>60</xdr:col>
      <xdr:colOff>123825</xdr:colOff>
      <xdr:row>30</xdr:row>
      <xdr:rowOff>110599</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1747500" y="592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54764</xdr:rowOff>
    </xdr:from>
    <xdr:to>
      <xdr:col>76</xdr:col>
      <xdr:colOff>73025</xdr:colOff>
      <xdr:row>29</xdr:row>
      <xdr:rowOff>156364</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744700" y="579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33191</xdr:rowOff>
    </xdr:from>
    <xdr:ext cx="469744" cy="259045"/>
    <xdr:sp macro="" textlink="">
      <xdr:nvSpPr>
        <xdr:cNvPr id="148" name="債務償還比率該当値テキスト">
          <a:extLst>
            <a:ext uri="{FF2B5EF4-FFF2-40B4-BE49-F238E27FC236}">
              <a16:creationId xmlns:a16="http://schemas.microsoft.com/office/drawing/2014/main" id="{00000000-0008-0000-0000-000094000000}"/>
            </a:ext>
          </a:extLst>
        </xdr:cNvPr>
        <xdr:cNvSpPr txBox="1"/>
      </xdr:nvSpPr>
      <xdr:spPr>
        <a:xfrm>
          <a:off x="14846300" y="5776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110590</xdr:rowOff>
    </xdr:from>
    <xdr:to>
      <xdr:col>72</xdr:col>
      <xdr:colOff>123825</xdr:colOff>
      <xdr:row>30</xdr:row>
      <xdr:rowOff>40740</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4033500" y="585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105564</xdr:rowOff>
    </xdr:from>
    <xdr:to>
      <xdr:col>76</xdr:col>
      <xdr:colOff>22225</xdr:colOff>
      <xdr:row>29</xdr:row>
      <xdr:rowOff>161390</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4084300" y="5849139"/>
          <a:ext cx="711200" cy="55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148871</xdr:rowOff>
    </xdr:from>
    <xdr:to>
      <xdr:col>68</xdr:col>
      <xdr:colOff>123825</xdr:colOff>
      <xdr:row>31</xdr:row>
      <xdr:rowOff>79021</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3271500" y="606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161390</xdr:rowOff>
    </xdr:from>
    <xdr:to>
      <xdr:col>72</xdr:col>
      <xdr:colOff>73025</xdr:colOff>
      <xdr:row>31</xdr:row>
      <xdr:rowOff>28221</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3322300" y="5904965"/>
          <a:ext cx="762000" cy="209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156582</xdr:rowOff>
    </xdr:from>
    <xdr:to>
      <xdr:col>64</xdr:col>
      <xdr:colOff>123825</xdr:colOff>
      <xdr:row>31</xdr:row>
      <xdr:rowOff>86732</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2509500" y="607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28221</xdr:rowOff>
    </xdr:from>
    <xdr:to>
      <xdr:col>68</xdr:col>
      <xdr:colOff>73025</xdr:colOff>
      <xdr:row>31</xdr:row>
      <xdr:rowOff>35932</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2560300" y="6114696"/>
          <a:ext cx="762000" cy="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140235</xdr:rowOff>
    </xdr:from>
    <xdr:to>
      <xdr:col>60</xdr:col>
      <xdr:colOff>123825</xdr:colOff>
      <xdr:row>31</xdr:row>
      <xdr:rowOff>70385</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1747500" y="605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19585</xdr:rowOff>
    </xdr:from>
    <xdr:to>
      <xdr:col>64</xdr:col>
      <xdr:colOff>73025</xdr:colOff>
      <xdr:row>31</xdr:row>
      <xdr:rowOff>35932</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a:off x="11798300" y="6106060"/>
          <a:ext cx="762000" cy="1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84372</xdr:rowOff>
    </xdr:from>
    <xdr:ext cx="469744" cy="259045"/>
    <xdr:sp macro="" textlink="">
      <xdr:nvSpPr>
        <xdr:cNvPr id="157" name="n_1aveValue債務償還比率">
          <a:extLst>
            <a:ext uri="{FF2B5EF4-FFF2-40B4-BE49-F238E27FC236}">
              <a16:creationId xmlns:a16="http://schemas.microsoft.com/office/drawing/2014/main" id="{00000000-0008-0000-0000-00009D000000}"/>
            </a:ext>
          </a:extLst>
        </xdr:cNvPr>
        <xdr:cNvSpPr txBox="1"/>
      </xdr:nvSpPr>
      <xdr:spPr>
        <a:xfrm>
          <a:off x="138367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87493</xdr:rowOff>
    </xdr:from>
    <xdr:ext cx="469744" cy="259045"/>
    <xdr:sp macro="" textlink="">
      <xdr:nvSpPr>
        <xdr:cNvPr id="158" name="n_2aveValue債務償還比率">
          <a:extLst>
            <a:ext uri="{FF2B5EF4-FFF2-40B4-BE49-F238E27FC236}">
              <a16:creationId xmlns:a16="http://schemas.microsoft.com/office/drawing/2014/main" id="{00000000-0008-0000-0000-00009E000000}"/>
            </a:ext>
          </a:extLst>
        </xdr:cNvPr>
        <xdr:cNvSpPr txBox="1"/>
      </xdr:nvSpPr>
      <xdr:spPr>
        <a:xfrm>
          <a:off x="13087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143473</xdr:rowOff>
    </xdr:from>
    <xdr:ext cx="469744" cy="259045"/>
    <xdr:sp macro="" textlink="">
      <xdr:nvSpPr>
        <xdr:cNvPr id="159" name="n_3aveValue債務償還比率">
          <a:extLst>
            <a:ext uri="{FF2B5EF4-FFF2-40B4-BE49-F238E27FC236}">
              <a16:creationId xmlns:a16="http://schemas.microsoft.com/office/drawing/2014/main" id="{00000000-0008-0000-0000-00009F000000}"/>
            </a:ext>
          </a:extLst>
        </xdr:cNvPr>
        <xdr:cNvSpPr txBox="1"/>
      </xdr:nvSpPr>
      <xdr:spPr>
        <a:xfrm>
          <a:off x="12325427" y="571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127126</xdr:rowOff>
    </xdr:from>
    <xdr:ext cx="469744" cy="259045"/>
    <xdr:sp macro="" textlink="">
      <xdr:nvSpPr>
        <xdr:cNvPr id="160" name="n_4aveValue債務償還比率">
          <a:extLst>
            <a:ext uri="{FF2B5EF4-FFF2-40B4-BE49-F238E27FC236}">
              <a16:creationId xmlns:a16="http://schemas.microsoft.com/office/drawing/2014/main" id="{00000000-0008-0000-0000-0000A0000000}"/>
            </a:ext>
          </a:extLst>
        </xdr:cNvPr>
        <xdr:cNvSpPr txBox="1"/>
      </xdr:nvSpPr>
      <xdr:spPr>
        <a:xfrm>
          <a:off x="11563427" y="569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31867</xdr:rowOff>
    </xdr:from>
    <xdr:ext cx="469744" cy="259045"/>
    <xdr:sp macro="" textlink="">
      <xdr:nvSpPr>
        <xdr:cNvPr id="161" name="n_1mainValue債務償還比率">
          <a:extLst>
            <a:ext uri="{FF2B5EF4-FFF2-40B4-BE49-F238E27FC236}">
              <a16:creationId xmlns:a16="http://schemas.microsoft.com/office/drawing/2014/main" id="{00000000-0008-0000-0000-0000A1000000}"/>
            </a:ext>
          </a:extLst>
        </xdr:cNvPr>
        <xdr:cNvSpPr txBox="1"/>
      </xdr:nvSpPr>
      <xdr:spPr>
        <a:xfrm>
          <a:off x="13836727" y="594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70148</xdr:rowOff>
    </xdr:from>
    <xdr:ext cx="469744" cy="259045"/>
    <xdr:sp macro="" textlink="">
      <xdr:nvSpPr>
        <xdr:cNvPr id="162" name="n_2mainValue債務償還比率">
          <a:extLst>
            <a:ext uri="{FF2B5EF4-FFF2-40B4-BE49-F238E27FC236}">
              <a16:creationId xmlns:a16="http://schemas.microsoft.com/office/drawing/2014/main" id="{00000000-0008-0000-0000-0000A2000000}"/>
            </a:ext>
          </a:extLst>
        </xdr:cNvPr>
        <xdr:cNvSpPr txBox="1"/>
      </xdr:nvSpPr>
      <xdr:spPr>
        <a:xfrm>
          <a:off x="13087427" y="615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77859</xdr:rowOff>
    </xdr:from>
    <xdr:ext cx="469744" cy="259045"/>
    <xdr:sp macro="" textlink="">
      <xdr:nvSpPr>
        <xdr:cNvPr id="163" name="n_3mainValue債務償還比率">
          <a:extLst>
            <a:ext uri="{FF2B5EF4-FFF2-40B4-BE49-F238E27FC236}">
              <a16:creationId xmlns:a16="http://schemas.microsoft.com/office/drawing/2014/main" id="{00000000-0008-0000-0000-0000A3000000}"/>
            </a:ext>
          </a:extLst>
        </xdr:cNvPr>
        <xdr:cNvSpPr txBox="1"/>
      </xdr:nvSpPr>
      <xdr:spPr>
        <a:xfrm>
          <a:off x="12325427" y="6164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61512</xdr:rowOff>
    </xdr:from>
    <xdr:ext cx="469744" cy="259045"/>
    <xdr:sp macro="" textlink="">
      <xdr:nvSpPr>
        <xdr:cNvPr id="164" name="n_4mainValue債務償還比率">
          <a:extLst>
            <a:ext uri="{FF2B5EF4-FFF2-40B4-BE49-F238E27FC236}">
              <a16:creationId xmlns:a16="http://schemas.microsoft.com/office/drawing/2014/main" id="{00000000-0008-0000-0000-0000A4000000}"/>
            </a:ext>
          </a:extLst>
        </xdr:cNvPr>
        <xdr:cNvSpPr txBox="1"/>
      </xdr:nvSpPr>
      <xdr:spPr>
        <a:xfrm>
          <a:off x="11563427" y="614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0000000-0008-0000-0000-0000A5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0000000-0008-0000-0000-0000A6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4,887
4,849
119.04
6,021,585
5,741,999
244,385
2,880,303
5,488,970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1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00000000-0008-0000-01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85997</xdr:rowOff>
    </xdr:to>
    <xdr:cxnSp macro="">
      <xdr:nvCxnSpPr>
        <xdr:cNvPr id="58" name="直線コネクタ 57">
          <a:extLst>
            <a:ext uri="{FF2B5EF4-FFF2-40B4-BE49-F238E27FC236}">
              <a16:creationId xmlns:a16="http://schemas.microsoft.com/office/drawing/2014/main" id="{00000000-0008-0000-0100-00003A000000}"/>
            </a:ext>
          </a:extLst>
        </xdr:cNvPr>
        <xdr:cNvCxnSpPr/>
      </xdr:nvCxnSpPr>
      <xdr:spPr>
        <a:xfrm flipV="1">
          <a:off x="4634865" y="5660572"/>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89824</xdr:rowOff>
    </xdr:from>
    <xdr:ext cx="405111" cy="259045"/>
    <xdr:sp macro="" textlink="">
      <xdr:nvSpPr>
        <xdr:cNvPr id="59" name="【道路】&#10;有形固定資産減価償却率最小値テキスト">
          <a:extLst>
            <a:ext uri="{FF2B5EF4-FFF2-40B4-BE49-F238E27FC236}">
              <a16:creationId xmlns:a16="http://schemas.microsoft.com/office/drawing/2014/main" id="{00000000-0008-0000-0100-00003B000000}"/>
            </a:ext>
          </a:extLst>
        </xdr:cNvPr>
        <xdr:cNvSpPr txBox="1"/>
      </xdr:nvSpPr>
      <xdr:spPr>
        <a:xfrm>
          <a:off x="4673600" y="729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85997</xdr:rowOff>
    </xdr:from>
    <xdr:to>
      <xdr:col>24</xdr:col>
      <xdr:colOff>152400</xdr:colOff>
      <xdr:row>42</xdr:row>
      <xdr:rowOff>85997</xdr:rowOff>
    </xdr:to>
    <xdr:cxnSp macro="">
      <xdr:nvCxnSpPr>
        <xdr:cNvPr id="60" name="直線コネクタ 59">
          <a:extLst>
            <a:ext uri="{FF2B5EF4-FFF2-40B4-BE49-F238E27FC236}">
              <a16:creationId xmlns:a16="http://schemas.microsoft.com/office/drawing/2014/main" id="{00000000-0008-0000-0100-00003C000000}"/>
            </a:ext>
          </a:extLst>
        </xdr:cNvPr>
        <xdr:cNvCxnSpPr/>
      </xdr:nvCxnSpPr>
      <xdr:spPr>
        <a:xfrm>
          <a:off x="4546600" y="728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00000000-0008-0000-0100-00003D000000}"/>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00000000-0008-0000-0100-00003E00000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23421</xdr:rowOff>
    </xdr:from>
    <xdr:ext cx="405111" cy="259045"/>
    <xdr:sp macro="" textlink="">
      <xdr:nvSpPr>
        <xdr:cNvPr id="63" name="【道路】&#10;有形固定資産減価償却率平均値テキスト">
          <a:extLst>
            <a:ext uri="{FF2B5EF4-FFF2-40B4-BE49-F238E27FC236}">
              <a16:creationId xmlns:a16="http://schemas.microsoft.com/office/drawing/2014/main" id="{00000000-0008-0000-0100-00003F000000}"/>
            </a:ext>
          </a:extLst>
        </xdr:cNvPr>
        <xdr:cNvSpPr txBox="1"/>
      </xdr:nvSpPr>
      <xdr:spPr>
        <a:xfrm>
          <a:off x="4673600" y="6709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44994</xdr:rowOff>
    </xdr:from>
    <xdr:to>
      <xdr:col>24</xdr:col>
      <xdr:colOff>114300</xdr:colOff>
      <xdr:row>39</xdr:row>
      <xdr:rowOff>146594</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4584700" y="673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27033</xdr:rowOff>
    </xdr:from>
    <xdr:to>
      <xdr:col>20</xdr:col>
      <xdr:colOff>38100</xdr:colOff>
      <xdr:row>39</xdr:row>
      <xdr:rowOff>128633</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3746500" y="671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159294</xdr:rowOff>
    </xdr:from>
    <xdr:to>
      <xdr:col>15</xdr:col>
      <xdr:colOff>101600</xdr:colOff>
      <xdr:row>39</xdr:row>
      <xdr:rowOff>89444</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2857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165826</xdr:rowOff>
    </xdr:from>
    <xdr:to>
      <xdr:col>10</xdr:col>
      <xdr:colOff>165100</xdr:colOff>
      <xdr:row>39</xdr:row>
      <xdr:rowOff>95976</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968500" y="668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142966</xdr:rowOff>
    </xdr:from>
    <xdr:to>
      <xdr:col>6</xdr:col>
      <xdr:colOff>38100</xdr:colOff>
      <xdr:row>39</xdr:row>
      <xdr:rowOff>73116</xdr:rowOff>
    </xdr:to>
    <xdr:sp macro="" textlink="">
      <xdr:nvSpPr>
        <xdr:cNvPr id="68" name="フローチャート: 判断 67">
          <a:extLst>
            <a:ext uri="{FF2B5EF4-FFF2-40B4-BE49-F238E27FC236}">
              <a16:creationId xmlns:a16="http://schemas.microsoft.com/office/drawing/2014/main" id="{00000000-0008-0000-0100-000044000000}"/>
            </a:ext>
          </a:extLst>
        </xdr:cNvPr>
        <xdr:cNvSpPr/>
      </xdr:nvSpPr>
      <xdr:spPr>
        <a:xfrm>
          <a:off x="1079500" y="665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58057</xdr:rowOff>
    </xdr:from>
    <xdr:to>
      <xdr:col>24</xdr:col>
      <xdr:colOff>114300</xdr:colOff>
      <xdr:row>36</xdr:row>
      <xdr:rowOff>159657</xdr:rowOff>
    </xdr:to>
    <xdr:sp macro="" textlink="">
      <xdr:nvSpPr>
        <xdr:cNvPr id="74" name="楕円 73">
          <a:extLst>
            <a:ext uri="{FF2B5EF4-FFF2-40B4-BE49-F238E27FC236}">
              <a16:creationId xmlns:a16="http://schemas.microsoft.com/office/drawing/2014/main" id="{00000000-0008-0000-0100-00004A000000}"/>
            </a:ext>
          </a:extLst>
        </xdr:cNvPr>
        <xdr:cNvSpPr/>
      </xdr:nvSpPr>
      <xdr:spPr>
        <a:xfrm>
          <a:off x="4584700" y="623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80934</xdr:rowOff>
    </xdr:from>
    <xdr:ext cx="405111" cy="259045"/>
    <xdr:sp macro="" textlink="">
      <xdr:nvSpPr>
        <xdr:cNvPr id="75" name="【道路】&#10;有形固定資産減価償却率該当値テキスト">
          <a:extLst>
            <a:ext uri="{FF2B5EF4-FFF2-40B4-BE49-F238E27FC236}">
              <a16:creationId xmlns:a16="http://schemas.microsoft.com/office/drawing/2014/main" id="{00000000-0008-0000-0100-00004B000000}"/>
            </a:ext>
          </a:extLst>
        </xdr:cNvPr>
        <xdr:cNvSpPr txBox="1"/>
      </xdr:nvSpPr>
      <xdr:spPr>
        <a:xfrm>
          <a:off x="4673600" y="6081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25400</xdr:rowOff>
    </xdr:from>
    <xdr:to>
      <xdr:col>20</xdr:col>
      <xdr:colOff>38100</xdr:colOff>
      <xdr:row>36</xdr:row>
      <xdr:rowOff>127000</xdr:rowOff>
    </xdr:to>
    <xdr:sp macro="" textlink="">
      <xdr:nvSpPr>
        <xdr:cNvPr id="76" name="楕円 75">
          <a:extLst>
            <a:ext uri="{FF2B5EF4-FFF2-40B4-BE49-F238E27FC236}">
              <a16:creationId xmlns:a16="http://schemas.microsoft.com/office/drawing/2014/main" id="{00000000-0008-0000-0100-00004C000000}"/>
            </a:ext>
          </a:extLst>
        </xdr:cNvPr>
        <xdr:cNvSpPr/>
      </xdr:nvSpPr>
      <xdr:spPr>
        <a:xfrm>
          <a:off x="3746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76200</xdr:rowOff>
    </xdr:from>
    <xdr:to>
      <xdr:col>24</xdr:col>
      <xdr:colOff>63500</xdr:colOff>
      <xdr:row>36</xdr:row>
      <xdr:rowOff>108857</xdr:rowOff>
    </xdr:to>
    <xdr:cxnSp macro="">
      <xdr:nvCxnSpPr>
        <xdr:cNvPr id="77" name="直線コネクタ 76">
          <a:extLst>
            <a:ext uri="{FF2B5EF4-FFF2-40B4-BE49-F238E27FC236}">
              <a16:creationId xmlns:a16="http://schemas.microsoft.com/office/drawing/2014/main" id="{00000000-0008-0000-0100-00004D000000}"/>
            </a:ext>
          </a:extLst>
        </xdr:cNvPr>
        <xdr:cNvCxnSpPr/>
      </xdr:nvCxnSpPr>
      <xdr:spPr>
        <a:xfrm>
          <a:off x="3797300" y="62484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4173</xdr:rowOff>
    </xdr:from>
    <xdr:to>
      <xdr:col>15</xdr:col>
      <xdr:colOff>101600</xdr:colOff>
      <xdr:row>36</xdr:row>
      <xdr:rowOff>105773</xdr:rowOff>
    </xdr:to>
    <xdr:sp macro="" textlink="">
      <xdr:nvSpPr>
        <xdr:cNvPr id="78" name="楕円 77">
          <a:extLst>
            <a:ext uri="{FF2B5EF4-FFF2-40B4-BE49-F238E27FC236}">
              <a16:creationId xmlns:a16="http://schemas.microsoft.com/office/drawing/2014/main" id="{00000000-0008-0000-0100-00004E000000}"/>
            </a:ext>
          </a:extLst>
        </xdr:cNvPr>
        <xdr:cNvSpPr/>
      </xdr:nvSpPr>
      <xdr:spPr>
        <a:xfrm>
          <a:off x="2857500" y="61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54973</xdr:rowOff>
    </xdr:from>
    <xdr:to>
      <xdr:col>19</xdr:col>
      <xdr:colOff>177800</xdr:colOff>
      <xdr:row>36</xdr:row>
      <xdr:rowOff>76200</xdr:rowOff>
    </xdr:to>
    <xdr:cxnSp macro="">
      <xdr:nvCxnSpPr>
        <xdr:cNvPr id="79" name="直線コネクタ 78">
          <a:extLst>
            <a:ext uri="{FF2B5EF4-FFF2-40B4-BE49-F238E27FC236}">
              <a16:creationId xmlns:a16="http://schemas.microsoft.com/office/drawing/2014/main" id="{00000000-0008-0000-0100-00004F000000}"/>
            </a:ext>
          </a:extLst>
        </xdr:cNvPr>
        <xdr:cNvCxnSpPr/>
      </xdr:nvCxnSpPr>
      <xdr:spPr>
        <a:xfrm>
          <a:off x="2908300" y="622717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144599</xdr:rowOff>
    </xdr:from>
    <xdr:to>
      <xdr:col>10</xdr:col>
      <xdr:colOff>165100</xdr:colOff>
      <xdr:row>36</xdr:row>
      <xdr:rowOff>74749</xdr:rowOff>
    </xdr:to>
    <xdr:sp macro="" textlink="">
      <xdr:nvSpPr>
        <xdr:cNvPr id="80" name="楕円 79">
          <a:extLst>
            <a:ext uri="{FF2B5EF4-FFF2-40B4-BE49-F238E27FC236}">
              <a16:creationId xmlns:a16="http://schemas.microsoft.com/office/drawing/2014/main" id="{00000000-0008-0000-0100-000050000000}"/>
            </a:ext>
          </a:extLst>
        </xdr:cNvPr>
        <xdr:cNvSpPr/>
      </xdr:nvSpPr>
      <xdr:spPr>
        <a:xfrm>
          <a:off x="1968500" y="614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23949</xdr:rowOff>
    </xdr:from>
    <xdr:to>
      <xdr:col>15</xdr:col>
      <xdr:colOff>50800</xdr:colOff>
      <xdr:row>36</xdr:row>
      <xdr:rowOff>54973</xdr:rowOff>
    </xdr:to>
    <xdr:cxnSp macro="">
      <xdr:nvCxnSpPr>
        <xdr:cNvPr id="81" name="直線コネクタ 80">
          <a:extLst>
            <a:ext uri="{FF2B5EF4-FFF2-40B4-BE49-F238E27FC236}">
              <a16:creationId xmlns:a16="http://schemas.microsoft.com/office/drawing/2014/main" id="{00000000-0008-0000-0100-000051000000}"/>
            </a:ext>
          </a:extLst>
        </xdr:cNvPr>
        <xdr:cNvCxnSpPr/>
      </xdr:nvCxnSpPr>
      <xdr:spPr>
        <a:xfrm>
          <a:off x="2019300" y="619614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118473</xdr:rowOff>
    </xdr:from>
    <xdr:to>
      <xdr:col>6</xdr:col>
      <xdr:colOff>38100</xdr:colOff>
      <xdr:row>36</xdr:row>
      <xdr:rowOff>48623</xdr:rowOff>
    </xdr:to>
    <xdr:sp macro="" textlink="">
      <xdr:nvSpPr>
        <xdr:cNvPr id="82" name="楕円 81">
          <a:extLst>
            <a:ext uri="{FF2B5EF4-FFF2-40B4-BE49-F238E27FC236}">
              <a16:creationId xmlns:a16="http://schemas.microsoft.com/office/drawing/2014/main" id="{00000000-0008-0000-0100-000052000000}"/>
            </a:ext>
          </a:extLst>
        </xdr:cNvPr>
        <xdr:cNvSpPr/>
      </xdr:nvSpPr>
      <xdr:spPr>
        <a:xfrm>
          <a:off x="1079500" y="611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169273</xdr:rowOff>
    </xdr:from>
    <xdr:to>
      <xdr:col>10</xdr:col>
      <xdr:colOff>114300</xdr:colOff>
      <xdr:row>36</xdr:row>
      <xdr:rowOff>23949</xdr:rowOff>
    </xdr:to>
    <xdr:cxnSp macro="">
      <xdr:nvCxnSpPr>
        <xdr:cNvPr id="83" name="直線コネクタ 82">
          <a:extLst>
            <a:ext uri="{FF2B5EF4-FFF2-40B4-BE49-F238E27FC236}">
              <a16:creationId xmlns:a16="http://schemas.microsoft.com/office/drawing/2014/main" id="{00000000-0008-0000-0100-000053000000}"/>
            </a:ext>
          </a:extLst>
        </xdr:cNvPr>
        <xdr:cNvCxnSpPr/>
      </xdr:nvCxnSpPr>
      <xdr:spPr>
        <a:xfrm>
          <a:off x="1130300" y="617002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119760</xdr:rowOff>
    </xdr:from>
    <xdr:ext cx="405111" cy="259045"/>
    <xdr:sp macro="" textlink="">
      <xdr:nvSpPr>
        <xdr:cNvPr id="84" name="n_1aveValue【道路】&#10;有形固定資産減価償却率">
          <a:extLst>
            <a:ext uri="{FF2B5EF4-FFF2-40B4-BE49-F238E27FC236}">
              <a16:creationId xmlns:a16="http://schemas.microsoft.com/office/drawing/2014/main" id="{00000000-0008-0000-0100-000054000000}"/>
            </a:ext>
          </a:extLst>
        </xdr:cNvPr>
        <xdr:cNvSpPr txBox="1"/>
      </xdr:nvSpPr>
      <xdr:spPr>
        <a:xfrm>
          <a:off x="3582044" y="680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80571</xdr:rowOff>
    </xdr:from>
    <xdr:ext cx="405111" cy="259045"/>
    <xdr:sp macro="" textlink="">
      <xdr:nvSpPr>
        <xdr:cNvPr id="85" name="n_2aveValue【道路】&#10;有形固定資産減価償却率">
          <a:extLst>
            <a:ext uri="{FF2B5EF4-FFF2-40B4-BE49-F238E27FC236}">
              <a16:creationId xmlns:a16="http://schemas.microsoft.com/office/drawing/2014/main" id="{00000000-0008-0000-0100-000055000000}"/>
            </a:ext>
          </a:extLst>
        </xdr:cNvPr>
        <xdr:cNvSpPr txBox="1"/>
      </xdr:nvSpPr>
      <xdr:spPr>
        <a:xfrm>
          <a:off x="2705744" y="676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87103</xdr:rowOff>
    </xdr:from>
    <xdr:ext cx="405111" cy="259045"/>
    <xdr:sp macro="" textlink="">
      <xdr:nvSpPr>
        <xdr:cNvPr id="86" name="n_3aveValue【道路】&#10;有形固定資産減価償却率">
          <a:extLst>
            <a:ext uri="{FF2B5EF4-FFF2-40B4-BE49-F238E27FC236}">
              <a16:creationId xmlns:a16="http://schemas.microsoft.com/office/drawing/2014/main" id="{00000000-0008-0000-0100-000056000000}"/>
            </a:ext>
          </a:extLst>
        </xdr:cNvPr>
        <xdr:cNvSpPr txBox="1"/>
      </xdr:nvSpPr>
      <xdr:spPr>
        <a:xfrm>
          <a:off x="1816744" y="677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64243</xdr:rowOff>
    </xdr:from>
    <xdr:ext cx="405111" cy="259045"/>
    <xdr:sp macro="" textlink="">
      <xdr:nvSpPr>
        <xdr:cNvPr id="87" name="n_4aveValue【道路】&#10;有形固定資産減価償却率">
          <a:extLst>
            <a:ext uri="{FF2B5EF4-FFF2-40B4-BE49-F238E27FC236}">
              <a16:creationId xmlns:a16="http://schemas.microsoft.com/office/drawing/2014/main" id="{00000000-0008-0000-0100-000057000000}"/>
            </a:ext>
          </a:extLst>
        </xdr:cNvPr>
        <xdr:cNvSpPr txBox="1"/>
      </xdr:nvSpPr>
      <xdr:spPr>
        <a:xfrm>
          <a:off x="927744" y="675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143527</xdr:rowOff>
    </xdr:from>
    <xdr:ext cx="405111" cy="259045"/>
    <xdr:sp macro="" textlink="">
      <xdr:nvSpPr>
        <xdr:cNvPr id="88" name="n_1mainValue【道路】&#10;有形固定資産減価償却率">
          <a:extLst>
            <a:ext uri="{FF2B5EF4-FFF2-40B4-BE49-F238E27FC236}">
              <a16:creationId xmlns:a16="http://schemas.microsoft.com/office/drawing/2014/main" id="{00000000-0008-0000-0100-000058000000}"/>
            </a:ext>
          </a:extLst>
        </xdr:cNvPr>
        <xdr:cNvSpPr txBox="1"/>
      </xdr:nvSpPr>
      <xdr:spPr>
        <a:xfrm>
          <a:off x="35820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122300</xdr:rowOff>
    </xdr:from>
    <xdr:ext cx="405111" cy="259045"/>
    <xdr:sp macro="" textlink="">
      <xdr:nvSpPr>
        <xdr:cNvPr id="89" name="n_2mainValue【道路】&#10;有形固定資産減価償却率">
          <a:extLst>
            <a:ext uri="{FF2B5EF4-FFF2-40B4-BE49-F238E27FC236}">
              <a16:creationId xmlns:a16="http://schemas.microsoft.com/office/drawing/2014/main" id="{00000000-0008-0000-0100-000059000000}"/>
            </a:ext>
          </a:extLst>
        </xdr:cNvPr>
        <xdr:cNvSpPr txBox="1"/>
      </xdr:nvSpPr>
      <xdr:spPr>
        <a:xfrm>
          <a:off x="2705744" y="5951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91276</xdr:rowOff>
    </xdr:from>
    <xdr:ext cx="405111" cy="259045"/>
    <xdr:sp macro="" textlink="">
      <xdr:nvSpPr>
        <xdr:cNvPr id="90" name="n_3mainValue【道路】&#10;有形固定資産減価償却率">
          <a:extLst>
            <a:ext uri="{FF2B5EF4-FFF2-40B4-BE49-F238E27FC236}">
              <a16:creationId xmlns:a16="http://schemas.microsoft.com/office/drawing/2014/main" id="{00000000-0008-0000-0100-00005A000000}"/>
            </a:ext>
          </a:extLst>
        </xdr:cNvPr>
        <xdr:cNvSpPr txBox="1"/>
      </xdr:nvSpPr>
      <xdr:spPr>
        <a:xfrm>
          <a:off x="1816744" y="5920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65150</xdr:rowOff>
    </xdr:from>
    <xdr:ext cx="405111" cy="259045"/>
    <xdr:sp macro="" textlink="">
      <xdr:nvSpPr>
        <xdr:cNvPr id="91" name="n_4mainValue【道路】&#10;有形固定資産減価償却率">
          <a:extLst>
            <a:ext uri="{FF2B5EF4-FFF2-40B4-BE49-F238E27FC236}">
              <a16:creationId xmlns:a16="http://schemas.microsoft.com/office/drawing/2014/main" id="{00000000-0008-0000-0100-00005B000000}"/>
            </a:ext>
          </a:extLst>
        </xdr:cNvPr>
        <xdr:cNvSpPr txBox="1"/>
      </xdr:nvSpPr>
      <xdr:spPr>
        <a:xfrm>
          <a:off x="927744" y="5894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1" name="テキスト ボックス 110">
          <a:extLst>
            <a:ext uri="{FF2B5EF4-FFF2-40B4-BE49-F238E27FC236}">
              <a16:creationId xmlns:a16="http://schemas.microsoft.com/office/drawing/2014/main" id="{00000000-0008-0000-0100-00006F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3" name="テキスト ボックス 112">
          <a:extLst>
            <a:ext uri="{FF2B5EF4-FFF2-40B4-BE49-F238E27FC236}">
              <a16:creationId xmlns:a16="http://schemas.microsoft.com/office/drawing/2014/main" id="{00000000-0008-0000-0100-000071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a:extLst>
            <a:ext uri="{FF2B5EF4-FFF2-40B4-BE49-F238E27FC236}">
              <a16:creationId xmlns:a16="http://schemas.microsoft.com/office/drawing/2014/main" id="{00000000-0008-0000-0100-000073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a:extLst>
            <a:ext uri="{FF2B5EF4-FFF2-40B4-BE49-F238E27FC236}">
              <a16:creationId xmlns:a16="http://schemas.microsoft.com/office/drawing/2014/main" id="{00000000-0008-0000-0100-000074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134003</xdr:rowOff>
    </xdr:from>
    <xdr:to>
      <xdr:col>54</xdr:col>
      <xdr:colOff>189865</xdr:colOff>
      <xdr:row>41</xdr:row>
      <xdr:rowOff>145090</xdr:rowOff>
    </xdr:to>
    <xdr:cxnSp macro="">
      <xdr:nvCxnSpPr>
        <xdr:cNvPr id="117" name="直線コネクタ 116">
          <a:extLst>
            <a:ext uri="{FF2B5EF4-FFF2-40B4-BE49-F238E27FC236}">
              <a16:creationId xmlns:a16="http://schemas.microsoft.com/office/drawing/2014/main" id="{00000000-0008-0000-0100-000075000000}"/>
            </a:ext>
          </a:extLst>
        </xdr:cNvPr>
        <xdr:cNvCxnSpPr/>
      </xdr:nvCxnSpPr>
      <xdr:spPr>
        <a:xfrm flipV="1">
          <a:off x="10476865" y="5791853"/>
          <a:ext cx="0" cy="1382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148917</xdr:rowOff>
    </xdr:from>
    <xdr:ext cx="469744" cy="259045"/>
    <xdr:sp macro="" textlink="">
      <xdr:nvSpPr>
        <xdr:cNvPr id="118" name="【道路】&#10;一人当たり延長最小値テキスト">
          <a:extLst>
            <a:ext uri="{FF2B5EF4-FFF2-40B4-BE49-F238E27FC236}">
              <a16:creationId xmlns:a16="http://schemas.microsoft.com/office/drawing/2014/main" id="{00000000-0008-0000-0100-000076000000}"/>
            </a:ext>
          </a:extLst>
        </xdr:cNvPr>
        <xdr:cNvSpPr txBox="1"/>
      </xdr:nvSpPr>
      <xdr:spPr>
        <a:xfrm>
          <a:off x="10515600" y="7178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145090</xdr:rowOff>
    </xdr:from>
    <xdr:to>
      <xdr:col>55</xdr:col>
      <xdr:colOff>88900</xdr:colOff>
      <xdr:row>41</xdr:row>
      <xdr:rowOff>145090</xdr:rowOff>
    </xdr:to>
    <xdr:cxnSp macro="">
      <xdr:nvCxnSpPr>
        <xdr:cNvPr id="119" name="直線コネクタ 118">
          <a:extLst>
            <a:ext uri="{FF2B5EF4-FFF2-40B4-BE49-F238E27FC236}">
              <a16:creationId xmlns:a16="http://schemas.microsoft.com/office/drawing/2014/main" id="{00000000-0008-0000-0100-000077000000}"/>
            </a:ext>
          </a:extLst>
        </xdr:cNvPr>
        <xdr:cNvCxnSpPr/>
      </xdr:nvCxnSpPr>
      <xdr:spPr>
        <a:xfrm>
          <a:off x="10388600" y="717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80680</xdr:rowOff>
    </xdr:from>
    <xdr:ext cx="534377" cy="259045"/>
    <xdr:sp macro="" textlink="">
      <xdr:nvSpPr>
        <xdr:cNvPr id="120" name="【道路】&#10;一人当たり延長最大値テキスト">
          <a:extLst>
            <a:ext uri="{FF2B5EF4-FFF2-40B4-BE49-F238E27FC236}">
              <a16:creationId xmlns:a16="http://schemas.microsoft.com/office/drawing/2014/main" id="{00000000-0008-0000-0100-000078000000}"/>
            </a:ext>
          </a:extLst>
        </xdr:cNvPr>
        <xdr:cNvSpPr txBox="1"/>
      </xdr:nvSpPr>
      <xdr:spPr>
        <a:xfrm>
          <a:off x="10515600" y="5567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134003</xdr:rowOff>
    </xdr:from>
    <xdr:to>
      <xdr:col>55</xdr:col>
      <xdr:colOff>88900</xdr:colOff>
      <xdr:row>33</xdr:row>
      <xdr:rowOff>134003</xdr:rowOff>
    </xdr:to>
    <xdr:cxnSp macro="">
      <xdr:nvCxnSpPr>
        <xdr:cNvPr id="121" name="直線コネクタ 120">
          <a:extLst>
            <a:ext uri="{FF2B5EF4-FFF2-40B4-BE49-F238E27FC236}">
              <a16:creationId xmlns:a16="http://schemas.microsoft.com/office/drawing/2014/main" id="{00000000-0008-0000-0100-000079000000}"/>
            </a:ext>
          </a:extLst>
        </xdr:cNvPr>
        <xdr:cNvCxnSpPr/>
      </xdr:nvCxnSpPr>
      <xdr:spPr>
        <a:xfrm>
          <a:off x="10388600" y="5791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122111</xdr:rowOff>
    </xdr:from>
    <xdr:ext cx="534377" cy="259045"/>
    <xdr:sp macro="" textlink="">
      <xdr:nvSpPr>
        <xdr:cNvPr id="122" name="【道路】&#10;一人当たり延長平均値テキスト">
          <a:extLst>
            <a:ext uri="{FF2B5EF4-FFF2-40B4-BE49-F238E27FC236}">
              <a16:creationId xmlns:a16="http://schemas.microsoft.com/office/drawing/2014/main" id="{00000000-0008-0000-0100-00007A000000}"/>
            </a:ext>
          </a:extLst>
        </xdr:cNvPr>
        <xdr:cNvSpPr txBox="1"/>
      </xdr:nvSpPr>
      <xdr:spPr>
        <a:xfrm>
          <a:off x="10515600" y="66372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143684</xdr:rowOff>
    </xdr:from>
    <xdr:to>
      <xdr:col>55</xdr:col>
      <xdr:colOff>50800</xdr:colOff>
      <xdr:row>39</xdr:row>
      <xdr:rowOff>73834</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10426700" y="665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161074</xdr:rowOff>
    </xdr:from>
    <xdr:to>
      <xdr:col>50</xdr:col>
      <xdr:colOff>165100</xdr:colOff>
      <xdr:row>39</xdr:row>
      <xdr:rowOff>91224</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9588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1985</xdr:rowOff>
    </xdr:from>
    <xdr:to>
      <xdr:col>46</xdr:col>
      <xdr:colOff>38100</xdr:colOff>
      <xdr:row>39</xdr:row>
      <xdr:rowOff>103585</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8699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41157</xdr:rowOff>
    </xdr:from>
    <xdr:to>
      <xdr:col>41</xdr:col>
      <xdr:colOff>101600</xdr:colOff>
      <xdr:row>39</xdr:row>
      <xdr:rowOff>142757</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7810500" y="672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64426</xdr:rowOff>
    </xdr:from>
    <xdr:to>
      <xdr:col>36</xdr:col>
      <xdr:colOff>165100</xdr:colOff>
      <xdr:row>39</xdr:row>
      <xdr:rowOff>166026</xdr:rowOff>
    </xdr:to>
    <xdr:sp macro="" textlink="">
      <xdr:nvSpPr>
        <xdr:cNvPr id="127" name="フローチャート: 判断 126">
          <a:extLst>
            <a:ext uri="{FF2B5EF4-FFF2-40B4-BE49-F238E27FC236}">
              <a16:creationId xmlns:a16="http://schemas.microsoft.com/office/drawing/2014/main" id="{00000000-0008-0000-0100-00007F000000}"/>
            </a:ext>
          </a:extLst>
        </xdr:cNvPr>
        <xdr:cNvSpPr/>
      </xdr:nvSpPr>
      <xdr:spPr>
        <a:xfrm>
          <a:off x="6921500" y="675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100-000084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155163</xdr:rowOff>
    </xdr:from>
    <xdr:to>
      <xdr:col>55</xdr:col>
      <xdr:colOff>50800</xdr:colOff>
      <xdr:row>38</xdr:row>
      <xdr:rowOff>85313</xdr:rowOff>
    </xdr:to>
    <xdr:sp macro="" textlink="">
      <xdr:nvSpPr>
        <xdr:cNvPr id="133" name="楕円 132">
          <a:extLst>
            <a:ext uri="{FF2B5EF4-FFF2-40B4-BE49-F238E27FC236}">
              <a16:creationId xmlns:a16="http://schemas.microsoft.com/office/drawing/2014/main" id="{00000000-0008-0000-0100-000085000000}"/>
            </a:ext>
          </a:extLst>
        </xdr:cNvPr>
        <xdr:cNvSpPr/>
      </xdr:nvSpPr>
      <xdr:spPr>
        <a:xfrm>
          <a:off x="10426700" y="649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6590</xdr:rowOff>
    </xdr:from>
    <xdr:ext cx="534377" cy="259045"/>
    <xdr:sp macro="" textlink="">
      <xdr:nvSpPr>
        <xdr:cNvPr id="134" name="【道路】&#10;一人当たり延長該当値テキスト">
          <a:extLst>
            <a:ext uri="{FF2B5EF4-FFF2-40B4-BE49-F238E27FC236}">
              <a16:creationId xmlns:a16="http://schemas.microsoft.com/office/drawing/2014/main" id="{00000000-0008-0000-0100-000086000000}"/>
            </a:ext>
          </a:extLst>
        </xdr:cNvPr>
        <xdr:cNvSpPr txBox="1"/>
      </xdr:nvSpPr>
      <xdr:spPr>
        <a:xfrm>
          <a:off x="10515600" y="6350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3389</xdr:rowOff>
    </xdr:from>
    <xdr:to>
      <xdr:col>50</xdr:col>
      <xdr:colOff>165100</xdr:colOff>
      <xdr:row>38</xdr:row>
      <xdr:rowOff>104989</xdr:rowOff>
    </xdr:to>
    <xdr:sp macro="" textlink="">
      <xdr:nvSpPr>
        <xdr:cNvPr id="135" name="楕円 134">
          <a:extLst>
            <a:ext uri="{FF2B5EF4-FFF2-40B4-BE49-F238E27FC236}">
              <a16:creationId xmlns:a16="http://schemas.microsoft.com/office/drawing/2014/main" id="{00000000-0008-0000-0100-000087000000}"/>
            </a:ext>
          </a:extLst>
        </xdr:cNvPr>
        <xdr:cNvSpPr/>
      </xdr:nvSpPr>
      <xdr:spPr>
        <a:xfrm>
          <a:off x="9588500" y="651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34513</xdr:rowOff>
    </xdr:from>
    <xdr:to>
      <xdr:col>55</xdr:col>
      <xdr:colOff>0</xdr:colOff>
      <xdr:row>38</xdr:row>
      <xdr:rowOff>54189</xdr:rowOff>
    </xdr:to>
    <xdr:cxnSp macro="">
      <xdr:nvCxnSpPr>
        <xdr:cNvPr id="136" name="直線コネクタ 135">
          <a:extLst>
            <a:ext uri="{FF2B5EF4-FFF2-40B4-BE49-F238E27FC236}">
              <a16:creationId xmlns:a16="http://schemas.microsoft.com/office/drawing/2014/main" id="{00000000-0008-0000-0100-000088000000}"/>
            </a:ext>
          </a:extLst>
        </xdr:cNvPr>
        <xdr:cNvCxnSpPr/>
      </xdr:nvCxnSpPr>
      <xdr:spPr>
        <a:xfrm flipV="1">
          <a:off x="9639300" y="6549613"/>
          <a:ext cx="838200" cy="19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23179</xdr:rowOff>
    </xdr:from>
    <xdr:to>
      <xdr:col>46</xdr:col>
      <xdr:colOff>38100</xdr:colOff>
      <xdr:row>38</xdr:row>
      <xdr:rowOff>124779</xdr:rowOff>
    </xdr:to>
    <xdr:sp macro="" textlink="">
      <xdr:nvSpPr>
        <xdr:cNvPr id="137" name="楕円 136">
          <a:extLst>
            <a:ext uri="{FF2B5EF4-FFF2-40B4-BE49-F238E27FC236}">
              <a16:creationId xmlns:a16="http://schemas.microsoft.com/office/drawing/2014/main" id="{00000000-0008-0000-0100-000089000000}"/>
            </a:ext>
          </a:extLst>
        </xdr:cNvPr>
        <xdr:cNvSpPr/>
      </xdr:nvSpPr>
      <xdr:spPr>
        <a:xfrm>
          <a:off x="8699500" y="653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54189</xdr:rowOff>
    </xdr:from>
    <xdr:to>
      <xdr:col>50</xdr:col>
      <xdr:colOff>114300</xdr:colOff>
      <xdr:row>38</xdr:row>
      <xdr:rowOff>73979</xdr:rowOff>
    </xdr:to>
    <xdr:cxnSp macro="">
      <xdr:nvCxnSpPr>
        <xdr:cNvPr id="138" name="直線コネクタ 137">
          <a:extLst>
            <a:ext uri="{FF2B5EF4-FFF2-40B4-BE49-F238E27FC236}">
              <a16:creationId xmlns:a16="http://schemas.microsoft.com/office/drawing/2014/main" id="{00000000-0008-0000-0100-00008A000000}"/>
            </a:ext>
          </a:extLst>
        </xdr:cNvPr>
        <xdr:cNvCxnSpPr/>
      </xdr:nvCxnSpPr>
      <xdr:spPr>
        <a:xfrm flipV="1">
          <a:off x="8750300" y="6569289"/>
          <a:ext cx="889000" cy="1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36357</xdr:rowOff>
    </xdr:from>
    <xdr:to>
      <xdr:col>41</xdr:col>
      <xdr:colOff>101600</xdr:colOff>
      <xdr:row>38</xdr:row>
      <xdr:rowOff>137957</xdr:rowOff>
    </xdr:to>
    <xdr:sp macro="" textlink="">
      <xdr:nvSpPr>
        <xdr:cNvPr id="139" name="楕円 138">
          <a:extLst>
            <a:ext uri="{FF2B5EF4-FFF2-40B4-BE49-F238E27FC236}">
              <a16:creationId xmlns:a16="http://schemas.microsoft.com/office/drawing/2014/main" id="{00000000-0008-0000-0100-00008B000000}"/>
            </a:ext>
          </a:extLst>
        </xdr:cNvPr>
        <xdr:cNvSpPr/>
      </xdr:nvSpPr>
      <xdr:spPr>
        <a:xfrm>
          <a:off x="7810500" y="655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73979</xdr:rowOff>
    </xdr:from>
    <xdr:to>
      <xdr:col>45</xdr:col>
      <xdr:colOff>177800</xdr:colOff>
      <xdr:row>38</xdr:row>
      <xdr:rowOff>87157</xdr:rowOff>
    </xdr:to>
    <xdr:cxnSp macro="">
      <xdr:nvCxnSpPr>
        <xdr:cNvPr id="140" name="直線コネクタ 139">
          <a:extLst>
            <a:ext uri="{FF2B5EF4-FFF2-40B4-BE49-F238E27FC236}">
              <a16:creationId xmlns:a16="http://schemas.microsoft.com/office/drawing/2014/main" id="{00000000-0008-0000-0100-00008C000000}"/>
            </a:ext>
          </a:extLst>
        </xdr:cNvPr>
        <xdr:cNvCxnSpPr/>
      </xdr:nvCxnSpPr>
      <xdr:spPr>
        <a:xfrm flipV="1">
          <a:off x="7861300" y="6589079"/>
          <a:ext cx="889000" cy="1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352</xdr:rowOff>
    </xdr:from>
    <xdr:to>
      <xdr:col>36</xdr:col>
      <xdr:colOff>165100</xdr:colOff>
      <xdr:row>40</xdr:row>
      <xdr:rowOff>101952</xdr:rowOff>
    </xdr:to>
    <xdr:sp macro="" textlink="">
      <xdr:nvSpPr>
        <xdr:cNvPr id="141" name="楕円 140">
          <a:extLst>
            <a:ext uri="{FF2B5EF4-FFF2-40B4-BE49-F238E27FC236}">
              <a16:creationId xmlns:a16="http://schemas.microsoft.com/office/drawing/2014/main" id="{00000000-0008-0000-0100-00008D000000}"/>
            </a:ext>
          </a:extLst>
        </xdr:cNvPr>
        <xdr:cNvSpPr/>
      </xdr:nvSpPr>
      <xdr:spPr>
        <a:xfrm>
          <a:off x="6921500" y="685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87157</xdr:rowOff>
    </xdr:from>
    <xdr:to>
      <xdr:col>41</xdr:col>
      <xdr:colOff>50800</xdr:colOff>
      <xdr:row>40</xdr:row>
      <xdr:rowOff>51152</xdr:rowOff>
    </xdr:to>
    <xdr:cxnSp macro="">
      <xdr:nvCxnSpPr>
        <xdr:cNvPr id="142" name="直線コネクタ 141">
          <a:extLst>
            <a:ext uri="{FF2B5EF4-FFF2-40B4-BE49-F238E27FC236}">
              <a16:creationId xmlns:a16="http://schemas.microsoft.com/office/drawing/2014/main" id="{00000000-0008-0000-0100-00008E000000}"/>
            </a:ext>
          </a:extLst>
        </xdr:cNvPr>
        <xdr:cNvCxnSpPr/>
      </xdr:nvCxnSpPr>
      <xdr:spPr>
        <a:xfrm flipV="1">
          <a:off x="6972300" y="6602257"/>
          <a:ext cx="889000" cy="30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82351</xdr:rowOff>
    </xdr:from>
    <xdr:ext cx="534377" cy="259045"/>
    <xdr:sp macro="" textlink="">
      <xdr:nvSpPr>
        <xdr:cNvPr id="143" name="n_1aveValue【道路】&#10;一人当たり延長">
          <a:extLst>
            <a:ext uri="{FF2B5EF4-FFF2-40B4-BE49-F238E27FC236}">
              <a16:creationId xmlns:a16="http://schemas.microsoft.com/office/drawing/2014/main" id="{00000000-0008-0000-0100-00008F000000}"/>
            </a:ext>
          </a:extLst>
        </xdr:cNvPr>
        <xdr:cNvSpPr txBox="1"/>
      </xdr:nvSpPr>
      <xdr:spPr>
        <a:xfrm>
          <a:off x="9359411" y="676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94712</xdr:rowOff>
    </xdr:from>
    <xdr:ext cx="534377" cy="259045"/>
    <xdr:sp macro="" textlink="">
      <xdr:nvSpPr>
        <xdr:cNvPr id="144" name="n_2aveValue【道路】&#10;一人当たり延長">
          <a:extLst>
            <a:ext uri="{FF2B5EF4-FFF2-40B4-BE49-F238E27FC236}">
              <a16:creationId xmlns:a16="http://schemas.microsoft.com/office/drawing/2014/main" id="{00000000-0008-0000-0100-000090000000}"/>
            </a:ext>
          </a:extLst>
        </xdr:cNvPr>
        <xdr:cNvSpPr txBox="1"/>
      </xdr:nvSpPr>
      <xdr:spPr>
        <a:xfrm>
          <a:off x="8483111" y="678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133884</xdr:rowOff>
    </xdr:from>
    <xdr:ext cx="534377" cy="259045"/>
    <xdr:sp macro="" textlink="">
      <xdr:nvSpPr>
        <xdr:cNvPr id="145" name="n_3aveValue【道路】&#10;一人当たり延長">
          <a:extLst>
            <a:ext uri="{FF2B5EF4-FFF2-40B4-BE49-F238E27FC236}">
              <a16:creationId xmlns:a16="http://schemas.microsoft.com/office/drawing/2014/main" id="{00000000-0008-0000-0100-000091000000}"/>
            </a:ext>
          </a:extLst>
        </xdr:cNvPr>
        <xdr:cNvSpPr txBox="1"/>
      </xdr:nvSpPr>
      <xdr:spPr>
        <a:xfrm>
          <a:off x="7594111" y="682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11103</xdr:rowOff>
    </xdr:from>
    <xdr:ext cx="534377" cy="259045"/>
    <xdr:sp macro="" textlink="">
      <xdr:nvSpPr>
        <xdr:cNvPr id="146" name="n_4aveValue【道路】&#10;一人当たり延長">
          <a:extLst>
            <a:ext uri="{FF2B5EF4-FFF2-40B4-BE49-F238E27FC236}">
              <a16:creationId xmlns:a16="http://schemas.microsoft.com/office/drawing/2014/main" id="{00000000-0008-0000-0100-000092000000}"/>
            </a:ext>
          </a:extLst>
        </xdr:cNvPr>
        <xdr:cNvSpPr txBox="1"/>
      </xdr:nvSpPr>
      <xdr:spPr>
        <a:xfrm>
          <a:off x="6705111" y="652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121516</xdr:rowOff>
    </xdr:from>
    <xdr:ext cx="534377" cy="259045"/>
    <xdr:sp macro="" textlink="">
      <xdr:nvSpPr>
        <xdr:cNvPr id="147" name="n_1mainValue【道路】&#10;一人当たり延長">
          <a:extLst>
            <a:ext uri="{FF2B5EF4-FFF2-40B4-BE49-F238E27FC236}">
              <a16:creationId xmlns:a16="http://schemas.microsoft.com/office/drawing/2014/main" id="{00000000-0008-0000-0100-000093000000}"/>
            </a:ext>
          </a:extLst>
        </xdr:cNvPr>
        <xdr:cNvSpPr txBox="1"/>
      </xdr:nvSpPr>
      <xdr:spPr>
        <a:xfrm>
          <a:off x="9359411" y="6293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141306</xdr:rowOff>
    </xdr:from>
    <xdr:ext cx="534377" cy="259045"/>
    <xdr:sp macro="" textlink="">
      <xdr:nvSpPr>
        <xdr:cNvPr id="148" name="n_2mainValue【道路】&#10;一人当たり延長">
          <a:extLst>
            <a:ext uri="{FF2B5EF4-FFF2-40B4-BE49-F238E27FC236}">
              <a16:creationId xmlns:a16="http://schemas.microsoft.com/office/drawing/2014/main" id="{00000000-0008-0000-0100-000094000000}"/>
            </a:ext>
          </a:extLst>
        </xdr:cNvPr>
        <xdr:cNvSpPr txBox="1"/>
      </xdr:nvSpPr>
      <xdr:spPr>
        <a:xfrm>
          <a:off x="8483111" y="6313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154483</xdr:rowOff>
    </xdr:from>
    <xdr:ext cx="534377" cy="259045"/>
    <xdr:sp macro="" textlink="">
      <xdr:nvSpPr>
        <xdr:cNvPr id="149" name="n_3mainValue【道路】&#10;一人当たり延長">
          <a:extLst>
            <a:ext uri="{FF2B5EF4-FFF2-40B4-BE49-F238E27FC236}">
              <a16:creationId xmlns:a16="http://schemas.microsoft.com/office/drawing/2014/main" id="{00000000-0008-0000-0100-000095000000}"/>
            </a:ext>
          </a:extLst>
        </xdr:cNvPr>
        <xdr:cNvSpPr txBox="1"/>
      </xdr:nvSpPr>
      <xdr:spPr>
        <a:xfrm>
          <a:off x="7594111" y="632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93079</xdr:rowOff>
    </xdr:from>
    <xdr:ext cx="534377" cy="259045"/>
    <xdr:sp macro="" textlink="">
      <xdr:nvSpPr>
        <xdr:cNvPr id="150" name="n_4mainValue【道路】&#10;一人当たり延長">
          <a:extLst>
            <a:ext uri="{FF2B5EF4-FFF2-40B4-BE49-F238E27FC236}">
              <a16:creationId xmlns:a16="http://schemas.microsoft.com/office/drawing/2014/main" id="{00000000-0008-0000-0100-000096000000}"/>
            </a:ext>
          </a:extLst>
        </xdr:cNvPr>
        <xdr:cNvSpPr txBox="1"/>
      </xdr:nvSpPr>
      <xdr:spPr>
        <a:xfrm>
          <a:off x="6705111" y="6951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0000000-0008-0000-0100-00009E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00000000-0008-0000-0100-00009F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0000000-0008-0000-0100-0000A0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00000000-0008-0000-0100-0000A1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2" name="直線コネクタ 161">
          <a:extLst>
            <a:ext uri="{FF2B5EF4-FFF2-40B4-BE49-F238E27FC236}">
              <a16:creationId xmlns:a16="http://schemas.microsoft.com/office/drawing/2014/main" id="{00000000-0008-0000-0100-0000A2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3" name="テキスト ボックス 162">
          <a:extLst>
            <a:ext uri="{FF2B5EF4-FFF2-40B4-BE49-F238E27FC236}">
              <a16:creationId xmlns:a16="http://schemas.microsoft.com/office/drawing/2014/main" id="{00000000-0008-0000-0100-0000A3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4" name="直線コネクタ 163">
          <a:extLst>
            <a:ext uri="{FF2B5EF4-FFF2-40B4-BE49-F238E27FC236}">
              <a16:creationId xmlns:a16="http://schemas.microsoft.com/office/drawing/2014/main" id="{00000000-0008-0000-0100-0000A4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5" name="テキスト ボックス 164">
          <a:extLst>
            <a:ext uri="{FF2B5EF4-FFF2-40B4-BE49-F238E27FC236}">
              <a16:creationId xmlns:a16="http://schemas.microsoft.com/office/drawing/2014/main" id="{00000000-0008-0000-0100-0000A5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6" name="直線コネクタ 165">
          <a:extLst>
            <a:ext uri="{FF2B5EF4-FFF2-40B4-BE49-F238E27FC236}">
              <a16:creationId xmlns:a16="http://schemas.microsoft.com/office/drawing/2014/main" id="{00000000-0008-0000-0100-0000A6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7" name="テキスト ボックス 166">
          <a:extLst>
            <a:ext uri="{FF2B5EF4-FFF2-40B4-BE49-F238E27FC236}">
              <a16:creationId xmlns:a16="http://schemas.microsoft.com/office/drawing/2014/main" id="{00000000-0008-0000-0100-0000A7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8" name="直線コネクタ 167">
          <a:extLst>
            <a:ext uri="{FF2B5EF4-FFF2-40B4-BE49-F238E27FC236}">
              <a16:creationId xmlns:a16="http://schemas.microsoft.com/office/drawing/2014/main" id="{00000000-0008-0000-0100-0000A8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9" name="テキスト ボックス 168">
          <a:extLst>
            <a:ext uri="{FF2B5EF4-FFF2-40B4-BE49-F238E27FC236}">
              <a16:creationId xmlns:a16="http://schemas.microsoft.com/office/drawing/2014/main" id="{00000000-0008-0000-0100-0000A9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0" name="直線コネクタ 169">
          <a:extLst>
            <a:ext uri="{FF2B5EF4-FFF2-40B4-BE49-F238E27FC236}">
              <a16:creationId xmlns:a16="http://schemas.microsoft.com/office/drawing/2014/main" id="{00000000-0008-0000-0100-0000AA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1" name="テキスト ボックス 170">
          <a:extLst>
            <a:ext uri="{FF2B5EF4-FFF2-40B4-BE49-F238E27FC236}">
              <a16:creationId xmlns:a16="http://schemas.microsoft.com/office/drawing/2014/main" id="{00000000-0008-0000-0100-0000AB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3" name="テキスト ボックス 172">
          <a:extLst>
            <a:ext uri="{FF2B5EF4-FFF2-40B4-BE49-F238E27FC236}">
              <a16:creationId xmlns:a16="http://schemas.microsoft.com/office/drawing/2014/main" id="{00000000-0008-0000-0100-0000AD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4" name="直線コネクタ 173">
          <a:extLst>
            <a:ext uri="{FF2B5EF4-FFF2-40B4-BE49-F238E27FC236}">
              <a16:creationId xmlns:a16="http://schemas.microsoft.com/office/drawing/2014/main" id="{00000000-0008-0000-0100-0000AE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5" name="【橋りょう・トンネル】&#10;有形固定資産減価償却率グラフ枠">
          <a:extLst>
            <a:ext uri="{FF2B5EF4-FFF2-40B4-BE49-F238E27FC236}">
              <a16:creationId xmlns:a16="http://schemas.microsoft.com/office/drawing/2014/main" id="{00000000-0008-0000-0100-0000AF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76744</xdr:rowOff>
    </xdr:from>
    <xdr:to>
      <xdr:col>24</xdr:col>
      <xdr:colOff>62865</xdr:colOff>
      <xdr:row>64</xdr:row>
      <xdr:rowOff>27759</xdr:rowOff>
    </xdr:to>
    <xdr:cxnSp macro="">
      <xdr:nvCxnSpPr>
        <xdr:cNvPr id="176" name="直線コネクタ 175">
          <a:extLst>
            <a:ext uri="{FF2B5EF4-FFF2-40B4-BE49-F238E27FC236}">
              <a16:creationId xmlns:a16="http://schemas.microsoft.com/office/drawing/2014/main" id="{00000000-0008-0000-0100-0000B0000000}"/>
            </a:ext>
          </a:extLst>
        </xdr:cNvPr>
        <xdr:cNvCxnSpPr/>
      </xdr:nvCxnSpPr>
      <xdr:spPr>
        <a:xfrm flipV="1">
          <a:off x="4634865" y="950649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7" name="【橋りょう・トンネル】&#10;有形固定資産減価償却率最小値テキスト">
          <a:extLst>
            <a:ext uri="{FF2B5EF4-FFF2-40B4-BE49-F238E27FC236}">
              <a16:creationId xmlns:a16="http://schemas.microsoft.com/office/drawing/2014/main" id="{00000000-0008-0000-0100-0000B1000000}"/>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8" name="直線コネクタ 177">
          <a:extLst>
            <a:ext uri="{FF2B5EF4-FFF2-40B4-BE49-F238E27FC236}">
              <a16:creationId xmlns:a16="http://schemas.microsoft.com/office/drawing/2014/main" id="{00000000-0008-0000-0100-0000B2000000}"/>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23421</xdr:rowOff>
    </xdr:from>
    <xdr:ext cx="340478" cy="259045"/>
    <xdr:sp macro="" textlink="">
      <xdr:nvSpPr>
        <xdr:cNvPr id="179" name="【橋りょう・トンネル】&#10;有形固定資産減価償却率最大値テキスト">
          <a:extLst>
            <a:ext uri="{FF2B5EF4-FFF2-40B4-BE49-F238E27FC236}">
              <a16:creationId xmlns:a16="http://schemas.microsoft.com/office/drawing/2014/main" id="{00000000-0008-0000-0100-0000B3000000}"/>
            </a:ext>
          </a:extLst>
        </xdr:cNvPr>
        <xdr:cNvSpPr txBox="1"/>
      </xdr:nvSpPr>
      <xdr:spPr>
        <a:xfrm>
          <a:off x="4673600" y="928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76744</xdr:rowOff>
    </xdr:from>
    <xdr:to>
      <xdr:col>24</xdr:col>
      <xdr:colOff>152400</xdr:colOff>
      <xdr:row>55</xdr:row>
      <xdr:rowOff>76744</xdr:rowOff>
    </xdr:to>
    <xdr:cxnSp macro="">
      <xdr:nvCxnSpPr>
        <xdr:cNvPr id="180" name="直線コネクタ 179">
          <a:extLst>
            <a:ext uri="{FF2B5EF4-FFF2-40B4-BE49-F238E27FC236}">
              <a16:creationId xmlns:a16="http://schemas.microsoft.com/office/drawing/2014/main" id="{00000000-0008-0000-0100-0000B4000000}"/>
            </a:ext>
          </a:extLst>
        </xdr:cNvPr>
        <xdr:cNvCxnSpPr/>
      </xdr:nvCxnSpPr>
      <xdr:spPr>
        <a:xfrm>
          <a:off x="4546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144797</xdr:rowOff>
    </xdr:from>
    <xdr:ext cx="405111" cy="259045"/>
    <xdr:sp macro="" textlink="">
      <xdr:nvSpPr>
        <xdr:cNvPr id="181" name="【橋りょう・トンネル】&#10;有形固定資産減価償却率平均値テキスト">
          <a:extLst>
            <a:ext uri="{FF2B5EF4-FFF2-40B4-BE49-F238E27FC236}">
              <a16:creationId xmlns:a16="http://schemas.microsoft.com/office/drawing/2014/main" id="{00000000-0008-0000-0100-0000B5000000}"/>
            </a:ext>
          </a:extLst>
        </xdr:cNvPr>
        <xdr:cNvSpPr txBox="1"/>
      </xdr:nvSpPr>
      <xdr:spPr>
        <a:xfrm>
          <a:off x="4673600" y="1043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4584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128815</xdr:rowOff>
    </xdr:from>
    <xdr:to>
      <xdr:col>15</xdr:col>
      <xdr:colOff>101600</xdr:colOff>
      <xdr:row>61</xdr:row>
      <xdr:rowOff>58965</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2857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133713</xdr:rowOff>
    </xdr:from>
    <xdr:to>
      <xdr:col>10</xdr:col>
      <xdr:colOff>165100</xdr:colOff>
      <xdr:row>61</xdr:row>
      <xdr:rowOff>63863</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1968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6" name="フローチャート: 判断 185">
          <a:extLst>
            <a:ext uri="{FF2B5EF4-FFF2-40B4-BE49-F238E27FC236}">
              <a16:creationId xmlns:a16="http://schemas.microsoft.com/office/drawing/2014/main" id="{00000000-0008-0000-0100-0000BA000000}"/>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00000000-0008-0000-0100-0000BF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40640</xdr:rowOff>
    </xdr:from>
    <xdr:to>
      <xdr:col>24</xdr:col>
      <xdr:colOff>114300</xdr:colOff>
      <xdr:row>57</xdr:row>
      <xdr:rowOff>142240</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4584700" y="981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63517</xdr:rowOff>
    </xdr:from>
    <xdr:ext cx="405111" cy="259045"/>
    <xdr:sp macro="" textlink="">
      <xdr:nvSpPr>
        <xdr:cNvPr id="193" name="【橋りょう・トンネル】&#10;有形固定資産減価償却率該当値テキスト">
          <a:extLst>
            <a:ext uri="{FF2B5EF4-FFF2-40B4-BE49-F238E27FC236}">
              <a16:creationId xmlns:a16="http://schemas.microsoft.com/office/drawing/2014/main" id="{00000000-0008-0000-0100-0000C1000000}"/>
            </a:ext>
          </a:extLst>
        </xdr:cNvPr>
        <xdr:cNvSpPr txBox="1"/>
      </xdr:nvSpPr>
      <xdr:spPr>
        <a:xfrm>
          <a:off x="4673600" y="966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16147</xdr:rowOff>
    </xdr:from>
    <xdr:to>
      <xdr:col>20</xdr:col>
      <xdr:colOff>38100</xdr:colOff>
      <xdr:row>57</xdr:row>
      <xdr:rowOff>117747</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3746500" y="978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66947</xdr:rowOff>
    </xdr:from>
    <xdr:to>
      <xdr:col>24</xdr:col>
      <xdr:colOff>63500</xdr:colOff>
      <xdr:row>57</xdr:row>
      <xdr:rowOff>91440</xdr:rowOff>
    </xdr:to>
    <xdr:cxnSp macro="">
      <xdr:nvCxnSpPr>
        <xdr:cNvPr id="195" name="直線コネクタ 194">
          <a:extLst>
            <a:ext uri="{FF2B5EF4-FFF2-40B4-BE49-F238E27FC236}">
              <a16:creationId xmlns:a16="http://schemas.microsoft.com/office/drawing/2014/main" id="{00000000-0008-0000-0100-0000C3000000}"/>
            </a:ext>
          </a:extLst>
        </xdr:cNvPr>
        <xdr:cNvCxnSpPr/>
      </xdr:nvCxnSpPr>
      <xdr:spPr>
        <a:xfrm>
          <a:off x="3797300" y="9839597"/>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161472</xdr:rowOff>
    </xdr:from>
    <xdr:to>
      <xdr:col>15</xdr:col>
      <xdr:colOff>101600</xdr:colOff>
      <xdr:row>57</xdr:row>
      <xdr:rowOff>91622</xdr:rowOff>
    </xdr:to>
    <xdr:sp macro="" textlink="">
      <xdr:nvSpPr>
        <xdr:cNvPr id="196" name="楕円 195">
          <a:extLst>
            <a:ext uri="{FF2B5EF4-FFF2-40B4-BE49-F238E27FC236}">
              <a16:creationId xmlns:a16="http://schemas.microsoft.com/office/drawing/2014/main" id="{00000000-0008-0000-0100-0000C4000000}"/>
            </a:ext>
          </a:extLst>
        </xdr:cNvPr>
        <xdr:cNvSpPr/>
      </xdr:nvSpPr>
      <xdr:spPr>
        <a:xfrm>
          <a:off x="2857500" y="976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40822</xdr:rowOff>
    </xdr:from>
    <xdr:to>
      <xdr:col>19</xdr:col>
      <xdr:colOff>177800</xdr:colOff>
      <xdr:row>57</xdr:row>
      <xdr:rowOff>66947</xdr:rowOff>
    </xdr:to>
    <xdr:cxnSp macro="">
      <xdr:nvCxnSpPr>
        <xdr:cNvPr id="197" name="直線コネクタ 196">
          <a:extLst>
            <a:ext uri="{FF2B5EF4-FFF2-40B4-BE49-F238E27FC236}">
              <a16:creationId xmlns:a16="http://schemas.microsoft.com/office/drawing/2014/main" id="{00000000-0008-0000-0100-0000C5000000}"/>
            </a:ext>
          </a:extLst>
        </xdr:cNvPr>
        <xdr:cNvCxnSpPr/>
      </xdr:nvCxnSpPr>
      <xdr:spPr>
        <a:xfrm>
          <a:off x="2908300" y="981347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133713</xdr:rowOff>
    </xdr:from>
    <xdr:to>
      <xdr:col>10</xdr:col>
      <xdr:colOff>165100</xdr:colOff>
      <xdr:row>57</xdr:row>
      <xdr:rowOff>63863</xdr:rowOff>
    </xdr:to>
    <xdr:sp macro="" textlink="">
      <xdr:nvSpPr>
        <xdr:cNvPr id="198" name="楕円 197">
          <a:extLst>
            <a:ext uri="{FF2B5EF4-FFF2-40B4-BE49-F238E27FC236}">
              <a16:creationId xmlns:a16="http://schemas.microsoft.com/office/drawing/2014/main" id="{00000000-0008-0000-0100-0000C6000000}"/>
            </a:ext>
          </a:extLst>
        </xdr:cNvPr>
        <xdr:cNvSpPr/>
      </xdr:nvSpPr>
      <xdr:spPr>
        <a:xfrm>
          <a:off x="1968500" y="973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13063</xdr:rowOff>
    </xdr:from>
    <xdr:to>
      <xdr:col>15</xdr:col>
      <xdr:colOff>50800</xdr:colOff>
      <xdr:row>57</xdr:row>
      <xdr:rowOff>40822</xdr:rowOff>
    </xdr:to>
    <xdr:cxnSp macro="">
      <xdr:nvCxnSpPr>
        <xdr:cNvPr id="199" name="直線コネクタ 198">
          <a:extLst>
            <a:ext uri="{FF2B5EF4-FFF2-40B4-BE49-F238E27FC236}">
              <a16:creationId xmlns:a16="http://schemas.microsoft.com/office/drawing/2014/main" id="{00000000-0008-0000-0100-0000C7000000}"/>
            </a:ext>
          </a:extLst>
        </xdr:cNvPr>
        <xdr:cNvCxnSpPr/>
      </xdr:nvCxnSpPr>
      <xdr:spPr>
        <a:xfrm>
          <a:off x="2019300" y="9785713"/>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132080</xdr:rowOff>
    </xdr:from>
    <xdr:to>
      <xdr:col>6</xdr:col>
      <xdr:colOff>38100</xdr:colOff>
      <xdr:row>60</xdr:row>
      <xdr:rowOff>62230</xdr:rowOff>
    </xdr:to>
    <xdr:sp macro="" textlink="">
      <xdr:nvSpPr>
        <xdr:cNvPr id="200" name="楕円 199">
          <a:extLst>
            <a:ext uri="{FF2B5EF4-FFF2-40B4-BE49-F238E27FC236}">
              <a16:creationId xmlns:a16="http://schemas.microsoft.com/office/drawing/2014/main" id="{00000000-0008-0000-0100-0000C8000000}"/>
            </a:ext>
          </a:extLst>
        </xdr:cNvPr>
        <xdr:cNvSpPr/>
      </xdr:nvSpPr>
      <xdr:spPr>
        <a:xfrm>
          <a:off x="1079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13063</xdr:rowOff>
    </xdr:from>
    <xdr:to>
      <xdr:col>10</xdr:col>
      <xdr:colOff>114300</xdr:colOff>
      <xdr:row>60</xdr:row>
      <xdr:rowOff>11430</xdr:rowOff>
    </xdr:to>
    <xdr:cxnSp macro="">
      <xdr:nvCxnSpPr>
        <xdr:cNvPr id="201" name="直線コネクタ 200">
          <a:extLst>
            <a:ext uri="{FF2B5EF4-FFF2-40B4-BE49-F238E27FC236}">
              <a16:creationId xmlns:a16="http://schemas.microsoft.com/office/drawing/2014/main" id="{00000000-0008-0000-0100-0000C9000000}"/>
            </a:ext>
          </a:extLst>
        </xdr:cNvPr>
        <xdr:cNvCxnSpPr/>
      </xdr:nvCxnSpPr>
      <xdr:spPr>
        <a:xfrm flipV="1">
          <a:off x="1130300" y="9785713"/>
          <a:ext cx="889000" cy="512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202" name="n_1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35820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50092</xdr:rowOff>
    </xdr:from>
    <xdr:ext cx="405111" cy="259045"/>
    <xdr:sp macro="" textlink="">
      <xdr:nvSpPr>
        <xdr:cNvPr id="203" name="n_2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2705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54990</xdr:rowOff>
    </xdr:from>
    <xdr:ext cx="405111" cy="259045"/>
    <xdr:sp macro="" textlink="">
      <xdr:nvSpPr>
        <xdr:cNvPr id="204" name="n_3ave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18167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205" name="n_4ave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927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134274</xdr:rowOff>
    </xdr:from>
    <xdr:ext cx="405111" cy="259045"/>
    <xdr:sp macro="" textlink="">
      <xdr:nvSpPr>
        <xdr:cNvPr id="206" name="n_1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3582044" y="9564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108149</xdr:rowOff>
    </xdr:from>
    <xdr:ext cx="405111" cy="259045"/>
    <xdr:sp macro="" textlink="">
      <xdr:nvSpPr>
        <xdr:cNvPr id="207" name="n_2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2705744" y="9537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80390</xdr:rowOff>
    </xdr:from>
    <xdr:ext cx="405111" cy="259045"/>
    <xdr:sp macro="" textlink="">
      <xdr:nvSpPr>
        <xdr:cNvPr id="208" name="n_3mainValue【橋りょう・トンネル】&#10;有形固定資産減価償却率">
          <a:extLst>
            <a:ext uri="{FF2B5EF4-FFF2-40B4-BE49-F238E27FC236}">
              <a16:creationId xmlns:a16="http://schemas.microsoft.com/office/drawing/2014/main" id="{00000000-0008-0000-0100-0000D0000000}"/>
            </a:ext>
          </a:extLst>
        </xdr:cNvPr>
        <xdr:cNvSpPr txBox="1"/>
      </xdr:nvSpPr>
      <xdr:spPr>
        <a:xfrm>
          <a:off x="1816744" y="9510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78757</xdr:rowOff>
    </xdr:from>
    <xdr:ext cx="405111" cy="259045"/>
    <xdr:sp macro="" textlink="">
      <xdr:nvSpPr>
        <xdr:cNvPr id="209" name="n_4mainValue【橋りょう・トンネル】&#10;有形固定資産減価償却率">
          <a:extLst>
            <a:ext uri="{FF2B5EF4-FFF2-40B4-BE49-F238E27FC236}">
              <a16:creationId xmlns:a16="http://schemas.microsoft.com/office/drawing/2014/main" id="{00000000-0008-0000-0100-0000D1000000}"/>
            </a:ext>
          </a:extLst>
        </xdr:cNvPr>
        <xdr:cNvSpPr txBox="1"/>
      </xdr:nvSpPr>
      <xdr:spPr>
        <a:xfrm>
          <a:off x="927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7" name="正方形/長方形 216">
          <a:extLst>
            <a:ext uri="{FF2B5EF4-FFF2-40B4-BE49-F238E27FC236}">
              <a16:creationId xmlns:a16="http://schemas.microsoft.com/office/drawing/2014/main" id="{00000000-0008-0000-0100-0000D9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7" name="テキスト ボックス 226">
          <a:extLst>
            <a:ext uri="{FF2B5EF4-FFF2-40B4-BE49-F238E27FC236}">
              <a16:creationId xmlns:a16="http://schemas.microsoft.com/office/drawing/2014/main" id="{00000000-0008-0000-0100-0000E3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9" name="テキスト ボックス 228">
          <a:extLst>
            <a:ext uri="{FF2B5EF4-FFF2-40B4-BE49-F238E27FC236}">
              <a16:creationId xmlns:a16="http://schemas.microsoft.com/office/drawing/2014/main" id="{00000000-0008-0000-0100-0000E5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1" name="テキスト ボックス 230">
          <a:extLst>
            <a:ext uri="{FF2B5EF4-FFF2-40B4-BE49-F238E27FC236}">
              <a16:creationId xmlns:a16="http://schemas.microsoft.com/office/drawing/2014/main" id="{00000000-0008-0000-0100-0000E7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橋りょう・トンネル】&#10;一人当たり有形固定資産（償却資産）額グラフ枠">
          <a:extLst>
            <a:ext uri="{FF2B5EF4-FFF2-40B4-BE49-F238E27FC236}">
              <a16:creationId xmlns:a16="http://schemas.microsoft.com/office/drawing/2014/main" id="{00000000-0008-0000-0100-0000E8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57622</xdr:rowOff>
    </xdr:from>
    <xdr:to>
      <xdr:col>54</xdr:col>
      <xdr:colOff>189865</xdr:colOff>
      <xdr:row>64</xdr:row>
      <xdr:rowOff>71232</xdr:rowOff>
    </xdr:to>
    <xdr:cxnSp macro="">
      <xdr:nvCxnSpPr>
        <xdr:cNvPr id="233" name="直線コネクタ 232">
          <a:extLst>
            <a:ext uri="{FF2B5EF4-FFF2-40B4-BE49-F238E27FC236}">
              <a16:creationId xmlns:a16="http://schemas.microsoft.com/office/drawing/2014/main" id="{00000000-0008-0000-0100-0000E9000000}"/>
            </a:ext>
          </a:extLst>
        </xdr:cNvPr>
        <xdr:cNvCxnSpPr/>
      </xdr:nvCxnSpPr>
      <xdr:spPr>
        <a:xfrm flipV="1">
          <a:off x="10476865" y="9658822"/>
          <a:ext cx="0" cy="1385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75059</xdr:rowOff>
    </xdr:from>
    <xdr:ext cx="534377" cy="259045"/>
    <xdr:sp macro="" textlink="">
      <xdr:nvSpPr>
        <xdr:cNvPr id="234" name="【橋りょう・トンネル】&#10;一人当たり有形固定資産（償却資産）額最小値テキスト">
          <a:extLst>
            <a:ext uri="{FF2B5EF4-FFF2-40B4-BE49-F238E27FC236}">
              <a16:creationId xmlns:a16="http://schemas.microsoft.com/office/drawing/2014/main" id="{00000000-0008-0000-0100-0000EA000000}"/>
            </a:ext>
          </a:extLst>
        </xdr:cNvPr>
        <xdr:cNvSpPr txBox="1"/>
      </xdr:nvSpPr>
      <xdr:spPr>
        <a:xfrm>
          <a:off x="10515600" y="11047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71232</xdr:rowOff>
    </xdr:from>
    <xdr:to>
      <xdr:col>55</xdr:col>
      <xdr:colOff>88900</xdr:colOff>
      <xdr:row>64</xdr:row>
      <xdr:rowOff>71232</xdr:rowOff>
    </xdr:to>
    <xdr:cxnSp macro="">
      <xdr:nvCxnSpPr>
        <xdr:cNvPr id="235" name="直線コネクタ 234">
          <a:extLst>
            <a:ext uri="{FF2B5EF4-FFF2-40B4-BE49-F238E27FC236}">
              <a16:creationId xmlns:a16="http://schemas.microsoft.com/office/drawing/2014/main" id="{00000000-0008-0000-0100-0000EB000000}"/>
            </a:ext>
          </a:extLst>
        </xdr:cNvPr>
        <xdr:cNvCxnSpPr/>
      </xdr:nvCxnSpPr>
      <xdr:spPr>
        <a:xfrm>
          <a:off x="10388600" y="11044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4299</xdr:rowOff>
    </xdr:from>
    <xdr:ext cx="690189" cy="259045"/>
    <xdr:sp macro="" textlink="">
      <xdr:nvSpPr>
        <xdr:cNvPr id="236" name="【橋りょう・トンネル】&#10;一人当たり有形固定資産（償却資産）額最大値テキスト">
          <a:extLst>
            <a:ext uri="{FF2B5EF4-FFF2-40B4-BE49-F238E27FC236}">
              <a16:creationId xmlns:a16="http://schemas.microsoft.com/office/drawing/2014/main" id="{00000000-0008-0000-0100-0000EC000000}"/>
            </a:ext>
          </a:extLst>
        </xdr:cNvPr>
        <xdr:cNvSpPr txBox="1"/>
      </xdr:nvSpPr>
      <xdr:spPr>
        <a:xfrm>
          <a:off x="10515600" y="943404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57622</xdr:rowOff>
    </xdr:from>
    <xdr:to>
      <xdr:col>55</xdr:col>
      <xdr:colOff>88900</xdr:colOff>
      <xdr:row>56</xdr:row>
      <xdr:rowOff>57622</xdr:rowOff>
    </xdr:to>
    <xdr:cxnSp macro="">
      <xdr:nvCxnSpPr>
        <xdr:cNvPr id="237" name="直線コネクタ 236">
          <a:extLst>
            <a:ext uri="{FF2B5EF4-FFF2-40B4-BE49-F238E27FC236}">
              <a16:creationId xmlns:a16="http://schemas.microsoft.com/office/drawing/2014/main" id="{00000000-0008-0000-0100-0000ED000000}"/>
            </a:ext>
          </a:extLst>
        </xdr:cNvPr>
        <xdr:cNvCxnSpPr/>
      </xdr:nvCxnSpPr>
      <xdr:spPr>
        <a:xfrm>
          <a:off x="10388600" y="9658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152077</xdr:rowOff>
    </xdr:from>
    <xdr:ext cx="599010" cy="259045"/>
    <xdr:sp macro="" textlink="">
      <xdr:nvSpPr>
        <xdr:cNvPr id="238" name="【橋りょう・トンネル】&#10;一人当たり有形固定資産（償却資産）額平均値テキスト">
          <a:extLst>
            <a:ext uri="{FF2B5EF4-FFF2-40B4-BE49-F238E27FC236}">
              <a16:creationId xmlns:a16="http://schemas.microsoft.com/office/drawing/2014/main" id="{00000000-0008-0000-0100-0000EE000000}"/>
            </a:ext>
          </a:extLst>
        </xdr:cNvPr>
        <xdr:cNvSpPr txBox="1"/>
      </xdr:nvSpPr>
      <xdr:spPr>
        <a:xfrm>
          <a:off x="10515600" y="106105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129200</xdr:rowOff>
    </xdr:from>
    <xdr:to>
      <xdr:col>55</xdr:col>
      <xdr:colOff>50800</xdr:colOff>
      <xdr:row>63</xdr:row>
      <xdr:rowOff>59350</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10426700" y="1075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139816</xdr:rowOff>
    </xdr:from>
    <xdr:to>
      <xdr:col>50</xdr:col>
      <xdr:colOff>165100</xdr:colOff>
      <xdr:row>63</xdr:row>
      <xdr:rowOff>69966</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9588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146561</xdr:rowOff>
    </xdr:from>
    <xdr:to>
      <xdr:col>46</xdr:col>
      <xdr:colOff>38100</xdr:colOff>
      <xdr:row>63</xdr:row>
      <xdr:rowOff>76711</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8699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163831</xdr:rowOff>
    </xdr:from>
    <xdr:to>
      <xdr:col>41</xdr:col>
      <xdr:colOff>101600</xdr:colOff>
      <xdr:row>63</xdr:row>
      <xdr:rowOff>93981</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7810500" y="1079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18704</xdr:rowOff>
    </xdr:from>
    <xdr:to>
      <xdr:col>36</xdr:col>
      <xdr:colOff>165100</xdr:colOff>
      <xdr:row>63</xdr:row>
      <xdr:rowOff>120304</xdr:rowOff>
    </xdr:to>
    <xdr:sp macro="" textlink="">
      <xdr:nvSpPr>
        <xdr:cNvPr id="243" name="フローチャート: 判断 242">
          <a:extLst>
            <a:ext uri="{FF2B5EF4-FFF2-40B4-BE49-F238E27FC236}">
              <a16:creationId xmlns:a16="http://schemas.microsoft.com/office/drawing/2014/main" id="{00000000-0008-0000-0100-0000F3000000}"/>
            </a:ext>
          </a:extLst>
        </xdr:cNvPr>
        <xdr:cNvSpPr/>
      </xdr:nvSpPr>
      <xdr:spPr>
        <a:xfrm>
          <a:off x="6921500" y="1082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0000000-0008-0000-0100-0000F8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23430</xdr:rowOff>
    </xdr:from>
    <xdr:to>
      <xdr:col>55</xdr:col>
      <xdr:colOff>50800</xdr:colOff>
      <xdr:row>63</xdr:row>
      <xdr:rowOff>125030</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10426700" y="108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1857</xdr:rowOff>
    </xdr:from>
    <xdr:ext cx="599010" cy="259045"/>
    <xdr:sp macro="" textlink="">
      <xdr:nvSpPr>
        <xdr:cNvPr id="250" name="【橋りょう・トンネル】&#10;一人当たり有形固定資産（償却資産）額該当値テキスト">
          <a:extLst>
            <a:ext uri="{FF2B5EF4-FFF2-40B4-BE49-F238E27FC236}">
              <a16:creationId xmlns:a16="http://schemas.microsoft.com/office/drawing/2014/main" id="{00000000-0008-0000-0100-0000FA000000}"/>
            </a:ext>
          </a:extLst>
        </xdr:cNvPr>
        <xdr:cNvSpPr txBox="1"/>
      </xdr:nvSpPr>
      <xdr:spPr>
        <a:xfrm>
          <a:off x="10515600" y="1080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29401</xdr:rowOff>
    </xdr:from>
    <xdr:to>
      <xdr:col>50</xdr:col>
      <xdr:colOff>165100</xdr:colOff>
      <xdr:row>63</xdr:row>
      <xdr:rowOff>131001</xdr:rowOff>
    </xdr:to>
    <xdr:sp macro="" textlink="">
      <xdr:nvSpPr>
        <xdr:cNvPr id="251" name="楕円 250">
          <a:extLst>
            <a:ext uri="{FF2B5EF4-FFF2-40B4-BE49-F238E27FC236}">
              <a16:creationId xmlns:a16="http://schemas.microsoft.com/office/drawing/2014/main" id="{00000000-0008-0000-0100-0000FB000000}"/>
            </a:ext>
          </a:extLst>
        </xdr:cNvPr>
        <xdr:cNvSpPr/>
      </xdr:nvSpPr>
      <xdr:spPr>
        <a:xfrm>
          <a:off x="9588500" y="1083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74230</xdr:rowOff>
    </xdr:from>
    <xdr:to>
      <xdr:col>55</xdr:col>
      <xdr:colOff>0</xdr:colOff>
      <xdr:row>63</xdr:row>
      <xdr:rowOff>80201</xdr:rowOff>
    </xdr:to>
    <xdr:cxnSp macro="">
      <xdr:nvCxnSpPr>
        <xdr:cNvPr id="252" name="直線コネクタ 251">
          <a:extLst>
            <a:ext uri="{FF2B5EF4-FFF2-40B4-BE49-F238E27FC236}">
              <a16:creationId xmlns:a16="http://schemas.microsoft.com/office/drawing/2014/main" id="{00000000-0008-0000-0100-0000FC000000}"/>
            </a:ext>
          </a:extLst>
        </xdr:cNvPr>
        <xdr:cNvCxnSpPr/>
      </xdr:nvCxnSpPr>
      <xdr:spPr>
        <a:xfrm flipV="1">
          <a:off x="9639300" y="10875580"/>
          <a:ext cx="838200" cy="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34173</xdr:rowOff>
    </xdr:from>
    <xdr:to>
      <xdr:col>46</xdr:col>
      <xdr:colOff>38100</xdr:colOff>
      <xdr:row>63</xdr:row>
      <xdr:rowOff>135773</xdr:rowOff>
    </xdr:to>
    <xdr:sp macro="" textlink="">
      <xdr:nvSpPr>
        <xdr:cNvPr id="253" name="楕円 252">
          <a:extLst>
            <a:ext uri="{FF2B5EF4-FFF2-40B4-BE49-F238E27FC236}">
              <a16:creationId xmlns:a16="http://schemas.microsoft.com/office/drawing/2014/main" id="{00000000-0008-0000-0100-0000FD000000}"/>
            </a:ext>
          </a:extLst>
        </xdr:cNvPr>
        <xdr:cNvSpPr/>
      </xdr:nvSpPr>
      <xdr:spPr>
        <a:xfrm>
          <a:off x="8699500" y="1083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80201</xdr:rowOff>
    </xdr:from>
    <xdr:to>
      <xdr:col>50</xdr:col>
      <xdr:colOff>114300</xdr:colOff>
      <xdr:row>63</xdr:row>
      <xdr:rowOff>84973</xdr:rowOff>
    </xdr:to>
    <xdr:cxnSp macro="">
      <xdr:nvCxnSpPr>
        <xdr:cNvPr id="254" name="直線コネクタ 253">
          <a:extLst>
            <a:ext uri="{FF2B5EF4-FFF2-40B4-BE49-F238E27FC236}">
              <a16:creationId xmlns:a16="http://schemas.microsoft.com/office/drawing/2014/main" id="{00000000-0008-0000-0100-0000FE000000}"/>
            </a:ext>
          </a:extLst>
        </xdr:cNvPr>
        <xdr:cNvCxnSpPr/>
      </xdr:nvCxnSpPr>
      <xdr:spPr>
        <a:xfrm flipV="1">
          <a:off x="8750300" y="10881551"/>
          <a:ext cx="889000" cy="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37219</xdr:rowOff>
    </xdr:from>
    <xdr:to>
      <xdr:col>41</xdr:col>
      <xdr:colOff>101600</xdr:colOff>
      <xdr:row>63</xdr:row>
      <xdr:rowOff>138819</xdr:rowOff>
    </xdr:to>
    <xdr:sp macro="" textlink="">
      <xdr:nvSpPr>
        <xdr:cNvPr id="255" name="楕円 254">
          <a:extLst>
            <a:ext uri="{FF2B5EF4-FFF2-40B4-BE49-F238E27FC236}">
              <a16:creationId xmlns:a16="http://schemas.microsoft.com/office/drawing/2014/main" id="{00000000-0008-0000-0100-0000FF000000}"/>
            </a:ext>
          </a:extLst>
        </xdr:cNvPr>
        <xdr:cNvSpPr/>
      </xdr:nvSpPr>
      <xdr:spPr>
        <a:xfrm>
          <a:off x="7810500" y="10838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84973</xdr:rowOff>
    </xdr:from>
    <xdr:to>
      <xdr:col>45</xdr:col>
      <xdr:colOff>177800</xdr:colOff>
      <xdr:row>63</xdr:row>
      <xdr:rowOff>88019</xdr:rowOff>
    </xdr:to>
    <xdr:cxnSp macro="">
      <xdr:nvCxnSpPr>
        <xdr:cNvPr id="256" name="直線コネクタ 255">
          <a:extLst>
            <a:ext uri="{FF2B5EF4-FFF2-40B4-BE49-F238E27FC236}">
              <a16:creationId xmlns:a16="http://schemas.microsoft.com/office/drawing/2014/main" id="{00000000-0008-0000-0100-000000010000}"/>
            </a:ext>
          </a:extLst>
        </xdr:cNvPr>
        <xdr:cNvCxnSpPr/>
      </xdr:nvCxnSpPr>
      <xdr:spPr>
        <a:xfrm flipV="1">
          <a:off x="7861300" y="10886323"/>
          <a:ext cx="889000" cy="3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41494</xdr:rowOff>
    </xdr:from>
    <xdr:to>
      <xdr:col>36</xdr:col>
      <xdr:colOff>165100</xdr:colOff>
      <xdr:row>63</xdr:row>
      <xdr:rowOff>143094</xdr:rowOff>
    </xdr:to>
    <xdr:sp macro="" textlink="">
      <xdr:nvSpPr>
        <xdr:cNvPr id="257" name="楕円 256">
          <a:extLst>
            <a:ext uri="{FF2B5EF4-FFF2-40B4-BE49-F238E27FC236}">
              <a16:creationId xmlns:a16="http://schemas.microsoft.com/office/drawing/2014/main" id="{00000000-0008-0000-0100-000001010000}"/>
            </a:ext>
          </a:extLst>
        </xdr:cNvPr>
        <xdr:cNvSpPr/>
      </xdr:nvSpPr>
      <xdr:spPr>
        <a:xfrm>
          <a:off x="6921500" y="1084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88019</xdr:rowOff>
    </xdr:from>
    <xdr:to>
      <xdr:col>41</xdr:col>
      <xdr:colOff>50800</xdr:colOff>
      <xdr:row>63</xdr:row>
      <xdr:rowOff>92294</xdr:rowOff>
    </xdr:to>
    <xdr:cxnSp macro="">
      <xdr:nvCxnSpPr>
        <xdr:cNvPr id="258" name="直線コネクタ 257">
          <a:extLst>
            <a:ext uri="{FF2B5EF4-FFF2-40B4-BE49-F238E27FC236}">
              <a16:creationId xmlns:a16="http://schemas.microsoft.com/office/drawing/2014/main" id="{00000000-0008-0000-0100-000002010000}"/>
            </a:ext>
          </a:extLst>
        </xdr:cNvPr>
        <xdr:cNvCxnSpPr/>
      </xdr:nvCxnSpPr>
      <xdr:spPr>
        <a:xfrm flipV="1">
          <a:off x="6972300" y="10889369"/>
          <a:ext cx="889000" cy="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86493</xdr:rowOff>
    </xdr:from>
    <xdr:ext cx="599010" cy="259045"/>
    <xdr:sp macro="" textlink="">
      <xdr:nvSpPr>
        <xdr:cNvPr id="259" name="n_1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93270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93238</xdr:rowOff>
    </xdr:from>
    <xdr:ext cx="599010" cy="259045"/>
    <xdr:sp macro="" textlink="">
      <xdr:nvSpPr>
        <xdr:cNvPr id="260" name="n_2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8450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110508</xdr:rowOff>
    </xdr:from>
    <xdr:ext cx="599010" cy="259045"/>
    <xdr:sp macro="" textlink="">
      <xdr:nvSpPr>
        <xdr:cNvPr id="261" name="n_3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7561795" y="10568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136831</xdr:rowOff>
    </xdr:from>
    <xdr:ext cx="599010" cy="259045"/>
    <xdr:sp macro="" textlink="">
      <xdr:nvSpPr>
        <xdr:cNvPr id="262" name="n_4ave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6672795" y="10595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122128</xdr:rowOff>
    </xdr:from>
    <xdr:ext cx="599010" cy="259045"/>
    <xdr:sp macro="" textlink="">
      <xdr:nvSpPr>
        <xdr:cNvPr id="263" name="n_1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9327095" y="10923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126900</xdr:rowOff>
    </xdr:from>
    <xdr:ext cx="599010" cy="259045"/>
    <xdr:sp macro="" textlink="">
      <xdr:nvSpPr>
        <xdr:cNvPr id="264" name="n_2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8450795" y="10928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129946</xdr:rowOff>
    </xdr:from>
    <xdr:ext cx="599010" cy="259045"/>
    <xdr:sp macro="" textlink="">
      <xdr:nvSpPr>
        <xdr:cNvPr id="265" name="n_3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7561795" y="10931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134221</xdr:rowOff>
    </xdr:from>
    <xdr:ext cx="599010" cy="259045"/>
    <xdr:sp macro="" textlink="">
      <xdr:nvSpPr>
        <xdr:cNvPr id="266" name="n_4mainValue【橋りょう・トンネル】&#10;一人当たり有形固定資産（償却資産）額">
          <a:extLst>
            <a:ext uri="{FF2B5EF4-FFF2-40B4-BE49-F238E27FC236}">
              <a16:creationId xmlns:a16="http://schemas.microsoft.com/office/drawing/2014/main" id="{00000000-0008-0000-0100-00000A010000}"/>
            </a:ext>
          </a:extLst>
        </xdr:cNvPr>
        <xdr:cNvSpPr txBox="1"/>
      </xdr:nvSpPr>
      <xdr:spPr>
        <a:xfrm>
          <a:off x="6672795" y="10935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00000000-0008-0000-0100-000012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5" name="テキスト ボックス 284">
          <a:extLst>
            <a:ext uri="{FF2B5EF4-FFF2-40B4-BE49-F238E27FC236}">
              <a16:creationId xmlns:a16="http://schemas.microsoft.com/office/drawing/2014/main" id="{00000000-0008-0000-0100-00001D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7" name="テキスト ボックス 286">
          <a:extLst>
            <a:ext uri="{FF2B5EF4-FFF2-40B4-BE49-F238E27FC236}">
              <a16:creationId xmlns:a16="http://schemas.microsoft.com/office/drawing/2014/main" id="{00000000-0008-0000-0100-00001F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9" name="テキスト ボックス 288">
          <a:extLst>
            <a:ext uri="{FF2B5EF4-FFF2-40B4-BE49-F238E27FC236}">
              <a16:creationId xmlns:a16="http://schemas.microsoft.com/office/drawing/2014/main" id="{00000000-0008-0000-0100-000021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a:extLst>
            <a:ext uri="{FF2B5EF4-FFF2-40B4-BE49-F238E27FC236}">
              <a16:creationId xmlns:a16="http://schemas.microsoft.com/office/drawing/2014/main" id="{00000000-0008-0000-0100-000022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93345</xdr:rowOff>
    </xdr:from>
    <xdr:to>
      <xdr:col>24</xdr:col>
      <xdr:colOff>62865</xdr:colOff>
      <xdr:row>86</xdr:row>
      <xdr:rowOff>114300</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flipV="1">
          <a:off x="4634865" y="1329499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2" name="【公営住宅】&#10;有形固定資産減価償却率最小値テキスト">
          <a:extLst>
            <a:ext uri="{FF2B5EF4-FFF2-40B4-BE49-F238E27FC236}">
              <a16:creationId xmlns:a16="http://schemas.microsoft.com/office/drawing/2014/main" id="{00000000-0008-0000-0100-000024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3" name="直線コネクタ 292">
          <a:extLst>
            <a:ext uri="{FF2B5EF4-FFF2-40B4-BE49-F238E27FC236}">
              <a16:creationId xmlns:a16="http://schemas.microsoft.com/office/drawing/2014/main" id="{00000000-0008-0000-0100-000025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40022</xdr:rowOff>
    </xdr:from>
    <xdr:ext cx="405111" cy="259045"/>
    <xdr:sp macro="" textlink="">
      <xdr:nvSpPr>
        <xdr:cNvPr id="294" name="【公営住宅】&#10;有形固定資産減価償却率最大値テキスト">
          <a:extLst>
            <a:ext uri="{FF2B5EF4-FFF2-40B4-BE49-F238E27FC236}">
              <a16:creationId xmlns:a16="http://schemas.microsoft.com/office/drawing/2014/main" id="{00000000-0008-0000-0100-000026010000}"/>
            </a:ext>
          </a:extLst>
        </xdr:cNvPr>
        <xdr:cNvSpPr txBox="1"/>
      </xdr:nvSpPr>
      <xdr:spPr>
        <a:xfrm>
          <a:off x="4673600" y="1307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93345</xdr:rowOff>
    </xdr:from>
    <xdr:to>
      <xdr:col>24</xdr:col>
      <xdr:colOff>152400</xdr:colOff>
      <xdr:row>77</xdr:row>
      <xdr:rowOff>93345</xdr:rowOff>
    </xdr:to>
    <xdr:cxnSp macro="">
      <xdr:nvCxnSpPr>
        <xdr:cNvPr id="295" name="直線コネクタ 294">
          <a:extLst>
            <a:ext uri="{FF2B5EF4-FFF2-40B4-BE49-F238E27FC236}">
              <a16:creationId xmlns:a16="http://schemas.microsoft.com/office/drawing/2014/main" id="{00000000-0008-0000-0100-000027010000}"/>
            </a:ext>
          </a:extLst>
        </xdr:cNvPr>
        <xdr:cNvCxnSpPr/>
      </xdr:nvCxnSpPr>
      <xdr:spPr>
        <a:xfrm>
          <a:off x="4546600" y="13294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62882</xdr:rowOff>
    </xdr:from>
    <xdr:ext cx="405111" cy="259045"/>
    <xdr:sp macro="" textlink="">
      <xdr:nvSpPr>
        <xdr:cNvPr id="296" name="【公営住宅】&#10;有形固定資産減価償却率平均値テキスト">
          <a:extLst>
            <a:ext uri="{FF2B5EF4-FFF2-40B4-BE49-F238E27FC236}">
              <a16:creationId xmlns:a16="http://schemas.microsoft.com/office/drawing/2014/main" id="{00000000-0008-0000-0100-000028010000}"/>
            </a:ext>
          </a:extLst>
        </xdr:cNvPr>
        <xdr:cNvSpPr txBox="1"/>
      </xdr:nvSpPr>
      <xdr:spPr>
        <a:xfrm>
          <a:off x="4673600" y="14121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84455</xdr:rowOff>
    </xdr:from>
    <xdr:to>
      <xdr:col>24</xdr:col>
      <xdr:colOff>114300</xdr:colOff>
      <xdr:row>83</xdr:row>
      <xdr:rowOff>14605</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45847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76836</xdr:rowOff>
    </xdr:from>
    <xdr:to>
      <xdr:col>20</xdr:col>
      <xdr:colOff>38100</xdr:colOff>
      <xdr:row>83</xdr:row>
      <xdr:rowOff>6986</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3746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55880</xdr:rowOff>
    </xdr:from>
    <xdr:to>
      <xdr:col>10</xdr:col>
      <xdr:colOff>165100</xdr:colOff>
      <xdr:row>82</xdr:row>
      <xdr:rowOff>157480</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968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40639</xdr:rowOff>
    </xdr:from>
    <xdr:to>
      <xdr:col>6</xdr:col>
      <xdr:colOff>38100</xdr:colOff>
      <xdr:row>82</xdr:row>
      <xdr:rowOff>142239</xdr:rowOff>
    </xdr:to>
    <xdr:sp macro="" textlink="">
      <xdr:nvSpPr>
        <xdr:cNvPr id="301" name="フローチャート: 判断 300">
          <a:extLst>
            <a:ext uri="{FF2B5EF4-FFF2-40B4-BE49-F238E27FC236}">
              <a16:creationId xmlns:a16="http://schemas.microsoft.com/office/drawing/2014/main" id="{00000000-0008-0000-0100-00002D010000}"/>
            </a:ext>
          </a:extLst>
        </xdr:cNvPr>
        <xdr:cNvSpPr/>
      </xdr:nvSpPr>
      <xdr:spPr>
        <a:xfrm>
          <a:off x="1079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0000000-0008-0000-0100-000032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19686</xdr:rowOff>
    </xdr:from>
    <xdr:to>
      <xdr:col>24</xdr:col>
      <xdr:colOff>114300</xdr:colOff>
      <xdr:row>82</xdr:row>
      <xdr:rowOff>121286</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4584700" y="140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42563</xdr:rowOff>
    </xdr:from>
    <xdr:ext cx="405111" cy="259045"/>
    <xdr:sp macro="" textlink="">
      <xdr:nvSpPr>
        <xdr:cNvPr id="308" name="【公営住宅】&#10;有形固定資産減価償却率該当値テキスト">
          <a:extLst>
            <a:ext uri="{FF2B5EF4-FFF2-40B4-BE49-F238E27FC236}">
              <a16:creationId xmlns:a16="http://schemas.microsoft.com/office/drawing/2014/main" id="{00000000-0008-0000-0100-000034010000}"/>
            </a:ext>
          </a:extLst>
        </xdr:cNvPr>
        <xdr:cNvSpPr txBox="1"/>
      </xdr:nvSpPr>
      <xdr:spPr>
        <a:xfrm>
          <a:off x="4673600"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133986</xdr:rowOff>
    </xdr:from>
    <xdr:to>
      <xdr:col>20</xdr:col>
      <xdr:colOff>38100</xdr:colOff>
      <xdr:row>82</xdr:row>
      <xdr:rowOff>64136</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3746500" y="1402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13336</xdr:rowOff>
    </xdr:from>
    <xdr:to>
      <xdr:col>24</xdr:col>
      <xdr:colOff>63500</xdr:colOff>
      <xdr:row>82</xdr:row>
      <xdr:rowOff>70486</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3797300" y="14072236"/>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71120</xdr:rowOff>
    </xdr:from>
    <xdr:to>
      <xdr:col>15</xdr:col>
      <xdr:colOff>101600</xdr:colOff>
      <xdr:row>82</xdr:row>
      <xdr:rowOff>1270</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285750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121920</xdr:rowOff>
    </xdr:from>
    <xdr:to>
      <xdr:col>19</xdr:col>
      <xdr:colOff>177800</xdr:colOff>
      <xdr:row>82</xdr:row>
      <xdr:rowOff>13336</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2908300" y="14009370"/>
          <a:ext cx="8890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25400</xdr:rowOff>
    </xdr:from>
    <xdr:to>
      <xdr:col>10</xdr:col>
      <xdr:colOff>165100</xdr:colOff>
      <xdr:row>81</xdr:row>
      <xdr:rowOff>127000</xdr:rowOff>
    </xdr:to>
    <xdr:sp macro="" textlink="">
      <xdr:nvSpPr>
        <xdr:cNvPr id="313" name="楕円 312">
          <a:extLst>
            <a:ext uri="{FF2B5EF4-FFF2-40B4-BE49-F238E27FC236}">
              <a16:creationId xmlns:a16="http://schemas.microsoft.com/office/drawing/2014/main" id="{00000000-0008-0000-0100-000039010000}"/>
            </a:ext>
          </a:extLst>
        </xdr:cNvPr>
        <xdr:cNvSpPr/>
      </xdr:nvSpPr>
      <xdr:spPr>
        <a:xfrm>
          <a:off x="19685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76200</xdr:rowOff>
    </xdr:from>
    <xdr:to>
      <xdr:col>15</xdr:col>
      <xdr:colOff>50800</xdr:colOff>
      <xdr:row>81</xdr:row>
      <xdr:rowOff>121920</xdr:rowOff>
    </xdr:to>
    <xdr:cxnSp macro="">
      <xdr:nvCxnSpPr>
        <xdr:cNvPr id="314" name="直線コネクタ 313">
          <a:extLst>
            <a:ext uri="{FF2B5EF4-FFF2-40B4-BE49-F238E27FC236}">
              <a16:creationId xmlns:a16="http://schemas.microsoft.com/office/drawing/2014/main" id="{00000000-0008-0000-0100-00003A010000}"/>
            </a:ext>
          </a:extLst>
        </xdr:cNvPr>
        <xdr:cNvCxnSpPr/>
      </xdr:nvCxnSpPr>
      <xdr:spPr>
        <a:xfrm>
          <a:off x="2019300" y="139636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109220</xdr:rowOff>
    </xdr:from>
    <xdr:to>
      <xdr:col>6</xdr:col>
      <xdr:colOff>38100</xdr:colOff>
      <xdr:row>82</xdr:row>
      <xdr:rowOff>39370</xdr:rowOff>
    </xdr:to>
    <xdr:sp macro="" textlink="">
      <xdr:nvSpPr>
        <xdr:cNvPr id="315" name="楕円 314">
          <a:extLst>
            <a:ext uri="{FF2B5EF4-FFF2-40B4-BE49-F238E27FC236}">
              <a16:creationId xmlns:a16="http://schemas.microsoft.com/office/drawing/2014/main" id="{00000000-0008-0000-0100-00003B010000}"/>
            </a:ext>
          </a:extLst>
        </xdr:cNvPr>
        <xdr:cNvSpPr/>
      </xdr:nvSpPr>
      <xdr:spPr>
        <a:xfrm>
          <a:off x="1079500" y="1399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76200</xdr:rowOff>
    </xdr:from>
    <xdr:to>
      <xdr:col>10</xdr:col>
      <xdr:colOff>114300</xdr:colOff>
      <xdr:row>81</xdr:row>
      <xdr:rowOff>160020</xdr:rowOff>
    </xdr:to>
    <xdr:cxnSp macro="">
      <xdr:nvCxnSpPr>
        <xdr:cNvPr id="316" name="直線コネクタ 315">
          <a:extLst>
            <a:ext uri="{FF2B5EF4-FFF2-40B4-BE49-F238E27FC236}">
              <a16:creationId xmlns:a16="http://schemas.microsoft.com/office/drawing/2014/main" id="{00000000-0008-0000-0100-00003C010000}"/>
            </a:ext>
          </a:extLst>
        </xdr:cNvPr>
        <xdr:cNvCxnSpPr/>
      </xdr:nvCxnSpPr>
      <xdr:spPr>
        <a:xfrm flipV="1">
          <a:off x="1130300" y="1396365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169563</xdr:rowOff>
    </xdr:from>
    <xdr:ext cx="405111" cy="259045"/>
    <xdr:sp macro="" textlink="">
      <xdr:nvSpPr>
        <xdr:cNvPr id="317" name="n_1aveValue【公営住宅】&#10;有形固定資産減価償却率">
          <a:extLst>
            <a:ext uri="{FF2B5EF4-FFF2-40B4-BE49-F238E27FC236}">
              <a16:creationId xmlns:a16="http://schemas.microsoft.com/office/drawing/2014/main" id="{00000000-0008-0000-0100-00003D010000}"/>
            </a:ext>
          </a:extLst>
        </xdr:cNvPr>
        <xdr:cNvSpPr txBox="1"/>
      </xdr:nvSpPr>
      <xdr:spPr>
        <a:xfrm>
          <a:off x="35820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8" name="n_2aveValue【公営住宅】&#10;有形固定資産減価償却率">
          <a:extLst>
            <a:ext uri="{FF2B5EF4-FFF2-40B4-BE49-F238E27FC236}">
              <a16:creationId xmlns:a16="http://schemas.microsoft.com/office/drawing/2014/main" id="{00000000-0008-0000-0100-00003E010000}"/>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148607</xdr:rowOff>
    </xdr:from>
    <xdr:ext cx="405111" cy="259045"/>
    <xdr:sp macro="" textlink="">
      <xdr:nvSpPr>
        <xdr:cNvPr id="319" name="n_3aveValue【公営住宅】&#10;有形固定資産減価償却率">
          <a:extLst>
            <a:ext uri="{FF2B5EF4-FFF2-40B4-BE49-F238E27FC236}">
              <a16:creationId xmlns:a16="http://schemas.microsoft.com/office/drawing/2014/main" id="{00000000-0008-0000-0100-00003F010000}"/>
            </a:ext>
          </a:extLst>
        </xdr:cNvPr>
        <xdr:cNvSpPr txBox="1"/>
      </xdr:nvSpPr>
      <xdr:spPr>
        <a:xfrm>
          <a:off x="1816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133366</xdr:rowOff>
    </xdr:from>
    <xdr:ext cx="405111" cy="259045"/>
    <xdr:sp macro="" textlink="">
      <xdr:nvSpPr>
        <xdr:cNvPr id="320" name="n_4aveValue【公営住宅】&#10;有形固定資産減価償却率">
          <a:extLst>
            <a:ext uri="{FF2B5EF4-FFF2-40B4-BE49-F238E27FC236}">
              <a16:creationId xmlns:a16="http://schemas.microsoft.com/office/drawing/2014/main" id="{00000000-0008-0000-0100-000040010000}"/>
            </a:ext>
          </a:extLst>
        </xdr:cNvPr>
        <xdr:cNvSpPr txBox="1"/>
      </xdr:nvSpPr>
      <xdr:spPr>
        <a:xfrm>
          <a:off x="927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80663</xdr:rowOff>
    </xdr:from>
    <xdr:ext cx="405111" cy="259045"/>
    <xdr:sp macro="" textlink="">
      <xdr:nvSpPr>
        <xdr:cNvPr id="321" name="n_1mainValue【公営住宅】&#10;有形固定資産減価償却率">
          <a:extLst>
            <a:ext uri="{FF2B5EF4-FFF2-40B4-BE49-F238E27FC236}">
              <a16:creationId xmlns:a16="http://schemas.microsoft.com/office/drawing/2014/main" id="{00000000-0008-0000-0100-000041010000}"/>
            </a:ext>
          </a:extLst>
        </xdr:cNvPr>
        <xdr:cNvSpPr txBox="1"/>
      </xdr:nvSpPr>
      <xdr:spPr>
        <a:xfrm>
          <a:off x="35820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17797</xdr:rowOff>
    </xdr:from>
    <xdr:ext cx="405111" cy="259045"/>
    <xdr:sp macro="" textlink="">
      <xdr:nvSpPr>
        <xdr:cNvPr id="322" name="n_2mainValue【公営住宅】&#10;有形固定資産減価償却率">
          <a:extLst>
            <a:ext uri="{FF2B5EF4-FFF2-40B4-BE49-F238E27FC236}">
              <a16:creationId xmlns:a16="http://schemas.microsoft.com/office/drawing/2014/main" id="{00000000-0008-0000-0100-000042010000}"/>
            </a:ext>
          </a:extLst>
        </xdr:cNvPr>
        <xdr:cNvSpPr txBox="1"/>
      </xdr:nvSpPr>
      <xdr:spPr>
        <a:xfrm>
          <a:off x="270574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143527</xdr:rowOff>
    </xdr:from>
    <xdr:ext cx="405111" cy="259045"/>
    <xdr:sp macro="" textlink="">
      <xdr:nvSpPr>
        <xdr:cNvPr id="323" name="n_3mainValue【公営住宅】&#10;有形固定資産減価償却率">
          <a:extLst>
            <a:ext uri="{FF2B5EF4-FFF2-40B4-BE49-F238E27FC236}">
              <a16:creationId xmlns:a16="http://schemas.microsoft.com/office/drawing/2014/main" id="{00000000-0008-0000-0100-000043010000}"/>
            </a:ext>
          </a:extLst>
        </xdr:cNvPr>
        <xdr:cNvSpPr txBox="1"/>
      </xdr:nvSpPr>
      <xdr:spPr>
        <a:xfrm>
          <a:off x="1816744" y="1368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55897</xdr:rowOff>
    </xdr:from>
    <xdr:ext cx="405111" cy="259045"/>
    <xdr:sp macro="" textlink="">
      <xdr:nvSpPr>
        <xdr:cNvPr id="324" name="n_4mainValue【公営住宅】&#10;有形固定資産減価償却率">
          <a:extLst>
            <a:ext uri="{FF2B5EF4-FFF2-40B4-BE49-F238E27FC236}">
              <a16:creationId xmlns:a16="http://schemas.microsoft.com/office/drawing/2014/main" id="{00000000-0008-0000-0100-000044010000}"/>
            </a:ext>
          </a:extLst>
        </xdr:cNvPr>
        <xdr:cNvSpPr txBox="1"/>
      </xdr:nvSpPr>
      <xdr:spPr>
        <a:xfrm>
          <a:off x="927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00000000-0008-0000-0100-00004C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2" name="テキスト ボックス 341">
          <a:extLst>
            <a:ext uri="{FF2B5EF4-FFF2-40B4-BE49-F238E27FC236}">
              <a16:creationId xmlns:a16="http://schemas.microsoft.com/office/drawing/2014/main" id="{00000000-0008-0000-0100-000056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4" name="テキスト ボックス 343">
          <a:extLst>
            <a:ext uri="{FF2B5EF4-FFF2-40B4-BE49-F238E27FC236}">
              <a16:creationId xmlns:a16="http://schemas.microsoft.com/office/drawing/2014/main" id="{00000000-0008-0000-0100-000058010000}"/>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6" name="テキスト ボックス 345">
          <a:extLst>
            <a:ext uri="{FF2B5EF4-FFF2-40B4-BE49-F238E27FC236}">
              <a16:creationId xmlns:a16="http://schemas.microsoft.com/office/drawing/2014/main" id="{00000000-0008-0000-0100-00005A01000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8" name="テキスト ボックス 347">
          <a:extLst>
            <a:ext uri="{FF2B5EF4-FFF2-40B4-BE49-F238E27FC236}">
              <a16:creationId xmlns:a16="http://schemas.microsoft.com/office/drawing/2014/main" id="{00000000-0008-0000-0100-00005C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9" name="【公営住宅】&#10;一人当たり面積グラフ枠">
          <a:extLst>
            <a:ext uri="{FF2B5EF4-FFF2-40B4-BE49-F238E27FC236}">
              <a16:creationId xmlns:a16="http://schemas.microsoft.com/office/drawing/2014/main" id="{00000000-0008-0000-0100-00005D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30045</xdr:rowOff>
    </xdr:from>
    <xdr:to>
      <xdr:col>54</xdr:col>
      <xdr:colOff>189865</xdr:colOff>
      <xdr:row>86</xdr:row>
      <xdr:rowOff>157407</xdr:rowOff>
    </xdr:to>
    <xdr:cxnSp macro="">
      <xdr:nvCxnSpPr>
        <xdr:cNvPr id="350" name="直線コネクタ 349">
          <a:extLst>
            <a:ext uri="{FF2B5EF4-FFF2-40B4-BE49-F238E27FC236}">
              <a16:creationId xmlns:a16="http://schemas.microsoft.com/office/drawing/2014/main" id="{00000000-0008-0000-0100-00005E010000}"/>
            </a:ext>
          </a:extLst>
        </xdr:cNvPr>
        <xdr:cNvCxnSpPr/>
      </xdr:nvCxnSpPr>
      <xdr:spPr>
        <a:xfrm flipV="1">
          <a:off x="10476865" y="13403145"/>
          <a:ext cx="0" cy="1498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161234</xdr:rowOff>
    </xdr:from>
    <xdr:ext cx="469744" cy="259045"/>
    <xdr:sp macro="" textlink="">
      <xdr:nvSpPr>
        <xdr:cNvPr id="351" name="【公営住宅】&#10;一人当たり面積最小値テキスト">
          <a:extLst>
            <a:ext uri="{FF2B5EF4-FFF2-40B4-BE49-F238E27FC236}">
              <a16:creationId xmlns:a16="http://schemas.microsoft.com/office/drawing/2014/main" id="{00000000-0008-0000-0100-00005F010000}"/>
            </a:ext>
          </a:extLst>
        </xdr:cNvPr>
        <xdr:cNvSpPr txBox="1"/>
      </xdr:nvSpPr>
      <xdr:spPr>
        <a:xfrm>
          <a:off x="10515600" y="1490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157407</xdr:rowOff>
    </xdr:from>
    <xdr:to>
      <xdr:col>55</xdr:col>
      <xdr:colOff>88900</xdr:colOff>
      <xdr:row>86</xdr:row>
      <xdr:rowOff>157407</xdr:rowOff>
    </xdr:to>
    <xdr:cxnSp macro="">
      <xdr:nvCxnSpPr>
        <xdr:cNvPr id="352" name="直線コネクタ 351">
          <a:extLst>
            <a:ext uri="{FF2B5EF4-FFF2-40B4-BE49-F238E27FC236}">
              <a16:creationId xmlns:a16="http://schemas.microsoft.com/office/drawing/2014/main" id="{00000000-0008-0000-0100-000060010000}"/>
            </a:ext>
          </a:extLst>
        </xdr:cNvPr>
        <xdr:cNvCxnSpPr/>
      </xdr:nvCxnSpPr>
      <xdr:spPr>
        <a:xfrm>
          <a:off x="10388600" y="1490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148172</xdr:rowOff>
    </xdr:from>
    <xdr:ext cx="534377" cy="259045"/>
    <xdr:sp macro="" textlink="">
      <xdr:nvSpPr>
        <xdr:cNvPr id="353" name="【公営住宅】&#10;一人当たり面積最大値テキスト">
          <a:extLst>
            <a:ext uri="{FF2B5EF4-FFF2-40B4-BE49-F238E27FC236}">
              <a16:creationId xmlns:a16="http://schemas.microsoft.com/office/drawing/2014/main" id="{00000000-0008-0000-0100-000061010000}"/>
            </a:ext>
          </a:extLst>
        </xdr:cNvPr>
        <xdr:cNvSpPr txBox="1"/>
      </xdr:nvSpPr>
      <xdr:spPr>
        <a:xfrm>
          <a:off x="10515600" y="1317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30045</xdr:rowOff>
    </xdr:from>
    <xdr:to>
      <xdr:col>55</xdr:col>
      <xdr:colOff>88900</xdr:colOff>
      <xdr:row>78</xdr:row>
      <xdr:rowOff>30045</xdr:rowOff>
    </xdr:to>
    <xdr:cxnSp macro="">
      <xdr:nvCxnSpPr>
        <xdr:cNvPr id="354" name="直線コネクタ 353">
          <a:extLst>
            <a:ext uri="{FF2B5EF4-FFF2-40B4-BE49-F238E27FC236}">
              <a16:creationId xmlns:a16="http://schemas.microsoft.com/office/drawing/2014/main" id="{00000000-0008-0000-0100-000062010000}"/>
            </a:ext>
          </a:extLst>
        </xdr:cNvPr>
        <xdr:cNvCxnSpPr/>
      </xdr:nvCxnSpPr>
      <xdr:spPr>
        <a:xfrm>
          <a:off x="10388600" y="13403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108112</xdr:rowOff>
    </xdr:from>
    <xdr:ext cx="469744" cy="259045"/>
    <xdr:sp macro="" textlink="">
      <xdr:nvSpPr>
        <xdr:cNvPr id="355" name="【公営住宅】&#10;一人当たり面積平均値テキスト">
          <a:extLst>
            <a:ext uri="{FF2B5EF4-FFF2-40B4-BE49-F238E27FC236}">
              <a16:creationId xmlns:a16="http://schemas.microsoft.com/office/drawing/2014/main" id="{00000000-0008-0000-0100-000063010000}"/>
            </a:ext>
          </a:extLst>
        </xdr:cNvPr>
        <xdr:cNvSpPr txBox="1"/>
      </xdr:nvSpPr>
      <xdr:spPr>
        <a:xfrm>
          <a:off x="10515600" y="146813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129685</xdr:rowOff>
    </xdr:from>
    <xdr:to>
      <xdr:col>55</xdr:col>
      <xdr:colOff>50800</xdr:colOff>
      <xdr:row>86</xdr:row>
      <xdr:rowOff>59835</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10426700" y="1470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139373</xdr:rowOff>
    </xdr:from>
    <xdr:to>
      <xdr:col>50</xdr:col>
      <xdr:colOff>165100</xdr:colOff>
      <xdr:row>86</xdr:row>
      <xdr:rowOff>69523</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9588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131101</xdr:rowOff>
    </xdr:from>
    <xdr:to>
      <xdr:col>46</xdr:col>
      <xdr:colOff>38100</xdr:colOff>
      <xdr:row>86</xdr:row>
      <xdr:rowOff>61251</xdr:rowOff>
    </xdr:to>
    <xdr:sp macro="" textlink="">
      <xdr:nvSpPr>
        <xdr:cNvPr id="358" name="フローチャート: 判断 357">
          <a:extLst>
            <a:ext uri="{FF2B5EF4-FFF2-40B4-BE49-F238E27FC236}">
              <a16:creationId xmlns:a16="http://schemas.microsoft.com/office/drawing/2014/main" id="{00000000-0008-0000-0100-000066010000}"/>
            </a:ext>
          </a:extLst>
        </xdr:cNvPr>
        <xdr:cNvSpPr/>
      </xdr:nvSpPr>
      <xdr:spPr>
        <a:xfrm>
          <a:off x="8699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143075</xdr:rowOff>
    </xdr:from>
    <xdr:to>
      <xdr:col>41</xdr:col>
      <xdr:colOff>101600</xdr:colOff>
      <xdr:row>86</xdr:row>
      <xdr:rowOff>73225</xdr:rowOff>
    </xdr:to>
    <xdr:sp macro="" textlink="">
      <xdr:nvSpPr>
        <xdr:cNvPr id="359" name="フローチャート: 判断 358">
          <a:extLst>
            <a:ext uri="{FF2B5EF4-FFF2-40B4-BE49-F238E27FC236}">
              <a16:creationId xmlns:a16="http://schemas.microsoft.com/office/drawing/2014/main" id="{00000000-0008-0000-0100-000067010000}"/>
            </a:ext>
          </a:extLst>
        </xdr:cNvPr>
        <xdr:cNvSpPr/>
      </xdr:nvSpPr>
      <xdr:spPr>
        <a:xfrm>
          <a:off x="7810500" y="1471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144599</xdr:rowOff>
    </xdr:from>
    <xdr:to>
      <xdr:col>36</xdr:col>
      <xdr:colOff>165100</xdr:colOff>
      <xdr:row>86</xdr:row>
      <xdr:rowOff>74749</xdr:rowOff>
    </xdr:to>
    <xdr:sp macro="" textlink="">
      <xdr:nvSpPr>
        <xdr:cNvPr id="360" name="フローチャート: 判断 359">
          <a:extLst>
            <a:ext uri="{FF2B5EF4-FFF2-40B4-BE49-F238E27FC236}">
              <a16:creationId xmlns:a16="http://schemas.microsoft.com/office/drawing/2014/main" id="{00000000-0008-0000-0100-000068010000}"/>
            </a:ext>
          </a:extLst>
        </xdr:cNvPr>
        <xdr:cNvSpPr/>
      </xdr:nvSpPr>
      <xdr:spPr>
        <a:xfrm>
          <a:off x="6921500" y="1471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100-00006B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100-00006C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00000000-0008-0000-0100-00006D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119453</xdr:rowOff>
    </xdr:from>
    <xdr:to>
      <xdr:col>55</xdr:col>
      <xdr:colOff>50800</xdr:colOff>
      <xdr:row>86</xdr:row>
      <xdr:rowOff>49603</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10426700" y="1469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142330</xdr:rowOff>
    </xdr:from>
    <xdr:ext cx="469744" cy="259045"/>
    <xdr:sp macro="" textlink="">
      <xdr:nvSpPr>
        <xdr:cNvPr id="367" name="【公営住宅】&#10;一人当たり面積該当値テキスト">
          <a:extLst>
            <a:ext uri="{FF2B5EF4-FFF2-40B4-BE49-F238E27FC236}">
              <a16:creationId xmlns:a16="http://schemas.microsoft.com/office/drawing/2014/main" id="{00000000-0008-0000-0100-00006F010000}"/>
            </a:ext>
          </a:extLst>
        </xdr:cNvPr>
        <xdr:cNvSpPr txBox="1"/>
      </xdr:nvSpPr>
      <xdr:spPr>
        <a:xfrm>
          <a:off x="10515600" y="145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123806</xdr:rowOff>
    </xdr:from>
    <xdr:to>
      <xdr:col>50</xdr:col>
      <xdr:colOff>165100</xdr:colOff>
      <xdr:row>86</xdr:row>
      <xdr:rowOff>53956</xdr:rowOff>
    </xdr:to>
    <xdr:sp macro="" textlink="">
      <xdr:nvSpPr>
        <xdr:cNvPr id="368" name="楕円 367">
          <a:extLst>
            <a:ext uri="{FF2B5EF4-FFF2-40B4-BE49-F238E27FC236}">
              <a16:creationId xmlns:a16="http://schemas.microsoft.com/office/drawing/2014/main" id="{00000000-0008-0000-0100-000070010000}"/>
            </a:ext>
          </a:extLst>
        </xdr:cNvPr>
        <xdr:cNvSpPr/>
      </xdr:nvSpPr>
      <xdr:spPr>
        <a:xfrm>
          <a:off x="9588500" y="1469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170253</xdr:rowOff>
    </xdr:from>
    <xdr:to>
      <xdr:col>55</xdr:col>
      <xdr:colOff>0</xdr:colOff>
      <xdr:row>86</xdr:row>
      <xdr:rowOff>3156</xdr:rowOff>
    </xdr:to>
    <xdr:cxnSp macro="">
      <xdr:nvCxnSpPr>
        <xdr:cNvPr id="369" name="直線コネクタ 368">
          <a:extLst>
            <a:ext uri="{FF2B5EF4-FFF2-40B4-BE49-F238E27FC236}">
              <a16:creationId xmlns:a16="http://schemas.microsoft.com/office/drawing/2014/main" id="{00000000-0008-0000-0100-000071010000}"/>
            </a:ext>
          </a:extLst>
        </xdr:cNvPr>
        <xdr:cNvCxnSpPr/>
      </xdr:nvCxnSpPr>
      <xdr:spPr>
        <a:xfrm flipV="1">
          <a:off x="9639300" y="14743503"/>
          <a:ext cx="838200" cy="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127726</xdr:rowOff>
    </xdr:from>
    <xdr:to>
      <xdr:col>46</xdr:col>
      <xdr:colOff>38100</xdr:colOff>
      <xdr:row>86</xdr:row>
      <xdr:rowOff>57876</xdr:rowOff>
    </xdr:to>
    <xdr:sp macro="" textlink="">
      <xdr:nvSpPr>
        <xdr:cNvPr id="370" name="楕円 369">
          <a:extLst>
            <a:ext uri="{FF2B5EF4-FFF2-40B4-BE49-F238E27FC236}">
              <a16:creationId xmlns:a16="http://schemas.microsoft.com/office/drawing/2014/main" id="{00000000-0008-0000-0100-000072010000}"/>
            </a:ext>
          </a:extLst>
        </xdr:cNvPr>
        <xdr:cNvSpPr/>
      </xdr:nvSpPr>
      <xdr:spPr>
        <a:xfrm>
          <a:off x="8699500" y="147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3156</xdr:rowOff>
    </xdr:from>
    <xdr:to>
      <xdr:col>50</xdr:col>
      <xdr:colOff>114300</xdr:colOff>
      <xdr:row>86</xdr:row>
      <xdr:rowOff>7076</xdr:rowOff>
    </xdr:to>
    <xdr:cxnSp macro="">
      <xdr:nvCxnSpPr>
        <xdr:cNvPr id="371" name="直線コネクタ 370">
          <a:extLst>
            <a:ext uri="{FF2B5EF4-FFF2-40B4-BE49-F238E27FC236}">
              <a16:creationId xmlns:a16="http://schemas.microsoft.com/office/drawing/2014/main" id="{00000000-0008-0000-0100-000073010000}"/>
            </a:ext>
          </a:extLst>
        </xdr:cNvPr>
        <xdr:cNvCxnSpPr/>
      </xdr:nvCxnSpPr>
      <xdr:spPr>
        <a:xfrm flipV="1">
          <a:off x="8750300" y="14747856"/>
          <a:ext cx="889000" cy="3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130665</xdr:rowOff>
    </xdr:from>
    <xdr:to>
      <xdr:col>41</xdr:col>
      <xdr:colOff>101600</xdr:colOff>
      <xdr:row>86</xdr:row>
      <xdr:rowOff>60815</xdr:rowOff>
    </xdr:to>
    <xdr:sp macro="" textlink="">
      <xdr:nvSpPr>
        <xdr:cNvPr id="372" name="楕円 371">
          <a:extLst>
            <a:ext uri="{FF2B5EF4-FFF2-40B4-BE49-F238E27FC236}">
              <a16:creationId xmlns:a16="http://schemas.microsoft.com/office/drawing/2014/main" id="{00000000-0008-0000-0100-000074010000}"/>
            </a:ext>
          </a:extLst>
        </xdr:cNvPr>
        <xdr:cNvSpPr/>
      </xdr:nvSpPr>
      <xdr:spPr>
        <a:xfrm>
          <a:off x="7810500" y="1470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7076</xdr:rowOff>
    </xdr:from>
    <xdr:to>
      <xdr:col>45</xdr:col>
      <xdr:colOff>177800</xdr:colOff>
      <xdr:row>86</xdr:row>
      <xdr:rowOff>10015</xdr:rowOff>
    </xdr:to>
    <xdr:cxnSp macro="">
      <xdr:nvCxnSpPr>
        <xdr:cNvPr id="373" name="直線コネクタ 372">
          <a:extLst>
            <a:ext uri="{FF2B5EF4-FFF2-40B4-BE49-F238E27FC236}">
              <a16:creationId xmlns:a16="http://schemas.microsoft.com/office/drawing/2014/main" id="{00000000-0008-0000-0100-000075010000}"/>
            </a:ext>
          </a:extLst>
        </xdr:cNvPr>
        <xdr:cNvCxnSpPr/>
      </xdr:nvCxnSpPr>
      <xdr:spPr>
        <a:xfrm flipV="1">
          <a:off x="7861300" y="14751776"/>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144599</xdr:rowOff>
    </xdr:from>
    <xdr:to>
      <xdr:col>36</xdr:col>
      <xdr:colOff>165100</xdr:colOff>
      <xdr:row>86</xdr:row>
      <xdr:rowOff>74749</xdr:rowOff>
    </xdr:to>
    <xdr:sp macro="" textlink="">
      <xdr:nvSpPr>
        <xdr:cNvPr id="374" name="楕円 373">
          <a:extLst>
            <a:ext uri="{FF2B5EF4-FFF2-40B4-BE49-F238E27FC236}">
              <a16:creationId xmlns:a16="http://schemas.microsoft.com/office/drawing/2014/main" id="{00000000-0008-0000-0100-000076010000}"/>
            </a:ext>
          </a:extLst>
        </xdr:cNvPr>
        <xdr:cNvSpPr/>
      </xdr:nvSpPr>
      <xdr:spPr>
        <a:xfrm>
          <a:off x="6921500" y="1471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10015</xdr:rowOff>
    </xdr:from>
    <xdr:to>
      <xdr:col>41</xdr:col>
      <xdr:colOff>50800</xdr:colOff>
      <xdr:row>86</xdr:row>
      <xdr:rowOff>23949</xdr:rowOff>
    </xdr:to>
    <xdr:cxnSp macro="">
      <xdr:nvCxnSpPr>
        <xdr:cNvPr id="375" name="直線コネクタ 374">
          <a:extLst>
            <a:ext uri="{FF2B5EF4-FFF2-40B4-BE49-F238E27FC236}">
              <a16:creationId xmlns:a16="http://schemas.microsoft.com/office/drawing/2014/main" id="{00000000-0008-0000-0100-000077010000}"/>
            </a:ext>
          </a:extLst>
        </xdr:cNvPr>
        <xdr:cNvCxnSpPr/>
      </xdr:nvCxnSpPr>
      <xdr:spPr>
        <a:xfrm flipV="1">
          <a:off x="6972300" y="14754715"/>
          <a:ext cx="889000" cy="1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60650</xdr:rowOff>
    </xdr:from>
    <xdr:ext cx="469744" cy="259045"/>
    <xdr:sp macro="" textlink="">
      <xdr:nvSpPr>
        <xdr:cNvPr id="376" name="n_1aveValue【公営住宅】&#10;一人当たり面積">
          <a:extLst>
            <a:ext uri="{FF2B5EF4-FFF2-40B4-BE49-F238E27FC236}">
              <a16:creationId xmlns:a16="http://schemas.microsoft.com/office/drawing/2014/main" id="{00000000-0008-0000-0100-000078010000}"/>
            </a:ext>
          </a:extLst>
        </xdr:cNvPr>
        <xdr:cNvSpPr txBox="1"/>
      </xdr:nvSpPr>
      <xdr:spPr>
        <a:xfrm>
          <a:off x="9391727" y="1480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52378</xdr:rowOff>
    </xdr:from>
    <xdr:ext cx="469744" cy="259045"/>
    <xdr:sp macro="" textlink="">
      <xdr:nvSpPr>
        <xdr:cNvPr id="377" name="n_2aveValue【公営住宅】&#10;一人当たり面積">
          <a:extLst>
            <a:ext uri="{FF2B5EF4-FFF2-40B4-BE49-F238E27FC236}">
              <a16:creationId xmlns:a16="http://schemas.microsoft.com/office/drawing/2014/main" id="{00000000-0008-0000-0100-000079010000}"/>
            </a:ext>
          </a:extLst>
        </xdr:cNvPr>
        <xdr:cNvSpPr txBox="1"/>
      </xdr:nvSpPr>
      <xdr:spPr>
        <a:xfrm>
          <a:off x="8515427" y="1479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64352</xdr:rowOff>
    </xdr:from>
    <xdr:ext cx="469744" cy="259045"/>
    <xdr:sp macro="" textlink="">
      <xdr:nvSpPr>
        <xdr:cNvPr id="378" name="n_3aveValue【公営住宅】&#10;一人当たり面積">
          <a:extLst>
            <a:ext uri="{FF2B5EF4-FFF2-40B4-BE49-F238E27FC236}">
              <a16:creationId xmlns:a16="http://schemas.microsoft.com/office/drawing/2014/main" id="{00000000-0008-0000-0100-00007A010000}"/>
            </a:ext>
          </a:extLst>
        </xdr:cNvPr>
        <xdr:cNvSpPr txBox="1"/>
      </xdr:nvSpPr>
      <xdr:spPr>
        <a:xfrm>
          <a:off x="7626427" y="1480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65876</xdr:rowOff>
    </xdr:from>
    <xdr:ext cx="469744" cy="259045"/>
    <xdr:sp macro="" textlink="">
      <xdr:nvSpPr>
        <xdr:cNvPr id="379" name="n_4aveValue【公営住宅】&#10;一人当たり面積">
          <a:extLst>
            <a:ext uri="{FF2B5EF4-FFF2-40B4-BE49-F238E27FC236}">
              <a16:creationId xmlns:a16="http://schemas.microsoft.com/office/drawing/2014/main" id="{00000000-0008-0000-0100-00007B010000}"/>
            </a:ext>
          </a:extLst>
        </xdr:cNvPr>
        <xdr:cNvSpPr txBox="1"/>
      </xdr:nvSpPr>
      <xdr:spPr>
        <a:xfrm>
          <a:off x="6737427" y="1481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70483</xdr:rowOff>
    </xdr:from>
    <xdr:ext cx="469744" cy="259045"/>
    <xdr:sp macro="" textlink="">
      <xdr:nvSpPr>
        <xdr:cNvPr id="380" name="n_1mainValue【公営住宅】&#10;一人当たり面積">
          <a:extLst>
            <a:ext uri="{FF2B5EF4-FFF2-40B4-BE49-F238E27FC236}">
              <a16:creationId xmlns:a16="http://schemas.microsoft.com/office/drawing/2014/main" id="{00000000-0008-0000-0100-00007C010000}"/>
            </a:ext>
          </a:extLst>
        </xdr:cNvPr>
        <xdr:cNvSpPr txBox="1"/>
      </xdr:nvSpPr>
      <xdr:spPr>
        <a:xfrm>
          <a:off x="9391727" y="1447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74403</xdr:rowOff>
    </xdr:from>
    <xdr:ext cx="469744" cy="259045"/>
    <xdr:sp macro="" textlink="">
      <xdr:nvSpPr>
        <xdr:cNvPr id="381" name="n_2mainValue【公営住宅】&#10;一人当たり面積">
          <a:extLst>
            <a:ext uri="{FF2B5EF4-FFF2-40B4-BE49-F238E27FC236}">
              <a16:creationId xmlns:a16="http://schemas.microsoft.com/office/drawing/2014/main" id="{00000000-0008-0000-0100-00007D010000}"/>
            </a:ext>
          </a:extLst>
        </xdr:cNvPr>
        <xdr:cNvSpPr txBox="1"/>
      </xdr:nvSpPr>
      <xdr:spPr>
        <a:xfrm>
          <a:off x="8515427" y="14476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77342</xdr:rowOff>
    </xdr:from>
    <xdr:ext cx="469744" cy="259045"/>
    <xdr:sp macro="" textlink="">
      <xdr:nvSpPr>
        <xdr:cNvPr id="382" name="n_3mainValue【公営住宅】&#10;一人当たり面積">
          <a:extLst>
            <a:ext uri="{FF2B5EF4-FFF2-40B4-BE49-F238E27FC236}">
              <a16:creationId xmlns:a16="http://schemas.microsoft.com/office/drawing/2014/main" id="{00000000-0008-0000-0100-00007E010000}"/>
            </a:ext>
          </a:extLst>
        </xdr:cNvPr>
        <xdr:cNvSpPr txBox="1"/>
      </xdr:nvSpPr>
      <xdr:spPr>
        <a:xfrm>
          <a:off x="7626427" y="14479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91276</xdr:rowOff>
    </xdr:from>
    <xdr:ext cx="469744" cy="259045"/>
    <xdr:sp macro="" textlink="">
      <xdr:nvSpPr>
        <xdr:cNvPr id="383" name="n_4mainValue【公営住宅】&#10;一人当たり面積">
          <a:extLst>
            <a:ext uri="{FF2B5EF4-FFF2-40B4-BE49-F238E27FC236}">
              <a16:creationId xmlns:a16="http://schemas.microsoft.com/office/drawing/2014/main" id="{00000000-0008-0000-0100-00007F010000}"/>
            </a:ext>
          </a:extLst>
        </xdr:cNvPr>
        <xdr:cNvSpPr txBox="1"/>
      </xdr:nvSpPr>
      <xdr:spPr>
        <a:xfrm>
          <a:off x="6737427" y="1449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5" name="正方形/長方形 404">
          <a:extLst>
            <a:ext uri="{FF2B5EF4-FFF2-40B4-BE49-F238E27FC236}">
              <a16:creationId xmlns:a16="http://schemas.microsoft.com/office/drawing/2014/main" id="{00000000-0008-0000-0100-000095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6" name="正方形/長方形 405">
          <a:extLst>
            <a:ext uri="{FF2B5EF4-FFF2-40B4-BE49-F238E27FC236}">
              <a16:creationId xmlns:a16="http://schemas.microsoft.com/office/drawing/2014/main" id="{00000000-0008-0000-0100-000096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7" name="正方形/長方形 406">
          <a:extLst>
            <a:ext uri="{FF2B5EF4-FFF2-40B4-BE49-F238E27FC236}">
              <a16:creationId xmlns:a16="http://schemas.microsoft.com/office/drawing/2014/main" id="{00000000-0008-0000-0100-000097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8" name="テキスト ボックス 417">
          <a:extLst>
            <a:ext uri="{FF2B5EF4-FFF2-40B4-BE49-F238E27FC236}">
              <a16:creationId xmlns:a16="http://schemas.microsoft.com/office/drawing/2014/main" id="{00000000-0008-0000-0100-0000A2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20" name="テキスト ボックス 419">
          <a:extLst>
            <a:ext uri="{FF2B5EF4-FFF2-40B4-BE49-F238E27FC236}">
              <a16:creationId xmlns:a16="http://schemas.microsoft.com/office/drawing/2014/main" id="{00000000-0008-0000-0100-0000A4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2" name="テキスト ボックス 421">
          <a:extLst>
            <a:ext uri="{FF2B5EF4-FFF2-40B4-BE49-F238E27FC236}">
              <a16:creationId xmlns:a16="http://schemas.microsoft.com/office/drawing/2014/main" id="{00000000-0008-0000-0100-0000A6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4" name="【認定こども園・幼稚園・保育所】&#10;有形固定資産減価償却率グラフ枠">
          <a:extLst>
            <a:ext uri="{FF2B5EF4-FFF2-40B4-BE49-F238E27FC236}">
              <a16:creationId xmlns:a16="http://schemas.microsoft.com/office/drawing/2014/main" id="{00000000-0008-0000-0100-0000A8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105592</xdr:rowOff>
    </xdr:from>
    <xdr:to>
      <xdr:col>85</xdr:col>
      <xdr:colOff>126364</xdr:colOff>
      <xdr:row>42</xdr:row>
      <xdr:rowOff>92528</xdr:rowOff>
    </xdr:to>
    <xdr:cxnSp macro="">
      <xdr:nvCxnSpPr>
        <xdr:cNvPr id="425" name="直線コネクタ 424">
          <a:extLst>
            <a:ext uri="{FF2B5EF4-FFF2-40B4-BE49-F238E27FC236}">
              <a16:creationId xmlns:a16="http://schemas.microsoft.com/office/drawing/2014/main" id="{00000000-0008-0000-0100-0000A9010000}"/>
            </a:ext>
          </a:extLst>
        </xdr:cNvPr>
        <xdr:cNvCxnSpPr/>
      </xdr:nvCxnSpPr>
      <xdr:spPr>
        <a:xfrm flipV="1">
          <a:off x="16318864" y="5763442"/>
          <a:ext cx="0" cy="1529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6" name="【認定こども園・幼稚園・保育所】&#10;有形固定資産減価償却率最小値テキスト">
          <a:extLst>
            <a:ext uri="{FF2B5EF4-FFF2-40B4-BE49-F238E27FC236}">
              <a16:creationId xmlns:a16="http://schemas.microsoft.com/office/drawing/2014/main" id="{00000000-0008-0000-0100-0000AA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7" name="直線コネクタ 426">
          <a:extLst>
            <a:ext uri="{FF2B5EF4-FFF2-40B4-BE49-F238E27FC236}">
              <a16:creationId xmlns:a16="http://schemas.microsoft.com/office/drawing/2014/main" id="{00000000-0008-0000-0100-0000AB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52269</xdr:rowOff>
    </xdr:from>
    <xdr:ext cx="340478" cy="259045"/>
    <xdr:sp macro="" textlink="">
      <xdr:nvSpPr>
        <xdr:cNvPr id="428" name="【認定こども園・幼稚園・保育所】&#10;有形固定資産減価償却率最大値テキスト">
          <a:extLst>
            <a:ext uri="{FF2B5EF4-FFF2-40B4-BE49-F238E27FC236}">
              <a16:creationId xmlns:a16="http://schemas.microsoft.com/office/drawing/2014/main" id="{00000000-0008-0000-0100-0000AC010000}"/>
            </a:ext>
          </a:extLst>
        </xdr:cNvPr>
        <xdr:cNvSpPr txBox="1"/>
      </xdr:nvSpPr>
      <xdr:spPr>
        <a:xfrm>
          <a:off x="16357600" y="553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105592</xdr:rowOff>
    </xdr:from>
    <xdr:to>
      <xdr:col>86</xdr:col>
      <xdr:colOff>25400</xdr:colOff>
      <xdr:row>33</xdr:row>
      <xdr:rowOff>105592</xdr:rowOff>
    </xdr:to>
    <xdr:cxnSp macro="">
      <xdr:nvCxnSpPr>
        <xdr:cNvPr id="429" name="直線コネクタ 428">
          <a:extLst>
            <a:ext uri="{FF2B5EF4-FFF2-40B4-BE49-F238E27FC236}">
              <a16:creationId xmlns:a16="http://schemas.microsoft.com/office/drawing/2014/main" id="{00000000-0008-0000-0100-0000AD010000}"/>
            </a:ext>
          </a:extLst>
        </xdr:cNvPr>
        <xdr:cNvCxnSpPr/>
      </xdr:nvCxnSpPr>
      <xdr:spPr>
        <a:xfrm>
          <a:off x="16230600" y="576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134455</xdr:rowOff>
    </xdr:from>
    <xdr:ext cx="405111" cy="259045"/>
    <xdr:sp macro="" textlink="">
      <xdr:nvSpPr>
        <xdr:cNvPr id="430" name="【認定こども園・幼稚園・保育所】&#10;有形固定資産減価償却率平均値テキスト">
          <a:extLst>
            <a:ext uri="{FF2B5EF4-FFF2-40B4-BE49-F238E27FC236}">
              <a16:creationId xmlns:a16="http://schemas.microsoft.com/office/drawing/2014/main" id="{00000000-0008-0000-0100-0000AE010000}"/>
            </a:ext>
          </a:extLst>
        </xdr:cNvPr>
        <xdr:cNvSpPr txBox="1"/>
      </xdr:nvSpPr>
      <xdr:spPr>
        <a:xfrm>
          <a:off x="16357600" y="64781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156028</xdr:rowOff>
    </xdr:from>
    <xdr:to>
      <xdr:col>85</xdr:col>
      <xdr:colOff>177800</xdr:colOff>
      <xdr:row>38</xdr:row>
      <xdr:rowOff>86178</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6268700" y="649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169091</xdr:rowOff>
    </xdr:from>
    <xdr:to>
      <xdr:col>81</xdr:col>
      <xdr:colOff>101600</xdr:colOff>
      <xdr:row>38</xdr:row>
      <xdr:rowOff>99241</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5430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151130</xdr:rowOff>
    </xdr:from>
    <xdr:to>
      <xdr:col>76</xdr:col>
      <xdr:colOff>165100</xdr:colOff>
      <xdr:row>38</xdr:row>
      <xdr:rowOff>81280</xdr:rowOff>
    </xdr:to>
    <xdr:sp macro="" textlink="">
      <xdr:nvSpPr>
        <xdr:cNvPr id="433" name="フローチャート: 判断 432">
          <a:extLst>
            <a:ext uri="{FF2B5EF4-FFF2-40B4-BE49-F238E27FC236}">
              <a16:creationId xmlns:a16="http://schemas.microsoft.com/office/drawing/2014/main" id="{00000000-0008-0000-0100-0000B1010000}"/>
            </a:ext>
          </a:extLst>
        </xdr:cNvPr>
        <xdr:cNvSpPr/>
      </xdr:nvSpPr>
      <xdr:spPr>
        <a:xfrm>
          <a:off x="14541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108676</xdr:rowOff>
    </xdr:from>
    <xdr:to>
      <xdr:col>72</xdr:col>
      <xdr:colOff>38100</xdr:colOff>
      <xdr:row>38</xdr:row>
      <xdr:rowOff>38826</xdr:rowOff>
    </xdr:to>
    <xdr:sp macro="" textlink="">
      <xdr:nvSpPr>
        <xdr:cNvPr id="434" name="フローチャート: 判断 433">
          <a:extLst>
            <a:ext uri="{FF2B5EF4-FFF2-40B4-BE49-F238E27FC236}">
              <a16:creationId xmlns:a16="http://schemas.microsoft.com/office/drawing/2014/main" id="{00000000-0008-0000-0100-0000B2010000}"/>
            </a:ext>
          </a:extLst>
        </xdr:cNvPr>
        <xdr:cNvSpPr/>
      </xdr:nvSpPr>
      <xdr:spPr>
        <a:xfrm>
          <a:off x="13652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435" name="フローチャート: 判断 434">
          <a:extLst>
            <a:ext uri="{FF2B5EF4-FFF2-40B4-BE49-F238E27FC236}">
              <a16:creationId xmlns:a16="http://schemas.microsoft.com/office/drawing/2014/main" id="{00000000-0008-0000-0100-0000B3010000}"/>
            </a:ext>
          </a:extLst>
        </xdr:cNvPr>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0000000-0008-0000-0100-0000B6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0000000-0008-0000-0100-0000B7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00000000-0008-0000-0100-0000B8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125004</xdr:rowOff>
    </xdr:from>
    <xdr:to>
      <xdr:col>85</xdr:col>
      <xdr:colOff>177800</xdr:colOff>
      <xdr:row>36</xdr:row>
      <xdr:rowOff>55154</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6268700" y="612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147881</xdr:rowOff>
    </xdr:from>
    <xdr:ext cx="405111" cy="259045"/>
    <xdr:sp macro="" textlink="">
      <xdr:nvSpPr>
        <xdr:cNvPr id="442" name="【認定こども園・幼稚園・保育所】&#10;有形固定資産減価償却率該当値テキスト">
          <a:extLst>
            <a:ext uri="{FF2B5EF4-FFF2-40B4-BE49-F238E27FC236}">
              <a16:creationId xmlns:a16="http://schemas.microsoft.com/office/drawing/2014/main" id="{00000000-0008-0000-0100-0000BA010000}"/>
            </a:ext>
          </a:extLst>
        </xdr:cNvPr>
        <xdr:cNvSpPr txBox="1"/>
      </xdr:nvSpPr>
      <xdr:spPr>
        <a:xfrm>
          <a:off x="16357600" y="597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90714</xdr:rowOff>
    </xdr:from>
    <xdr:to>
      <xdr:col>81</xdr:col>
      <xdr:colOff>101600</xdr:colOff>
      <xdr:row>36</xdr:row>
      <xdr:rowOff>20864</xdr:rowOff>
    </xdr:to>
    <xdr:sp macro="" textlink="">
      <xdr:nvSpPr>
        <xdr:cNvPr id="443" name="楕円 442">
          <a:extLst>
            <a:ext uri="{FF2B5EF4-FFF2-40B4-BE49-F238E27FC236}">
              <a16:creationId xmlns:a16="http://schemas.microsoft.com/office/drawing/2014/main" id="{00000000-0008-0000-0100-0000BB010000}"/>
            </a:ext>
          </a:extLst>
        </xdr:cNvPr>
        <xdr:cNvSpPr/>
      </xdr:nvSpPr>
      <xdr:spPr>
        <a:xfrm>
          <a:off x="15430500" y="609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141514</xdr:rowOff>
    </xdr:from>
    <xdr:to>
      <xdr:col>85</xdr:col>
      <xdr:colOff>127000</xdr:colOff>
      <xdr:row>36</xdr:row>
      <xdr:rowOff>4354</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a:off x="15481300" y="614226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66222</xdr:rowOff>
    </xdr:from>
    <xdr:to>
      <xdr:col>76</xdr:col>
      <xdr:colOff>165100</xdr:colOff>
      <xdr:row>35</xdr:row>
      <xdr:rowOff>167822</xdr:rowOff>
    </xdr:to>
    <xdr:sp macro="" textlink="">
      <xdr:nvSpPr>
        <xdr:cNvPr id="445" name="楕円 444">
          <a:extLst>
            <a:ext uri="{FF2B5EF4-FFF2-40B4-BE49-F238E27FC236}">
              <a16:creationId xmlns:a16="http://schemas.microsoft.com/office/drawing/2014/main" id="{00000000-0008-0000-0100-0000BD010000}"/>
            </a:ext>
          </a:extLst>
        </xdr:cNvPr>
        <xdr:cNvSpPr/>
      </xdr:nvSpPr>
      <xdr:spPr>
        <a:xfrm>
          <a:off x="14541500" y="606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117022</xdr:rowOff>
    </xdr:from>
    <xdr:to>
      <xdr:col>81</xdr:col>
      <xdr:colOff>50800</xdr:colOff>
      <xdr:row>35</xdr:row>
      <xdr:rowOff>141514</xdr:rowOff>
    </xdr:to>
    <xdr:cxnSp macro="">
      <xdr:nvCxnSpPr>
        <xdr:cNvPr id="446" name="直線コネクタ 445">
          <a:extLst>
            <a:ext uri="{FF2B5EF4-FFF2-40B4-BE49-F238E27FC236}">
              <a16:creationId xmlns:a16="http://schemas.microsoft.com/office/drawing/2014/main" id="{00000000-0008-0000-0100-0000BE010000}"/>
            </a:ext>
          </a:extLst>
        </xdr:cNvPr>
        <xdr:cNvCxnSpPr/>
      </xdr:nvCxnSpPr>
      <xdr:spPr>
        <a:xfrm>
          <a:off x="14592300" y="6117772"/>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40096</xdr:rowOff>
    </xdr:from>
    <xdr:to>
      <xdr:col>72</xdr:col>
      <xdr:colOff>38100</xdr:colOff>
      <xdr:row>35</xdr:row>
      <xdr:rowOff>141696</xdr:rowOff>
    </xdr:to>
    <xdr:sp macro="" textlink="">
      <xdr:nvSpPr>
        <xdr:cNvPr id="447" name="楕円 446">
          <a:extLst>
            <a:ext uri="{FF2B5EF4-FFF2-40B4-BE49-F238E27FC236}">
              <a16:creationId xmlns:a16="http://schemas.microsoft.com/office/drawing/2014/main" id="{00000000-0008-0000-0100-0000BF010000}"/>
            </a:ext>
          </a:extLst>
        </xdr:cNvPr>
        <xdr:cNvSpPr/>
      </xdr:nvSpPr>
      <xdr:spPr>
        <a:xfrm>
          <a:off x="13652500" y="6040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90896</xdr:rowOff>
    </xdr:from>
    <xdr:to>
      <xdr:col>76</xdr:col>
      <xdr:colOff>114300</xdr:colOff>
      <xdr:row>35</xdr:row>
      <xdr:rowOff>117022</xdr:rowOff>
    </xdr:to>
    <xdr:cxnSp macro="">
      <xdr:nvCxnSpPr>
        <xdr:cNvPr id="448" name="直線コネクタ 447">
          <a:extLst>
            <a:ext uri="{FF2B5EF4-FFF2-40B4-BE49-F238E27FC236}">
              <a16:creationId xmlns:a16="http://schemas.microsoft.com/office/drawing/2014/main" id="{00000000-0008-0000-0100-0000C0010000}"/>
            </a:ext>
          </a:extLst>
        </xdr:cNvPr>
        <xdr:cNvCxnSpPr/>
      </xdr:nvCxnSpPr>
      <xdr:spPr>
        <a:xfrm>
          <a:off x="13703300" y="6091646"/>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4173</xdr:rowOff>
    </xdr:from>
    <xdr:to>
      <xdr:col>67</xdr:col>
      <xdr:colOff>101600</xdr:colOff>
      <xdr:row>35</xdr:row>
      <xdr:rowOff>105773</xdr:rowOff>
    </xdr:to>
    <xdr:sp macro="" textlink="">
      <xdr:nvSpPr>
        <xdr:cNvPr id="449" name="楕円 448">
          <a:extLst>
            <a:ext uri="{FF2B5EF4-FFF2-40B4-BE49-F238E27FC236}">
              <a16:creationId xmlns:a16="http://schemas.microsoft.com/office/drawing/2014/main" id="{00000000-0008-0000-0100-0000C1010000}"/>
            </a:ext>
          </a:extLst>
        </xdr:cNvPr>
        <xdr:cNvSpPr/>
      </xdr:nvSpPr>
      <xdr:spPr>
        <a:xfrm>
          <a:off x="12763500" y="600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54973</xdr:rowOff>
    </xdr:from>
    <xdr:to>
      <xdr:col>71</xdr:col>
      <xdr:colOff>177800</xdr:colOff>
      <xdr:row>35</xdr:row>
      <xdr:rowOff>90896</xdr:rowOff>
    </xdr:to>
    <xdr:cxnSp macro="">
      <xdr:nvCxnSpPr>
        <xdr:cNvPr id="450" name="直線コネクタ 449">
          <a:extLst>
            <a:ext uri="{FF2B5EF4-FFF2-40B4-BE49-F238E27FC236}">
              <a16:creationId xmlns:a16="http://schemas.microsoft.com/office/drawing/2014/main" id="{00000000-0008-0000-0100-0000C2010000}"/>
            </a:ext>
          </a:extLst>
        </xdr:cNvPr>
        <xdr:cNvCxnSpPr/>
      </xdr:nvCxnSpPr>
      <xdr:spPr>
        <a:xfrm>
          <a:off x="12814300" y="605572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90368</xdr:rowOff>
    </xdr:from>
    <xdr:ext cx="405111" cy="259045"/>
    <xdr:sp macro="" textlink="">
      <xdr:nvSpPr>
        <xdr:cNvPr id="451" name="n_1ave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52660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72407</xdr:rowOff>
    </xdr:from>
    <xdr:ext cx="405111" cy="259045"/>
    <xdr:sp macro="" textlink="">
      <xdr:nvSpPr>
        <xdr:cNvPr id="452" name="n_2ave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4389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29953</xdr:rowOff>
    </xdr:from>
    <xdr:ext cx="405111" cy="259045"/>
    <xdr:sp macro="" textlink="">
      <xdr:nvSpPr>
        <xdr:cNvPr id="453" name="n_3ave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3500744" y="654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126292</xdr:rowOff>
    </xdr:from>
    <xdr:ext cx="405111" cy="259045"/>
    <xdr:sp macro="" textlink="">
      <xdr:nvSpPr>
        <xdr:cNvPr id="454" name="n_4aveValue【認定こども園・幼稚園・保育所】&#10;有形固定資産減価償却率">
          <a:extLst>
            <a:ext uri="{FF2B5EF4-FFF2-40B4-BE49-F238E27FC236}">
              <a16:creationId xmlns:a16="http://schemas.microsoft.com/office/drawing/2014/main" id="{00000000-0008-0000-0100-0000C6010000}"/>
            </a:ext>
          </a:extLst>
        </xdr:cNvPr>
        <xdr:cNvSpPr txBox="1"/>
      </xdr:nvSpPr>
      <xdr:spPr>
        <a:xfrm>
          <a:off x="12611744" y="64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37391</xdr:rowOff>
    </xdr:from>
    <xdr:ext cx="405111" cy="259045"/>
    <xdr:sp macro="" textlink="">
      <xdr:nvSpPr>
        <xdr:cNvPr id="455" name="n_1mainValue【認定こども園・幼稚園・保育所】&#10;有形固定資産減価償却率">
          <a:extLst>
            <a:ext uri="{FF2B5EF4-FFF2-40B4-BE49-F238E27FC236}">
              <a16:creationId xmlns:a16="http://schemas.microsoft.com/office/drawing/2014/main" id="{00000000-0008-0000-0100-0000C7010000}"/>
            </a:ext>
          </a:extLst>
        </xdr:cNvPr>
        <xdr:cNvSpPr txBox="1"/>
      </xdr:nvSpPr>
      <xdr:spPr>
        <a:xfrm>
          <a:off x="15266044" y="586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12899</xdr:rowOff>
    </xdr:from>
    <xdr:ext cx="405111" cy="259045"/>
    <xdr:sp macro="" textlink="">
      <xdr:nvSpPr>
        <xdr:cNvPr id="456" name="n_2mainValue【認定こども園・幼稚園・保育所】&#10;有形固定資産減価償却率">
          <a:extLst>
            <a:ext uri="{FF2B5EF4-FFF2-40B4-BE49-F238E27FC236}">
              <a16:creationId xmlns:a16="http://schemas.microsoft.com/office/drawing/2014/main" id="{00000000-0008-0000-0100-0000C8010000}"/>
            </a:ext>
          </a:extLst>
        </xdr:cNvPr>
        <xdr:cNvSpPr txBox="1"/>
      </xdr:nvSpPr>
      <xdr:spPr>
        <a:xfrm>
          <a:off x="14389744" y="584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158223</xdr:rowOff>
    </xdr:from>
    <xdr:ext cx="405111" cy="259045"/>
    <xdr:sp macro="" textlink="">
      <xdr:nvSpPr>
        <xdr:cNvPr id="457" name="n_3mainValue【認定こども園・幼稚園・保育所】&#10;有形固定資産減価償却率">
          <a:extLst>
            <a:ext uri="{FF2B5EF4-FFF2-40B4-BE49-F238E27FC236}">
              <a16:creationId xmlns:a16="http://schemas.microsoft.com/office/drawing/2014/main" id="{00000000-0008-0000-0100-0000C9010000}"/>
            </a:ext>
          </a:extLst>
        </xdr:cNvPr>
        <xdr:cNvSpPr txBox="1"/>
      </xdr:nvSpPr>
      <xdr:spPr>
        <a:xfrm>
          <a:off x="13500744" y="581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122300</xdr:rowOff>
    </xdr:from>
    <xdr:ext cx="405111" cy="259045"/>
    <xdr:sp macro="" textlink="">
      <xdr:nvSpPr>
        <xdr:cNvPr id="458" name="n_4mainValue【認定こども園・幼稚園・保育所】&#10;有形固定資産減価償却率">
          <a:extLst>
            <a:ext uri="{FF2B5EF4-FFF2-40B4-BE49-F238E27FC236}">
              <a16:creationId xmlns:a16="http://schemas.microsoft.com/office/drawing/2014/main" id="{00000000-0008-0000-0100-0000CA010000}"/>
            </a:ext>
          </a:extLst>
        </xdr:cNvPr>
        <xdr:cNvSpPr txBox="1"/>
      </xdr:nvSpPr>
      <xdr:spPr>
        <a:xfrm>
          <a:off x="12611744" y="578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4" name="正方形/長方形 463">
          <a:extLst>
            <a:ext uri="{FF2B5EF4-FFF2-40B4-BE49-F238E27FC236}">
              <a16:creationId xmlns:a16="http://schemas.microsoft.com/office/drawing/2014/main" id="{00000000-0008-0000-0100-0000D0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5" name="正方形/長方形 464">
          <a:extLst>
            <a:ext uri="{FF2B5EF4-FFF2-40B4-BE49-F238E27FC236}">
              <a16:creationId xmlns:a16="http://schemas.microsoft.com/office/drawing/2014/main" id="{00000000-0008-0000-0100-0000D1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6" name="正方形/長方形 465">
          <a:extLst>
            <a:ext uri="{FF2B5EF4-FFF2-40B4-BE49-F238E27FC236}">
              <a16:creationId xmlns:a16="http://schemas.microsoft.com/office/drawing/2014/main" id="{00000000-0008-0000-0100-0000D2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5" name="直線コネクタ 474">
          <a:extLst>
            <a:ext uri="{FF2B5EF4-FFF2-40B4-BE49-F238E27FC236}">
              <a16:creationId xmlns:a16="http://schemas.microsoft.com/office/drawing/2014/main" id="{00000000-0008-0000-0100-0000DB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6" name="テキスト ボックス 475">
          <a:extLst>
            <a:ext uri="{FF2B5EF4-FFF2-40B4-BE49-F238E27FC236}">
              <a16:creationId xmlns:a16="http://schemas.microsoft.com/office/drawing/2014/main" id="{00000000-0008-0000-0100-0000DC01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8" name="テキスト ボックス 477">
          <a:extLst>
            <a:ext uri="{FF2B5EF4-FFF2-40B4-BE49-F238E27FC236}">
              <a16:creationId xmlns:a16="http://schemas.microsoft.com/office/drawing/2014/main" id="{00000000-0008-0000-0100-0000DE01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80" name="テキスト ボックス 479">
          <a:extLst>
            <a:ext uri="{FF2B5EF4-FFF2-40B4-BE49-F238E27FC236}">
              <a16:creationId xmlns:a16="http://schemas.microsoft.com/office/drawing/2014/main" id="{00000000-0008-0000-0100-0000E001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3" name="【認定こども園・幼稚園・保育所】&#10;一人当たり面積グラフ枠">
          <a:extLst>
            <a:ext uri="{FF2B5EF4-FFF2-40B4-BE49-F238E27FC236}">
              <a16:creationId xmlns:a16="http://schemas.microsoft.com/office/drawing/2014/main" id="{00000000-0008-0000-0100-0000E3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159476</xdr:rowOff>
    </xdr:from>
    <xdr:to>
      <xdr:col>116</xdr:col>
      <xdr:colOff>62864</xdr:colOff>
      <xdr:row>42</xdr:row>
      <xdr:rowOff>64770</xdr:rowOff>
    </xdr:to>
    <xdr:cxnSp macro="">
      <xdr:nvCxnSpPr>
        <xdr:cNvPr id="484" name="直線コネクタ 483">
          <a:extLst>
            <a:ext uri="{FF2B5EF4-FFF2-40B4-BE49-F238E27FC236}">
              <a16:creationId xmlns:a16="http://schemas.microsoft.com/office/drawing/2014/main" id="{00000000-0008-0000-0100-0000E4010000}"/>
            </a:ext>
          </a:extLst>
        </xdr:cNvPr>
        <xdr:cNvCxnSpPr/>
      </xdr:nvCxnSpPr>
      <xdr:spPr>
        <a:xfrm flipV="1">
          <a:off x="22160864" y="5817326"/>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68597</xdr:rowOff>
    </xdr:from>
    <xdr:ext cx="469744" cy="259045"/>
    <xdr:sp macro="" textlink="">
      <xdr:nvSpPr>
        <xdr:cNvPr id="485" name="【認定こども園・幼稚園・保育所】&#10;一人当たり面積最小値テキスト">
          <a:extLst>
            <a:ext uri="{FF2B5EF4-FFF2-40B4-BE49-F238E27FC236}">
              <a16:creationId xmlns:a16="http://schemas.microsoft.com/office/drawing/2014/main" id="{00000000-0008-0000-0100-0000E5010000}"/>
            </a:ext>
          </a:extLst>
        </xdr:cNvPr>
        <xdr:cNvSpPr txBox="1"/>
      </xdr:nvSpPr>
      <xdr:spPr>
        <a:xfrm>
          <a:off x="22199600" y="726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64770</xdr:rowOff>
    </xdr:from>
    <xdr:to>
      <xdr:col>116</xdr:col>
      <xdr:colOff>152400</xdr:colOff>
      <xdr:row>42</xdr:row>
      <xdr:rowOff>64770</xdr:rowOff>
    </xdr:to>
    <xdr:cxnSp macro="">
      <xdr:nvCxnSpPr>
        <xdr:cNvPr id="486" name="直線コネクタ 485">
          <a:extLst>
            <a:ext uri="{FF2B5EF4-FFF2-40B4-BE49-F238E27FC236}">
              <a16:creationId xmlns:a16="http://schemas.microsoft.com/office/drawing/2014/main" id="{00000000-0008-0000-0100-0000E6010000}"/>
            </a:ext>
          </a:extLst>
        </xdr:cNvPr>
        <xdr:cNvCxnSpPr/>
      </xdr:nvCxnSpPr>
      <xdr:spPr>
        <a:xfrm>
          <a:off x="22072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106153</xdr:rowOff>
    </xdr:from>
    <xdr:ext cx="469744" cy="259045"/>
    <xdr:sp macro="" textlink="">
      <xdr:nvSpPr>
        <xdr:cNvPr id="487" name="【認定こども園・幼稚園・保育所】&#10;一人当たり面積最大値テキスト">
          <a:extLst>
            <a:ext uri="{FF2B5EF4-FFF2-40B4-BE49-F238E27FC236}">
              <a16:creationId xmlns:a16="http://schemas.microsoft.com/office/drawing/2014/main" id="{00000000-0008-0000-0100-0000E7010000}"/>
            </a:ext>
          </a:extLst>
        </xdr:cNvPr>
        <xdr:cNvSpPr txBox="1"/>
      </xdr:nvSpPr>
      <xdr:spPr>
        <a:xfrm>
          <a:off x="22199600" y="559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159476</xdr:rowOff>
    </xdr:from>
    <xdr:to>
      <xdr:col>116</xdr:col>
      <xdr:colOff>152400</xdr:colOff>
      <xdr:row>33</xdr:row>
      <xdr:rowOff>159476</xdr:rowOff>
    </xdr:to>
    <xdr:cxnSp macro="">
      <xdr:nvCxnSpPr>
        <xdr:cNvPr id="488" name="直線コネクタ 487">
          <a:extLst>
            <a:ext uri="{FF2B5EF4-FFF2-40B4-BE49-F238E27FC236}">
              <a16:creationId xmlns:a16="http://schemas.microsoft.com/office/drawing/2014/main" id="{00000000-0008-0000-0100-0000E8010000}"/>
            </a:ext>
          </a:extLst>
        </xdr:cNvPr>
        <xdr:cNvCxnSpPr/>
      </xdr:nvCxnSpPr>
      <xdr:spPr>
        <a:xfrm>
          <a:off x="22072600" y="581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133186</xdr:rowOff>
    </xdr:from>
    <xdr:ext cx="469744" cy="259045"/>
    <xdr:sp macro="" textlink="">
      <xdr:nvSpPr>
        <xdr:cNvPr id="489" name="【認定こども園・幼稚園・保育所】&#10;一人当たり面積平均値テキスト">
          <a:extLst>
            <a:ext uri="{FF2B5EF4-FFF2-40B4-BE49-F238E27FC236}">
              <a16:creationId xmlns:a16="http://schemas.microsoft.com/office/drawing/2014/main" id="{00000000-0008-0000-0100-0000E9010000}"/>
            </a:ext>
          </a:extLst>
        </xdr:cNvPr>
        <xdr:cNvSpPr txBox="1"/>
      </xdr:nvSpPr>
      <xdr:spPr>
        <a:xfrm>
          <a:off x="22199600" y="6476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110309</xdr:rowOff>
    </xdr:from>
    <xdr:to>
      <xdr:col>116</xdr:col>
      <xdr:colOff>114300</xdr:colOff>
      <xdr:row>39</xdr:row>
      <xdr:rowOff>40459</xdr:rowOff>
    </xdr:to>
    <xdr:sp macro="" textlink="">
      <xdr:nvSpPr>
        <xdr:cNvPr id="490" name="フローチャート: 判断 489">
          <a:extLst>
            <a:ext uri="{FF2B5EF4-FFF2-40B4-BE49-F238E27FC236}">
              <a16:creationId xmlns:a16="http://schemas.microsoft.com/office/drawing/2014/main" id="{00000000-0008-0000-0100-0000EA010000}"/>
            </a:ext>
          </a:extLst>
        </xdr:cNvPr>
        <xdr:cNvSpPr/>
      </xdr:nvSpPr>
      <xdr:spPr>
        <a:xfrm>
          <a:off x="22110700" y="662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91" name="フローチャート: 判断 490">
          <a:extLst>
            <a:ext uri="{FF2B5EF4-FFF2-40B4-BE49-F238E27FC236}">
              <a16:creationId xmlns:a16="http://schemas.microsoft.com/office/drawing/2014/main" id="{00000000-0008-0000-0100-0000EB010000}"/>
            </a:ext>
          </a:extLst>
        </xdr:cNvPr>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159294</xdr:rowOff>
    </xdr:from>
    <xdr:to>
      <xdr:col>107</xdr:col>
      <xdr:colOff>101600</xdr:colOff>
      <xdr:row>39</xdr:row>
      <xdr:rowOff>89444</xdr:rowOff>
    </xdr:to>
    <xdr:sp macro="" textlink="">
      <xdr:nvSpPr>
        <xdr:cNvPr id="492" name="フローチャート: 判断 491">
          <a:extLst>
            <a:ext uri="{FF2B5EF4-FFF2-40B4-BE49-F238E27FC236}">
              <a16:creationId xmlns:a16="http://schemas.microsoft.com/office/drawing/2014/main" id="{00000000-0008-0000-0100-0000EC010000}"/>
            </a:ext>
          </a:extLst>
        </xdr:cNvPr>
        <xdr:cNvSpPr/>
      </xdr:nvSpPr>
      <xdr:spPr>
        <a:xfrm>
          <a:off x="20383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5806</xdr:rowOff>
    </xdr:from>
    <xdr:to>
      <xdr:col>102</xdr:col>
      <xdr:colOff>165100</xdr:colOff>
      <xdr:row>39</xdr:row>
      <xdr:rowOff>107406</xdr:rowOff>
    </xdr:to>
    <xdr:sp macro="" textlink="">
      <xdr:nvSpPr>
        <xdr:cNvPr id="493" name="フローチャート: 判断 492">
          <a:extLst>
            <a:ext uri="{FF2B5EF4-FFF2-40B4-BE49-F238E27FC236}">
              <a16:creationId xmlns:a16="http://schemas.microsoft.com/office/drawing/2014/main" id="{00000000-0008-0000-0100-0000ED010000}"/>
            </a:ext>
          </a:extLst>
        </xdr:cNvPr>
        <xdr:cNvSpPr/>
      </xdr:nvSpPr>
      <xdr:spPr>
        <a:xfrm>
          <a:off x="19494500" y="669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46627</xdr:rowOff>
    </xdr:from>
    <xdr:to>
      <xdr:col>98</xdr:col>
      <xdr:colOff>38100</xdr:colOff>
      <xdr:row>39</xdr:row>
      <xdr:rowOff>148227</xdr:rowOff>
    </xdr:to>
    <xdr:sp macro="" textlink="">
      <xdr:nvSpPr>
        <xdr:cNvPr id="494" name="フローチャート: 判断 493">
          <a:extLst>
            <a:ext uri="{FF2B5EF4-FFF2-40B4-BE49-F238E27FC236}">
              <a16:creationId xmlns:a16="http://schemas.microsoft.com/office/drawing/2014/main" id="{00000000-0008-0000-0100-0000EE010000}"/>
            </a:ext>
          </a:extLst>
        </xdr:cNvPr>
        <xdr:cNvSpPr/>
      </xdr:nvSpPr>
      <xdr:spPr>
        <a:xfrm>
          <a:off x="18605500" y="673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000000-0008-0000-0100-0000EF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0000000-0008-0000-0100-0000F0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00000000-0008-0000-0100-0000F1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00000000-0008-0000-0100-0000F2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9" name="テキスト ボックス 498">
          <a:extLst>
            <a:ext uri="{FF2B5EF4-FFF2-40B4-BE49-F238E27FC236}">
              <a16:creationId xmlns:a16="http://schemas.microsoft.com/office/drawing/2014/main" id="{00000000-0008-0000-0100-0000F3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500" name="楕円 499">
          <a:extLst>
            <a:ext uri="{FF2B5EF4-FFF2-40B4-BE49-F238E27FC236}">
              <a16:creationId xmlns:a16="http://schemas.microsoft.com/office/drawing/2014/main" id="{00000000-0008-0000-0100-0000F4010000}"/>
            </a:ext>
          </a:extLst>
        </xdr:cNvPr>
        <xdr:cNvSpPr/>
      </xdr:nvSpPr>
      <xdr:spPr>
        <a:xfrm>
          <a:off x="22110700" y="670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167112</xdr:rowOff>
    </xdr:from>
    <xdr:ext cx="469744" cy="259045"/>
    <xdr:sp macro="" textlink="">
      <xdr:nvSpPr>
        <xdr:cNvPr id="501" name="【認定こども園・幼稚園・保育所】&#10;一人当たり面積該当値テキスト">
          <a:extLst>
            <a:ext uri="{FF2B5EF4-FFF2-40B4-BE49-F238E27FC236}">
              <a16:creationId xmlns:a16="http://schemas.microsoft.com/office/drawing/2014/main" id="{00000000-0008-0000-0100-0000F5010000}"/>
            </a:ext>
          </a:extLst>
        </xdr:cNvPr>
        <xdr:cNvSpPr txBox="1"/>
      </xdr:nvSpPr>
      <xdr:spPr>
        <a:xfrm>
          <a:off x="22199600" y="6682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30299</xdr:rowOff>
    </xdr:from>
    <xdr:to>
      <xdr:col>112</xdr:col>
      <xdr:colOff>38100</xdr:colOff>
      <xdr:row>39</xdr:row>
      <xdr:rowOff>131899</xdr:rowOff>
    </xdr:to>
    <xdr:sp macro="" textlink="">
      <xdr:nvSpPr>
        <xdr:cNvPr id="502" name="楕円 501">
          <a:extLst>
            <a:ext uri="{FF2B5EF4-FFF2-40B4-BE49-F238E27FC236}">
              <a16:creationId xmlns:a16="http://schemas.microsoft.com/office/drawing/2014/main" id="{00000000-0008-0000-0100-0000F6010000}"/>
            </a:ext>
          </a:extLst>
        </xdr:cNvPr>
        <xdr:cNvSpPr/>
      </xdr:nvSpPr>
      <xdr:spPr>
        <a:xfrm>
          <a:off x="21272500" y="671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68035</xdr:rowOff>
    </xdr:from>
    <xdr:to>
      <xdr:col>116</xdr:col>
      <xdr:colOff>63500</xdr:colOff>
      <xdr:row>39</xdr:row>
      <xdr:rowOff>81099</xdr:rowOff>
    </xdr:to>
    <xdr:cxnSp macro="">
      <xdr:nvCxnSpPr>
        <xdr:cNvPr id="503" name="直線コネクタ 502">
          <a:extLst>
            <a:ext uri="{FF2B5EF4-FFF2-40B4-BE49-F238E27FC236}">
              <a16:creationId xmlns:a16="http://schemas.microsoft.com/office/drawing/2014/main" id="{00000000-0008-0000-0100-0000F7010000}"/>
            </a:ext>
          </a:extLst>
        </xdr:cNvPr>
        <xdr:cNvCxnSpPr/>
      </xdr:nvCxnSpPr>
      <xdr:spPr>
        <a:xfrm flipV="1">
          <a:off x="21323300" y="6754585"/>
          <a:ext cx="8382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43362</xdr:rowOff>
    </xdr:from>
    <xdr:to>
      <xdr:col>107</xdr:col>
      <xdr:colOff>101600</xdr:colOff>
      <xdr:row>39</xdr:row>
      <xdr:rowOff>144962</xdr:rowOff>
    </xdr:to>
    <xdr:sp macro="" textlink="">
      <xdr:nvSpPr>
        <xdr:cNvPr id="504" name="楕円 503">
          <a:extLst>
            <a:ext uri="{FF2B5EF4-FFF2-40B4-BE49-F238E27FC236}">
              <a16:creationId xmlns:a16="http://schemas.microsoft.com/office/drawing/2014/main" id="{00000000-0008-0000-0100-0000F8010000}"/>
            </a:ext>
          </a:extLst>
        </xdr:cNvPr>
        <xdr:cNvSpPr/>
      </xdr:nvSpPr>
      <xdr:spPr>
        <a:xfrm>
          <a:off x="20383500" y="672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81099</xdr:rowOff>
    </xdr:from>
    <xdr:to>
      <xdr:col>111</xdr:col>
      <xdr:colOff>177800</xdr:colOff>
      <xdr:row>39</xdr:row>
      <xdr:rowOff>94162</xdr:rowOff>
    </xdr:to>
    <xdr:cxnSp macro="">
      <xdr:nvCxnSpPr>
        <xdr:cNvPr id="505" name="直線コネクタ 504">
          <a:extLst>
            <a:ext uri="{FF2B5EF4-FFF2-40B4-BE49-F238E27FC236}">
              <a16:creationId xmlns:a16="http://schemas.microsoft.com/office/drawing/2014/main" id="{00000000-0008-0000-0100-0000F9010000}"/>
            </a:ext>
          </a:extLst>
        </xdr:cNvPr>
        <xdr:cNvCxnSpPr/>
      </xdr:nvCxnSpPr>
      <xdr:spPr>
        <a:xfrm flipV="1">
          <a:off x="20434300" y="676764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53159</xdr:rowOff>
    </xdr:from>
    <xdr:to>
      <xdr:col>102</xdr:col>
      <xdr:colOff>165100</xdr:colOff>
      <xdr:row>39</xdr:row>
      <xdr:rowOff>154759</xdr:rowOff>
    </xdr:to>
    <xdr:sp macro="" textlink="">
      <xdr:nvSpPr>
        <xdr:cNvPr id="506" name="楕円 505">
          <a:extLst>
            <a:ext uri="{FF2B5EF4-FFF2-40B4-BE49-F238E27FC236}">
              <a16:creationId xmlns:a16="http://schemas.microsoft.com/office/drawing/2014/main" id="{00000000-0008-0000-0100-0000FA010000}"/>
            </a:ext>
          </a:extLst>
        </xdr:cNvPr>
        <xdr:cNvSpPr/>
      </xdr:nvSpPr>
      <xdr:spPr>
        <a:xfrm>
          <a:off x="19494500" y="673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94162</xdr:rowOff>
    </xdr:from>
    <xdr:to>
      <xdr:col>107</xdr:col>
      <xdr:colOff>50800</xdr:colOff>
      <xdr:row>39</xdr:row>
      <xdr:rowOff>103959</xdr:rowOff>
    </xdr:to>
    <xdr:cxnSp macro="">
      <xdr:nvCxnSpPr>
        <xdr:cNvPr id="507" name="直線コネクタ 506">
          <a:extLst>
            <a:ext uri="{FF2B5EF4-FFF2-40B4-BE49-F238E27FC236}">
              <a16:creationId xmlns:a16="http://schemas.microsoft.com/office/drawing/2014/main" id="{00000000-0008-0000-0100-0000FB010000}"/>
            </a:ext>
          </a:extLst>
        </xdr:cNvPr>
        <xdr:cNvCxnSpPr/>
      </xdr:nvCxnSpPr>
      <xdr:spPr>
        <a:xfrm flipV="1">
          <a:off x="19545300" y="6780712"/>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66222</xdr:rowOff>
    </xdr:from>
    <xdr:to>
      <xdr:col>98</xdr:col>
      <xdr:colOff>38100</xdr:colOff>
      <xdr:row>39</xdr:row>
      <xdr:rowOff>167822</xdr:rowOff>
    </xdr:to>
    <xdr:sp macro="" textlink="">
      <xdr:nvSpPr>
        <xdr:cNvPr id="508" name="楕円 507">
          <a:extLst>
            <a:ext uri="{FF2B5EF4-FFF2-40B4-BE49-F238E27FC236}">
              <a16:creationId xmlns:a16="http://schemas.microsoft.com/office/drawing/2014/main" id="{00000000-0008-0000-0100-0000FC010000}"/>
            </a:ext>
          </a:extLst>
        </xdr:cNvPr>
        <xdr:cNvSpPr/>
      </xdr:nvSpPr>
      <xdr:spPr>
        <a:xfrm>
          <a:off x="18605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103959</xdr:rowOff>
    </xdr:from>
    <xdr:to>
      <xdr:col>102</xdr:col>
      <xdr:colOff>114300</xdr:colOff>
      <xdr:row>39</xdr:row>
      <xdr:rowOff>117022</xdr:rowOff>
    </xdr:to>
    <xdr:cxnSp macro="">
      <xdr:nvCxnSpPr>
        <xdr:cNvPr id="509" name="直線コネクタ 508">
          <a:extLst>
            <a:ext uri="{FF2B5EF4-FFF2-40B4-BE49-F238E27FC236}">
              <a16:creationId xmlns:a16="http://schemas.microsoft.com/office/drawing/2014/main" id="{00000000-0008-0000-0100-0000FD010000}"/>
            </a:ext>
          </a:extLst>
        </xdr:cNvPr>
        <xdr:cNvCxnSpPr/>
      </xdr:nvCxnSpPr>
      <xdr:spPr>
        <a:xfrm flipV="1">
          <a:off x="18656300" y="679050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105971</xdr:rowOff>
    </xdr:from>
    <xdr:ext cx="469744" cy="259045"/>
    <xdr:sp macro="" textlink="">
      <xdr:nvSpPr>
        <xdr:cNvPr id="510" name="n_1ave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210757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105971</xdr:rowOff>
    </xdr:from>
    <xdr:ext cx="469744" cy="259045"/>
    <xdr:sp macro="" textlink="">
      <xdr:nvSpPr>
        <xdr:cNvPr id="511" name="n_2aveValue【認定こども園・幼稚園・保育所】&#10;一人当たり面積">
          <a:extLst>
            <a:ext uri="{FF2B5EF4-FFF2-40B4-BE49-F238E27FC236}">
              <a16:creationId xmlns:a16="http://schemas.microsoft.com/office/drawing/2014/main" id="{00000000-0008-0000-0100-0000FF010000}"/>
            </a:ext>
          </a:extLst>
        </xdr:cNvPr>
        <xdr:cNvSpPr txBox="1"/>
      </xdr:nvSpPr>
      <xdr:spPr>
        <a:xfrm>
          <a:off x="20199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123933</xdr:rowOff>
    </xdr:from>
    <xdr:ext cx="469744" cy="259045"/>
    <xdr:sp macro="" textlink="">
      <xdr:nvSpPr>
        <xdr:cNvPr id="512" name="n_3aveValue【認定こども園・幼稚園・保育所】&#10;一人当たり面積">
          <a:extLst>
            <a:ext uri="{FF2B5EF4-FFF2-40B4-BE49-F238E27FC236}">
              <a16:creationId xmlns:a16="http://schemas.microsoft.com/office/drawing/2014/main" id="{00000000-0008-0000-0100-000000020000}"/>
            </a:ext>
          </a:extLst>
        </xdr:cNvPr>
        <xdr:cNvSpPr txBox="1"/>
      </xdr:nvSpPr>
      <xdr:spPr>
        <a:xfrm>
          <a:off x="19310427" y="646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164754</xdr:rowOff>
    </xdr:from>
    <xdr:ext cx="469744" cy="259045"/>
    <xdr:sp macro="" textlink="">
      <xdr:nvSpPr>
        <xdr:cNvPr id="513" name="n_4aveValue【認定こども園・幼稚園・保育所】&#10;一人当たり面積">
          <a:extLst>
            <a:ext uri="{FF2B5EF4-FFF2-40B4-BE49-F238E27FC236}">
              <a16:creationId xmlns:a16="http://schemas.microsoft.com/office/drawing/2014/main" id="{00000000-0008-0000-0100-000001020000}"/>
            </a:ext>
          </a:extLst>
        </xdr:cNvPr>
        <xdr:cNvSpPr txBox="1"/>
      </xdr:nvSpPr>
      <xdr:spPr>
        <a:xfrm>
          <a:off x="18421427" y="650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123026</xdr:rowOff>
    </xdr:from>
    <xdr:ext cx="469744" cy="259045"/>
    <xdr:sp macro="" textlink="">
      <xdr:nvSpPr>
        <xdr:cNvPr id="514" name="n_1mainValue【認定こども園・幼稚園・保育所】&#10;一人当たり面積">
          <a:extLst>
            <a:ext uri="{FF2B5EF4-FFF2-40B4-BE49-F238E27FC236}">
              <a16:creationId xmlns:a16="http://schemas.microsoft.com/office/drawing/2014/main" id="{00000000-0008-0000-0100-000002020000}"/>
            </a:ext>
          </a:extLst>
        </xdr:cNvPr>
        <xdr:cNvSpPr txBox="1"/>
      </xdr:nvSpPr>
      <xdr:spPr>
        <a:xfrm>
          <a:off x="21075727" y="680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136089</xdr:rowOff>
    </xdr:from>
    <xdr:ext cx="469744" cy="259045"/>
    <xdr:sp macro="" textlink="">
      <xdr:nvSpPr>
        <xdr:cNvPr id="515" name="n_2mainValue【認定こども園・幼稚園・保育所】&#10;一人当たり面積">
          <a:extLst>
            <a:ext uri="{FF2B5EF4-FFF2-40B4-BE49-F238E27FC236}">
              <a16:creationId xmlns:a16="http://schemas.microsoft.com/office/drawing/2014/main" id="{00000000-0008-0000-0100-000003020000}"/>
            </a:ext>
          </a:extLst>
        </xdr:cNvPr>
        <xdr:cNvSpPr txBox="1"/>
      </xdr:nvSpPr>
      <xdr:spPr>
        <a:xfrm>
          <a:off x="20199427" y="682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145886</xdr:rowOff>
    </xdr:from>
    <xdr:ext cx="469744" cy="259045"/>
    <xdr:sp macro="" textlink="">
      <xdr:nvSpPr>
        <xdr:cNvPr id="516" name="n_3mainValue【認定こども園・幼稚園・保育所】&#10;一人当たり面積">
          <a:extLst>
            <a:ext uri="{FF2B5EF4-FFF2-40B4-BE49-F238E27FC236}">
              <a16:creationId xmlns:a16="http://schemas.microsoft.com/office/drawing/2014/main" id="{00000000-0008-0000-0100-000004020000}"/>
            </a:ext>
          </a:extLst>
        </xdr:cNvPr>
        <xdr:cNvSpPr txBox="1"/>
      </xdr:nvSpPr>
      <xdr:spPr>
        <a:xfrm>
          <a:off x="19310427" y="6832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158949</xdr:rowOff>
    </xdr:from>
    <xdr:ext cx="469744" cy="259045"/>
    <xdr:sp macro="" textlink="">
      <xdr:nvSpPr>
        <xdr:cNvPr id="517" name="n_4mainValue【認定こども園・幼稚園・保育所】&#10;一人当たり面積">
          <a:extLst>
            <a:ext uri="{FF2B5EF4-FFF2-40B4-BE49-F238E27FC236}">
              <a16:creationId xmlns:a16="http://schemas.microsoft.com/office/drawing/2014/main" id="{00000000-0008-0000-0100-000005020000}"/>
            </a:ext>
          </a:extLst>
        </xdr:cNvPr>
        <xdr:cNvSpPr txBox="1"/>
      </xdr:nvSpPr>
      <xdr:spPr>
        <a:xfrm>
          <a:off x="18421427" y="6845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2" name="正方形/長方形 521">
          <a:extLst>
            <a:ext uri="{FF2B5EF4-FFF2-40B4-BE49-F238E27FC236}">
              <a16:creationId xmlns:a16="http://schemas.microsoft.com/office/drawing/2014/main" id="{00000000-0008-0000-0100-00000A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3" name="正方形/長方形 522">
          <a:extLst>
            <a:ext uri="{FF2B5EF4-FFF2-40B4-BE49-F238E27FC236}">
              <a16:creationId xmlns:a16="http://schemas.microsoft.com/office/drawing/2014/main" id="{00000000-0008-0000-0100-00000B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4" name="正方形/長方形 523">
          <a:extLst>
            <a:ext uri="{FF2B5EF4-FFF2-40B4-BE49-F238E27FC236}">
              <a16:creationId xmlns:a16="http://schemas.microsoft.com/office/drawing/2014/main" id="{00000000-0008-0000-0100-00000C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5" name="正方形/長方形 524">
          <a:extLst>
            <a:ext uri="{FF2B5EF4-FFF2-40B4-BE49-F238E27FC236}">
              <a16:creationId xmlns:a16="http://schemas.microsoft.com/office/drawing/2014/main" id="{00000000-0008-0000-0100-00000D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2" name="テキスト ボックス 531">
          <a:extLst>
            <a:ext uri="{FF2B5EF4-FFF2-40B4-BE49-F238E27FC236}">
              <a16:creationId xmlns:a16="http://schemas.microsoft.com/office/drawing/2014/main" id="{00000000-0008-0000-0100-000014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4" name="テキスト ボックス 533">
          <a:extLst>
            <a:ext uri="{FF2B5EF4-FFF2-40B4-BE49-F238E27FC236}">
              <a16:creationId xmlns:a16="http://schemas.microsoft.com/office/drawing/2014/main" id="{00000000-0008-0000-0100-000016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5" name="直線コネクタ 534">
          <a:extLst>
            <a:ext uri="{FF2B5EF4-FFF2-40B4-BE49-F238E27FC236}">
              <a16:creationId xmlns:a16="http://schemas.microsoft.com/office/drawing/2014/main" id="{00000000-0008-0000-0100-000017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6" name="テキスト ボックス 535">
          <a:extLst>
            <a:ext uri="{FF2B5EF4-FFF2-40B4-BE49-F238E27FC236}">
              <a16:creationId xmlns:a16="http://schemas.microsoft.com/office/drawing/2014/main" id="{00000000-0008-0000-0100-000018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8" name="テキスト ボックス 537">
          <a:extLst>
            <a:ext uri="{FF2B5EF4-FFF2-40B4-BE49-F238E27FC236}">
              <a16:creationId xmlns:a16="http://schemas.microsoft.com/office/drawing/2014/main" id="{00000000-0008-0000-0100-00001A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1" name="【学校施設】&#10;有形固定資産減価償却率グラフ枠">
          <a:extLst>
            <a:ext uri="{FF2B5EF4-FFF2-40B4-BE49-F238E27FC236}">
              <a16:creationId xmlns:a16="http://schemas.microsoft.com/office/drawing/2014/main" id="{00000000-0008-0000-0100-00001D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85725</xdr:rowOff>
    </xdr:from>
    <xdr:to>
      <xdr:col>85</xdr:col>
      <xdr:colOff>126364</xdr:colOff>
      <xdr:row>63</xdr:row>
      <xdr:rowOff>121920</xdr:rowOff>
    </xdr:to>
    <xdr:cxnSp macro="">
      <xdr:nvCxnSpPr>
        <xdr:cNvPr id="542" name="直線コネクタ 541">
          <a:extLst>
            <a:ext uri="{FF2B5EF4-FFF2-40B4-BE49-F238E27FC236}">
              <a16:creationId xmlns:a16="http://schemas.microsoft.com/office/drawing/2014/main" id="{00000000-0008-0000-0100-00001E020000}"/>
            </a:ext>
          </a:extLst>
        </xdr:cNvPr>
        <xdr:cNvCxnSpPr/>
      </xdr:nvCxnSpPr>
      <xdr:spPr>
        <a:xfrm flipV="1">
          <a:off x="16318864" y="951547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125747</xdr:rowOff>
    </xdr:from>
    <xdr:ext cx="405111" cy="259045"/>
    <xdr:sp macro="" textlink="">
      <xdr:nvSpPr>
        <xdr:cNvPr id="543" name="【学校施設】&#10;有形固定資産減価償却率最小値テキスト">
          <a:extLst>
            <a:ext uri="{FF2B5EF4-FFF2-40B4-BE49-F238E27FC236}">
              <a16:creationId xmlns:a16="http://schemas.microsoft.com/office/drawing/2014/main" id="{00000000-0008-0000-0100-00001F020000}"/>
            </a:ext>
          </a:extLst>
        </xdr:cNvPr>
        <xdr:cNvSpPr txBox="1"/>
      </xdr:nvSpPr>
      <xdr:spPr>
        <a:xfrm>
          <a:off x="16357600" y="1092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121920</xdr:rowOff>
    </xdr:from>
    <xdr:to>
      <xdr:col>86</xdr:col>
      <xdr:colOff>25400</xdr:colOff>
      <xdr:row>63</xdr:row>
      <xdr:rowOff>121920</xdr:rowOff>
    </xdr:to>
    <xdr:cxnSp macro="">
      <xdr:nvCxnSpPr>
        <xdr:cNvPr id="544" name="直線コネクタ 543">
          <a:extLst>
            <a:ext uri="{FF2B5EF4-FFF2-40B4-BE49-F238E27FC236}">
              <a16:creationId xmlns:a16="http://schemas.microsoft.com/office/drawing/2014/main" id="{00000000-0008-0000-0100-000020020000}"/>
            </a:ext>
          </a:extLst>
        </xdr:cNvPr>
        <xdr:cNvCxnSpPr/>
      </xdr:nvCxnSpPr>
      <xdr:spPr>
        <a:xfrm>
          <a:off x="16230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32402</xdr:rowOff>
    </xdr:from>
    <xdr:ext cx="405111" cy="259045"/>
    <xdr:sp macro="" textlink="">
      <xdr:nvSpPr>
        <xdr:cNvPr id="545" name="【学校施設】&#10;有形固定資産減価償却率最大値テキスト">
          <a:extLst>
            <a:ext uri="{FF2B5EF4-FFF2-40B4-BE49-F238E27FC236}">
              <a16:creationId xmlns:a16="http://schemas.microsoft.com/office/drawing/2014/main" id="{00000000-0008-0000-0100-000021020000}"/>
            </a:ext>
          </a:extLst>
        </xdr:cNvPr>
        <xdr:cNvSpPr txBox="1"/>
      </xdr:nvSpPr>
      <xdr:spPr>
        <a:xfrm>
          <a:off x="16357600" y="929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85725</xdr:rowOff>
    </xdr:from>
    <xdr:to>
      <xdr:col>86</xdr:col>
      <xdr:colOff>25400</xdr:colOff>
      <xdr:row>55</xdr:row>
      <xdr:rowOff>85725</xdr:rowOff>
    </xdr:to>
    <xdr:cxnSp macro="">
      <xdr:nvCxnSpPr>
        <xdr:cNvPr id="546" name="直線コネクタ 545">
          <a:extLst>
            <a:ext uri="{FF2B5EF4-FFF2-40B4-BE49-F238E27FC236}">
              <a16:creationId xmlns:a16="http://schemas.microsoft.com/office/drawing/2014/main" id="{00000000-0008-0000-0100-000022020000}"/>
            </a:ext>
          </a:extLst>
        </xdr:cNvPr>
        <xdr:cNvCxnSpPr/>
      </xdr:nvCxnSpPr>
      <xdr:spPr>
        <a:xfrm>
          <a:off x="16230600" y="951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27322</xdr:rowOff>
    </xdr:from>
    <xdr:ext cx="405111" cy="259045"/>
    <xdr:sp macro="" textlink="">
      <xdr:nvSpPr>
        <xdr:cNvPr id="547" name="【学校施設】&#10;有形固定資産減価償却率平均値テキスト">
          <a:extLst>
            <a:ext uri="{FF2B5EF4-FFF2-40B4-BE49-F238E27FC236}">
              <a16:creationId xmlns:a16="http://schemas.microsoft.com/office/drawing/2014/main" id="{00000000-0008-0000-0100-000023020000}"/>
            </a:ext>
          </a:extLst>
        </xdr:cNvPr>
        <xdr:cNvSpPr txBox="1"/>
      </xdr:nvSpPr>
      <xdr:spPr>
        <a:xfrm>
          <a:off x="16357600" y="10142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xdr:rowOff>
    </xdr:from>
    <xdr:to>
      <xdr:col>85</xdr:col>
      <xdr:colOff>177800</xdr:colOff>
      <xdr:row>60</xdr:row>
      <xdr:rowOff>106045</xdr:rowOff>
    </xdr:to>
    <xdr:sp macro="" textlink="">
      <xdr:nvSpPr>
        <xdr:cNvPr id="548" name="フローチャート: 判断 547">
          <a:extLst>
            <a:ext uri="{FF2B5EF4-FFF2-40B4-BE49-F238E27FC236}">
              <a16:creationId xmlns:a16="http://schemas.microsoft.com/office/drawing/2014/main" id="{00000000-0008-0000-0100-000024020000}"/>
            </a:ext>
          </a:extLst>
        </xdr:cNvPr>
        <xdr:cNvSpPr/>
      </xdr:nvSpPr>
      <xdr:spPr>
        <a:xfrm>
          <a:off x="162687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153035</xdr:rowOff>
    </xdr:from>
    <xdr:to>
      <xdr:col>81</xdr:col>
      <xdr:colOff>101600</xdr:colOff>
      <xdr:row>60</xdr:row>
      <xdr:rowOff>83185</xdr:rowOff>
    </xdr:to>
    <xdr:sp macro="" textlink="">
      <xdr:nvSpPr>
        <xdr:cNvPr id="549" name="フローチャート: 判断 548">
          <a:extLst>
            <a:ext uri="{FF2B5EF4-FFF2-40B4-BE49-F238E27FC236}">
              <a16:creationId xmlns:a16="http://schemas.microsoft.com/office/drawing/2014/main" id="{00000000-0008-0000-0100-000025020000}"/>
            </a:ext>
          </a:extLst>
        </xdr:cNvPr>
        <xdr:cNvSpPr/>
      </xdr:nvSpPr>
      <xdr:spPr>
        <a:xfrm>
          <a:off x="15430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xdr:rowOff>
    </xdr:from>
    <xdr:to>
      <xdr:col>76</xdr:col>
      <xdr:colOff>165100</xdr:colOff>
      <xdr:row>60</xdr:row>
      <xdr:rowOff>102235</xdr:rowOff>
    </xdr:to>
    <xdr:sp macro="" textlink="">
      <xdr:nvSpPr>
        <xdr:cNvPr id="550" name="フローチャート: 判断 549">
          <a:extLst>
            <a:ext uri="{FF2B5EF4-FFF2-40B4-BE49-F238E27FC236}">
              <a16:creationId xmlns:a16="http://schemas.microsoft.com/office/drawing/2014/main" id="{00000000-0008-0000-0100-000026020000}"/>
            </a:ext>
          </a:extLst>
        </xdr:cNvPr>
        <xdr:cNvSpPr/>
      </xdr:nvSpPr>
      <xdr:spPr>
        <a:xfrm>
          <a:off x="14541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154940</xdr:rowOff>
    </xdr:from>
    <xdr:to>
      <xdr:col>72</xdr:col>
      <xdr:colOff>38100</xdr:colOff>
      <xdr:row>60</xdr:row>
      <xdr:rowOff>85090</xdr:rowOff>
    </xdr:to>
    <xdr:sp macro="" textlink="">
      <xdr:nvSpPr>
        <xdr:cNvPr id="551" name="フローチャート: 判断 550">
          <a:extLst>
            <a:ext uri="{FF2B5EF4-FFF2-40B4-BE49-F238E27FC236}">
              <a16:creationId xmlns:a16="http://schemas.microsoft.com/office/drawing/2014/main" id="{00000000-0008-0000-0100-000027020000}"/>
            </a:ext>
          </a:extLst>
        </xdr:cNvPr>
        <xdr:cNvSpPr/>
      </xdr:nvSpPr>
      <xdr:spPr>
        <a:xfrm>
          <a:off x="13652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52" name="フローチャート: 判断 551">
          <a:extLst>
            <a:ext uri="{FF2B5EF4-FFF2-40B4-BE49-F238E27FC236}">
              <a16:creationId xmlns:a16="http://schemas.microsoft.com/office/drawing/2014/main" id="{00000000-0008-0000-0100-000028020000}"/>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0000000-0008-0000-0100-00002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00000000-0008-0000-0100-00002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00000000-0008-0000-0100-00002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7" name="テキスト ボックス 556">
          <a:extLst>
            <a:ext uri="{FF2B5EF4-FFF2-40B4-BE49-F238E27FC236}">
              <a16:creationId xmlns:a16="http://schemas.microsoft.com/office/drawing/2014/main" id="{00000000-0008-0000-0100-00002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58" name="楕円 557">
          <a:extLst>
            <a:ext uri="{FF2B5EF4-FFF2-40B4-BE49-F238E27FC236}">
              <a16:creationId xmlns:a16="http://schemas.microsoft.com/office/drawing/2014/main" id="{00000000-0008-0000-0100-00002E020000}"/>
            </a:ext>
          </a:extLst>
        </xdr:cNvPr>
        <xdr:cNvSpPr/>
      </xdr:nvSpPr>
      <xdr:spPr>
        <a:xfrm>
          <a:off x="162687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62882</xdr:rowOff>
    </xdr:from>
    <xdr:ext cx="405111" cy="259045"/>
    <xdr:sp macro="" textlink="">
      <xdr:nvSpPr>
        <xdr:cNvPr id="559" name="【学校施設】&#10;有形固定資産減価償却率該当値テキスト">
          <a:extLst>
            <a:ext uri="{FF2B5EF4-FFF2-40B4-BE49-F238E27FC236}">
              <a16:creationId xmlns:a16="http://schemas.microsoft.com/office/drawing/2014/main" id="{00000000-0008-0000-0100-00002F020000}"/>
            </a:ext>
          </a:extLst>
        </xdr:cNvPr>
        <xdr:cNvSpPr txBox="1"/>
      </xdr:nvSpPr>
      <xdr:spPr>
        <a:xfrm>
          <a:off x="16357600"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46355</xdr:rowOff>
    </xdr:from>
    <xdr:to>
      <xdr:col>81</xdr:col>
      <xdr:colOff>101600</xdr:colOff>
      <xdr:row>60</xdr:row>
      <xdr:rowOff>147955</xdr:rowOff>
    </xdr:to>
    <xdr:sp macro="" textlink="">
      <xdr:nvSpPr>
        <xdr:cNvPr id="560" name="楕円 559">
          <a:extLst>
            <a:ext uri="{FF2B5EF4-FFF2-40B4-BE49-F238E27FC236}">
              <a16:creationId xmlns:a16="http://schemas.microsoft.com/office/drawing/2014/main" id="{00000000-0008-0000-0100-000030020000}"/>
            </a:ext>
          </a:extLst>
        </xdr:cNvPr>
        <xdr:cNvSpPr/>
      </xdr:nvSpPr>
      <xdr:spPr>
        <a:xfrm>
          <a:off x="154305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97155</xdr:rowOff>
    </xdr:from>
    <xdr:to>
      <xdr:col>85</xdr:col>
      <xdr:colOff>127000</xdr:colOff>
      <xdr:row>60</xdr:row>
      <xdr:rowOff>135255</xdr:rowOff>
    </xdr:to>
    <xdr:cxnSp macro="">
      <xdr:nvCxnSpPr>
        <xdr:cNvPr id="561" name="直線コネクタ 560">
          <a:extLst>
            <a:ext uri="{FF2B5EF4-FFF2-40B4-BE49-F238E27FC236}">
              <a16:creationId xmlns:a16="http://schemas.microsoft.com/office/drawing/2014/main" id="{00000000-0008-0000-0100-000031020000}"/>
            </a:ext>
          </a:extLst>
        </xdr:cNvPr>
        <xdr:cNvCxnSpPr/>
      </xdr:nvCxnSpPr>
      <xdr:spPr>
        <a:xfrm>
          <a:off x="15481300" y="1038415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23495</xdr:rowOff>
    </xdr:from>
    <xdr:to>
      <xdr:col>76</xdr:col>
      <xdr:colOff>165100</xdr:colOff>
      <xdr:row>60</xdr:row>
      <xdr:rowOff>125095</xdr:rowOff>
    </xdr:to>
    <xdr:sp macro="" textlink="">
      <xdr:nvSpPr>
        <xdr:cNvPr id="562" name="楕円 561">
          <a:extLst>
            <a:ext uri="{FF2B5EF4-FFF2-40B4-BE49-F238E27FC236}">
              <a16:creationId xmlns:a16="http://schemas.microsoft.com/office/drawing/2014/main" id="{00000000-0008-0000-0100-000032020000}"/>
            </a:ext>
          </a:extLst>
        </xdr:cNvPr>
        <xdr:cNvSpPr/>
      </xdr:nvSpPr>
      <xdr:spPr>
        <a:xfrm>
          <a:off x="14541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74295</xdr:rowOff>
    </xdr:from>
    <xdr:to>
      <xdr:col>81</xdr:col>
      <xdr:colOff>50800</xdr:colOff>
      <xdr:row>60</xdr:row>
      <xdr:rowOff>97155</xdr:rowOff>
    </xdr:to>
    <xdr:cxnSp macro="">
      <xdr:nvCxnSpPr>
        <xdr:cNvPr id="563" name="直線コネクタ 562">
          <a:extLst>
            <a:ext uri="{FF2B5EF4-FFF2-40B4-BE49-F238E27FC236}">
              <a16:creationId xmlns:a16="http://schemas.microsoft.com/office/drawing/2014/main" id="{00000000-0008-0000-0100-000033020000}"/>
            </a:ext>
          </a:extLst>
        </xdr:cNvPr>
        <xdr:cNvCxnSpPr/>
      </xdr:nvCxnSpPr>
      <xdr:spPr>
        <a:xfrm>
          <a:off x="14592300" y="103612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635</xdr:rowOff>
    </xdr:from>
    <xdr:to>
      <xdr:col>72</xdr:col>
      <xdr:colOff>38100</xdr:colOff>
      <xdr:row>60</xdr:row>
      <xdr:rowOff>102235</xdr:rowOff>
    </xdr:to>
    <xdr:sp macro="" textlink="">
      <xdr:nvSpPr>
        <xdr:cNvPr id="564" name="楕円 563">
          <a:extLst>
            <a:ext uri="{FF2B5EF4-FFF2-40B4-BE49-F238E27FC236}">
              <a16:creationId xmlns:a16="http://schemas.microsoft.com/office/drawing/2014/main" id="{00000000-0008-0000-0100-000034020000}"/>
            </a:ext>
          </a:extLst>
        </xdr:cNvPr>
        <xdr:cNvSpPr/>
      </xdr:nvSpPr>
      <xdr:spPr>
        <a:xfrm>
          <a:off x="1365250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51435</xdr:rowOff>
    </xdr:from>
    <xdr:to>
      <xdr:col>76</xdr:col>
      <xdr:colOff>114300</xdr:colOff>
      <xdr:row>60</xdr:row>
      <xdr:rowOff>74295</xdr:rowOff>
    </xdr:to>
    <xdr:cxnSp macro="">
      <xdr:nvCxnSpPr>
        <xdr:cNvPr id="565" name="直線コネクタ 564">
          <a:extLst>
            <a:ext uri="{FF2B5EF4-FFF2-40B4-BE49-F238E27FC236}">
              <a16:creationId xmlns:a16="http://schemas.microsoft.com/office/drawing/2014/main" id="{00000000-0008-0000-0100-000035020000}"/>
            </a:ext>
          </a:extLst>
        </xdr:cNvPr>
        <xdr:cNvCxnSpPr/>
      </xdr:nvCxnSpPr>
      <xdr:spPr>
        <a:xfrm>
          <a:off x="13703300" y="1033843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151130</xdr:rowOff>
    </xdr:from>
    <xdr:to>
      <xdr:col>67</xdr:col>
      <xdr:colOff>101600</xdr:colOff>
      <xdr:row>60</xdr:row>
      <xdr:rowOff>81280</xdr:rowOff>
    </xdr:to>
    <xdr:sp macro="" textlink="">
      <xdr:nvSpPr>
        <xdr:cNvPr id="566" name="楕円 565">
          <a:extLst>
            <a:ext uri="{FF2B5EF4-FFF2-40B4-BE49-F238E27FC236}">
              <a16:creationId xmlns:a16="http://schemas.microsoft.com/office/drawing/2014/main" id="{00000000-0008-0000-0100-000036020000}"/>
            </a:ext>
          </a:extLst>
        </xdr:cNvPr>
        <xdr:cNvSpPr/>
      </xdr:nvSpPr>
      <xdr:spPr>
        <a:xfrm>
          <a:off x="12763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30480</xdr:rowOff>
    </xdr:from>
    <xdr:to>
      <xdr:col>71</xdr:col>
      <xdr:colOff>177800</xdr:colOff>
      <xdr:row>60</xdr:row>
      <xdr:rowOff>51435</xdr:rowOff>
    </xdr:to>
    <xdr:cxnSp macro="">
      <xdr:nvCxnSpPr>
        <xdr:cNvPr id="567" name="直線コネクタ 566">
          <a:extLst>
            <a:ext uri="{FF2B5EF4-FFF2-40B4-BE49-F238E27FC236}">
              <a16:creationId xmlns:a16="http://schemas.microsoft.com/office/drawing/2014/main" id="{00000000-0008-0000-0100-000037020000}"/>
            </a:ext>
          </a:extLst>
        </xdr:cNvPr>
        <xdr:cNvCxnSpPr/>
      </xdr:nvCxnSpPr>
      <xdr:spPr>
        <a:xfrm>
          <a:off x="12814300" y="1031748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99712</xdr:rowOff>
    </xdr:from>
    <xdr:ext cx="405111" cy="259045"/>
    <xdr:sp macro="" textlink="">
      <xdr:nvSpPr>
        <xdr:cNvPr id="568" name="n_1aveValue【学校施設】&#10;有形固定資産減価償却率">
          <a:extLst>
            <a:ext uri="{FF2B5EF4-FFF2-40B4-BE49-F238E27FC236}">
              <a16:creationId xmlns:a16="http://schemas.microsoft.com/office/drawing/2014/main" id="{00000000-0008-0000-0100-000038020000}"/>
            </a:ext>
          </a:extLst>
        </xdr:cNvPr>
        <xdr:cNvSpPr txBox="1"/>
      </xdr:nvSpPr>
      <xdr:spPr>
        <a:xfrm>
          <a:off x="152660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118762</xdr:rowOff>
    </xdr:from>
    <xdr:ext cx="405111" cy="259045"/>
    <xdr:sp macro="" textlink="">
      <xdr:nvSpPr>
        <xdr:cNvPr id="569" name="n_2aveValue【学校施設】&#10;有形固定資産減価償却率">
          <a:extLst>
            <a:ext uri="{FF2B5EF4-FFF2-40B4-BE49-F238E27FC236}">
              <a16:creationId xmlns:a16="http://schemas.microsoft.com/office/drawing/2014/main" id="{00000000-0008-0000-0100-000039020000}"/>
            </a:ext>
          </a:extLst>
        </xdr:cNvPr>
        <xdr:cNvSpPr txBox="1"/>
      </xdr:nvSpPr>
      <xdr:spPr>
        <a:xfrm>
          <a:off x="14389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101617</xdr:rowOff>
    </xdr:from>
    <xdr:ext cx="405111" cy="259045"/>
    <xdr:sp macro="" textlink="">
      <xdr:nvSpPr>
        <xdr:cNvPr id="570" name="n_3aveValue【学校施設】&#10;有形固定資産減価償却率">
          <a:extLst>
            <a:ext uri="{FF2B5EF4-FFF2-40B4-BE49-F238E27FC236}">
              <a16:creationId xmlns:a16="http://schemas.microsoft.com/office/drawing/2014/main" id="{00000000-0008-0000-0100-00003A020000}"/>
            </a:ext>
          </a:extLst>
        </xdr:cNvPr>
        <xdr:cNvSpPr txBox="1"/>
      </xdr:nvSpPr>
      <xdr:spPr>
        <a:xfrm>
          <a:off x="13500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52087</xdr:rowOff>
    </xdr:from>
    <xdr:ext cx="405111" cy="259045"/>
    <xdr:sp macro="" textlink="">
      <xdr:nvSpPr>
        <xdr:cNvPr id="571" name="n_4aveValue【学校施設】&#10;有形固定資産減価償却率">
          <a:extLst>
            <a:ext uri="{FF2B5EF4-FFF2-40B4-BE49-F238E27FC236}">
              <a16:creationId xmlns:a16="http://schemas.microsoft.com/office/drawing/2014/main" id="{00000000-0008-0000-0100-00003B020000}"/>
            </a:ext>
          </a:extLst>
        </xdr:cNvPr>
        <xdr:cNvSpPr txBox="1"/>
      </xdr:nvSpPr>
      <xdr:spPr>
        <a:xfrm>
          <a:off x="12611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139082</xdr:rowOff>
    </xdr:from>
    <xdr:ext cx="405111" cy="259045"/>
    <xdr:sp macro="" textlink="">
      <xdr:nvSpPr>
        <xdr:cNvPr id="572" name="n_1mainValue【学校施設】&#10;有形固定資産減価償却率">
          <a:extLst>
            <a:ext uri="{FF2B5EF4-FFF2-40B4-BE49-F238E27FC236}">
              <a16:creationId xmlns:a16="http://schemas.microsoft.com/office/drawing/2014/main" id="{00000000-0008-0000-0100-00003C020000}"/>
            </a:ext>
          </a:extLst>
        </xdr:cNvPr>
        <xdr:cNvSpPr txBox="1"/>
      </xdr:nvSpPr>
      <xdr:spPr>
        <a:xfrm>
          <a:off x="152660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116222</xdr:rowOff>
    </xdr:from>
    <xdr:ext cx="405111" cy="259045"/>
    <xdr:sp macro="" textlink="">
      <xdr:nvSpPr>
        <xdr:cNvPr id="573" name="n_2mainValue【学校施設】&#10;有形固定資産減価償却率">
          <a:extLst>
            <a:ext uri="{FF2B5EF4-FFF2-40B4-BE49-F238E27FC236}">
              <a16:creationId xmlns:a16="http://schemas.microsoft.com/office/drawing/2014/main" id="{00000000-0008-0000-0100-00003D020000}"/>
            </a:ext>
          </a:extLst>
        </xdr:cNvPr>
        <xdr:cNvSpPr txBox="1"/>
      </xdr:nvSpPr>
      <xdr:spPr>
        <a:xfrm>
          <a:off x="14389744" y="1040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93362</xdr:rowOff>
    </xdr:from>
    <xdr:ext cx="405111" cy="259045"/>
    <xdr:sp macro="" textlink="">
      <xdr:nvSpPr>
        <xdr:cNvPr id="574" name="n_3mainValue【学校施設】&#10;有形固定資産減価償却率">
          <a:extLst>
            <a:ext uri="{FF2B5EF4-FFF2-40B4-BE49-F238E27FC236}">
              <a16:creationId xmlns:a16="http://schemas.microsoft.com/office/drawing/2014/main" id="{00000000-0008-0000-0100-00003E020000}"/>
            </a:ext>
          </a:extLst>
        </xdr:cNvPr>
        <xdr:cNvSpPr txBox="1"/>
      </xdr:nvSpPr>
      <xdr:spPr>
        <a:xfrm>
          <a:off x="13500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72407</xdr:rowOff>
    </xdr:from>
    <xdr:ext cx="405111" cy="259045"/>
    <xdr:sp macro="" textlink="">
      <xdr:nvSpPr>
        <xdr:cNvPr id="575" name="n_4mainValue【学校施設】&#10;有形固定資産減価償却率">
          <a:extLst>
            <a:ext uri="{FF2B5EF4-FFF2-40B4-BE49-F238E27FC236}">
              <a16:creationId xmlns:a16="http://schemas.microsoft.com/office/drawing/2014/main" id="{00000000-0008-0000-0100-00003F020000}"/>
            </a:ext>
          </a:extLst>
        </xdr:cNvPr>
        <xdr:cNvSpPr txBox="1"/>
      </xdr:nvSpPr>
      <xdr:spPr>
        <a:xfrm>
          <a:off x="126117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9" name="正方形/長方形 578">
          <a:extLst>
            <a:ext uri="{FF2B5EF4-FFF2-40B4-BE49-F238E27FC236}">
              <a16:creationId xmlns:a16="http://schemas.microsoft.com/office/drawing/2014/main" id="{00000000-0008-0000-0100-00004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80" name="正方形/長方形 579">
          <a:extLst>
            <a:ext uri="{FF2B5EF4-FFF2-40B4-BE49-F238E27FC236}">
              <a16:creationId xmlns:a16="http://schemas.microsoft.com/office/drawing/2014/main" id="{00000000-0008-0000-0100-00004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1" name="正方形/長方形 580">
          <a:extLst>
            <a:ext uri="{FF2B5EF4-FFF2-40B4-BE49-F238E27FC236}">
              <a16:creationId xmlns:a16="http://schemas.microsoft.com/office/drawing/2014/main" id="{00000000-0008-0000-0100-00004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2" name="正方形/長方形 581">
          <a:extLst>
            <a:ext uri="{FF2B5EF4-FFF2-40B4-BE49-F238E27FC236}">
              <a16:creationId xmlns:a16="http://schemas.microsoft.com/office/drawing/2014/main" id="{00000000-0008-0000-0100-00004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3" name="正方形/長方形 582">
          <a:extLst>
            <a:ext uri="{FF2B5EF4-FFF2-40B4-BE49-F238E27FC236}">
              <a16:creationId xmlns:a16="http://schemas.microsoft.com/office/drawing/2014/main" id="{00000000-0008-0000-0100-00004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6" name="直線コネクタ 595">
          <a:extLst>
            <a:ext uri="{FF2B5EF4-FFF2-40B4-BE49-F238E27FC236}">
              <a16:creationId xmlns:a16="http://schemas.microsoft.com/office/drawing/2014/main" id="{00000000-0008-0000-0100-000054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8" name="【学校施設】&#10;一人当たり面積グラフ枠">
          <a:extLst>
            <a:ext uri="{FF2B5EF4-FFF2-40B4-BE49-F238E27FC236}">
              <a16:creationId xmlns:a16="http://schemas.microsoft.com/office/drawing/2014/main" id="{00000000-0008-0000-0100-000056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49530</xdr:rowOff>
    </xdr:from>
    <xdr:to>
      <xdr:col>116</xdr:col>
      <xdr:colOff>62864</xdr:colOff>
      <xdr:row>63</xdr:row>
      <xdr:rowOff>105728</xdr:rowOff>
    </xdr:to>
    <xdr:cxnSp macro="">
      <xdr:nvCxnSpPr>
        <xdr:cNvPr id="599" name="直線コネクタ 598">
          <a:extLst>
            <a:ext uri="{FF2B5EF4-FFF2-40B4-BE49-F238E27FC236}">
              <a16:creationId xmlns:a16="http://schemas.microsoft.com/office/drawing/2014/main" id="{00000000-0008-0000-0100-000057020000}"/>
            </a:ext>
          </a:extLst>
        </xdr:cNvPr>
        <xdr:cNvCxnSpPr/>
      </xdr:nvCxnSpPr>
      <xdr:spPr>
        <a:xfrm flipV="1">
          <a:off x="22160864" y="9650730"/>
          <a:ext cx="0" cy="1256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109555</xdr:rowOff>
    </xdr:from>
    <xdr:ext cx="469744" cy="259045"/>
    <xdr:sp macro="" textlink="">
      <xdr:nvSpPr>
        <xdr:cNvPr id="600" name="【学校施設】&#10;一人当たり面積最小値テキスト">
          <a:extLst>
            <a:ext uri="{FF2B5EF4-FFF2-40B4-BE49-F238E27FC236}">
              <a16:creationId xmlns:a16="http://schemas.microsoft.com/office/drawing/2014/main" id="{00000000-0008-0000-0100-000058020000}"/>
            </a:ext>
          </a:extLst>
        </xdr:cNvPr>
        <xdr:cNvSpPr txBox="1"/>
      </xdr:nvSpPr>
      <xdr:spPr>
        <a:xfrm>
          <a:off x="22199600" y="1091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105728</xdr:rowOff>
    </xdr:from>
    <xdr:to>
      <xdr:col>116</xdr:col>
      <xdr:colOff>152400</xdr:colOff>
      <xdr:row>63</xdr:row>
      <xdr:rowOff>105728</xdr:rowOff>
    </xdr:to>
    <xdr:cxnSp macro="">
      <xdr:nvCxnSpPr>
        <xdr:cNvPr id="601" name="直線コネクタ 600">
          <a:extLst>
            <a:ext uri="{FF2B5EF4-FFF2-40B4-BE49-F238E27FC236}">
              <a16:creationId xmlns:a16="http://schemas.microsoft.com/office/drawing/2014/main" id="{00000000-0008-0000-0100-000059020000}"/>
            </a:ext>
          </a:extLst>
        </xdr:cNvPr>
        <xdr:cNvCxnSpPr/>
      </xdr:nvCxnSpPr>
      <xdr:spPr>
        <a:xfrm>
          <a:off x="22072600" y="10907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167657</xdr:rowOff>
    </xdr:from>
    <xdr:ext cx="469744" cy="259045"/>
    <xdr:sp macro="" textlink="">
      <xdr:nvSpPr>
        <xdr:cNvPr id="602" name="【学校施設】&#10;一人当たり面積最大値テキスト">
          <a:extLst>
            <a:ext uri="{FF2B5EF4-FFF2-40B4-BE49-F238E27FC236}">
              <a16:creationId xmlns:a16="http://schemas.microsoft.com/office/drawing/2014/main" id="{00000000-0008-0000-0100-00005A020000}"/>
            </a:ext>
          </a:extLst>
        </xdr:cNvPr>
        <xdr:cNvSpPr txBox="1"/>
      </xdr:nvSpPr>
      <xdr:spPr>
        <a:xfrm>
          <a:off x="22199600" y="9425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49530</xdr:rowOff>
    </xdr:from>
    <xdr:to>
      <xdr:col>116</xdr:col>
      <xdr:colOff>152400</xdr:colOff>
      <xdr:row>56</xdr:row>
      <xdr:rowOff>49530</xdr:rowOff>
    </xdr:to>
    <xdr:cxnSp macro="">
      <xdr:nvCxnSpPr>
        <xdr:cNvPr id="603" name="直線コネクタ 602">
          <a:extLst>
            <a:ext uri="{FF2B5EF4-FFF2-40B4-BE49-F238E27FC236}">
              <a16:creationId xmlns:a16="http://schemas.microsoft.com/office/drawing/2014/main" id="{00000000-0008-0000-0100-00005B020000}"/>
            </a:ext>
          </a:extLst>
        </xdr:cNvPr>
        <xdr:cNvCxnSpPr/>
      </xdr:nvCxnSpPr>
      <xdr:spPr>
        <a:xfrm>
          <a:off x="22072600" y="965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604" name="【学校施設】&#10;一人当たり面積平均値テキスト">
          <a:extLst>
            <a:ext uri="{FF2B5EF4-FFF2-40B4-BE49-F238E27FC236}">
              <a16:creationId xmlns:a16="http://schemas.microsoft.com/office/drawing/2014/main" id="{00000000-0008-0000-0100-00005C020000}"/>
            </a:ext>
          </a:extLst>
        </xdr:cNvPr>
        <xdr:cNvSpPr txBox="1"/>
      </xdr:nvSpPr>
      <xdr:spPr>
        <a:xfrm>
          <a:off x="22199600" y="10320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5" name="フローチャート: 判断 604">
          <a:extLst>
            <a:ext uri="{FF2B5EF4-FFF2-40B4-BE49-F238E27FC236}">
              <a16:creationId xmlns:a16="http://schemas.microsoft.com/office/drawing/2014/main" id="{00000000-0008-0000-0100-00005D020000}"/>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28067</xdr:rowOff>
    </xdr:from>
    <xdr:to>
      <xdr:col>112</xdr:col>
      <xdr:colOff>38100</xdr:colOff>
      <xdr:row>61</xdr:row>
      <xdr:rowOff>129667</xdr:rowOff>
    </xdr:to>
    <xdr:sp macro="" textlink="">
      <xdr:nvSpPr>
        <xdr:cNvPr id="606" name="フローチャート: 判断 605">
          <a:extLst>
            <a:ext uri="{FF2B5EF4-FFF2-40B4-BE49-F238E27FC236}">
              <a16:creationId xmlns:a16="http://schemas.microsoft.com/office/drawing/2014/main" id="{00000000-0008-0000-0100-00005E020000}"/>
            </a:ext>
          </a:extLst>
        </xdr:cNvPr>
        <xdr:cNvSpPr/>
      </xdr:nvSpPr>
      <xdr:spPr>
        <a:xfrm>
          <a:off x="21272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51308</xdr:rowOff>
    </xdr:from>
    <xdr:to>
      <xdr:col>107</xdr:col>
      <xdr:colOff>101600</xdr:colOff>
      <xdr:row>61</xdr:row>
      <xdr:rowOff>152908</xdr:rowOff>
    </xdr:to>
    <xdr:sp macro="" textlink="">
      <xdr:nvSpPr>
        <xdr:cNvPr id="607" name="フローチャート: 判断 606">
          <a:extLst>
            <a:ext uri="{FF2B5EF4-FFF2-40B4-BE49-F238E27FC236}">
              <a16:creationId xmlns:a16="http://schemas.microsoft.com/office/drawing/2014/main" id="{00000000-0008-0000-0100-00005F020000}"/>
            </a:ext>
          </a:extLst>
        </xdr:cNvPr>
        <xdr:cNvSpPr/>
      </xdr:nvSpPr>
      <xdr:spPr>
        <a:xfrm>
          <a:off x="20383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62357</xdr:rowOff>
    </xdr:from>
    <xdr:to>
      <xdr:col>102</xdr:col>
      <xdr:colOff>165100</xdr:colOff>
      <xdr:row>61</xdr:row>
      <xdr:rowOff>163957</xdr:rowOff>
    </xdr:to>
    <xdr:sp macro="" textlink="">
      <xdr:nvSpPr>
        <xdr:cNvPr id="608" name="フローチャート: 判断 607">
          <a:extLst>
            <a:ext uri="{FF2B5EF4-FFF2-40B4-BE49-F238E27FC236}">
              <a16:creationId xmlns:a16="http://schemas.microsoft.com/office/drawing/2014/main" id="{00000000-0008-0000-0100-000060020000}"/>
            </a:ext>
          </a:extLst>
        </xdr:cNvPr>
        <xdr:cNvSpPr/>
      </xdr:nvSpPr>
      <xdr:spPr>
        <a:xfrm>
          <a:off x="19494500" y="10520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80073</xdr:rowOff>
    </xdr:from>
    <xdr:to>
      <xdr:col>98</xdr:col>
      <xdr:colOff>38100</xdr:colOff>
      <xdr:row>62</xdr:row>
      <xdr:rowOff>10223</xdr:rowOff>
    </xdr:to>
    <xdr:sp macro="" textlink="">
      <xdr:nvSpPr>
        <xdr:cNvPr id="609" name="フローチャート: 判断 608">
          <a:extLst>
            <a:ext uri="{FF2B5EF4-FFF2-40B4-BE49-F238E27FC236}">
              <a16:creationId xmlns:a16="http://schemas.microsoft.com/office/drawing/2014/main" id="{00000000-0008-0000-0100-000061020000}"/>
            </a:ext>
          </a:extLst>
        </xdr:cNvPr>
        <xdr:cNvSpPr/>
      </xdr:nvSpPr>
      <xdr:spPr>
        <a:xfrm>
          <a:off x="18605500" y="1053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0000000-0008-0000-0100-000062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00000000-0008-0000-0100-000063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00000000-0008-0000-0100-000064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00000000-0008-0000-0100-000065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00000000-0008-0000-0100-000066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126746</xdr:rowOff>
    </xdr:from>
    <xdr:to>
      <xdr:col>116</xdr:col>
      <xdr:colOff>114300</xdr:colOff>
      <xdr:row>62</xdr:row>
      <xdr:rowOff>56896</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22110700" y="1058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105173</xdr:rowOff>
    </xdr:from>
    <xdr:ext cx="469744" cy="259045"/>
    <xdr:sp macro="" textlink="">
      <xdr:nvSpPr>
        <xdr:cNvPr id="616" name="【学校施設】&#10;一人当たり面積該当値テキスト">
          <a:extLst>
            <a:ext uri="{FF2B5EF4-FFF2-40B4-BE49-F238E27FC236}">
              <a16:creationId xmlns:a16="http://schemas.microsoft.com/office/drawing/2014/main" id="{00000000-0008-0000-0100-000068020000}"/>
            </a:ext>
          </a:extLst>
        </xdr:cNvPr>
        <xdr:cNvSpPr txBox="1"/>
      </xdr:nvSpPr>
      <xdr:spPr>
        <a:xfrm>
          <a:off x="22199600" y="10563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137414</xdr:rowOff>
    </xdr:from>
    <xdr:to>
      <xdr:col>112</xdr:col>
      <xdr:colOff>38100</xdr:colOff>
      <xdr:row>62</xdr:row>
      <xdr:rowOff>67564</xdr:rowOff>
    </xdr:to>
    <xdr:sp macro="" textlink="">
      <xdr:nvSpPr>
        <xdr:cNvPr id="617" name="楕円 616">
          <a:extLst>
            <a:ext uri="{FF2B5EF4-FFF2-40B4-BE49-F238E27FC236}">
              <a16:creationId xmlns:a16="http://schemas.microsoft.com/office/drawing/2014/main" id="{00000000-0008-0000-0100-000069020000}"/>
            </a:ext>
          </a:extLst>
        </xdr:cNvPr>
        <xdr:cNvSpPr/>
      </xdr:nvSpPr>
      <xdr:spPr>
        <a:xfrm>
          <a:off x="21272500" y="1059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6096</xdr:rowOff>
    </xdr:from>
    <xdr:to>
      <xdr:col>116</xdr:col>
      <xdr:colOff>63500</xdr:colOff>
      <xdr:row>62</xdr:row>
      <xdr:rowOff>16764</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flipV="1">
          <a:off x="21323300" y="10635996"/>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111696</xdr:rowOff>
    </xdr:from>
    <xdr:to>
      <xdr:col>107</xdr:col>
      <xdr:colOff>101600</xdr:colOff>
      <xdr:row>63</xdr:row>
      <xdr:rowOff>41846</xdr:rowOff>
    </xdr:to>
    <xdr:sp macro="" textlink="">
      <xdr:nvSpPr>
        <xdr:cNvPr id="619" name="楕円 618">
          <a:extLst>
            <a:ext uri="{FF2B5EF4-FFF2-40B4-BE49-F238E27FC236}">
              <a16:creationId xmlns:a16="http://schemas.microsoft.com/office/drawing/2014/main" id="{00000000-0008-0000-0100-00006B020000}"/>
            </a:ext>
          </a:extLst>
        </xdr:cNvPr>
        <xdr:cNvSpPr/>
      </xdr:nvSpPr>
      <xdr:spPr>
        <a:xfrm>
          <a:off x="20383500" y="1074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16764</xdr:rowOff>
    </xdr:from>
    <xdr:to>
      <xdr:col>111</xdr:col>
      <xdr:colOff>177800</xdr:colOff>
      <xdr:row>62</xdr:row>
      <xdr:rowOff>162496</xdr:rowOff>
    </xdr:to>
    <xdr:cxnSp macro="">
      <xdr:nvCxnSpPr>
        <xdr:cNvPr id="620" name="直線コネクタ 619">
          <a:extLst>
            <a:ext uri="{FF2B5EF4-FFF2-40B4-BE49-F238E27FC236}">
              <a16:creationId xmlns:a16="http://schemas.microsoft.com/office/drawing/2014/main" id="{00000000-0008-0000-0100-00006C020000}"/>
            </a:ext>
          </a:extLst>
        </xdr:cNvPr>
        <xdr:cNvCxnSpPr/>
      </xdr:nvCxnSpPr>
      <xdr:spPr>
        <a:xfrm flipV="1">
          <a:off x="20434300" y="10646664"/>
          <a:ext cx="889000" cy="14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116459</xdr:rowOff>
    </xdr:from>
    <xdr:to>
      <xdr:col>102</xdr:col>
      <xdr:colOff>165100</xdr:colOff>
      <xdr:row>63</xdr:row>
      <xdr:rowOff>46609</xdr:rowOff>
    </xdr:to>
    <xdr:sp macro="" textlink="">
      <xdr:nvSpPr>
        <xdr:cNvPr id="621" name="楕円 620">
          <a:extLst>
            <a:ext uri="{FF2B5EF4-FFF2-40B4-BE49-F238E27FC236}">
              <a16:creationId xmlns:a16="http://schemas.microsoft.com/office/drawing/2014/main" id="{00000000-0008-0000-0100-00006D020000}"/>
            </a:ext>
          </a:extLst>
        </xdr:cNvPr>
        <xdr:cNvSpPr/>
      </xdr:nvSpPr>
      <xdr:spPr>
        <a:xfrm>
          <a:off x="19494500" y="10746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162496</xdr:rowOff>
    </xdr:from>
    <xdr:to>
      <xdr:col>107</xdr:col>
      <xdr:colOff>50800</xdr:colOff>
      <xdr:row>62</xdr:row>
      <xdr:rowOff>167259</xdr:rowOff>
    </xdr:to>
    <xdr:cxnSp macro="">
      <xdr:nvCxnSpPr>
        <xdr:cNvPr id="622" name="直線コネクタ 621">
          <a:extLst>
            <a:ext uri="{FF2B5EF4-FFF2-40B4-BE49-F238E27FC236}">
              <a16:creationId xmlns:a16="http://schemas.microsoft.com/office/drawing/2014/main" id="{00000000-0008-0000-0100-00006E020000}"/>
            </a:ext>
          </a:extLst>
        </xdr:cNvPr>
        <xdr:cNvCxnSpPr/>
      </xdr:nvCxnSpPr>
      <xdr:spPr>
        <a:xfrm flipV="1">
          <a:off x="19545300" y="10792396"/>
          <a:ext cx="889000" cy="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122745</xdr:rowOff>
    </xdr:from>
    <xdr:to>
      <xdr:col>98</xdr:col>
      <xdr:colOff>38100</xdr:colOff>
      <xdr:row>63</xdr:row>
      <xdr:rowOff>52895</xdr:rowOff>
    </xdr:to>
    <xdr:sp macro="" textlink="">
      <xdr:nvSpPr>
        <xdr:cNvPr id="623" name="楕円 622">
          <a:extLst>
            <a:ext uri="{FF2B5EF4-FFF2-40B4-BE49-F238E27FC236}">
              <a16:creationId xmlns:a16="http://schemas.microsoft.com/office/drawing/2014/main" id="{00000000-0008-0000-0100-00006F020000}"/>
            </a:ext>
          </a:extLst>
        </xdr:cNvPr>
        <xdr:cNvSpPr/>
      </xdr:nvSpPr>
      <xdr:spPr>
        <a:xfrm>
          <a:off x="18605500" y="1075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167259</xdr:rowOff>
    </xdr:from>
    <xdr:to>
      <xdr:col>102</xdr:col>
      <xdr:colOff>114300</xdr:colOff>
      <xdr:row>63</xdr:row>
      <xdr:rowOff>2095</xdr:rowOff>
    </xdr:to>
    <xdr:cxnSp macro="">
      <xdr:nvCxnSpPr>
        <xdr:cNvPr id="624" name="直線コネクタ 623">
          <a:extLst>
            <a:ext uri="{FF2B5EF4-FFF2-40B4-BE49-F238E27FC236}">
              <a16:creationId xmlns:a16="http://schemas.microsoft.com/office/drawing/2014/main" id="{00000000-0008-0000-0100-000070020000}"/>
            </a:ext>
          </a:extLst>
        </xdr:cNvPr>
        <xdr:cNvCxnSpPr/>
      </xdr:nvCxnSpPr>
      <xdr:spPr>
        <a:xfrm flipV="1">
          <a:off x="18656300" y="10797159"/>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146194</xdr:rowOff>
    </xdr:from>
    <xdr:ext cx="469744" cy="259045"/>
    <xdr:sp macro="" textlink="">
      <xdr:nvSpPr>
        <xdr:cNvPr id="625" name="n_1aveValue【学校施設】&#10;一人当たり面積">
          <a:extLst>
            <a:ext uri="{FF2B5EF4-FFF2-40B4-BE49-F238E27FC236}">
              <a16:creationId xmlns:a16="http://schemas.microsoft.com/office/drawing/2014/main" id="{00000000-0008-0000-0100-000071020000}"/>
            </a:ext>
          </a:extLst>
        </xdr:cNvPr>
        <xdr:cNvSpPr txBox="1"/>
      </xdr:nvSpPr>
      <xdr:spPr>
        <a:xfrm>
          <a:off x="210757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169435</xdr:rowOff>
    </xdr:from>
    <xdr:ext cx="469744" cy="259045"/>
    <xdr:sp macro="" textlink="">
      <xdr:nvSpPr>
        <xdr:cNvPr id="626" name="n_2aveValue【学校施設】&#10;一人当たり面積">
          <a:extLst>
            <a:ext uri="{FF2B5EF4-FFF2-40B4-BE49-F238E27FC236}">
              <a16:creationId xmlns:a16="http://schemas.microsoft.com/office/drawing/2014/main" id="{00000000-0008-0000-0100-000072020000}"/>
            </a:ext>
          </a:extLst>
        </xdr:cNvPr>
        <xdr:cNvSpPr txBox="1"/>
      </xdr:nvSpPr>
      <xdr:spPr>
        <a:xfrm>
          <a:off x="20199427" y="102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9034</xdr:rowOff>
    </xdr:from>
    <xdr:ext cx="469744" cy="259045"/>
    <xdr:sp macro="" textlink="">
      <xdr:nvSpPr>
        <xdr:cNvPr id="627" name="n_3aveValue【学校施設】&#10;一人当たり面積">
          <a:extLst>
            <a:ext uri="{FF2B5EF4-FFF2-40B4-BE49-F238E27FC236}">
              <a16:creationId xmlns:a16="http://schemas.microsoft.com/office/drawing/2014/main" id="{00000000-0008-0000-0100-000073020000}"/>
            </a:ext>
          </a:extLst>
        </xdr:cNvPr>
        <xdr:cNvSpPr txBox="1"/>
      </xdr:nvSpPr>
      <xdr:spPr>
        <a:xfrm>
          <a:off x="19310427" y="10296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26750</xdr:rowOff>
    </xdr:from>
    <xdr:ext cx="469744" cy="259045"/>
    <xdr:sp macro="" textlink="">
      <xdr:nvSpPr>
        <xdr:cNvPr id="628" name="n_4aveValue【学校施設】&#10;一人当たり面積">
          <a:extLst>
            <a:ext uri="{FF2B5EF4-FFF2-40B4-BE49-F238E27FC236}">
              <a16:creationId xmlns:a16="http://schemas.microsoft.com/office/drawing/2014/main" id="{00000000-0008-0000-0100-000074020000}"/>
            </a:ext>
          </a:extLst>
        </xdr:cNvPr>
        <xdr:cNvSpPr txBox="1"/>
      </xdr:nvSpPr>
      <xdr:spPr>
        <a:xfrm>
          <a:off x="18421427" y="1031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58691</xdr:rowOff>
    </xdr:from>
    <xdr:ext cx="469744" cy="259045"/>
    <xdr:sp macro="" textlink="">
      <xdr:nvSpPr>
        <xdr:cNvPr id="629" name="n_1mainValue【学校施設】&#10;一人当たり面積">
          <a:extLst>
            <a:ext uri="{FF2B5EF4-FFF2-40B4-BE49-F238E27FC236}">
              <a16:creationId xmlns:a16="http://schemas.microsoft.com/office/drawing/2014/main" id="{00000000-0008-0000-0100-000075020000}"/>
            </a:ext>
          </a:extLst>
        </xdr:cNvPr>
        <xdr:cNvSpPr txBox="1"/>
      </xdr:nvSpPr>
      <xdr:spPr>
        <a:xfrm>
          <a:off x="21075727" y="1068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32973</xdr:rowOff>
    </xdr:from>
    <xdr:ext cx="469744" cy="259045"/>
    <xdr:sp macro="" textlink="">
      <xdr:nvSpPr>
        <xdr:cNvPr id="630" name="n_2mainValue【学校施設】&#10;一人当たり面積">
          <a:extLst>
            <a:ext uri="{FF2B5EF4-FFF2-40B4-BE49-F238E27FC236}">
              <a16:creationId xmlns:a16="http://schemas.microsoft.com/office/drawing/2014/main" id="{00000000-0008-0000-0100-000076020000}"/>
            </a:ext>
          </a:extLst>
        </xdr:cNvPr>
        <xdr:cNvSpPr txBox="1"/>
      </xdr:nvSpPr>
      <xdr:spPr>
        <a:xfrm>
          <a:off x="20199427" y="10834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37736</xdr:rowOff>
    </xdr:from>
    <xdr:ext cx="469744" cy="259045"/>
    <xdr:sp macro="" textlink="">
      <xdr:nvSpPr>
        <xdr:cNvPr id="631" name="n_3mainValue【学校施設】&#10;一人当たり面積">
          <a:extLst>
            <a:ext uri="{FF2B5EF4-FFF2-40B4-BE49-F238E27FC236}">
              <a16:creationId xmlns:a16="http://schemas.microsoft.com/office/drawing/2014/main" id="{00000000-0008-0000-0100-000077020000}"/>
            </a:ext>
          </a:extLst>
        </xdr:cNvPr>
        <xdr:cNvSpPr txBox="1"/>
      </xdr:nvSpPr>
      <xdr:spPr>
        <a:xfrm>
          <a:off x="19310427" y="1083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44022</xdr:rowOff>
    </xdr:from>
    <xdr:ext cx="469744" cy="259045"/>
    <xdr:sp macro="" textlink="">
      <xdr:nvSpPr>
        <xdr:cNvPr id="632" name="n_4mainValue【学校施設】&#10;一人当たり面積">
          <a:extLst>
            <a:ext uri="{FF2B5EF4-FFF2-40B4-BE49-F238E27FC236}">
              <a16:creationId xmlns:a16="http://schemas.microsoft.com/office/drawing/2014/main" id="{00000000-0008-0000-0100-000078020000}"/>
            </a:ext>
          </a:extLst>
        </xdr:cNvPr>
        <xdr:cNvSpPr txBox="1"/>
      </xdr:nvSpPr>
      <xdr:spPr>
        <a:xfrm>
          <a:off x="18421427" y="10845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9" name="正方形/長方形 648">
          <a:extLst>
            <a:ext uri="{FF2B5EF4-FFF2-40B4-BE49-F238E27FC236}">
              <a16:creationId xmlns:a16="http://schemas.microsoft.com/office/drawing/2014/main" id="{00000000-0008-0000-0100-000089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0" name="正方形/長方形 649">
          <a:extLst>
            <a:ext uri="{FF2B5EF4-FFF2-40B4-BE49-F238E27FC236}">
              <a16:creationId xmlns:a16="http://schemas.microsoft.com/office/drawing/2014/main" id="{00000000-0008-0000-0100-00008A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1" name="正方形/長方形 650">
          <a:extLst>
            <a:ext uri="{FF2B5EF4-FFF2-40B4-BE49-F238E27FC236}">
              <a16:creationId xmlns:a16="http://schemas.microsoft.com/office/drawing/2014/main" id="{00000000-0008-0000-0100-00008B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2" name="正方形/長方形 651">
          <a:extLst>
            <a:ext uri="{FF2B5EF4-FFF2-40B4-BE49-F238E27FC236}">
              <a16:creationId xmlns:a16="http://schemas.microsoft.com/office/drawing/2014/main" id="{00000000-0008-0000-0100-00008C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3" name="正方形/長方形 652">
          <a:extLst>
            <a:ext uri="{FF2B5EF4-FFF2-40B4-BE49-F238E27FC236}">
              <a16:creationId xmlns:a16="http://schemas.microsoft.com/office/drawing/2014/main" id="{00000000-0008-0000-0100-00008D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4" name="正方形/長方形 653">
          <a:extLst>
            <a:ext uri="{FF2B5EF4-FFF2-40B4-BE49-F238E27FC236}">
              <a16:creationId xmlns:a16="http://schemas.microsoft.com/office/drawing/2014/main" id="{00000000-0008-0000-0100-00008E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5" name="正方形/長方形 654">
          <a:extLst>
            <a:ext uri="{FF2B5EF4-FFF2-40B4-BE49-F238E27FC236}">
              <a16:creationId xmlns:a16="http://schemas.microsoft.com/office/drawing/2014/main" id="{00000000-0008-0000-0100-00008F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正方形/長方形 655">
          <a:extLst>
            <a:ext uri="{FF2B5EF4-FFF2-40B4-BE49-F238E27FC236}">
              <a16:creationId xmlns:a16="http://schemas.microsoft.com/office/drawing/2014/main" id="{00000000-0008-0000-0100-000090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9" name="テキスト ボックス 668">
          <a:extLst>
            <a:ext uri="{FF2B5EF4-FFF2-40B4-BE49-F238E27FC236}">
              <a16:creationId xmlns:a16="http://schemas.microsoft.com/office/drawing/2014/main" id="{00000000-0008-0000-0100-00009D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1" name="テキスト ボックス 670">
          <a:extLst>
            <a:ext uri="{FF2B5EF4-FFF2-40B4-BE49-F238E27FC236}">
              <a16:creationId xmlns:a16="http://schemas.microsoft.com/office/drawing/2014/main" id="{00000000-0008-0000-0100-00009F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3" name="【公民館】&#10;有形固定資産減価償却率グラフ枠">
          <a:extLst>
            <a:ext uri="{FF2B5EF4-FFF2-40B4-BE49-F238E27FC236}">
              <a16:creationId xmlns:a16="http://schemas.microsoft.com/office/drawing/2014/main" id="{00000000-0008-0000-0100-0000A1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162742</xdr:rowOff>
    </xdr:from>
    <xdr:to>
      <xdr:col>85</xdr:col>
      <xdr:colOff>126364</xdr:colOff>
      <xdr:row>109</xdr:row>
      <xdr:rowOff>35379</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flipV="1">
          <a:off x="16318864" y="17307742"/>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5" name="【公民館】&#10;有形固定資産減価償却率最小値テキスト">
          <a:extLst>
            <a:ext uri="{FF2B5EF4-FFF2-40B4-BE49-F238E27FC236}">
              <a16:creationId xmlns:a16="http://schemas.microsoft.com/office/drawing/2014/main" id="{00000000-0008-0000-0100-0000A3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6" name="直線コネクタ 675">
          <a:extLst>
            <a:ext uri="{FF2B5EF4-FFF2-40B4-BE49-F238E27FC236}">
              <a16:creationId xmlns:a16="http://schemas.microsoft.com/office/drawing/2014/main" id="{00000000-0008-0000-0100-0000A4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109419</xdr:rowOff>
    </xdr:from>
    <xdr:ext cx="405111" cy="259045"/>
    <xdr:sp macro="" textlink="">
      <xdr:nvSpPr>
        <xdr:cNvPr id="677" name="【公民館】&#10;有形固定資産減価償却率最大値テキスト">
          <a:extLst>
            <a:ext uri="{FF2B5EF4-FFF2-40B4-BE49-F238E27FC236}">
              <a16:creationId xmlns:a16="http://schemas.microsoft.com/office/drawing/2014/main" id="{00000000-0008-0000-0100-0000A5020000}"/>
            </a:ext>
          </a:extLst>
        </xdr:cNvPr>
        <xdr:cNvSpPr txBox="1"/>
      </xdr:nvSpPr>
      <xdr:spPr>
        <a:xfrm>
          <a:off x="16357600" y="17082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162742</xdr:rowOff>
    </xdr:from>
    <xdr:to>
      <xdr:col>86</xdr:col>
      <xdr:colOff>25400</xdr:colOff>
      <xdr:row>100</xdr:row>
      <xdr:rowOff>162742</xdr:rowOff>
    </xdr:to>
    <xdr:cxnSp macro="">
      <xdr:nvCxnSpPr>
        <xdr:cNvPr id="678" name="直線コネクタ 677">
          <a:extLst>
            <a:ext uri="{FF2B5EF4-FFF2-40B4-BE49-F238E27FC236}">
              <a16:creationId xmlns:a16="http://schemas.microsoft.com/office/drawing/2014/main" id="{00000000-0008-0000-0100-0000A6020000}"/>
            </a:ext>
          </a:extLst>
        </xdr:cNvPr>
        <xdr:cNvCxnSpPr/>
      </xdr:nvCxnSpPr>
      <xdr:spPr>
        <a:xfrm>
          <a:off x="16230600" y="1730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11991</xdr:rowOff>
    </xdr:from>
    <xdr:ext cx="405111" cy="259045"/>
    <xdr:sp macro="" textlink="">
      <xdr:nvSpPr>
        <xdr:cNvPr id="679" name="【公民館】&#10;有形固定資産減価償却率平均値テキスト">
          <a:extLst>
            <a:ext uri="{FF2B5EF4-FFF2-40B4-BE49-F238E27FC236}">
              <a16:creationId xmlns:a16="http://schemas.microsoft.com/office/drawing/2014/main" id="{00000000-0008-0000-0100-0000A7020000}"/>
            </a:ext>
          </a:extLst>
        </xdr:cNvPr>
        <xdr:cNvSpPr txBox="1"/>
      </xdr:nvSpPr>
      <xdr:spPr>
        <a:xfrm>
          <a:off x="16357600" y="181856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33564</xdr:rowOff>
    </xdr:from>
    <xdr:to>
      <xdr:col>85</xdr:col>
      <xdr:colOff>177800</xdr:colOff>
      <xdr:row>106</xdr:row>
      <xdr:rowOff>135164</xdr:rowOff>
    </xdr:to>
    <xdr:sp macro="" textlink="">
      <xdr:nvSpPr>
        <xdr:cNvPr id="680" name="フローチャート: 判断 679">
          <a:extLst>
            <a:ext uri="{FF2B5EF4-FFF2-40B4-BE49-F238E27FC236}">
              <a16:creationId xmlns:a16="http://schemas.microsoft.com/office/drawing/2014/main" id="{00000000-0008-0000-0100-0000A8020000}"/>
            </a:ext>
          </a:extLst>
        </xdr:cNvPr>
        <xdr:cNvSpPr/>
      </xdr:nvSpPr>
      <xdr:spPr>
        <a:xfrm>
          <a:off x="16268700" y="18207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13970</xdr:rowOff>
    </xdr:from>
    <xdr:to>
      <xdr:col>81</xdr:col>
      <xdr:colOff>101600</xdr:colOff>
      <xdr:row>106</xdr:row>
      <xdr:rowOff>115570</xdr:rowOff>
    </xdr:to>
    <xdr:sp macro="" textlink="">
      <xdr:nvSpPr>
        <xdr:cNvPr id="681" name="フローチャート: 判断 680">
          <a:extLst>
            <a:ext uri="{FF2B5EF4-FFF2-40B4-BE49-F238E27FC236}">
              <a16:creationId xmlns:a16="http://schemas.microsoft.com/office/drawing/2014/main" id="{00000000-0008-0000-0100-0000A9020000}"/>
            </a:ext>
          </a:extLst>
        </xdr:cNvPr>
        <xdr:cNvSpPr/>
      </xdr:nvSpPr>
      <xdr:spPr>
        <a:xfrm>
          <a:off x="15430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128270</xdr:rowOff>
    </xdr:from>
    <xdr:to>
      <xdr:col>76</xdr:col>
      <xdr:colOff>165100</xdr:colOff>
      <xdr:row>106</xdr:row>
      <xdr:rowOff>58420</xdr:rowOff>
    </xdr:to>
    <xdr:sp macro="" textlink="">
      <xdr:nvSpPr>
        <xdr:cNvPr id="682" name="フローチャート: 判断 681">
          <a:extLst>
            <a:ext uri="{FF2B5EF4-FFF2-40B4-BE49-F238E27FC236}">
              <a16:creationId xmlns:a16="http://schemas.microsoft.com/office/drawing/2014/main" id="{00000000-0008-0000-0100-0000AA020000}"/>
            </a:ext>
          </a:extLst>
        </xdr:cNvPr>
        <xdr:cNvSpPr/>
      </xdr:nvSpPr>
      <xdr:spPr>
        <a:xfrm>
          <a:off x="14541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95613</xdr:rowOff>
    </xdr:from>
    <xdr:to>
      <xdr:col>72</xdr:col>
      <xdr:colOff>38100</xdr:colOff>
      <xdr:row>106</xdr:row>
      <xdr:rowOff>25763</xdr:rowOff>
    </xdr:to>
    <xdr:sp macro="" textlink="">
      <xdr:nvSpPr>
        <xdr:cNvPr id="683" name="フローチャート: 判断 682">
          <a:extLst>
            <a:ext uri="{FF2B5EF4-FFF2-40B4-BE49-F238E27FC236}">
              <a16:creationId xmlns:a16="http://schemas.microsoft.com/office/drawing/2014/main" id="{00000000-0008-0000-0100-0000AB020000}"/>
            </a:ext>
          </a:extLst>
        </xdr:cNvPr>
        <xdr:cNvSpPr/>
      </xdr:nvSpPr>
      <xdr:spPr>
        <a:xfrm>
          <a:off x="13652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51526</xdr:rowOff>
    </xdr:from>
    <xdr:to>
      <xdr:col>67</xdr:col>
      <xdr:colOff>101600</xdr:colOff>
      <xdr:row>105</xdr:row>
      <xdr:rowOff>153126</xdr:rowOff>
    </xdr:to>
    <xdr:sp macro="" textlink="">
      <xdr:nvSpPr>
        <xdr:cNvPr id="684" name="フローチャート: 判断 683">
          <a:extLst>
            <a:ext uri="{FF2B5EF4-FFF2-40B4-BE49-F238E27FC236}">
              <a16:creationId xmlns:a16="http://schemas.microsoft.com/office/drawing/2014/main" id="{00000000-0008-0000-0100-0000AC020000}"/>
            </a:ext>
          </a:extLst>
        </xdr:cNvPr>
        <xdr:cNvSpPr/>
      </xdr:nvSpPr>
      <xdr:spPr>
        <a:xfrm>
          <a:off x="12763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00000000-0008-0000-0100-0000AD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00000000-0008-0000-0100-0000AE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00000000-0008-0000-0100-0000AF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9" name="テキスト ボックス 688">
          <a:extLst>
            <a:ext uri="{FF2B5EF4-FFF2-40B4-BE49-F238E27FC236}">
              <a16:creationId xmlns:a16="http://schemas.microsoft.com/office/drawing/2014/main" id="{00000000-0008-0000-0100-0000B1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111942</xdr:rowOff>
    </xdr:from>
    <xdr:to>
      <xdr:col>85</xdr:col>
      <xdr:colOff>177800</xdr:colOff>
      <xdr:row>105</xdr:row>
      <xdr:rowOff>42092</xdr:rowOff>
    </xdr:to>
    <xdr:sp macro="" textlink="">
      <xdr:nvSpPr>
        <xdr:cNvPr id="690" name="楕円 689">
          <a:extLst>
            <a:ext uri="{FF2B5EF4-FFF2-40B4-BE49-F238E27FC236}">
              <a16:creationId xmlns:a16="http://schemas.microsoft.com/office/drawing/2014/main" id="{00000000-0008-0000-0100-0000B2020000}"/>
            </a:ext>
          </a:extLst>
        </xdr:cNvPr>
        <xdr:cNvSpPr/>
      </xdr:nvSpPr>
      <xdr:spPr>
        <a:xfrm>
          <a:off x="16268700" y="1794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134819</xdr:rowOff>
    </xdr:from>
    <xdr:ext cx="405111" cy="259045"/>
    <xdr:sp macro="" textlink="">
      <xdr:nvSpPr>
        <xdr:cNvPr id="691" name="【公民館】&#10;有形固定資産減価償却率該当値テキスト">
          <a:extLst>
            <a:ext uri="{FF2B5EF4-FFF2-40B4-BE49-F238E27FC236}">
              <a16:creationId xmlns:a16="http://schemas.microsoft.com/office/drawing/2014/main" id="{00000000-0008-0000-0100-0000B3020000}"/>
            </a:ext>
          </a:extLst>
        </xdr:cNvPr>
        <xdr:cNvSpPr txBox="1"/>
      </xdr:nvSpPr>
      <xdr:spPr>
        <a:xfrm>
          <a:off x="16357600" y="17794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77651</xdr:rowOff>
    </xdr:from>
    <xdr:to>
      <xdr:col>81</xdr:col>
      <xdr:colOff>101600</xdr:colOff>
      <xdr:row>105</xdr:row>
      <xdr:rowOff>7801</xdr:rowOff>
    </xdr:to>
    <xdr:sp macro="" textlink="">
      <xdr:nvSpPr>
        <xdr:cNvPr id="692" name="楕円 691">
          <a:extLst>
            <a:ext uri="{FF2B5EF4-FFF2-40B4-BE49-F238E27FC236}">
              <a16:creationId xmlns:a16="http://schemas.microsoft.com/office/drawing/2014/main" id="{00000000-0008-0000-0100-0000B4020000}"/>
            </a:ext>
          </a:extLst>
        </xdr:cNvPr>
        <xdr:cNvSpPr/>
      </xdr:nvSpPr>
      <xdr:spPr>
        <a:xfrm>
          <a:off x="15430500" y="1790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128451</xdr:rowOff>
    </xdr:from>
    <xdr:to>
      <xdr:col>85</xdr:col>
      <xdr:colOff>127000</xdr:colOff>
      <xdr:row>104</xdr:row>
      <xdr:rowOff>162742</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5481300" y="17959251"/>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136434</xdr:rowOff>
    </xdr:from>
    <xdr:to>
      <xdr:col>76</xdr:col>
      <xdr:colOff>165100</xdr:colOff>
      <xdr:row>105</xdr:row>
      <xdr:rowOff>66584</xdr:rowOff>
    </xdr:to>
    <xdr:sp macro="" textlink="">
      <xdr:nvSpPr>
        <xdr:cNvPr id="694" name="楕円 693">
          <a:extLst>
            <a:ext uri="{FF2B5EF4-FFF2-40B4-BE49-F238E27FC236}">
              <a16:creationId xmlns:a16="http://schemas.microsoft.com/office/drawing/2014/main" id="{00000000-0008-0000-0100-0000B6020000}"/>
            </a:ext>
          </a:extLst>
        </xdr:cNvPr>
        <xdr:cNvSpPr/>
      </xdr:nvSpPr>
      <xdr:spPr>
        <a:xfrm>
          <a:off x="14541500" y="1796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128451</xdr:rowOff>
    </xdr:from>
    <xdr:to>
      <xdr:col>81</xdr:col>
      <xdr:colOff>50800</xdr:colOff>
      <xdr:row>105</xdr:row>
      <xdr:rowOff>15784</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flipV="1">
          <a:off x="14592300" y="17959251"/>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111942</xdr:rowOff>
    </xdr:from>
    <xdr:to>
      <xdr:col>72</xdr:col>
      <xdr:colOff>38100</xdr:colOff>
      <xdr:row>105</xdr:row>
      <xdr:rowOff>42092</xdr:rowOff>
    </xdr:to>
    <xdr:sp macro="" textlink="">
      <xdr:nvSpPr>
        <xdr:cNvPr id="696" name="楕円 695">
          <a:extLst>
            <a:ext uri="{FF2B5EF4-FFF2-40B4-BE49-F238E27FC236}">
              <a16:creationId xmlns:a16="http://schemas.microsoft.com/office/drawing/2014/main" id="{00000000-0008-0000-0100-0000B8020000}"/>
            </a:ext>
          </a:extLst>
        </xdr:cNvPr>
        <xdr:cNvSpPr/>
      </xdr:nvSpPr>
      <xdr:spPr>
        <a:xfrm>
          <a:off x="13652500" y="1794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162742</xdr:rowOff>
    </xdr:from>
    <xdr:to>
      <xdr:col>76</xdr:col>
      <xdr:colOff>114300</xdr:colOff>
      <xdr:row>105</xdr:row>
      <xdr:rowOff>15784</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3703300" y="17993542"/>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79284</xdr:rowOff>
    </xdr:from>
    <xdr:to>
      <xdr:col>67</xdr:col>
      <xdr:colOff>101600</xdr:colOff>
      <xdr:row>105</xdr:row>
      <xdr:rowOff>9434</xdr:rowOff>
    </xdr:to>
    <xdr:sp macro="" textlink="">
      <xdr:nvSpPr>
        <xdr:cNvPr id="698" name="楕円 697">
          <a:extLst>
            <a:ext uri="{FF2B5EF4-FFF2-40B4-BE49-F238E27FC236}">
              <a16:creationId xmlns:a16="http://schemas.microsoft.com/office/drawing/2014/main" id="{00000000-0008-0000-0100-0000BA020000}"/>
            </a:ext>
          </a:extLst>
        </xdr:cNvPr>
        <xdr:cNvSpPr/>
      </xdr:nvSpPr>
      <xdr:spPr>
        <a:xfrm>
          <a:off x="12763500" y="1791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130084</xdr:rowOff>
    </xdr:from>
    <xdr:to>
      <xdr:col>71</xdr:col>
      <xdr:colOff>177800</xdr:colOff>
      <xdr:row>104</xdr:row>
      <xdr:rowOff>162742</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2814300" y="1796088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106697</xdr:rowOff>
    </xdr:from>
    <xdr:ext cx="405111" cy="259045"/>
    <xdr:sp macro="" textlink="">
      <xdr:nvSpPr>
        <xdr:cNvPr id="700" name="n_1aveValue【公民館】&#10;有形固定資産減価償却率">
          <a:extLst>
            <a:ext uri="{FF2B5EF4-FFF2-40B4-BE49-F238E27FC236}">
              <a16:creationId xmlns:a16="http://schemas.microsoft.com/office/drawing/2014/main" id="{00000000-0008-0000-0100-0000BC020000}"/>
            </a:ext>
          </a:extLst>
        </xdr:cNvPr>
        <xdr:cNvSpPr txBox="1"/>
      </xdr:nvSpPr>
      <xdr:spPr>
        <a:xfrm>
          <a:off x="152660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49547</xdr:rowOff>
    </xdr:from>
    <xdr:ext cx="405111" cy="259045"/>
    <xdr:sp macro="" textlink="">
      <xdr:nvSpPr>
        <xdr:cNvPr id="701" name="n_2aveValue【公民館】&#10;有形固定資産減価償却率">
          <a:extLst>
            <a:ext uri="{FF2B5EF4-FFF2-40B4-BE49-F238E27FC236}">
              <a16:creationId xmlns:a16="http://schemas.microsoft.com/office/drawing/2014/main" id="{00000000-0008-0000-0100-0000BD020000}"/>
            </a:ext>
          </a:extLst>
        </xdr:cNvPr>
        <xdr:cNvSpPr txBox="1"/>
      </xdr:nvSpPr>
      <xdr:spPr>
        <a:xfrm>
          <a:off x="14389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16890</xdr:rowOff>
    </xdr:from>
    <xdr:ext cx="405111" cy="259045"/>
    <xdr:sp macro="" textlink="">
      <xdr:nvSpPr>
        <xdr:cNvPr id="702" name="n_3aveValue【公民館】&#10;有形固定資産減価償却率">
          <a:extLst>
            <a:ext uri="{FF2B5EF4-FFF2-40B4-BE49-F238E27FC236}">
              <a16:creationId xmlns:a16="http://schemas.microsoft.com/office/drawing/2014/main" id="{00000000-0008-0000-0100-0000BE020000}"/>
            </a:ext>
          </a:extLst>
        </xdr:cNvPr>
        <xdr:cNvSpPr txBox="1"/>
      </xdr:nvSpPr>
      <xdr:spPr>
        <a:xfrm>
          <a:off x="13500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144253</xdr:rowOff>
    </xdr:from>
    <xdr:ext cx="405111" cy="259045"/>
    <xdr:sp macro="" textlink="">
      <xdr:nvSpPr>
        <xdr:cNvPr id="703" name="n_4aveValue【公民館】&#10;有形固定資産減価償却率">
          <a:extLst>
            <a:ext uri="{FF2B5EF4-FFF2-40B4-BE49-F238E27FC236}">
              <a16:creationId xmlns:a16="http://schemas.microsoft.com/office/drawing/2014/main" id="{00000000-0008-0000-0100-0000BF020000}"/>
            </a:ext>
          </a:extLst>
        </xdr:cNvPr>
        <xdr:cNvSpPr txBox="1"/>
      </xdr:nvSpPr>
      <xdr:spPr>
        <a:xfrm>
          <a:off x="12611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24328</xdr:rowOff>
    </xdr:from>
    <xdr:ext cx="405111" cy="259045"/>
    <xdr:sp macro="" textlink="">
      <xdr:nvSpPr>
        <xdr:cNvPr id="704" name="n_1mainValue【公民館】&#10;有形固定資産減価償却率">
          <a:extLst>
            <a:ext uri="{FF2B5EF4-FFF2-40B4-BE49-F238E27FC236}">
              <a16:creationId xmlns:a16="http://schemas.microsoft.com/office/drawing/2014/main" id="{00000000-0008-0000-0100-0000C0020000}"/>
            </a:ext>
          </a:extLst>
        </xdr:cNvPr>
        <xdr:cNvSpPr txBox="1"/>
      </xdr:nvSpPr>
      <xdr:spPr>
        <a:xfrm>
          <a:off x="152660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83111</xdr:rowOff>
    </xdr:from>
    <xdr:ext cx="405111" cy="259045"/>
    <xdr:sp macro="" textlink="">
      <xdr:nvSpPr>
        <xdr:cNvPr id="705" name="n_2mainValue【公民館】&#10;有形固定資産減価償却率">
          <a:extLst>
            <a:ext uri="{FF2B5EF4-FFF2-40B4-BE49-F238E27FC236}">
              <a16:creationId xmlns:a16="http://schemas.microsoft.com/office/drawing/2014/main" id="{00000000-0008-0000-0100-0000C1020000}"/>
            </a:ext>
          </a:extLst>
        </xdr:cNvPr>
        <xdr:cNvSpPr txBox="1"/>
      </xdr:nvSpPr>
      <xdr:spPr>
        <a:xfrm>
          <a:off x="14389744" y="1774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58619</xdr:rowOff>
    </xdr:from>
    <xdr:ext cx="405111" cy="259045"/>
    <xdr:sp macro="" textlink="">
      <xdr:nvSpPr>
        <xdr:cNvPr id="706" name="n_3mainValue【公民館】&#10;有形固定資産減価償却率">
          <a:extLst>
            <a:ext uri="{FF2B5EF4-FFF2-40B4-BE49-F238E27FC236}">
              <a16:creationId xmlns:a16="http://schemas.microsoft.com/office/drawing/2014/main" id="{00000000-0008-0000-0100-0000C2020000}"/>
            </a:ext>
          </a:extLst>
        </xdr:cNvPr>
        <xdr:cNvSpPr txBox="1"/>
      </xdr:nvSpPr>
      <xdr:spPr>
        <a:xfrm>
          <a:off x="13500744" y="1771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707" name="n_4mainValue【公民館】&#10;有形固定資産減価償却率">
          <a:extLst>
            <a:ext uri="{FF2B5EF4-FFF2-40B4-BE49-F238E27FC236}">
              <a16:creationId xmlns:a16="http://schemas.microsoft.com/office/drawing/2014/main" id="{00000000-0008-0000-0100-0000C3020000}"/>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8" name="正方形/長方形 707">
          <a:extLst>
            <a:ext uri="{FF2B5EF4-FFF2-40B4-BE49-F238E27FC236}">
              <a16:creationId xmlns:a16="http://schemas.microsoft.com/office/drawing/2014/main" id="{00000000-0008-0000-0100-0000C4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9" name="正方形/長方形 708">
          <a:extLst>
            <a:ext uri="{FF2B5EF4-FFF2-40B4-BE49-F238E27FC236}">
              <a16:creationId xmlns:a16="http://schemas.microsoft.com/office/drawing/2014/main" id="{00000000-0008-0000-0100-0000C5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10" name="正方形/長方形 709">
          <a:extLst>
            <a:ext uri="{FF2B5EF4-FFF2-40B4-BE49-F238E27FC236}">
              <a16:creationId xmlns:a16="http://schemas.microsoft.com/office/drawing/2014/main" id="{00000000-0008-0000-0100-0000C6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1" name="正方形/長方形 710">
          <a:extLst>
            <a:ext uri="{FF2B5EF4-FFF2-40B4-BE49-F238E27FC236}">
              <a16:creationId xmlns:a16="http://schemas.microsoft.com/office/drawing/2014/main" id="{00000000-0008-0000-0100-0000C7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2" name="正方形/長方形 711">
          <a:extLst>
            <a:ext uri="{FF2B5EF4-FFF2-40B4-BE49-F238E27FC236}">
              <a16:creationId xmlns:a16="http://schemas.microsoft.com/office/drawing/2014/main" id="{00000000-0008-0000-0100-0000C8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3" name="正方形/長方形 712">
          <a:extLst>
            <a:ext uri="{FF2B5EF4-FFF2-40B4-BE49-F238E27FC236}">
              <a16:creationId xmlns:a16="http://schemas.microsoft.com/office/drawing/2014/main" id="{00000000-0008-0000-0100-0000C9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4" name="正方形/長方形 713">
          <a:extLst>
            <a:ext uri="{FF2B5EF4-FFF2-40B4-BE49-F238E27FC236}">
              <a16:creationId xmlns:a16="http://schemas.microsoft.com/office/drawing/2014/main" id="{00000000-0008-0000-0100-0000CA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5" name="正方形/長方形 714">
          <a:extLst>
            <a:ext uri="{FF2B5EF4-FFF2-40B4-BE49-F238E27FC236}">
              <a16:creationId xmlns:a16="http://schemas.microsoft.com/office/drawing/2014/main" id="{00000000-0008-0000-0100-0000CB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8" name="直線コネクタ 717">
          <a:extLst>
            <a:ext uri="{FF2B5EF4-FFF2-40B4-BE49-F238E27FC236}">
              <a16:creationId xmlns:a16="http://schemas.microsoft.com/office/drawing/2014/main" id="{00000000-0008-0000-0100-0000CE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20" name="直線コネクタ 719">
          <a:extLst>
            <a:ext uri="{FF2B5EF4-FFF2-40B4-BE49-F238E27FC236}">
              <a16:creationId xmlns:a16="http://schemas.microsoft.com/office/drawing/2014/main" id="{00000000-0008-0000-0100-0000D0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3" name="テキスト ボックス 722">
          <a:extLst>
            <a:ext uri="{FF2B5EF4-FFF2-40B4-BE49-F238E27FC236}">
              <a16:creationId xmlns:a16="http://schemas.microsoft.com/office/drawing/2014/main" id="{00000000-0008-0000-0100-0000D3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5" name="テキスト ボックス 724">
          <a:extLst>
            <a:ext uri="{FF2B5EF4-FFF2-40B4-BE49-F238E27FC236}">
              <a16:creationId xmlns:a16="http://schemas.microsoft.com/office/drawing/2014/main" id="{00000000-0008-0000-0100-0000D5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7" name="テキスト ボックス 726">
          <a:extLst>
            <a:ext uri="{FF2B5EF4-FFF2-40B4-BE49-F238E27FC236}">
              <a16:creationId xmlns:a16="http://schemas.microsoft.com/office/drawing/2014/main" id="{00000000-0008-0000-0100-0000D7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9" name="テキスト ボックス 728">
          <a:extLst>
            <a:ext uri="{FF2B5EF4-FFF2-40B4-BE49-F238E27FC236}">
              <a16:creationId xmlns:a16="http://schemas.microsoft.com/office/drawing/2014/main" id="{00000000-0008-0000-0100-0000D9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30" name="直線コネクタ 729">
          <a:extLst>
            <a:ext uri="{FF2B5EF4-FFF2-40B4-BE49-F238E27FC236}">
              <a16:creationId xmlns:a16="http://schemas.microsoft.com/office/drawing/2014/main" id="{00000000-0008-0000-0100-0000DA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1" name="テキスト ボックス 730">
          <a:extLst>
            <a:ext uri="{FF2B5EF4-FFF2-40B4-BE49-F238E27FC236}">
              <a16:creationId xmlns:a16="http://schemas.microsoft.com/office/drawing/2014/main" id="{00000000-0008-0000-0100-0000DB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2" name="【公民館】&#10;一人当たり面積グラフ枠">
          <a:extLst>
            <a:ext uri="{FF2B5EF4-FFF2-40B4-BE49-F238E27FC236}">
              <a16:creationId xmlns:a16="http://schemas.microsoft.com/office/drawing/2014/main" id="{00000000-0008-0000-0100-0000DC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103632</xdr:rowOff>
    </xdr:from>
    <xdr:to>
      <xdr:col>116</xdr:col>
      <xdr:colOff>62864</xdr:colOff>
      <xdr:row>109</xdr:row>
      <xdr:rowOff>31133</xdr:rowOff>
    </xdr:to>
    <xdr:cxnSp macro="">
      <xdr:nvCxnSpPr>
        <xdr:cNvPr id="733" name="直線コネクタ 732">
          <a:extLst>
            <a:ext uri="{FF2B5EF4-FFF2-40B4-BE49-F238E27FC236}">
              <a16:creationId xmlns:a16="http://schemas.microsoft.com/office/drawing/2014/main" id="{00000000-0008-0000-0100-0000DD020000}"/>
            </a:ext>
          </a:extLst>
        </xdr:cNvPr>
        <xdr:cNvCxnSpPr/>
      </xdr:nvCxnSpPr>
      <xdr:spPr>
        <a:xfrm flipV="1">
          <a:off x="22160864" y="17248632"/>
          <a:ext cx="0" cy="1470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4" name="【公民館】&#10;一人当たり面積最小値テキスト">
          <a:extLst>
            <a:ext uri="{FF2B5EF4-FFF2-40B4-BE49-F238E27FC236}">
              <a16:creationId xmlns:a16="http://schemas.microsoft.com/office/drawing/2014/main" id="{00000000-0008-0000-0100-0000DE020000}"/>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5" name="直線コネクタ 734">
          <a:extLst>
            <a:ext uri="{FF2B5EF4-FFF2-40B4-BE49-F238E27FC236}">
              <a16:creationId xmlns:a16="http://schemas.microsoft.com/office/drawing/2014/main" id="{00000000-0008-0000-0100-0000DF020000}"/>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50309</xdr:rowOff>
    </xdr:from>
    <xdr:ext cx="469744" cy="259045"/>
    <xdr:sp macro="" textlink="">
      <xdr:nvSpPr>
        <xdr:cNvPr id="736" name="【公民館】&#10;一人当たり面積最大値テキスト">
          <a:extLst>
            <a:ext uri="{FF2B5EF4-FFF2-40B4-BE49-F238E27FC236}">
              <a16:creationId xmlns:a16="http://schemas.microsoft.com/office/drawing/2014/main" id="{00000000-0008-0000-0100-0000E0020000}"/>
            </a:ext>
          </a:extLst>
        </xdr:cNvPr>
        <xdr:cNvSpPr txBox="1"/>
      </xdr:nvSpPr>
      <xdr:spPr>
        <a:xfrm>
          <a:off x="22199600" y="1702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103632</xdr:rowOff>
    </xdr:from>
    <xdr:to>
      <xdr:col>116</xdr:col>
      <xdr:colOff>152400</xdr:colOff>
      <xdr:row>100</xdr:row>
      <xdr:rowOff>103632</xdr:rowOff>
    </xdr:to>
    <xdr:cxnSp macro="">
      <xdr:nvCxnSpPr>
        <xdr:cNvPr id="737" name="直線コネクタ 736">
          <a:extLst>
            <a:ext uri="{FF2B5EF4-FFF2-40B4-BE49-F238E27FC236}">
              <a16:creationId xmlns:a16="http://schemas.microsoft.com/office/drawing/2014/main" id="{00000000-0008-0000-0100-0000E1020000}"/>
            </a:ext>
          </a:extLst>
        </xdr:cNvPr>
        <xdr:cNvCxnSpPr/>
      </xdr:nvCxnSpPr>
      <xdr:spPr>
        <a:xfrm>
          <a:off x="22072600" y="1724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3537</xdr:rowOff>
    </xdr:from>
    <xdr:ext cx="469744" cy="259045"/>
    <xdr:sp macro="" textlink="">
      <xdr:nvSpPr>
        <xdr:cNvPr id="738" name="【公民館】&#10;一人当たり面積平均値テキスト">
          <a:extLst>
            <a:ext uri="{FF2B5EF4-FFF2-40B4-BE49-F238E27FC236}">
              <a16:creationId xmlns:a16="http://schemas.microsoft.com/office/drawing/2014/main" id="{00000000-0008-0000-0100-0000E2020000}"/>
            </a:ext>
          </a:extLst>
        </xdr:cNvPr>
        <xdr:cNvSpPr txBox="1"/>
      </xdr:nvSpPr>
      <xdr:spPr>
        <a:xfrm>
          <a:off x="22199600" y="18348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152110</xdr:rowOff>
    </xdr:from>
    <xdr:to>
      <xdr:col>116</xdr:col>
      <xdr:colOff>114300</xdr:colOff>
      <xdr:row>108</xdr:row>
      <xdr:rowOff>82260</xdr:rowOff>
    </xdr:to>
    <xdr:sp macro="" textlink="">
      <xdr:nvSpPr>
        <xdr:cNvPr id="739" name="フローチャート: 判断 738">
          <a:extLst>
            <a:ext uri="{FF2B5EF4-FFF2-40B4-BE49-F238E27FC236}">
              <a16:creationId xmlns:a16="http://schemas.microsoft.com/office/drawing/2014/main" id="{00000000-0008-0000-0100-0000E3020000}"/>
            </a:ext>
          </a:extLst>
        </xdr:cNvPr>
        <xdr:cNvSpPr/>
      </xdr:nvSpPr>
      <xdr:spPr>
        <a:xfrm>
          <a:off x="22110700" y="1849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160927</xdr:rowOff>
    </xdr:from>
    <xdr:to>
      <xdr:col>112</xdr:col>
      <xdr:colOff>38100</xdr:colOff>
      <xdr:row>108</xdr:row>
      <xdr:rowOff>91077</xdr:rowOff>
    </xdr:to>
    <xdr:sp macro="" textlink="">
      <xdr:nvSpPr>
        <xdr:cNvPr id="740" name="フローチャート: 判断 739">
          <a:extLst>
            <a:ext uri="{FF2B5EF4-FFF2-40B4-BE49-F238E27FC236}">
              <a16:creationId xmlns:a16="http://schemas.microsoft.com/office/drawing/2014/main" id="{00000000-0008-0000-0100-0000E4020000}"/>
            </a:ext>
          </a:extLst>
        </xdr:cNvPr>
        <xdr:cNvSpPr/>
      </xdr:nvSpPr>
      <xdr:spPr>
        <a:xfrm>
          <a:off x="21272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2866</xdr:rowOff>
    </xdr:from>
    <xdr:to>
      <xdr:col>107</xdr:col>
      <xdr:colOff>101600</xdr:colOff>
      <xdr:row>108</xdr:row>
      <xdr:rowOff>104466</xdr:rowOff>
    </xdr:to>
    <xdr:sp macro="" textlink="">
      <xdr:nvSpPr>
        <xdr:cNvPr id="741" name="フローチャート: 判断 740">
          <a:extLst>
            <a:ext uri="{FF2B5EF4-FFF2-40B4-BE49-F238E27FC236}">
              <a16:creationId xmlns:a16="http://schemas.microsoft.com/office/drawing/2014/main" id="{00000000-0008-0000-0100-0000E5020000}"/>
            </a:ext>
          </a:extLst>
        </xdr:cNvPr>
        <xdr:cNvSpPr/>
      </xdr:nvSpPr>
      <xdr:spPr>
        <a:xfrm>
          <a:off x="20383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254</xdr:rowOff>
    </xdr:from>
    <xdr:to>
      <xdr:col>102</xdr:col>
      <xdr:colOff>165100</xdr:colOff>
      <xdr:row>108</xdr:row>
      <xdr:rowOff>101854</xdr:rowOff>
    </xdr:to>
    <xdr:sp macro="" textlink="">
      <xdr:nvSpPr>
        <xdr:cNvPr id="742" name="フローチャート: 判断 741">
          <a:extLst>
            <a:ext uri="{FF2B5EF4-FFF2-40B4-BE49-F238E27FC236}">
              <a16:creationId xmlns:a16="http://schemas.microsoft.com/office/drawing/2014/main" id="{00000000-0008-0000-0100-0000E6020000}"/>
            </a:ext>
          </a:extLst>
        </xdr:cNvPr>
        <xdr:cNvSpPr/>
      </xdr:nvSpPr>
      <xdr:spPr>
        <a:xfrm>
          <a:off x="19494500" y="1851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12337</xdr:rowOff>
    </xdr:from>
    <xdr:to>
      <xdr:col>98</xdr:col>
      <xdr:colOff>38100</xdr:colOff>
      <xdr:row>108</xdr:row>
      <xdr:rowOff>113937</xdr:rowOff>
    </xdr:to>
    <xdr:sp macro="" textlink="">
      <xdr:nvSpPr>
        <xdr:cNvPr id="743" name="フローチャート: 判断 742">
          <a:extLst>
            <a:ext uri="{FF2B5EF4-FFF2-40B4-BE49-F238E27FC236}">
              <a16:creationId xmlns:a16="http://schemas.microsoft.com/office/drawing/2014/main" id="{00000000-0008-0000-0100-0000E7020000}"/>
            </a:ext>
          </a:extLst>
        </xdr:cNvPr>
        <xdr:cNvSpPr/>
      </xdr:nvSpPr>
      <xdr:spPr>
        <a:xfrm>
          <a:off x="18605500" y="18528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00000000-0008-0000-0100-0000E8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00000000-0008-0000-0100-0000E9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00000000-0008-0000-0100-0000EB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47281</xdr:rowOff>
    </xdr:from>
    <xdr:to>
      <xdr:col>116</xdr:col>
      <xdr:colOff>114300</xdr:colOff>
      <xdr:row>108</xdr:row>
      <xdr:rowOff>148881</xdr:rowOff>
    </xdr:to>
    <xdr:sp macro="" textlink="">
      <xdr:nvSpPr>
        <xdr:cNvPr id="749" name="楕円 748">
          <a:extLst>
            <a:ext uri="{FF2B5EF4-FFF2-40B4-BE49-F238E27FC236}">
              <a16:creationId xmlns:a16="http://schemas.microsoft.com/office/drawing/2014/main" id="{00000000-0008-0000-0100-0000ED020000}"/>
            </a:ext>
          </a:extLst>
        </xdr:cNvPr>
        <xdr:cNvSpPr/>
      </xdr:nvSpPr>
      <xdr:spPr>
        <a:xfrm>
          <a:off x="22110700" y="1856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133658</xdr:rowOff>
    </xdr:from>
    <xdr:ext cx="469744" cy="259045"/>
    <xdr:sp macro="" textlink="">
      <xdr:nvSpPr>
        <xdr:cNvPr id="750" name="【公民館】&#10;一人当たり面積該当値テキスト">
          <a:extLst>
            <a:ext uri="{FF2B5EF4-FFF2-40B4-BE49-F238E27FC236}">
              <a16:creationId xmlns:a16="http://schemas.microsoft.com/office/drawing/2014/main" id="{00000000-0008-0000-0100-0000EE020000}"/>
            </a:ext>
          </a:extLst>
        </xdr:cNvPr>
        <xdr:cNvSpPr txBox="1"/>
      </xdr:nvSpPr>
      <xdr:spPr>
        <a:xfrm>
          <a:off x="22199600" y="1847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50220</xdr:rowOff>
    </xdr:from>
    <xdr:to>
      <xdr:col>112</xdr:col>
      <xdr:colOff>38100</xdr:colOff>
      <xdr:row>108</xdr:row>
      <xdr:rowOff>151820</xdr:rowOff>
    </xdr:to>
    <xdr:sp macro="" textlink="">
      <xdr:nvSpPr>
        <xdr:cNvPr id="751" name="楕円 750">
          <a:extLst>
            <a:ext uri="{FF2B5EF4-FFF2-40B4-BE49-F238E27FC236}">
              <a16:creationId xmlns:a16="http://schemas.microsoft.com/office/drawing/2014/main" id="{00000000-0008-0000-0100-0000EF020000}"/>
            </a:ext>
          </a:extLst>
        </xdr:cNvPr>
        <xdr:cNvSpPr/>
      </xdr:nvSpPr>
      <xdr:spPr>
        <a:xfrm>
          <a:off x="21272500" y="1856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98081</xdr:rowOff>
    </xdr:from>
    <xdr:to>
      <xdr:col>116</xdr:col>
      <xdr:colOff>63500</xdr:colOff>
      <xdr:row>108</xdr:row>
      <xdr:rowOff>101020</xdr:rowOff>
    </xdr:to>
    <xdr:cxnSp macro="">
      <xdr:nvCxnSpPr>
        <xdr:cNvPr id="752" name="直線コネクタ 751">
          <a:extLst>
            <a:ext uri="{FF2B5EF4-FFF2-40B4-BE49-F238E27FC236}">
              <a16:creationId xmlns:a16="http://schemas.microsoft.com/office/drawing/2014/main" id="{00000000-0008-0000-0100-0000F0020000}"/>
            </a:ext>
          </a:extLst>
        </xdr:cNvPr>
        <xdr:cNvCxnSpPr/>
      </xdr:nvCxnSpPr>
      <xdr:spPr>
        <a:xfrm flipV="1">
          <a:off x="21323300" y="18614681"/>
          <a:ext cx="8382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52505</xdr:rowOff>
    </xdr:from>
    <xdr:to>
      <xdr:col>107</xdr:col>
      <xdr:colOff>101600</xdr:colOff>
      <xdr:row>108</xdr:row>
      <xdr:rowOff>154105</xdr:rowOff>
    </xdr:to>
    <xdr:sp macro="" textlink="">
      <xdr:nvSpPr>
        <xdr:cNvPr id="753" name="楕円 752">
          <a:extLst>
            <a:ext uri="{FF2B5EF4-FFF2-40B4-BE49-F238E27FC236}">
              <a16:creationId xmlns:a16="http://schemas.microsoft.com/office/drawing/2014/main" id="{00000000-0008-0000-0100-0000F1020000}"/>
            </a:ext>
          </a:extLst>
        </xdr:cNvPr>
        <xdr:cNvSpPr/>
      </xdr:nvSpPr>
      <xdr:spPr>
        <a:xfrm>
          <a:off x="20383500" y="1856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101020</xdr:rowOff>
    </xdr:from>
    <xdr:to>
      <xdr:col>111</xdr:col>
      <xdr:colOff>177800</xdr:colOff>
      <xdr:row>108</xdr:row>
      <xdr:rowOff>103305</xdr:rowOff>
    </xdr:to>
    <xdr:cxnSp macro="">
      <xdr:nvCxnSpPr>
        <xdr:cNvPr id="754" name="直線コネクタ 753">
          <a:extLst>
            <a:ext uri="{FF2B5EF4-FFF2-40B4-BE49-F238E27FC236}">
              <a16:creationId xmlns:a16="http://schemas.microsoft.com/office/drawing/2014/main" id="{00000000-0008-0000-0100-0000F2020000}"/>
            </a:ext>
          </a:extLst>
        </xdr:cNvPr>
        <xdr:cNvCxnSpPr/>
      </xdr:nvCxnSpPr>
      <xdr:spPr>
        <a:xfrm flipV="1">
          <a:off x="20434300" y="18617620"/>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54465</xdr:rowOff>
    </xdr:from>
    <xdr:to>
      <xdr:col>102</xdr:col>
      <xdr:colOff>165100</xdr:colOff>
      <xdr:row>108</xdr:row>
      <xdr:rowOff>156065</xdr:rowOff>
    </xdr:to>
    <xdr:sp macro="" textlink="">
      <xdr:nvSpPr>
        <xdr:cNvPr id="755" name="楕円 754">
          <a:extLst>
            <a:ext uri="{FF2B5EF4-FFF2-40B4-BE49-F238E27FC236}">
              <a16:creationId xmlns:a16="http://schemas.microsoft.com/office/drawing/2014/main" id="{00000000-0008-0000-0100-0000F3020000}"/>
            </a:ext>
          </a:extLst>
        </xdr:cNvPr>
        <xdr:cNvSpPr/>
      </xdr:nvSpPr>
      <xdr:spPr>
        <a:xfrm>
          <a:off x="19494500" y="1857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103305</xdr:rowOff>
    </xdr:from>
    <xdr:to>
      <xdr:col>107</xdr:col>
      <xdr:colOff>50800</xdr:colOff>
      <xdr:row>108</xdr:row>
      <xdr:rowOff>105265</xdr:rowOff>
    </xdr:to>
    <xdr:cxnSp macro="">
      <xdr:nvCxnSpPr>
        <xdr:cNvPr id="756" name="直線コネクタ 755">
          <a:extLst>
            <a:ext uri="{FF2B5EF4-FFF2-40B4-BE49-F238E27FC236}">
              <a16:creationId xmlns:a16="http://schemas.microsoft.com/office/drawing/2014/main" id="{00000000-0008-0000-0100-0000F4020000}"/>
            </a:ext>
          </a:extLst>
        </xdr:cNvPr>
        <xdr:cNvCxnSpPr/>
      </xdr:nvCxnSpPr>
      <xdr:spPr>
        <a:xfrm flipV="1">
          <a:off x="19545300" y="18619905"/>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57077</xdr:rowOff>
    </xdr:from>
    <xdr:to>
      <xdr:col>98</xdr:col>
      <xdr:colOff>38100</xdr:colOff>
      <xdr:row>108</xdr:row>
      <xdr:rowOff>158677</xdr:rowOff>
    </xdr:to>
    <xdr:sp macro="" textlink="">
      <xdr:nvSpPr>
        <xdr:cNvPr id="757" name="楕円 756">
          <a:extLst>
            <a:ext uri="{FF2B5EF4-FFF2-40B4-BE49-F238E27FC236}">
              <a16:creationId xmlns:a16="http://schemas.microsoft.com/office/drawing/2014/main" id="{00000000-0008-0000-0100-0000F5020000}"/>
            </a:ext>
          </a:extLst>
        </xdr:cNvPr>
        <xdr:cNvSpPr/>
      </xdr:nvSpPr>
      <xdr:spPr>
        <a:xfrm>
          <a:off x="18605500" y="1857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105265</xdr:rowOff>
    </xdr:from>
    <xdr:to>
      <xdr:col>102</xdr:col>
      <xdr:colOff>114300</xdr:colOff>
      <xdr:row>108</xdr:row>
      <xdr:rowOff>107877</xdr:rowOff>
    </xdr:to>
    <xdr:cxnSp macro="">
      <xdr:nvCxnSpPr>
        <xdr:cNvPr id="758" name="直線コネクタ 757">
          <a:extLst>
            <a:ext uri="{FF2B5EF4-FFF2-40B4-BE49-F238E27FC236}">
              <a16:creationId xmlns:a16="http://schemas.microsoft.com/office/drawing/2014/main" id="{00000000-0008-0000-0100-0000F6020000}"/>
            </a:ext>
          </a:extLst>
        </xdr:cNvPr>
        <xdr:cNvCxnSpPr/>
      </xdr:nvCxnSpPr>
      <xdr:spPr>
        <a:xfrm flipV="1">
          <a:off x="18656300" y="18621865"/>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107604</xdr:rowOff>
    </xdr:from>
    <xdr:ext cx="469744" cy="259045"/>
    <xdr:sp macro="" textlink="">
      <xdr:nvSpPr>
        <xdr:cNvPr id="759" name="n_1aveValue【公民館】&#10;一人当たり面積">
          <a:extLst>
            <a:ext uri="{FF2B5EF4-FFF2-40B4-BE49-F238E27FC236}">
              <a16:creationId xmlns:a16="http://schemas.microsoft.com/office/drawing/2014/main" id="{00000000-0008-0000-0100-0000F7020000}"/>
            </a:ext>
          </a:extLst>
        </xdr:cNvPr>
        <xdr:cNvSpPr txBox="1"/>
      </xdr:nvSpPr>
      <xdr:spPr>
        <a:xfrm>
          <a:off x="210757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120993</xdr:rowOff>
    </xdr:from>
    <xdr:ext cx="469744" cy="259045"/>
    <xdr:sp macro="" textlink="">
      <xdr:nvSpPr>
        <xdr:cNvPr id="760" name="n_2aveValue【公民館】&#10;一人当たり面積">
          <a:extLst>
            <a:ext uri="{FF2B5EF4-FFF2-40B4-BE49-F238E27FC236}">
              <a16:creationId xmlns:a16="http://schemas.microsoft.com/office/drawing/2014/main" id="{00000000-0008-0000-0100-0000F8020000}"/>
            </a:ext>
          </a:extLst>
        </xdr:cNvPr>
        <xdr:cNvSpPr txBox="1"/>
      </xdr:nvSpPr>
      <xdr:spPr>
        <a:xfrm>
          <a:off x="20199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118381</xdr:rowOff>
    </xdr:from>
    <xdr:ext cx="469744" cy="259045"/>
    <xdr:sp macro="" textlink="">
      <xdr:nvSpPr>
        <xdr:cNvPr id="761" name="n_3aveValue【公民館】&#10;一人当たり面積">
          <a:extLst>
            <a:ext uri="{FF2B5EF4-FFF2-40B4-BE49-F238E27FC236}">
              <a16:creationId xmlns:a16="http://schemas.microsoft.com/office/drawing/2014/main" id="{00000000-0008-0000-0100-0000F9020000}"/>
            </a:ext>
          </a:extLst>
        </xdr:cNvPr>
        <xdr:cNvSpPr txBox="1"/>
      </xdr:nvSpPr>
      <xdr:spPr>
        <a:xfrm>
          <a:off x="19310427" y="1829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130464</xdr:rowOff>
    </xdr:from>
    <xdr:ext cx="469744" cy="259045"/>
    <xdr:sp macro="" textlink="">
      <xdr:nvSpPr>
        <xdr:cNvPr id="762" name="n_4aveValue【公民館】&#10;一人当たり面積">
          <a:extLst>
            <a:ext uri="{FF2B5EF4-FFF2-40B4-BE49-F238E27FC236}">
              <a16:creationId xmlns:a16="http://schemas.microsoft.com/office/drawing/2014/main" id="{00000000-0008-0000-0100-0000FA020000}"/>
            </a:ext>
          </a:extLst>
        </xdr:cNvPr>
        <xdr:cNvSpPr txBox="1"/>
      </xdr:nvSpPr>
      <xdr:spPr>
        <a:xfrm>
          <a:off x="18421427" y="1830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142947</xdr:rowOff>
    </xdr:from>
    <xdr:ext cx="469744" cy="259045"/>
    <xdr:sp macro="" textlink="">
      <xdr:nvSpPr>
        <xdr:cNvPr id="763" name="n_1mainValue【公民館】&#10;一人当たり面積">
          <a:extLst>
            <a:ext uri="{FF2B5EF4-FFF2-40B4-BE49-F238E27FC236}">
              <a16:creationId xmlns:a16="http://schemas.microsoft.com/office/drawing/2014/main" id="{00000000-0008-0000-0100-0000FB020000}"/>
            </a:ext>
          </a:extLst>
        </xdr:cNvPr>
        <xdr:cNvSpPr txBox="1"/>
      </xdr:nvSpPr>
      <xdr:spPr>
        <a:xfrm>
          <a:off x="21075727" y="1865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145232</xdr:rowOff>
    </xdr:from>
    <xdr:ext cx="469744" cy="259045"/>
    <xdr:sp macro="" textlink="">
      <xdr:nvSpPr>
        <xdr:cNvPr id="764" name="n_2mainValue【公民館】&#10;一人当たり面積">
          <a:extLst>
            <a:ext uri="{FF2B5EF4-FFF2-40B4-BE49-F238E27FC236}">
              <a16:creationId xmlns:a16="http://schemas.microsoft.com/office/drawing/2014/main" id="{00000000-0008-0000-0100-0000FC020000}"/>
            </a:ext>
          </a:extLst>
        </xdr:cNvPr>
        <xdr:cNvSpPr txBox="1"/>
      </xdr:nvSpPr>
      <xdr:spPr>
        <a:xfrm>
          <a:off x="20199427" y="1866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147192</xdr:rowOff>
    </xdr:from>
    <xdr:ext cx="469744" cy="259045"/>
    <xdr:sp macro="" textlink="">
      <xdr:nvSpPr>
        <xdr:cNvPr id="765" name="n_3mainValue【公民館】&#10;一人当たり面積">
          <a:extLst>
            <a:ext uri="{FF2B5EF4-FFF2-40B4-BE49-F238E27FC236}">
              <a16:creationId xmlns:a16="http://schemas.microsoft.com/office/drawing/2014/main" id="{00000000-0008-0000-0100-0000FD020000}"/>
            </a:ext>
          </a:extLst>
        </xdr:cNvPr>
        <xdr:cNvSpPr txBox="1"/>
      </xdr:nvSpPr>
      <xdr:spPr>
        <a:xfrm>
          <a:off x="19310427" y="18663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149804</xdr:rowOff>
    </xdr:from>
    <xdr:ext cx="469744" cy="259045"/>
    <xdr:sp macro="" textlink="">
      <xdr:nvSpPr>
        <xdr:cNvPr id="766" name="n_4mainValue【公民館】&#10;一人当たり面積">
          <a:extLst>
            <a:ext uri="{FF2B5EF4-FFF2-40B4-BE49-F238E27FC236}">
              <a16:creationId xmlns:a16="http://schemas.microsoft.com/office/drawing/2014/main" id="{00000000-0008-0000-0100-0000FE020000}"/>
            </a:ext>
          </a:extLst>
        </xdr:cNvPr>
        <xdr:cNvSpPr txBox="1"/>
      </xdr:nvSpPr>
      <xdr:spPr>
        <a:xfrm>
          <a:off x="18421427" y="18666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7" name="正方形/長方形 766">
          <a:extLst>
            <a:ext uri="{FF2B5EF4-FFF2-40B4-BE49-F238E27FC236}">
              <a16:creationId xmlns:a16="http://schemas.microsoft.com/office/drawing/2014/main" id="{00000000-0008-0000-0100-0000FF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8" name="正方形/長方形 767">
          <a:extLst>
            <a:ext uri="{FF2B5EF4-FFF2-40B4-BE49-F238E27FC236}">
              <a16:creationId xmlns:a16="http://schemas.microsoft.com/office/drawing/2014/main" id="{00000000-0008-0000-0100-000000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9" name="テキスト ボックス 768">
          <a:extLst>
            <a:ext uri="{FF2B5EF4-FFF2-40B4-BE49-F238E27FC236}">
              <a16:creationId xmlns:a16="http://schemas.microsoft.com/office/drawing/2014/main" id="{00000000-0008-0000-0100-000001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道路や橋りょうについては、定期的に改良事業等を実施していることから類似団体と比較して低くなっている。町唯一の保育園は</a:t>
          </a:r>
          <a:r>
            <a:rPr kumimoji="1" lang="en-US" altLang="ja-JP" sz="1300">
              <a:latin typeface="ＭＳ Ｐゴシック" panose="020B0600070205080204" pitchFamily="50" charset="-128"/>
              <a:ea typeface="ＭＳ Ｐゴシック" panose="020B0600070205080204" pitchFamily="50" charset="-128"/>
            </a:rPr>
            <a:t>H20</a:t>
          </a:r>
          <a:r>
            <a:rPr kumimoji="1" lang="ja-JP" altLang="en-US" sz="1300">
              <a:latin typeface="ＭＳ Ｐゴシック" panose="020B0600070205080204" pitchFamily="50" charset="-128"/>
              <a:ea typeface="ＭＳ Ｐゴシック" panose="020B0600070205080204" pitchFamily="50" charset="-128"/>
            </a:rPr>
            <a:t>統合時に整備しており、</a:t>
          </a:r>
          <a:r>
            <a:rPr kumimoji="1" lang="en-US" altLang="ja-JP" sz="1300">
              <a:latin typeface="ＭＳ Ｐゴシック" panose="020B0600070205080204" pitchFamily="50" charset="-128"/>
              <a:ea typeface="ＭＳ Ｐゴシック" panose="020B0600070205080204" pitchFamily="50" charset="-128"/>
            </a:rPr>
            <a:t>R04</a:t>
          </a:r>
          <a:r>
            <a:rPr kumimoji="1" lang="ja-JP" altLang="en-US" sz="1300">
              <a:latin typeface="ＭＳ Ｐゴシック" panose="020B0600070205080204" pitchFamily="50" charset="-128"/>
              <a:ea typeface="ＭＳ Ｐゴシック" panose="020B0600070205080204" pitchFamily="50" charset="-128"/>
            </a:rPr>
            <a:t>有形固定資産減価償却率は</a:t>
          </a:r>
          <a:r>
            <a:rPr kumimoji="1" lang="en-US" altLang="ja-JP" sz="1300">
              <a:latin typeface="ＭＳ Ｐゴシック" panose="020B0600070205080204" pitchFamily="50" charset="-128"/>
              <a:ea typeface="ＭＳ Ｐゴシック" panose="020B0600070205080204" pitchFamily="50" charset="-128"/>
            </a:rPr>
            <a:t>31.6%</a:t>
          </a:r>
          <a:r>
            <a:rPr kumimoji="1" lang="ja-JP" altLang="en-US" sz="1300">
              <a:latin typeface="ＭＳ Ｐゴシック" panose="020B0600070205080204" pitchFamily="50" charset="-128"/>
              <a:ea typeface="ＭＳ Ｐゴシック" panose="020B0600070205080204" pitchFamily="50" charset="-128"/>
            </a:rPr>
            <a:t>と低くなっている。学校施設については、</a:t>
          </a:r>
          <a:r>
            <a:rPr kumimoji="1" lang="en-US" altLang="ja-JP" sz="1300">
              <a:latin typeface="ＭＳ Ｐゴシック" panose="020B0600070205080204" pitchFamily="50" charset="-128"/>
              <a:ea typeface="ＭＳ Ｐゴシック" panose="020B0600070205080204" pitchFamily="50" charset="-128"/>
            </a:rPr>
            <a:t>R04</a:t>
          </a:r>
          <a:r>
            <a:rPr kumimoji="1" lang="ja-JP" altLang="en-US" sz="1300">
              <a:latin typeface="ＭＳ Ｐゴシック" panose="020B0600070205080204" pitchFamily="50" charset="-128"/>
              <a:ea typeface="ＭＳ Ｐゴシック" panose="020B0600070205080204" pitchFamily="50" charset="-128"/>
            </a:rPr>
            <a:t>有形固定資産減価償却率が類似団体よりも高くなっており、中学校の老朽化も進んでいるため今後の管理運営方針を検討していく必要がある。公民館については、</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に中央公民館耐震改修事業を行っているため、有形固定資産減価償却率は類似団体と比較すると低い。公営住宅については、</a:t>
          </a:r>
          <a:r>
            <a:rPr kumimoji="1" lang="en-US" altLang="ja-JP" sz="1300">
              <a:latin typeface="ＭＳ Ｐゴシック" panose="020B0600070205080204" pitchFamily="50" charset="-128"/>
              <a:ea typeface="ＭＳ Ｐゴシック" panose="020B0600070205080204" pitchFamily="50" charset="-128"/>
            </a:rPr>
            <a:t>R04</a:t>
          </a:r>
          <a:r>
            <a:rPr kumimoji="1" lang="ja-JP" altLang="en-US" sz="1300">
              <a:latin typeface="ＭＳ Ｐゴシック" panose="020B0600070205080204" pitchFamily="50" charset="-128"/>
              <a:ea typeface="ＭＳ Ｐゴシック" panose="020B0600070205080204" pitchFamily="50" charset="-128"/>
            </a:rPr>
            <a:t>有形固定資産減価償却率が類似団体と比較すると</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低くなっているが、老朽化が進行している状況であることから長期的に見た今後の在り方を検討していく必要がある。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4,887
4,849
119.04
6,021,585
5,741,999
244,385
2,880,303
5,488,970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00000000-0008-0000-0200-000042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00000000-0008-0000-0200-00004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00000000-0008-0000-0200-00004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1633</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00000000-0008-0000-0200-00004A000000}"/>
            </a:ext>
          </a:extLst>
        </xdr:cNvPr>
        <xdr:cNvCxnSpPr/>
      </xdr:nvCxnSpPr>
      <xdr:spPr>
        <a:xfrm flipV="1">
          <a:off x="4634865" y="960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00000000-0008-0000-0200-00004B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119760</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00000000-0008-0000-0200-00004D000000}"/>
            </a:ext>
          </a:extLst>
        </xdr:cNvPr>
        <xdr:cNvSpPr txBox="1"/>
      </xdr:nvSpPr>
      <xdr:spPr>
        <a:xfrm>
          <a:off x="4673600" y="937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1633</xdr:rowOff>
    </xdr:from>
    <xdr:to>
      <xdr:col>24</xdr:col>
      <xdr:colOff>152400</xdr:colOff>
      <xdr:row>56</xdr:row>
      <xdr:rowOff>1633</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a:off x="4546600" y="960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156590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00000000-0008-0000-0200-00004F000000}"/>
            </a:ext>
          </a:extLst>
        </xdr:cNvPr>
        <xdr:cNvSpPr txBox="1"/>
      </xdr:nvSpPr>
      <xdr:spPr>
        <a:xfrm>
          <a:off x="4673600" y="104435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133713</xdr:rowOff>
    </xdr:from>
    <xdr:to>
      <xdr:col>24</xdr:col>
      <xdr:colOff>114300</xdr:colOff>
      <xdr:row>62</xdr:row>
      <xdr:rowOff>63863</xdr:rowOff>
    </xdr:to>
    <xdr:sp macro="" textlink="">
      <xdr:nvSpPr>
        <xdr:cNvPr id="80" name="フローチャート: 判断 79">
          <a:extLst>
            <a:ext uri="{FF2B5EF4-FFF2-40B4-BE49-F238E27FC236}">
              <a16:creationId xmlns:a16="http://schemas.microsoft.com/office/drawing/2014/main" id="{00000000-0008-0000-0200-000050000000}"/>
            </a:ext>
          </a:extLst>
        </xdr:cNvPr>
        <xdr:cNvSpPr/>
      </xdr:nvSpPr>
      <xdr:spPr>
        <a:xfrm>
          <a:off x="4584700" y="1059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109220</xdr:rowOff>
    </xdr:from>
    <xdr:to>
      <xdr:col>20</xdr:col>
      <xdr:colOff>38100</xdr:colOff>
      <xdr:row>62</xdr:row>
      <xdr:rowOff>39370</xdr:rowOff>
    </xdr:to>
    <xdr:sp macro="" textlink="">
      <xdr:nvSpPr>
        <xdr:cNvPr id="81" name="フローチャート: 判断 80">
          <a:extLst>
            <a:ext uri="{FF2B5EF4-FFF2-40B4-BE49-F238E27FC236}">
              <a16:creationId xmlns:a16="http://schemas.microsoft.com/office/drawing/2014/main" id="{00000000-0008-0000-0200-000051000000}"/>
            </a:ext>
          </a:extLst>
        </xdr:cNvPr>
        <xdr:cNvSpPr/>
      </xdr:nvSpPr>
      <xdr:spPr>
        <a:xfrm>
          <a:off x="3746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151674</xdr:rowOff>
    </xdr:from>
    <xdr:to>
      <xdr:col>15</xdr:col>
      <xdr:colOff>101600</xdr:colOff>
      <xdr:row>62</xdr:row>
      <xdr:rowOff>81824</xdr:rowOff>
    </xdr:to>
    <xdr:sp macro="" textlink="">
      <xdr:nvSpPr>
        <xdr:cNvPr id="82" name="フローチャート: 判断 81">
          <a:extLst>
            <a:ext uri="{FF2B5EF4-FFF2-40B4-BE49-F238E27FC236}">
              <a16:creationId xmlns:a16="http://schemas.microsoft.com/office/drawing/2014/main" id="{00000000-0008-0000-0200-000052000000}"/>
            </a:ext>
          </a:extLst>
        </xdr:cNvPr>
        <xdr:cNvSpPr/>
      </xdr:nvSpPr>
      <xdr:spPr>
        <a:xfrm>
          <a:off x="285750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110853</xdr:rowOff>
    </xdr:from>
    <xdr:to>
      <xdr:col>10</xdr:col>
      <xdr:colOff>165100</xdr:colOff>
      <xdr:row>62</xdr:row>
      <xdr:rowOff>41003</xdr:rowOff>
    </xdr:to>
    <xdr:sp macro="" textlink="">
      <xdr:nvSpPr>
        <xdr:cNvPr id="83" name="フローチャート: 判断 82">
          <a:extLst>
            <a:ext uri="{FF2B5EF4-FFF2-40B4-BE49-F238E27FC236}">
              <a16:creationId xmlns:a16="http://schemas.microsoft.com/office/drawing/2014/main" id="{00000000-0008-0000-0200-000053000000}"/>
            </a:ext>
          </a:extLst>
        </xdr:cNvPr>
        <xdr:cNvSpPr/>
      </xdr:nvSpPr>
      <xdr:spPr>
        <a:xfrm>
          <a:off x="19685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58601</xdr:rowOff>
    </xdr:from>
    <xdr:to>
      <xdr:col>6</xdr:col>
      <xdr:colOff>38100</xdr:colOff>
      <xdr:row>61</xdr:row>
      <xdr:rowOff>160201</xdr:rowOff>
    </xdr:to>
    <xdr:sp macro="" textlink="">
      <xdr:nvSpPr>
        <xdr:cNvPr id="84" name="フローチャート: 判断 83">
          <a:extLst>
            <a:ext uri="{FF2B5EF4-FFF2-40B4-BE49-F238E27FC236}">
              <a16:creationId xmlns:a16="http://schemas.microsoft.com/office/drawing/2014/main" id="{00000000-0008-0000-0200-000054000000}"/>
            </a:ext>
          </a:extLst>
        </xdr:cNvPr>
        <xdr:cNvSpPr/>
      </xdr:nvSpPr>
      <xdr:spPr>
        <a:xfrm>
          <a:off x="1079500" y="1051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00000000-0008-0000-0200-00005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81462</xdr:rowOff>
    </xdr:from>
    <xdr:to>
      <xdr:col>24</xdr:col>
      <xdr:colOff>114300</xdr:colOff>
      <xdr:row>64</xdr:row>
      <xdr:rowOff>11612</xdr:rowOff>
    </xdr:to>
    <xdr:sp macro="" textlink="">
      <xdr:nvSpPr>
        <xdr:cNvPr id="90" name="楕円 89">
          <a:extLst>
            <a:ext uri="{FF2B5EF4-FFF2-40B4-BE49-F238E27FC236}">
              <a16:creationId xmlns:a16="http://schemas.microsoft.com/office/drawing/2014/main" id="{00000000-0008-0000-0200-00005A000000}"/>
            </a:ext>
          </a:extLst>
        </xdr:cNvPr>
        <xdr:cNvSpPr/>
      </xdr:nvSpPr>
      <xdr:spPr>
        <a:xfrm>
          <a:off x="4584700" y="1088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59889</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00000000-0008-0000-0200-00005B000000}"/>
            </a:ext>
          </a:extLst>
        </xdr:cNvPr>
        <xdr:cNvSpPr txBox="1"/>
      </xdr:nvSpPr>
      <xdr:spPr>
        <a:xfrm>
          <a:off x="4673600" y="1086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60234</xdr:rowOff>
    </xdr:from>
    <xdr:to>
      <xdr:col>20</xdr:col>
      <xdr:colOff>38100</xdr:colOff>
      <xdr:row>63</xdr:row>
      <xdr:rowOff>161834</xdr:rowOff>
    </xdr:to>
    <xdr:sp macro="" textlink="">
      <xdr:nvSpPr>
        <xdr:cNvPr id="92" name="楕円 91">
          <a:extLst>
            <a:ext uri="{FF2B5EF4-FFF2-40B4-BE49-F238E27FC236}">
              <a16:creationId xmlns:a16="http://schemas.microsoft.com/office/drawing/2014/main" id="{00000000-0008-0000-0200-00005C000000}"/>
            </a:ext>
          </a:extLst>
        </xdr:cNvPr>
        <xdr:cNvSpPr/>
      </xdr:nvSpPr>
      <xdr:spPr>
        <a:xfrm>
          <a:off x="3746500" y="1086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111034</xdr:rowOff>
    </xdr:from>
    <xdr:to>
      <xdr:col>24</xdr:col>
      <xdr:colOff>63500</xdr:colOff>
      <xdr:row>63</xdr:row>
      <xdr:rowOff>132262</xdr:rowOff>
    </xdr:to>
    <xdr:cxnSp macro="">
      <xdr:nvCxnSpPr>
        <xdr:cNvPr id="93" name="直線コネクタ 92">
          <a:extLst>
            <a:ext uri="{FF2B5EF4-FFF2-40B4-BE49-F238E27FC236}">
              <a16:creationId xmlns:a16="http://schemas.microsoft.com/office/drawing/2014/main" id="{00000000-0008-0000-0200-00005D000000}"/>
            </a:ext>
          </a:extLst>
        </xdr:cNvPr>
        <xdr:cNvCxnSpPr/>
      </xdr:nvCxnSpPr>
      <xdr:spPr>
        <a:xfrm>
          <a:off x="3797300" y="10912384"/>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48804</xdr:rowOff>
    </xdr:from>
    <xdr:to>
      <xdr:col>15</xdr:col>
      <xdr:colOff>101600</xdr:colOff>
      <xdr:row>63</xdr:row>
      <xdr:rowOff>150404</xdr:rowOff>
    </xdr:to>
    <xdr:sp macro="" textlink="">
      <xdr:nvSpPr>
        <xdr:cNvPr id="94" name="楕円 93">
          <a:extLst>
            <a:ext uri="{FF2B5EF4-FFF2-40B4-BE49-F238E27FC236}">
              <a16:creationId xmlns:a16="http://schemas.microsoft.com/office/drawing/2014/main" id="{00000000-0008-0000-0200-00005E000000}"/>
            </a:ext>
          </a:extLst>
        </xdr:cNvPr>
        <xdr:cNvSpPr/>
      </xdr:nvSpPr>
      <xdr:spPr>
        <a:xfrm>
          <a:off x="2857500" y="1085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99604</xdr:rowOff>
    </xdr:from>
    <xdr:to>
      <xdr:col>19</xdr:col>
      <xdr:colOff>177800</xdr:colOff>
      <xdr:row>63</xdr:row>
      <xdr:rowOff>111034</xdr:rowOff>
    </xdr:to>
    <xdr:cxnSp macro="">
      <xdr:nvCxnSpPr>
        <xdr:cNvPr id="95" name="直線コネクタ 94">
          <a:extLst>
            <a:ext uri="{FF2B5EF4-FFF2-40B4-BE49-F238E27FC236}">
              <a16:creationId xmlns:a16="http://schemas.microsoft.com/office/drawing/2014/main" id="{00000000-0008-0000-0200-00005F000000}"/>
            </a:ext>
          </a:extLst>
        </xdr:cNvPr>
        <xdr:cNvCxnSpPr/>
      </xdr:nvCxnSpPr>
      <xdr:spPr>
        <a:xfrm>
          <a:off x="2908300" y="1090095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30843</xdr:rowOff>
    </xdr:from>
    <xdr:to>
      <xdr:col>10</xdr:col>
      <xdr:colOff>165100</xdr:colOff>
      <xdr:row>63</xdr:row>
      <xdr:rowOff>132443</xdr:rowOff>
    </xdr:to>
    <xdr:sp macro="" textlink="">
      <xdr:nvSpPr>
        <xdr:cNvPr id="96" name="楕円 95">
          <a:extLst>
            <a:ext uri="{FF2B5EF4-FFF2-40B4-BE49-F238E27FC236}">
              <a16:creationId xmlns:a16="http://schemas.microsoft.com/office/drawing/2014/main" id="{00000000-0008-0000-0200-000060000000}"/>
            </a:ext>
          </a:extLst>
        </xdr:cNvPr>
        <xdr:cNvSpPr/>
      </xdr:nvSpPr>
      <xdr:spPr>
        <a:xfrm>
          <a:off x="1968500" y="1083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81643</xdr:rowOff>
    </xdr:from>
    <xdr:to>
      <xdr:col>15</xdr:col>
      <xdr:colOff>50800</xdr:colOff>
      <xdr:row>63</xdr:row>
      <xdr:rowOff>99604</xdr:rowOff>
    </xdr:to>
    <xdr:cxnSp macro="">
      <xdr:nvCxnSpPr>
        <xdr:cNvPr id="97" name="直線コネクタ 96">
          <a:extLst>
            <a:ext uri="{FF2B5EF4-FFF2-40B4-BE49-F238E27FC236}">
              <a16:creationId xmlns:a16="http://schemas.microsoft.com/office/drawing/2014/main" id="{00000000-0008-0000-0200-000061000000}"/>
            </a:ext>
          </a:extLst>
        </xdr:cNvPr>
        <xdr:cNvCxnSpPr/>
      </xdr:nvCxnSpPr>
      <xdr:spPr>
        <a:xfrm>
          <a:off x="2019300" y="1088299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11249</xdr:rowOff>
    </xdr:from>
    <xdr:to>
      <xdr:col>6</xdr:col>
      <xdr:colOff>38100</xdr:colOff>
      <xdr:row>63</xdr:row>
      <xdr:rowOff>112849</xdr:rowOff>
    </xdr:to>
    <xdr:sp macro="" textlink="">
      <xdr:nvSpPr>
        <xdr:cNvPr id="98" name="楕円 97">
          <a:extLst>
            <a:ext uri="{FF2B5EF4-FFF2-40B4-BE49-F238E27FC236}">
              <a16:creationId xmlns:a16="http://schemas.microsoft.com/office/drawing/2014/main" id="{00000000-0008-0000-0200-000062000000}"/>
            </a:ext>
          </a:extLst>
        </xdr:cNvPr>
        <xdr:cNvSpPr/>
      </xdr:nvSpPr>
      <xdr:spPr>
        <a:xfrm>
          <a:off x="1079500" y="1081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62049</xdr:rowOff>
    </xdr:from>
    <xdr:to>
      <xdr:col>10</xdr:col>
      <xdr:colOff>114300</xdr:colOff>
      <xdr:row>63</xdr:row>
      <xdr:rowOff>81643</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1130300" y="1086339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55897</xdr:rowOff>
    </xdr:from>
    <xdr:ext cx="405111" cy="259045"/>
    <xdr:sp macro="" textlink="">
      <xdr:nvSpPr>
        <xdr:cNvPr id="100" name="n_1aveValue【体育館・プール】&#10;有形固定資産減価償却率">
          <a:extLst>
            <a:ext uri="{FF2B5EF4-FFF2-40B4-BE49-F238E27FC236}">
              <a16:creationId xmlns:a16="http://schemas.microsoft.com/office/drawing/2014/main" id="{00000000-0008-0000-0200-000064000000}"/>
            </a:ext>
          </a:extLst>
        </xdr:cNvPr>
        <xdr:cNvSpPr txBox="1"/>
      </xdr:nvSpPr>
      <xdr:spPr>
        <a:xfrm>
          <a:off x="3582044" y="1034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98351</xdr:rowOff>
    </xdr:from>
    <xdr:ext cx="405111" cy="259045"/>
    <xdr:sp macro="" textlink="">
      <xdr:nvSpPr>
        <xdr:cNvPr id="101" name="n_2aveValue【体育館・プール】&#10;有形固定資産減価償却率">
          <a:extLst>
            <a:ext uri="{FF2B5EF4-FFF2-40B4-BE49-F238E27FC236}">
              <a16:creationId xmlns:a16="http://schemas.microsoft.com/office/drawing/2014/main" id="{00000000-0008-0000-0200-000065000000}"/>
            </a:ext>
          </a:extLst>
        </xdr:cNvPr>
        <xdr:cNvSpPr txBox="1"/>
      </xdr:nvSpPr>
      <xdr:spPr>
        <a:xfrm>
          <a:off x="2705744" y="10385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57530</xdr:rowOff>
    </xdr:from>
    <xdr:ext cx="405111" cy="259045"/>
    <xdr:sp macro="" textlink="">
      <xdr:nvSpPr>
        <xdr:cNvPr id="102" name="n_3aveValue【体育館・プール】&#10;有形固定資産減価償却率">
          <a:extLst>
            <a:ext uri="{FF2B5EF4-FFF2-40B4-BE49-F238E27FC236}">
              <a16:creationId xmlns:a16="http://schemas.microsoft.com/office/drawing/2014/main" id="{00000000-0008-0000-0200-000066000000}"/>
            </a:ext>
          </a:extLst>
        </xdr:cNvPr>
        <xdr:cNvSpPr txBox="1"/>
      </xdr:nvSpPr>
      <xdr:spPr>
        <a:xfrm>
          <a:off x="1816744" y="10344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5278</xdr:rowOff>
    </xdr:from>
    <xdr:ext cx="405111" cy="259045"/>
    <xdr:sp macro="" textlink="">
      <xdr:nvSpPr>
        <xdr:cNvPr id="103" name="n_4aveValue【体育館・プール】&#10;有形固定資産減価償却率">
          <a:extLst>
            <a:ext uri="{FF2B5EF4-FFF2-40B4-BE49-F238E27FC236}">
              <a16:creationId xmlns:a16="http://schemas.microsoft.com/office/drawing/2014/main" id="{00000000-0008-0000-0200-000067000000}"/>
            </a:ext>
          </a:extLst>
        </xdr:cNvPr>
        <xdr:cNvSpPr txBox="1"/>
      </xdr:nvSpPr>
      <xdr:spPr>
        <a:xfrm>
          <a:off x="927744" y="10292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152961</xdr:rowOff>
    </xdr:from>
    <xdr:ext cx="405111" cy="259045"/>
    <xdr:sp macro="" textlink="">
      <xdr:nvSpPr>
        <xdr:cNvPr id="104" name="n_1mainValue【体育館・プール】&#10;有形固定資産減価償却率">
          <a:extLst>
            <a:ext uri="{FF2B5EF4-FFF2-40B4-BE49-F238E27FC236}">
              <a16:creationId xmlns:a16="http://schemas.microsoft.com/office/drawing/2014/main" id="{00000000-0008-0000-0200-000068000000}"/>
            </a:ext>
          </a:extLst>
        </xdr:cNvPr>
        <xdr:cNvSpPr txBox="1"/>
      </xdr:nvSpPr>
      <xdr:spPr>
        <a:xfrm>
          <a:off x="3582044" y="1095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141531</xdr:rowOff>
    </xdr:from>
    <xdr:ext cx="405111" cy="259045"/>
    <xdr:sp macro="" textlink="">
      <xdr:nvSpPr>
        <xdr:cNvPr id="105" name="n_2mainValue【体育館・プール】&#10;有形固定資産減価償却率">
          <a:extLst>
            <a:ext uri="{FF2B5EF4-FFF2-40B4-BE49-F238E27FC236}">
              <a16:creationId xmlns:a16="http://schemas.microsoft.com/office/drawing/2014/main" id="{00000000-0008-0000-0200-000069000000}"/>
            </a:ext>
          </a:extLst>
        </xdr:cNvPr>
        <xdr:cNvSpPr txBox="1"/>
      </xdr:nvSpPr>
      <xdr:spPr>
        <a:xfrm>
          <a:off x="2705744" y="1094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123570</xdr:rowOff>
    </xdr:from>
    <xdr:ext cx="405111" cy="259045"/>
    <xdr:sp macro="" textlink="">
      <xdr:nvSpPr>
        <xdr:cNvPr id="106" name="n_3mainValue【体育館・プール】&#10;有形固定資産減価償却率">
          <a:extLst>
            <a:ext uri="{FF2B5EF4-FFF2-40B4-BE49-F238E27FC236}">
              <a16:creationId xmlns:a16="http://schemas.microsoft.com/office/drawing/2014/main" id="{00000000-0008-0000-0200-00006A000000}"/>
            </a:ext>
          </a:extLst>
        </xdr:cNvPr>
        <xdr:cNvSpPr txBox="1"/>
      </xdr:nvSpPr>
      <xdr:spPr>
        <a:xfrm>
          <a:off x="1816744" y="1092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103976</xdr:rowOff>
    </xdr:from>
    <xdr:ext cx="405111" cy="259045"/>
    <xdr:sp macro="" textlink="">
      <xdr:nvSpPr>
        <xdr:cNvPr id="107" name="n_4mainValue【体育館・プール】&#10;有形固定資産減価償却率">
          <a:extLst>
            <a:ext uri="{FF2B5EF4-FFF2-40B4-BE49-F238E27FC236}">
              <a16:creationId xmlns:a16="http://schemas.microsoft.com/office/drawing/2014/main" id="{00000000-0008-0000-0200-00006B000000}"/>
            </a:ext>
          </a:extLst>
        </xdr:cNvPr>
        <xdr:cNvSpPr txBox="1"/>
      </xdr:nvSpPr>
      <xdr:spPr>
        <a:xfrm>
          <a:off x="927744" y="10905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00000000-0008-0000-0200-00006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00000000-0008-0000-0200-00006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00000000-0008-0000-0200-00006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00000000-0008-0000-0200-00007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00000000-0008-0000-0200-00007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00000000-0008-0000-0200-00007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00000000-0008-0000-0200-00007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00000000-0008-0000-0200-00007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00000000-0008-0000-0200-000076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00000000-0008-0000-0200-000077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00000000-0008-0000-0200-000078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00000000-0008-0000-0200-000079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00000000-0008-0000-0200-00007A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00000000-0008-0000-0200-00007C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00000000-0008-0000-0200-00007E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00000000-0008-0000-0200-000080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00000000-0008-0000-0200-000082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71628</xdr:rowOff>
    </xdr:from>
    <xdr:to>
      <xdr:col>54</xdr:col>
      <xdr:colOff>189865</xdr:colOff>
      <xdr:row>63</xdr:row>
      <xdr:rowOff>151638</xdr:rowOff>
    </xdr:to>
    <xdr:cxnSp macro="">
      <xdr:nvCxnSpPr>
        <xdr:cNvPr id="131" name="直線コネクタ 130">
          <a:extLst>
            <a:ext uri="{FF2B5EF4-FFF2-40B4-BE49-F238E27FC236}">
              <a16:creationId xmlns:a16="http://schemas.microsoft.com/office/drawing/2014/main" id="{00000000-0008-0000-0200-000083000000}"/>
            </a:ext>
          </a:extLst>
        </xdr:cNvPr>
        <xdr:cNvCxnSpPr/>
      </xdr:nvCxnSpPr>
      <xdr:spPr>
        <a:xfrm flipV="1">
          <a:off x="10476865" y="9672828"/>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155465</xdr:rowOff>
    </xdr:from>
    <xdr:ext cx="469744" cy="259045"/>
    <xdr:sp macro="" textlink="">
      <xdr:nvSpPr>
        <xdr:cNvPr id="132" name="【体育館・プール】&#10;一人当たり面積最小値テキスト">
          <a:extLst>
            <a:ext uri="{FF2B5EF4-FFF2-40B4-BE49-F238E27FC236}">
              <a16:creationId xmlns:a16="http://schemas.microsoft.com/office/drawing/2014/main" id="{00000000-0008-0000-0200-000084000000}"/>
            </a:ext>
          </a:extLst>
        </xdr:cNvPr>
        <xdr:cNvSpPr txBox="1"/>
      </xdr:nvSpPr>
      <xdr:spPr>
        <a:xfrm>
          <a:off x="10515600" y="1095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151638</xdr:rowOff>
    </xdr:from>
    <xdr:to>
      <xdr:col>55</xdr:col>
      <xdr:colOff>88900</xdr:colOff>
      <xdr:row>63</xdr:row>
      <xdr:rowOff>151638</xdr:rowOff>
    </xdr:to>
    <xdr:cxnSp macro="">
      <xdr:nvCxnSpPr>
        <xdr:cNvPr id="133" name="直線コネクタ 132">
          <a:extLst>
            <a:ext uri="{FF2B5EF4-FFF2-40B4-BE49-F238E27FC236}">
              <a16:creationId xmlns:a16="http://schemas.microsoft.com/office/drawing/2014/main" id="{00000000-0008-0000-0200-000085000000}"/>
            </a:ext>
          </a:extLst>
        </xdr:cNvPr>
        <xdr:cNvCxnSpPr/>
      </xdr:nvCxnSpPr>
      <xdr:spPr>
        <a:xfrm>
          <a:off x="10388600" y="10952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18305</xdr:rowOff>
    </xdr:from>
    <xdr:ext cx="469744" cy="259045"/>
    <xdr:sp macro="" textlink="">
      <xdr:nvSpPr>
        <xdr:cNvPr id="134" name="【体育館・プール】&#10;一人当たり面積最大値テキスト">
          <a:extLst>
            <a:ext uri="{FF2B5EF4-FFF2-40B4-BE49-F238E27FC236}">
              <a16:creationId xmlns:a16="http://schemas.microsoft.com/office/drawing/2014/main" id="{00000000-0008-0000-0200-000086000000}"/>
            </a:ext>
          </a:extLst>
        </xdr:cNvPr>
        <xdr:cNvSpPr txBox="1"/>
      </xdr:nvSpPr>
      <xdr:spPr>
        <a:xfrm>
          <a:off x="10515600" y="944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71628</xdr:rowOff>
    </xdr:from>
    <xdr:to>
      <xdr:col>55</xdr:col>
      <xdr:colOff>88900</xdr:colOff>
      <xdr:row>56</xdr:row>
      <xdr:rowOff>71628</xdr:rowOff>
    </xdr:to>
    <xdr:cxnSp macro="">
      <xdr:nvCxnSpPr>
        <xdr:cNvPr id="135" name="直線コネクタ 134">
          <a:extLst>
            <a:ext uri="{FF2B5EF4-FFF2-40B4-BE49-F238E27FC236}">
              <a16:creationId xmlns:a16="http://schemas.microsoft.com/office/drawing/2014/main" id="{00000000-0008-0000-0200-000087000000}"/>
            </a:ext>
          </a:extLst>
        </xdr:cNvPr>
        <xdr:cNvCxnSpPr/>
      </xdr:nvCxnSpPr>
      <xdr:spPr>
        <a:xfrm>
          <a:off x="10388600" y="967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74947</xdr:rowOff>
    </xdr:from>
    <xdr:ext cx="469744" cy="259045"/>
    <xdr:sp macro="" textlink="">
      <xdr:nvSpPr>
        <xdr:cNvPr id="136" name="【体育館・プール】&#10;一人当たり面積平均値テキスト">
          <a:extLst>
            <a:ext uri="{FF2B5EF4-FFF2-40B4-BE49-F238E27FC236}">
              <a16:creationId xmlns:a16="http://schemas.microsoft.com/office/drawing/2014/main" id="{00000000-0008-0000-0200-000088000000}"/>
            </a:ext>
          </a:extLst>
        </xdr:cNvPr>
        <xdr:cNvSpPr txBox="1"/>
      </xdr:nvSpPr>
      <xdr:spPr>
        <a:xfrm>
          <a:off x="10515600" y="1036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52070</xdr:rowOff>
    </xdr:from>
    <xdr:to>
      <xdr:col>55</xdr:col>
      <xdr:colOff>50800</xdr:colOff>
      <xdr:row>61</xdr:row>
      <xdr:rowOff>153670</xdr:rowOff>
    </xdr:to>
    <xdr:sp macro="" textlink="">
      <xdr:nvSpPr>
        <xdr:cNvPr id="137" name="フローチャート: 判断 136">
          <a:extLst>
            <a:ext uri="{FF2B5EF4-FFF2-40B4-BE49-F238E27FC236}">
              <a16:creationId xmlns:a16="http://schemas.microsoft.com/office/drawing/2014/main" id="{00000000-0008-0000-0200-000089000000}"/>
            </a:ext>
          </a:extLst>
        </xdr:cNvPr>
        <xdr:cNvSpPr/>
      </xdr:nvSpPr>
      <xdr:spPr>
        <a:xfrm>
          <a:off x="104267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87884</xdr:rowOff>
    </xdr:from>
    <xdr:to>
      <xdr:col>50</xdr:col>
      <xdr:colOff>165100</xdr:colOff>
      <xdr:row>62</xdr:row>
      <xdr:rowOff>18034</xdr:rowOff>
    </xdr:to>
    <xdr:sp macro="" textlink="">
      <xdr:nvSpPr>
        <xdr:cNvPr id="138" name="フローチャート: 判断 137">
          <a:extLst>
            <a:ext uri="{FF2B5EF4-FFF2-40B4-BE49-F238E27FC236}">
              <a16:creationId xmlns:a16="http://schemas.microsoft.com/office/drawing/2014/main" id="{00000000-0008-0000-0200-00008A000000}"/>
            </a:ext>
          </a:extLst>
        </xdr:cNvPr>
        <xdr:cNvSpPr/>
      </xdr:nvSpPr>
      <xdr:spPr>
        <a:xfrm>
          <a:off x="9588500" y="105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60452</xdr:rowOff>
    </xdr:from>
    <xdr:to>
      <xdr:col>46</xdr:col>
      <xdr:colOff>38100</xdr:colOff>
      <xdr:row>61</xdr:row>
      <xdr:rowOff>162052</xdr:rowOff>
    </xdr:to>
    <xdr:sp macro="" textlink="">
      <xdr:nvSpPr>
        <xdr:cNvPr id="139" name="フローチャート: 判断 138">
          <a:extLst>
            <a:ext uri="{FF2B5EF4-FFF2-40B4-BE49-F238E27FC236}">
              <a16:creationId xmlns:a16="http://schemas.microsoft.com/office/drawing/2014/main" id="{00000000-0008-0000-0200-00008B000000}"/>
            </a:ext>
          </a:extLst>
        </xdr:cNvPr>
        <xdr:cNvSpPr/>
      </xdr:nvSpPr>
      <xdr:spPr>
        <a:xfrm>
          <a:off x="8699500" y="1051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100076</xdr:rowOff>
    </xdr:from>
    <xdr:to>
      <xdr:col>41</xdr:col>
      <xdr:colOff>101600</xdr:colOff>
      <xdr:row>62</xdr:row>
      <xdr:rowOff>30226</xdr:rowOff>
    </xdr:to>
    <xdr:sp macro="" textlink="">
      <xdr:nvSpPr>
        <xdr:cNvPr id="140" name="フローチャート: 判断 139">
          <a:extLst>
            <a:ext uri="{FF2B5EF4-FFF2-40B4-BE49-F238E27FC236}">
              <a16:creationId xmlns:a16="http://schemas.microsoft.com/office/drawing/2014/main" id="{00000000-0008-0000-0200-00008C000000}"/>
            </a:ext>
          </a:extLst>
        </xdr:cNvPr>
        <xdr:cNvSpPr/>
      </xdr:nvSpPr>
      <xdr:spPr>
        <a:xfrm>
          <a:off x="7810500" y="1055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125984</xdr:rowOff>
    </xdr:from>
    <xdr:to>
      <xdr:col>36</xdr:col>
      <xdr:colOff>165100</xdr:colOff>
      <xdr:row>62</xdr:row>
      <xdr:rowOff>56134</xdr:rowOff>
    </xdr:to>
    <xdr:sp macro="" textlink="">
      <xdr:nvSpPr>
        <xdr:cNvPr id="141" name="フローチャート: 判断 140">
          <a:extLst>
            <a:ext uri="{FF2B5EF4-FFF2-40B4-BE49-F238E27FC236}">
              <a16:creationId xmlns:a16="http://schemas.microsoft.com/office/drawing/2014/main" id="{00000000-0008-0000-0200-00008D000000}"/>
            </a:ext>
          </a:extLst>
        </xdr:cNvPr>
        <xdr:cNvSpPr/>
      </xdr:nvSpPr>
      <xdr:spPr>
        <a:xfrm>
          <a:off x="6921500" y="10584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0000000-0008-0000-0200-000090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00000000-0008-0000-0200-000092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7112</xdr:rowOff>
    </xdr:from>
    <xdr:to>
      <xdr:col>55</xdr:col>
      <xdr:colOff>50800</xdr:colOff>
      <xdr:row>63</xdr:row>
      <xdr:rowOff>108712</xdr:rowOff>
    </xdr:to>
    <xdr:sp macro="" textlink="">
      <xdr:nvSpPr>
        <xdr:cNvPr id="147" name="楕円 146">
          <a:extLst>
            <a:ext uri="{FF2B5EF4-FFF2-40B4-BE49-F238E27FC236}">
              <a16:creationId xmlns:a16="http://schemas.microsoft.com/office/drawing/2014/main" id="{00000000-0008-0000-0200-000093000000}"/>
            </a:ext>
          </a:extLst>
        </xdr:cNvPr>
        <xdr:cNvSpPr/>
      </xdr:nvSpPr>
      <xdr:spPr>
        <a:xfrm>
          <a:off x="10426700" y="1080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93489</xdr:rowOff>
    </xdr:from>
    <xdr:ext cx="469744" cy="259045"/>
    <xdr:sp macro="" textlink="">
      <xdr:nvSpPr>
        <xdr:cNvPr id="148" name="【体育館・プール】&#10;一人当たり面積該当値テキスト">
          <a:extLst>
            <a:ext uri="{FF2B5EF4-FFF2-40B4-BE49-F238E27FC236}">
              <a16:creationId xmlns:a16="http://schemas.microsoft.com/office/drawing/2014/main" id="{00000000-0008-0000-0200-000094000000}"/>
            </a:ext>
          </a:extLst>
        </xdr:cNvPr>
        <xdr:cNvSpPr txBox="1"/>
      </xdr:nvSpPr>
      <xdr:spPr>
        <a:xfrm>
          <a:off x="10515600" y="10723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12446</xdr:rowOff>
    </xdr:from>
    <xdr:to>
      <xdr:col>50</xdr:col>
      <xdr:colOff>165100</xdr:colOff>
      <xdr:row>63</xdr:row>
      <xdr:rowOff>114046</xdr:rowOff>
    </xdr:to>
    <xdr:sp macro="" textlink="">
      <xdr:nvSpPr>
        <xdr:cNvPr id="149" name="楕円 148">
          <a:extLst>
            <a:ext uri="{FF2B5EF4-FFF2-40B4-BE49-F238E27FC236}">
              <a16:creationId xmlns:a16="http://schemas.microsoft.com/office/drawing/2014/main" id="{00000000-0008-0000-0200-000095000000}"/>
            </a:ext>
          </a:extLst>
        </xdr:cNvPr>
        <xdr:cNvSpPr/>
      </xdr:nvSpPr>
      <xdr:spPr>
        <a:xfrm>
          <a:off x="9588500" y="1081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57912</xdr:rowOff>
    </xdr:from>
    <xdr:to>
      <xdr:col>55</xdr:col>
      <xdr:colOff>0</xdr:colOff>
      <xdr:row>63</xdr:row>
      <xdr:rowOff>63246</xdr:rowOff>
    </xdr:to>
    <xdr:cxnSp macro="">
      <xdr:nvCxnSpPr>
        <xdr:cNvPr id="150" name="直線コネクタ 149">
          <a:extLst>
            <a:ext uri="{FF2B5EF4-FFF2-40B4-BE49-F238E27FC236}">
              <a16:creationId xmlns:a16="http://schemas.microsoft.com/office/drawing/2014/main" id="{00000000-0008-0000-0200-000096000000}"/>
            </a:ext>
          </a:extLst>
        </xdr:cNvPr>
        <xdr:cNvCxnSpPr/>
      </xdr:nvCxnSpPr>
      <xdr:spPr>
        <a:xfrm flipV="1">
          <a:off x="9639300" y="10859262"/>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16256</xdr:rowOff>
    </xdr:from>
    <xdr:to>
      <xdr:col>46</xdr:col>
      <xdr:colOff>38100</xdr:colOff>
      <xdr:row>63</xdr:row>
      <xdr:rowOff>117856</xdr:rowOff>
    </xdr:to>
    <xdr:sp macro="" textlink="">
      <xdr:nvSpPr>
        <xdr:cNvPr id="151" name="楕円 150">
          <a:extLst>
            <a:ext uri="{FF2B5EF4-FFF2-40B4-BE49-F238E27FC236}">
              <a16:creationId xmlns:a16="http://schemas.microsoft.com/office/drawing/2014/main" id="{00000000-0008-0000-0200-000097000000}"/>
            </a:ext>
          </a:extLst>
        </xdr:cNvPr>
        <xdr:cNvSpPr/>
      </xdr:nvSpPr>
      <xdr:spPr>
        <a:xfrm>
          <a:off x="8699500" y="1081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63246</xdr:rowOff>
    </xdr:from>
    <xdr:to>
      <xdr:col>50</xdr:col>
      <xdr:colOff>114300</xdr:colOff>
      <xdr:row>63</xdr:row>
      <xdr:rowOff>67056</xdr:rowOff>
    </xdr:to>
    <xdr:cxnSp macro="">
      <xdr:nvCxnSpPr>
        <xdr:cNvPr id="152" name="直線コネクタ 151">
          <a:extLst>
            <a:ext uri="{FF2B5EF4-FFF2-40B4-BE49-F238E27FC236}">
              <a16:creationId xmlns:a16="http://schemas.microsoft.com/office/drawing/2014/main" id="{00000000-0008-0000-0200-000098000000}"/>
            </a:ext>
          </a:extLst>
        </xdr:cNvPr>
        <xdr:cNvCxnSpPr/>
      </xdr:nvCxnSpPr>
      <xdr:spPr>
        <a:xfrm flipV="1">
          <a:off x="8750300" y="10864596"/>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20066</xdr:rowOff>
    </xdr:from>
    <xdr:to>
      <xdr:col>41</xdr:col>
      <xdr:colOff>101600</xdr:colOff>
      <xdr:row>63</xdr:row>
      <xdr:rowOff>121666</xdr:rowOff>
    </xdr:to>
    <xdr:sp macro="" textlink="">
      <xdr:nvSpPr>
        <xdr:cNvPr id="153" name="楕円 152">
          <a:extLst>
            <a:ext uri="{FF2B5EF4-FFF2-40B4-BE49-F238E27FC236}">
              <a16:creationId xmlns:a16="http://schemas.microsoft.com/office/drawing/2014/main" id="{00000000-0008-0000-0200-000099000000}"/>
            </a:ext>
          </a:extLst>
        </xdr:cNvPr>
        <xdr:cNvSpPr/>
      </xdr:nvSpPr>
      <xdr:spPr>
        <a:xfrm>
          <a:off x="78105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67056</xdr:rowOff>
    </xdr:from>
    <xdr:to>
      <xdr:col>45</xdr:col>
      <xdr:colOff>177800</xdr:colOff>
      <xdr:row>63</xdr:row>
      <xdr:rowOff>70866</xdr:rowOff>
    </xdr:to>
    <xdr:cxnSp macro="">
      <xdr:nvCxnSpPr>
        <xdr:cNvPr id="154" name="直線コネクタ 153">
          <a:extLst>
            <a:ext uri="{FF2B5EF4-FFF2-40B4-BE49-F238E27FC236}">
              <a16:creationId xmlns:a16="http://schemas.microsoft.com/office/drawing/2014/main" id="{00000000-0008-0000-0200-00009A000000}"/>
            </a:ext>
          </a:extLst>
        </xdr:cNvPr>
        <xdr:cNvCxnSpPr/>
      </xdr:nvCxnSpPr>
      <xdr:spPr>
        <a:xfrm flipV="1">
          <a:off x="7861300" y="10868406"/>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24638</xdr:rowOff>
    </xdr:from>
    <xdr:to>
      <xdr:col>36</xdr:col>
      <xdr:colOff>165100</xdr:colOff>
      <xdr:row>63</xdr:row>
      <xdr:rowOff>126238</xdr:rowOff>
    </xdr:to>
    <xdr:sp macro="" textlink="">
      <xdr:nvSpPr>
        <xdr:cNvPr id="155" name="楕円 154">
          <a:extLst>
            <a:ext uri="{FF2B5EF4-FFF2-40B4-BE49-F238E27FC236}">
              <a16:creationId xmlns:a16="http://schemas.microsoft.com/office/drawing/2014/main" id="{00000000-0008-0000-0200-00009B000000}"/>
            </a:ext>
          </a:extLst>
        </xdr:cNvPr>
        <xdr:cNvSpPr/>
      </xdr:nvSpPr>
      <xdr:spPr>
        <a:xfrm>
          <a:off x="6921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70866</xdr:rowOff>
    </xdr:from>
    <xdr:to>
      <xdr:col>41</xdr:col>
      <xdr:colOff>50800</xdr:colOff>
      <xdr:row>63</xdr:row>
      <xdr:rowOff>75438</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flipV="1">
          <a:off x="6972300" y="108722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34561</xdr:rowOff>
    </xdr:from>
    <xdr:ext cx="469744" cy="259045"/>
    <xdr:sp macro="" textlink="">
      <xdr:nvSpPr>
        <xdr:cNvPr id="157" name="n_1aveValue【体育館・プール】&#10;一人当たり面積">
          <a:extLst>
            <a:ext uri="{FF2B5EF4-FFF2-40B4-BE49-F238E27FC236}">
              <a16:creationId xmlns:a16="http://schemas.microsoft.com/office/drawing/2014/main" id="{00000000-0008-0000-0200-00009D000000}"/>
            </a:ext>
          </a:extLst>
        </xdr:cNvPr>
        <xdr:cNvSpPr txBox="1"/>
      </xdr:nvSpPr>
      <xdr:spPr>
        <a:xfrm>
          <a:off x="9391727" y="10321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7129</xdr:rowOff>
    </xdr:from>
    <xdr:ext cx="469744" cy="259045"/>
    <xdr:sp macro="" textlink="">
      <xdr:nvSpPr>
        <xdr:cNvPr id="158" name="n_2aveValue【体育館・プール】&#10;一人当たり面積">
          <a:extLst>
            <a:ext uri="{FF2B5EF4-FFF2-40B4-BE49-F238E27FC236}">
              <a16:creationId xmlns:a16="http://schemas.microsoft.com/office/drawing/2014/main" id="{00000000-0008-0000-0200-00009E000000}"/>
            </a:ext>
          </a:extLst>
        </xdr:cNvPr>
        <xdr:cNvSpPr txBox="1"/>
      </xdr:nvSpPr>
      <xdr:spPr>
        <a:xfrm>
          <a:off x="8515427" y="10294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46753</xdr:rowOff>
    </xdr:from>
    <xdr:ext cx="469744" cy="259045"/>
    <xdr:sp macro="" textlink="">
      <xdr:nvSpPr>
        <xdr:cNvPr id="159" name="n_3aveValue【体育館・プール】&#10;一人当たり面積">
          <a:extLst>
            <a:ext uri="{FF2B5EF4-FFF2-40B4-BE49-F238E27FC236}">
              <a16:creationId xmlns:a16="http://schemas.microsoft.com/office/drawing/2014/main" id="{00000000-0008-0000-0200-00009F000000}"/>
            </a:ext>
          </a:extLst>
        </xdr:cNvPr>
        <xdr:cNvSpPr txBox="1"/>
      </xdr:nvSpPr>
      <xdr:spPr>
        <a:xfrm>
          <a:off x="7626427" y="1033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72661</xdr:rowOff>
    </xdr:from>
    <xdr:ext cx="469744" cy="259045"/>
    <xdr:sp macro="" textlink="">
      <xdr:nvSpPr>
        <xdr:cNvPr id="160" name="n_4aveValue【体育館・プール】&#10;一人当たり面積">
          <a:extLst>
            <a:ext uri="{FF2B5EF4-FFF2-40B4-BE49-F238E27FC236}">
              <a16:creationId xmlns:a16="http://schemas.microsoft.com/office/drawing/2014/main" id="{00000000-0008-0000-0200-0000A0000000}"/>
            </a:ext>
          </a:extLst>
        </xdr:cNvPr>
        <xdr:cNvSpPr txBox="1"/>
      </xdr:nvSpPr>
      <xdr:spPr>
        <a:xfrm>
          <a:off x="6737427" y="1035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105173</xdr:rowOff>
    </xdr:from>
    <xdr:ext cx="469744" cy="259045"/>
    <xdr:sp macro="" textlink="">
      <xdr:nvSpPr>
        <xdr:cNvPr id="161" name="n_1mainValue【体育館・プール】&#10;一人当たり面積">
          <a:extLst>
            <a:ext uri="{FF2B5EF4-FFF2-40B4-BE49-F238E27FC236}">
              <a16:creationId xmlns:a16="http://schemas.microsoft.com/office/drawing/2014/main" id="{00000000-0008-0000-0200-0000A1000000}"/>
            </a:ext>
          </a:extLst>
        </xdr:cNvPr>
        <xdr:cNvSpPr txBox="1"/>
      </xdr:nvSpPr>
      <xdr:spPr>
        <a:xfrm>
          <a:off x="9391727" y="1090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108983</xdr:rowOff>
    </xdr:from>
    <xdr:ext cx="469744" cy="259045"/>
    <xdr:sp macro="" textlink="">
      <xdr:nvSpPr>
        <xdr:cNvPr id="162" name="n_2mainValue【体育館・プール】&#10;一人当たり面積">
          <a:extLst>
            <a:ext uri="{FF2B5EF4-FFF2-40B4-BE49-F238E27FC236}">
              <a16:creationId xmlns:a16="http://schemas.microsoft.com/office/drawing/2014/main" id="{00000000-0008-0000-0200-0000A2000000}"/>
            </a:ext>
          </a:extLst>
        </xdr:cNvPr>
        <xdr:cNvSpPr txBox="1"/>
      </xdr:nvSpPr>
      <xdr:spPr>
        <a:xfrm>
          <a:off x="8515427" y="1091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112793</xdr:rowOff>
    </xdr:from>
    <xdr:ext cx="469744" cy="259045"/>
    <xdr:sp macro="" textlink="">
      <xdr:nvSpPr>
        <xdr:cNvPr id="163" name="n_3mainValue【体育館・プール】&#10;一人当たり面積">
          <a:extLst>
            <a:ext uri="{FF2B5EF4-FFF2-40B4-BE49-F238E27FC236}">
              <a16:creationId xmlns:a16="http://schemas.microsoft.com/office/drawing/2014/main" id="{00000000-0008-0000-0200-0000A3000000}"/>
            </a:ext>
          </a:extLst>
        </xdr:cNvPr>
        <xdr:cNvSpPr txBox="1"/>
      </xdr:nvSpPr>
      <xdr:spPr>
        <a:xfrm>
          <a:off x="7626427" y="1091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117365</xdr:rowOff>
    </xdr:from>
    <xdr:ext cx="469744" cy="259045"/>
    <xdr:sp macro="" textlink="">
      <xdr:nvSpPr>
        <xdr:cNvPr id="164" name="n_4mainValue【体育館・プール】&#10;一人当たり面積">
          <a:extLst>
            <a:ext uri="{FF2B5EF4-FFF2-40B4-BE49-F238E27FC236}">
              <a16:creationId xmlns:a16="http://schemas.microsoft.com/office/drawing/2014/main" id="{00000000-0008-0000-0200-0000A4000000}"/>
            </a:ext>
          </a:extLst>
        </xdr:cNvPr>
        <xdr:cNvSpPr txBox="1"/>
      </xdr:nvSpPr>
      <xdr:spPr>
        <a:xfrm>
          <a:off x="6737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00000000-0008-0000-0200-0000A5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00000000-0008-0000-0200-0000A6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00000000-0008-0000-0200-0000A7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00000000-0008-0000-0200-0000AA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00000000-0008-0000-0200-0000AB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00000000-0008-0000-0200-0000AC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00000000-0008-0000-0200-0000AD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00000000-0008-0000-0200-0000AE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00000000-0008-0000-0200-0000AF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00000000-0008-0000-0200-0000B0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00000000-0008-0000-0200-0000B1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00000000-0008-0000-0200-0000B2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00000000-0008-0000-0200-0000B3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00000000-0008-0000-0200-0000B4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00000000-0008-0000-0200-0000B5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00000000-0008-0000-0200-0000B6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00000000-0008-0000-0200-0000B7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00000000-0008-0000-0200-0000B8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00000000-0008-0000-0200-0000B9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00000000-0008-0000-0200-0000BA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00000000-0008-0000-0200-0000BB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00000000-0008-0000-0200-0000BC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9" name="正方形/長方形 188">
          <a:extLst>
            <a:ext uri="{FF2B5EF4-FFF2-40B4-BE49-F238E27FC236}">
              <a16:creationId xmlns:a16="http://schemas.microsoft.com/office/drawing/2014/main" id="{00000000-0008-0000-0200-0000BD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0" name="正方形/長方形 189">
          <a:extLst>
            <a:ext uri="{FF2B5EF4-FFF2-40B4-BE49-F238E27FC236}">
              <a16:creationId xmlns:a16="http://schemas.microsoft.com/office/drawing/2014/main" id="{00000000-0008-0000-0200-0000BE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1" name="正方形/長方形 190">
          <a:extLst>
            <a:ext uri="{FF2B5EF4-FFF2-40B4-BE49-F238E27FC236}">
              <a16:creationId xmlns:a16="http://schemas.microsoft.com/office/drawing/2014/main" id="{00000000-0008-0000-0200-0000BF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2" name="正方形/長方形 191">
          <a:extLst>
            <a:ext uri="{FF2B5EF4-FFF2-40B4-BE49-F238E27FC236}">
              <a16:creationId xmlns:a16="http://schemas.microsoft.com/office/drawing/2014/main" id="{00000000-0008-0000-0200-0000C0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3" name="正方形/長方形 192">
          <a:extLst>
            <a:ext uri="{FF2B5EF4-FFF2-40B4-BE49-F238E27FC236}">
              <a16:creationId xmlns:a16="http://schemas.microsoft.com/office/drawing/2014/main" id="{00000000-0008-0000-0200-0000C1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4" name="正方形/長方形 193">
          <a:extLst>
            <a:ext uri="{FF2B5EF4-FFF2-40B4-BE49-F238E27FC236}">
              <a16:creationId xmlns:a16="http://schemas.microsoft.com/office/drawing/2014/main" id="{00000000-0008-0000-0200-0000C2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5" name="正方形/長方形 194">
          <a:extLst>
            <a:ext uri="{FF2B5EF4-FFF2-40B4-BE49-F238E27FC236}">
              <a16:creationId xmlns:a16="http://schemas.microsoft.com/office/drawing/2014/main" id="{00000000-0008-0000-0200-0000C3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6" name="正方形/長方形 195">
          <a:extLst>
            <a:ext uri="{FF2B5EF4-FFF2-40B4-BE49-F238E27FC236}">
              <a16:creationId xmlns:a16="http://schemas.microsoft.com/office/drawing/2014/main" id="{00000000-0008-0000-0200-0000C4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7" name="正方形/長方形 196">
          <a:extLst>
            <a:ext uri="{FF2B5EF4-FFF2-40B4-BE49-F238E27FC236}">
              <a16:creationId xmlns:a16="http://schemas.microsoft.com/office/drawing/2014/main" id="{00000000-0008-0000-0200-0000C5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8" name="正方形/長方形 197">
          <a:extLst>
            <a:ext uri="{FF2B5EF4-FFF2-40B4-BE49-F238E27FC236}">
              <a16:creationId xmlns:a16="http://schemas.microsoft.com/office/drawing/2014/main" id="{00000000-0008-0000-0200-0000C6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9" name="正方形/長方形 198">
          <a:extLst>
            <a:ext uri="{FF2B5EF4-FFF2-40B4-BE49-F238E27FC236}">
              <a16:creationId xmlns:a16="http://schemas.microsoft.com/office/drawing/2014/main" id="{00000000-0008-0000-0200-0000C7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0" name="正方形/長方形 199">
          <a:extLst>
            <a:ext uri="{FF2B5EF4-FFF2-40B4-BE49-F238E27FC236}">
              <a16:creationId xmlns:a16="http://schemas.microsoft.com/office/drawing/2014/main" id="{00000000-0008-0000-0200-0000C8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1" name="正方形/長方形 200">
          <a:extLst>
            <a:ext uri="{FF2B5EF4-FFF2-40B4-BE49-F238E27FC236}">
              <a16:creationId xmlns:a16="http://schemas.microsoft.com/office/drawing/2014/main" id="{00000000-0008-0000-0200-0000C9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2" name="正方形/長方形 201">
          <a:extLst>
            <a:ext uri="{FF2B5EF4-FFF2-40B4-BE49-F238E27FC236}">
              <a16:creationId xmlns:a16="http://schemas.microsoft.com/office/drawing/2014/main" id="{00000000-0008-0000-0200-0000CA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3" name="正方形/長方形 202">
          <a:extLst>
            <a:ext uri="{FF2B5EF4-FFF2-40B4-BE49-F238E27FC236}">
              <a16:creationId xmlns:a16="http://schemas.microsoft.com/office/drawing/2014/main" id="{00000000-0008-0000-0200-0000CB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6" name="正方形/長方形 215">
          <a:extLst>
            <a:ext uri="{FF2B5EF4-FFF2-40B4-BE49-F238E27FC236}">
              <a16:creationId xmlns:a16="http://schemas.microsoft.com/office/drawing/2014/main" id="{00000000-0008-0000-0200-0000D800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7" name="正方形/長方形 216">
          <a:extLst>
            <a:ext uri="{FF2B5EF4-FFF2-40B4-BE49-F238E27FC236}">
              <a16:creationId xmlns:a16="http://schemas.microsoft.com/office/drawing/2014/main" id="{00000000-0008-0000-0200-0000D900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8" name="正方形/長方形 217">
          <a:extLst>
            <a:ext uri="{FF2B5EF4-FFF2-40B4-BE49-F238E27FC236}">
              <a16:creationId xmlns:a16="http://schemas.microsoft.com/office/drawing/2014/main" id="{00000000-0008-0000-0200-0000DA00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9" name="正方形/長方形 218">
          <a:extLst>
            <a:ext uri="{FF2B5EF4-FFF2-40B4-BE49-F238E27FC236}">
              <a16:creationId xmlns:a16="http://schemas.microsoft.com/office/drawing/2014/main" id="{00000000-0008-0000-0200-0000DB00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20" name="正方形/長方形 219">
          <a:extLst>
            <a:ext uri="{FF2B5EF4-FFF2-40B4-BE49-F238E27FC236}">
              <a16:creationId xmlns:a16="http://schemas.microsoft.com/office/drawing/2014/main" id="{00000000-0008-0000-0200-0000DC00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227" name="テキスト ボックス 226">
          <a:extLst>
            <a:ext uri="{FF2B5EF4-FFF2-40B4-BE49-F238E27FC236}">
              <a16:creationId xmlns:a16="http://schemas.microsoft.com/office/drawing/2014/main" id="{00000000-0008-0000-0200-0000E300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229" name="テキスト ボックス 228">
          <a:extLst>
            <a:ext uri="{FF2B5EF4-FFF2-40B4-BE49-F238E27FC236}">
              <a16:creationId xmlns:a16="http://schemas.microsoft.com/office/drawing/2014/main" id="{00000000-0008-0000-0200-0000E500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231" name="テキスト ボックス 230">
          <a:extLst>
            <a:ext uri="{FF2B5EF4-FFF2-40B4-BE49-F238E27FC236}">
              <a16:creationId xmlns:a16="http://schemas.microsoft.com/office/drawing/2014/main" id="{00000000-0008-0000-0200-0000E700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233" name="テキスト ボックス 232">
          <a:extLst>
            <a:ext uri="{FF2B5EF4-FFF2-40B4-BE49-F238E27FC236}">
              <a16:creationId xmlns:a16="http://schemas.microsoft.com/office/drawing/2014/main" id="{00000000-0008-0000-0200-0000E900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235" name="テキスト ボックス 234">
          <a:extLst>
            <a:ext uri="{FF2B5EF4-FFF2-40B4-BE49-F238E27FC236}">
              <a16:creationId xmlns:a16="http://schemas.microsoft.com/office/drawing/2014/main" id="{00000000-0008-0000-0200-0000EB00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6" name="直線コネクタ 235">
          <a:extLst>
            <a:ext uri="{FF2B5EF4-FFF2-40B4-BE49-F238E27FC236}">
              <a16:creationId xmlns:a16="http://schemas.microsoft.com/office/drawing/2014/main" id="{00000000-0008-0000-0200-0000EC00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237" name="【保健センター・保健所】&#10;有形固定資産減価償却率グラフ枠">
          <a:extLst>
            <a:ext uri="{FF2B5EF4-FFF2-40B4-BE49-F238E27FC236}">
              <a16:creationId xmlns:a16="http://schemas.microsoft.com/office/drawing/2014/main" id="{00000000-0008-0000-0200-0000ED00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11430</xdr:rowOff>
    </xdr:from>
    <xdr:to>
      <xdr:col>85</xdr:col>
      <xdr:colOff>126364</xdr:colOff>
      <xdr:row>64</xdr:row>
      <xdr:rowOff>83276</xdr:rowOff>
    </xdr:to>
    <xdr:cxnSp macro="">
      <xdr:nvCxnSpPr>
        <xdr:cNvPr id="238" name="直線コネクタ 237">
          <a:extLst>
            <a:ext uri="{FF2B5EF4-FFF2-40B4-BE49-F238E27FC236}">
              <a16:creationId xmlns:a16="http://schemas.microsoft.com/office/drawing/2014/main" id="{00000000-0008-0000-0200-0000EE000000}"/>
            </a:ext>
          </a:extLst>
        </xdr:cNvPr>
        <xdr:cNvCxnSpPr/>
      </xdr:nvCxnSpPr>
      <xdr:spPr>
        <a:xfrm flipV="1">
          <a:off x="16318864" y="9612630"/>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87103</xdr:rowOff>
    </xdr:from>
    <xdr:ext cx="405111" cy="259045"/>
    <xdr:sp macro="" textlink="">
      <xdr:nvSpPr>
        <xdr:cNvPr id="239" name="【保健センター・保健所】&#10;有形固定資産減価償却率最小値テキスト">
          <a:extLst>
            <a:ext uri="{FF2B5EF4-FFF2-40B4-BE49-F238E27FC236}">
              <a16:creationId xmlns:a16="http://schemas.microsoft.com/office/drawing/2014/main" id="{00000000-0008-0000-0200-0000EF000000}"/>
            </a:ext>
          </a:extLst>
        </xdr:cNvPr>
        <xdr:cNvSpPr txBox="1"/>
      </xdr:nvSpPr>
      <xdr:spPr>
        <a:xfrm>
          <a:off x="16357600" y="1105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83276</xdr:rowOff>
    </xdr:from>
    <xdr:to>
      <xdr:col>86</xdr:col>
      <xdr:colOff>25400</xdr:colOff>
      <xdr:row>64</xdr:row>
      <xdr:rowOff>83276</xdr:rowOff>
    </xdr:to>
    <xdr:cxnSp macro="">
      <xdr:nvCxnSpPr>
        <xdr:cNvPr id="240" name="直線コネクタ 239">
          <a:extLst>
            <a:ext uri="{FF2B5EF4-FFF2-40B4-BE49-F238E27FC236}">
              <a16:creationId xmlns:a16="http://schemas.microsoft.com/office/drawing/2014/main" id="{00000000-0008-0000-0200-0000F0000000}"/>
            </a:ext>
          </a:extLst>
        </xdr:cNvPr>
        <xdr:cNvCxnSpPr/>
      </xdr:nvCxnSpPr>
      <xdr:spPr>
        <a:xfrm>
          <a:off x="16230600" y="1105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129557</xdr:rowOff>
    </xdr:from>
    <xdr:ext cx="340478" cy="259045"/>
    <xdr:sp macro="" textlink="">
      <xdr:nvSpPr>
        <xdr:cNvPr id="241" name="【保健センター・保健所】&#10;有形固定資産減価償却率最大値テキスト">
          <a:extLst>
            <a:ext uri="{FF2B5EF4-FFF2-40B4-BE49-F238E27FC236}">
              <a16:creationId xmlns:a16="http://schemas.microsoft.com/office/drawing/2014/main" id="{00000000-0008-0000-0200-0000F1000000}"/>
            </a:ext>
          </a:extLst>
        </xdr:cNvPr>
        <xdr:cNvSpPr txBox="1"/>
      </xdr:nvSpPr>
      <xdr:spPr>
        <a:xfrm>
          <a:off x="16357600" y="93878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11430</xdr:rowOff>
    </xdr:from>
    <xdr:to>
      <xdr:col>86</xdr:col>
      <xdr:colOff>25400</xdr:colOff>
      <xdr:row>56</xdr:row>
      <xdr:rowOff>11430</xdr:rowOff>
    </xdr:to>
    <xdr:cxnSp macro="">
      <xdr:nvCxnSpPr>
        <xdr:cNvPr id="242" name="直線コネクタ 241">
          <a:extLst>
            <a:ext uri="{FF2B5EF4-FFF2-40B4-BE49-F238E27FC236}">
              <a16:creationId xmlns:a16="http://schemas.microsoft.com/office/drawing/2014/main" id="{00000000-0008-0000-0200-0000F2000000}"/>
            </a:ext>
          </a:extLst>
        </xdr:cNvPr>
        <xdr:cNvCxnSpPr/>
      </xdr:nvCxnSpPr>
      <xdr:spPr>
        <a:xfrm>
          <a:off x="16230600" y="961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170923</xdr:rowOff>
    </xdr:from>
    <xdr:ext cx="405111" cy="259045"/>
    <xdr:sp macro="" textlink="">
      <xdr:nvSpPr>
        <xdr:cNvPr id="243" name="【保健センター・保健所】&#10;有形固定資産減価償却率平均値テキスト">
          <a:extLst>
            <a:ext uri="{FF2B5EF4-FFF2-40B4-BE49-F238E27FC236}">
              <a16:creationId xmlns:a16="http://schemas.microsoft.com/office/drawing/2014/main" id="{00000000-0008-0000-0200-0000F3000000}"/>
            </a:ext>
          </a:extLst>
        </xdr:cNvPr>
        <xdr:cNvSpPr txBox="1"/>
      </xdr:nvSpPr>
      <xdr:spPr>
        <a:xfrm>
          <a:off x="16357600" y="102864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21046</xdr:rowOff>
    </xdr:from>
    <xdr:to>
      <xdr:col>85</xdr:col>
      <xdr:colOff>177800</xdr:colOff>
      <xdr:row>60</xdr:row>
      <xdr:rowOff>122646</xdr:rowOff>
    </xdr:to>
    <xdr:sp macro="" textlink="">
      <xdr:nvSpPr>
        <xdr:cNvPr id="244" name="フローチャート: 判断 243">
          <a:extLst>
            <a:ext uri="{FF2B5EF4-FFF2-40B4-BE49-F238E27FC236}">
              <a16:creationId xmlns:a16="http://schemas.microsoft.com/office/drawing/2014/main" id="{00000000-0008-0000-0200-0000F4000000}"/>
            </a:ext>
          </a:extLst>
        </xdr:cNvPr>
        <xdr:cNvSpPr/>
      </xdr:nvSpPr>
      <xdr:spPr>
        <a:xfrm>
          <a:off x="162687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245" name="フローチャート: 判断 244">
          <a:extLst>
            <a:ext uri="{FF2B5EF4-FFF2-40B4-BE49-F238E27FC236}">
              <a16:creationId xmlns:a16="http://schemas.microsoft.com/office/drawing/2014/main" id="{00000000-0008-0000-0200-0000F5000000}"/>
            </a:ext>
          </a:extLst>
        </xdr:cNvPr>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136978</xdr:rowOff>
    </xdr:from>
    <xdr:to>
      <xdr:col>76</xdr:col>
      <xdr:colOff>165100</xdr:colOff>
      <xdr:row>60</xdr:row>
      <xdr:rowOff>67128</xdr:rowOff>
    </xdr:to>
    <xdr:sp macro="" textlink="">
      <xdr:nvSpPr>
        <xdr:cNvPr id="246" name="フローチャート: 判断 245">
          <a:extLst>
            <a:ext uri="{FF2B5EF4-FFF2-40B4-BE49-F238E27FC236}">
              <a16:creationId xmlns:a16="http://schemas.microsoft.com/office/drawing/2014/main" id="{00000000-0008-0000-0200-0000F6000000}"/>
            </a:ext>
          </a:extLst>
        </xdr:cNvPr>
        <xdr:cNvSpPr/>
      </xdr:nvSpPr>
      <xdr:spPr>
        <a:xfrm>
          <a:off x="14541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120650</xdr:rowOff>
    </xdr:from>
    <xdr:to>
      <xdr:col>72</xdr:col>
      <xdr:colOff>38100</xdr:colOff>
      <xdr:row>60</xdr:row>
      <xdr:rowOff>50800</xdr:rowOff>
    </xdr:to>
    <xdr:sp macro="" textlink="">
      <xdr:nvSpPr>
        <xdr:cNvPr id="247" name="フローチャート: 判断 246">
          <a:extLst>
            <a:ext uri="{FF2B5EF4-FFF2-40B4-BE49-F238E27FC236}">
              <a16:creationId xmlns:a16="http://schemas.microsoft.com/office/drawing/2014/main" id="{00000000-0008-0000-0200-0000F7000000}"/>
            </a:ext>
          </a:extLst>
        </xdr:cNvPr>
        <xdr:cNvSpPr/>
      </xdr:nvSpPr>
      <xdr:spPr>
        <a:xfrm>
          <a:off x="13652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70031</xdr:rowOff>
    </xdr:from>
    <xdr:to>
      <xdr:col>67</xdr:col>
      <xdr:colOff>101600</xdr:colOff>
      <xdr:row>60</xdr:row>
      <xdr:rowOff>181</xdr:rowOff>
    </xdr:to>
    <xdr:sp macro="" textlink="">
      <xdr:nvSpPr>
        <xdr:cNvPr id="248" name="フローチャート: 判断 247">
          <a:extLst>
            <a:ext uri="{FF2B5EF4-FFF2-40B4-BE49-F238E27FC236}">
              <a16:creationId xmlns:a16="http://schemas.microsoft.com/office/drawing/2014/main" id="{00000000-0008-0000-0200-0000F8000000}"/>
            </a:ext>
          </a:extLst>
        </xdr:cNvPr>
        <xdr:cNvSpPr/>
      </xdr:nvSpPr>
      <xdr:spPr>
        <a:xfrm>
          <a:off x="12763500" y="1018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00000000-0008-0000-0200-0000F900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00000000-0008-0000-0200-0000FA00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51" name="テキスト ボックス 250">
          <a:extLst>
            <a:ext uri="{FF2B5EF4-FFF2-40B4-BE49-F238E27FC236}">
              <a16:creationId xmlns:a16="http://schemas.microsoft.com/office/drawing/2014/main" id="{00000000-0008-0000-0200-0000FB00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52" name="テキスト ボックス 251">
          <a:extLst>
            <a:ext uri="{FF2B5EF4-FFF2-40B4-BE49-F238E27FC236}">
              <a16:creationId xmlns:a16="http://schemas.microsoft.com/office/drawing/2014/main" id="{00000000-0008-0000-0200-0000FC00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53" name="テキスト ボックス 252">
          <a:extLst>
            <a:ext uri="{FF2B5EF4-FFF2-40B4-BE49-F238E27FC236}">
              <a16:creationId xmlns:a16="http://schemas.microsoft.com/office/drawing/2014/main" id="{00000000-0008-0000-0200-0000FD00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132080</xdr:rowOff>
    </xdr:from>
    <xdr:to>
      <xdr:col>85</xdr:col>
      <xdr:colOff>177800</xdr:colOff>
      <xdr:row>59</xdr:row>
      <xdr:rowOff>62230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162687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154957</xdr:rowOff>
    </xdr:from>
    <xdr:ext cx="405111" cy="259045"/>
    <xdr:sp macro="" textlink="">
      <xdr:nvSpPr>
        <xdr:cNvPr id="255" name="【保健センター・保健所】&#10;有形固定資産減価償却率該当値テキスト">
          <a:extLst>
            <a:ext uri="{FF2B5EF4-FFF2-40B4-BE49-F238E27FC236}">
              <a16:creationId xmlns:a16="http://schemas.microsoft.com/office/drawing/2014/main" id="{00000000-0008-0000-0200-0000FF000000}"/>
            </a:ext>
          </a:extLst>
        </xdr:cNvPr>
        <xdr:cNvSpPr txBox="1"/>
      </xdr:nvSpPr>
      <xdr:spPr>
        <a:xfrm>
          <a:off x="16357600"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30843</xdr:rowOff>
    </xdr:from>
    <xdr:to>
      <xdr:col>81</xdr:col>
      <xdr:colOff>101600</xdr:colOff>
      <xdr:row>62</xdr:row>
      <xdr:rowOff>132443</xdr:rowOff>
    </xdr:to>
    <xdr:sp macro="" textlink="">
      <xdr:nvSpPr>
        <xdr:cNvPr id="256" name="楕円 255">
          <a:extLst>
            <a:ext uri="{FF2B5EF4-FFF2-40B4-BE49-F238E27FC236}">
              <a16:creationId xmlns:a16="http://schemas.microsoft.com/office/drawing/2014/main" id="{00000000-0008-0000-0200-000000010000}"/>
            </a:ext>
          </a:extLst>
        </xdr:cNvPr>
        <xdr:cNvSpPr/>
      </xdr:nvSpPr>
      <xdr:spPr>
        <a:xfrm>
          <a:off x="15430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11430</xdr:rowOff>
    </xdr:from>
    <xdr:to>
      <xdr:col>85</xdr:col>
      <xdr:colOff>127000</xdr:colOff>
      <xdr:row>62</xdr:row>
      <xdr:rowOff>81643</xdr:rowOff>
    </xdr:to>
    <xdr:cxnSp macro="">
      <xdr:nvCxnSpPr>
        <xdr:cNvPr id="257" name="直線コネクタ 256">
          <a:extLst>
            <a:ext uri="{FF2B5EF4-FFF2-40B4-BE49-F238E27FC236}">
              <a16:creationId xmlns:a16="http://schemas.microsoft.com/office/drawing/2014/main" id="{00000000-0008-0000-0200-000001010000}"/>
            </a:ext>
          </a:extLst>
        </xdr:cNvPr>
        <xdr:cNvCxnSpPr/>
      </xdr:nvCxnSpPr>
      <xdr:spPr>
        <a:xfrm flipV="1">
          <a:off x="15481300" y="10126980"/>
          <a:ext cx="838200" cy="58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169635</xdr:rowOff>
    </xdr:from>
    <xdr:to>
      <xdr:col>76</xdr:col>
      <xdr:colOff>165100</xdr:colOff>
      <xdr:row>62</xdr:row>
      <xdr:rowOff>99785</xdr:rowOff>
    </xdr:to>
    <xdr:sp macro="" textlink="">
      <xdr:nvSpPr>
        <xdr:cNvPr id="258" name="楕円 257">
          <a:extLst>
            <a:ext uri="{FF2B5EF4-FFF2-40B4-BE49-F238E27FC236}">
              <a16:creationId xmlns:a16="http://schemas.microsoft.com/office/drawing/2014/main" id="{00000000-0008-0000-0200-000002010000}"/>
            </a:ext>
          </a:extLst>
        </xdr:cNvPr>
        <xdr:cNvSpPr/>
      </xdr:nvSpPr>
      <xdr:spPr>
        <a:xfrm>
          <a:off x="14541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48985</xdr:rowOff>
    </xdr:from>
    <xdr:to>
      <xdr:col>81</xdr:col>
      <xdr:colOff>50800</xdr:colOff>
      <xdr:row>62</xdr:row>
      <xdr:rowOff>81643</xdr:rowOff>
    </xdr:to>
    <xdr:cxnSp macro="">
      <xdr:nvCxnSpPr>
        <xdr:cNvPr id="259" name="直線コネクタ 258">
          <a:extLst>
            <a:ext uri="{FF2B5EF4-FFF2-40B4-BE49-F238E27FC236}">
              <a16:creationId xmlns:a16="http://schemas.microsoft.com/office/drawing/2014/main" id="{00000000-0008-0000-0200-000003010000}"/>
            </a:ext>
          </a:extLst>
        </xdr:cNvPr>
        <xdr:cNvCxnSpPr/>
      </xdr:nvCxnSpPr>
      <xdr:spPr>
        <a:xfrm>
          <a:off x="14592300" y="106788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136978</xdr:rowOff>
    </xdr:from>
    <xdr:to>
      <xdr:col>72</xdr:col>
      <xdr:colOff>38100</xdr:colOff>
      <xdr:row>62</xdr:row>
      <xdr:rowOff>67128</xdr:rowOff>
    </xdr:to>
    <xdr:sp macro="" textlink="">
      <xdr:nvSpPr>
        <xdr:cNvPr id="260" name="楕円 259">
          <a:extLst>
            <a:ext uri="{FF2B5EF4-FFF2-40B4-BE49-F238E27FC236}">
              <a16:creationId xmlns:a16="http://schemas.microsoft.com/office/drawing/2014/main" id="{00000000-0008-0000-0200-000004010000}"/>
            </a:ext>
          </a:extLst>
        </xdr:cNvPr>
        <xdr:cNvSpPr/>
      </xdr:nvSpPr>
      <xdr:spPr>
        <a:xfrm>
          <a:off x="13652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16328</xdr:rowOff>
    </xdr:from>
    <xdr:to>
      <xdr:col>76</xdr:col>
      <xdr:colOff>114300</xdr:colOff>
      <xdr:row>62</xdr:row>
      <xdr:rowOff>48985</xdr:rowOff>
    </xdr:to>
    <xdr:cxnSp macro="">
      <xdr:nvCxnSpPr>
        <xdr:cNvPr id="261" name="直線コネクタ 260">
          <a:extLst>
            <a:ext uri="{FF2B5EF4-FFF2-40B4-BE49-F238E27FC236}">
              <a16:creationId xmlns:a16="http://schemas.microsoft.com/office/drawing/2014/main" id="{00000000-0008-0000-0200-000005010000}"/>
            </a:ext>
          </a:extLst>
        </xdr:cNvPr>
        <xdr:cNvCxnSpPr/>
      </xdr:nvCxnSpPr>
      <xdr:spPr>
        <a:xfrm>
          <a:off x="13703300" y="106462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104322</xdr:rowOff>
    </xdr:from>
    <xdr:to>
      <xdr:col>67</xdr:col>
      <xdr:colOff>101600</xdr:colOff>
      <xdr:row>62</xdr:row>
      <xdr:rowOff>34472</xdr:rowOff>
    </xdr:to>
    <xdr:sp macro="" textlink="">
      <xdr:nvSpPr>
        <xdr:cNvPr id="262" name="楕円 261">
          <a:extLst>
            <a:ext uri="{FF2B5EF4-FFF2-40B4-BE49-F238E27FC236}">
              <a16:creationId xmlns:a16="http://schemas.microsoft.com/office/drawing/2014/main" id="{00000000-0008-0000-0200-000006010000}"/>
            </a:ext>
          </a:extLst>
        </xdr:cNvPr>
        <xdr:cNvSpPr/>
      </xdr:nvSpPr>
      <xdr:spPr>
        <a:xfrm>
          <a:off x="127635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155122</xdr:rowOff>
    </xdr:from>
    <xdr:to>
      <xdr:col>71</xdr:col>
      <xdr:colOff>177800</xdr:colOff>
      <xdr:row>62</xdr:row>
      <xdr:rowOff>16328</xdr:rowOff>
    </xdr:to>
    <xdr:cxnSp macro="">
      <xdr:nvCxnSpPr>
        <xdr:cNvPr id="263" name="直線コネクタ 262">
          <a:extLst>
            <a:ext uri="{FF2B5EF4-FFF2-40B4-BE49-F238E27FC236}">
              <a16:creationId xmlns:a16="http://schemas.microsoft.com/office/drawing/2014/main" id="{00000000-0008-0000-0200-000007010000}"/>
            </a:ext>
          </a:extLst>
        </xdr:cNvPr>
        <xdr:cNvCxnSpPr/>
      </xdr:nvCxnSpPr>
      <xdr:spPr>
        <a:xfrm>
          <a:off x="12814300" y="106135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264" name="n_1aveValue【保健センター・保健所】&#10;有形固定資産減価償却率">
          <a:extLst>
            <a:ext uri="{FF2B5EF4-FFF2-40B4-BE49-F238E27FC236}">
              <a16:creationId xmlns:a16="http://schemas.microsoft.com/office/drawing/2014/main" id="{00000000-0008-0000-0200-000008010000}"/>
            </a:ext>
          </a:extLst>
        </xdr:cNvPr>
        <xdr:cNvSpPr txBox="1"/>
      </xdr:nvSpPr>
      <xdr:spPr>
        <a:xfrm>
          <a:off x="15266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83655</xdr:rowOff>
    </xdr:from>
    <xdr:ext cx="405111" cy="259045"/>
    <xdr:sp macro="" textlink="">
      <xdr:nvSpPr>
        <xdr:cNvPr id="265" name="n_2aveValue【保健センター・保健所】&#10;有形固定資産減価償却率">
          <a:extLst>
            <a:ext uri="{FF2B5EF4-FFF2-40B4-BE49-F238E27FC236}">
              <a16:creationId xmlns:a16="http://schemas.microsoft.com/office/drawing/2014/main" id="{00000000-0008-0000-0200-000009010000}"/>
            </a:ext>
          </a:extLst>
        </xdr:cNvPr>
        <xdr:cNvSpPr txBox="1"/>
      </xdr:nvSpPr>
      <xdr:spPr>
        <a:xfrm>
          <a:off x="143897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67327</xdr:rowOff>
    </xdr:from>
    <xdr:ext cx="405111" cy="259045"/>
    <xdr:sp macro="" textlink="">
      <xdr:nvSpPr>
        <xdr:cNvPr id="266" name="n_3aveValue【保健センター・保健所】&#10;有形固定資産減価償却率">
          <a:extLst>
            <a:ext uri="{FF2B5EF4-FFF2-40B4-BE49-F238E27FC236}">
              <a16:creationId xmlns:a16="http://schemas.microsoft.com/office/drawing/2014/main" id="{00000000-0008-0000-0200-00000A010000}"/>
            </a:ext>
          </a:extLst>
        </xdr:cNvPr>
        <xdr:cNvSpPr txBox="1"/>
      </xdr:nvSpPr>
      <xdr:spPr>
        <a:xfrm>
          <a:off x="13500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16708</xdr:rowOff>
    </xdr:from>
    <xdr:ext cx="405111" cy="259045"/>
    <xdr:sp macro="" textlink="">
      <xdr:nvSpPr>
        <xdr:cNvPr id="267" name="n_4aveValue【保健センター・保健所】&#10;有形固定資産減価償却率">
          <a:extLst>
            <a:ext uri="{FF2B5EF4-FFF2-40B4-BE49-F238E27FC236}">
              <a16:creationId xmlns:a16="http://schemas.microsoft.com/office/drawing/2014/main" id="{00000000-0008-0000-0200-00000B010000}"/>
            </a:ext>
          </a:extLst>
        </xdr:cNvPr>
        <xdr:cNvSpPr txBox="1"/>
      </xdr:nvSpPr>
      <xdr:spPr>
        <a:xfrm>
          <a:off x="12611744" y="996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123570</xdr:rowOff>
    </xdr:from>
    <xdr:ext cx="405111" cy="259045"/>
    <xdr:sp macro="" textlink="">
      <xdr:nvSpPr>
        <xdr:cNvPr id="268" name="n_1mainValue【保健センター・保健所】&#10;有形固定資産減価償却率">
          <a:extLst>
            <a:ext uri="{FF2B5EF4-FFF2-40B4-BE49-F238E27FC236}">
              <a16:creationId xmlns:a16="http://schemas.microsoft.com/office/drawing/2014/main" id="{00000000-0008-0000-0200-00000C010000}"/>
            </a:ext>
          </a:extLst>
        </xdr:cNvPr>
        <xdr:cNvSpPr txBox="1"/>
      </xdr:nvSpPr>
      <xdr:spPr>
        <a:xfrm>
          <a:off x="15266044" y="1075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90912</xdr:rowOff>
    </xdr:from>
    <xdr:ext cx="405111" cy="259045"/>
    <xdr:sp macro="" textlink="">
      <xdr:nvSpPr>
        <xdr:cNvPr id="269" name="n_2mainValue【保健センター・保健所】&#10;有形固定資産減価償却率">
          <a:extLst>
            <a:ext uri="{FF2B5EF4-FFF2-40B4-BE49-F238E27FC236}">
              <a16:creationId xmlns:a16="http://schemas.microsoft.com/office/drawing/2014/main" id="{00000000-0008-0000-0200-00000D010000}"/>
            </a:ext>
          </a:extLst>
        </xdr:cNvPr>
        <xdr:cNvSpPr txBox="1"/>
      </xdr:nvSpPr>
      <xdr:spPr>
        <a:xfrm>
          <a:off x="14389744" y="1072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58255</xdr:rowOff>
    </xdr:from>
    <xdr:ext cx="405111" cy="259045"/>
    <xdr:sp macro="" textlink="">
      <xdr:nvSpPr>
        <xdr:cNvPr id="270" name="n_3mainValue【保健センター・保健所】&#10;有形固定資産減価償却率">
          <a:extLst>
            <a:ext uri="{FF2B5EF4-FFF2-40B4-BE49-F238E27FC236}">
              <a16:creationId xmlns:a16="http://schemas.microsoft.com/office/drawing/2014/main" id="{00000000-0008-0000-0200-00000E010000}"/>
            </a:ext>
          </a:extLst>
        </xdr:cNvPr>
        <xdr:cNvSpPr txBox="1"/>
      </xdr:nvSpPr>
      <xdr:spPr>
        <a:xfrm>
          <a:off x="13500744"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25599</xdr:rowOff>
    </xdr:from>
    <xdr:ext cx="405111" cy="259045"/>
    <xdr:sp macro="" textlink="">
      <xdr:nvSpPr>
        <xdr:cNvPr id="271" name="n_4mainValue【保健センター・保健所】&#10;有形固定資産減価償却率">
          <a:extLst>
            <a:ext uri="{FF2B5EF4-FFF2-40B4-BE49-F238E27FC236}">
              <a16:creationId xmlns:a16="http://schemas.microsoft.com/office/drawing/2014/main" id="{00000000-0008-0000-0200-00000F010000}"/>
            </a:ext>
          </a:extLst>
        </xdr:cNvPr>
        <xdr:cNvSpPr txBox="1"/>
      </xdr:nvSpPr>
      <xdr:spPr>
        <a:xfrm>
          <a:off x="126117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283" name="テキスト ボックス 282">
          <a:extLst>
            <a:ext uri="{FF2B5EF4-FFF2-40B4-BE49-F238E27FC236}">
              <a16:creationId xmlns:a16="http://schemas.microsoft.com/office/drawing/2014/main" id="{00000000-0008-0000-0200-00001B01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285" name="テキスト ボックス 284">
          <a:extLst>
            <a:ext uri="{FF2B5EF4-FFF2-40B4-BE49-F238E27FC236}">
              <a16:creationId xmlns:a16="http://schemas.microsoft.com/office/drawing/2014/main" id="{00000000-0008-0000-0200-00001D01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287" name="テキスト ボックス 286">
          <a:extLst>
            <a:ext uri="{FF2B5EF4-FFF2-40B4-BE49-F238E27FC236}">
              <a16:creationId xmlns:a16="http://schemas.microsoft.com/office/drawing/2014/main" id="{00000000-0008-0000-0200-00001F01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289" name="テキスト ボックス 288">
          <a:extLst>
            <a:ext uri="{FF2B5EF4-FFF2-40B4-BE49-F238E27FC236}">
              <a16:creationId xmlns:a16="http://schemas.microsoft.com/office/drawing/2014/main" id="{00000000-0008-0000-0200-00002101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91" name="テキスト ボックス 290">
          <a:extLst>
            <a:ext uri="{FF2B5EF4-FFF2-40B4-BE49-F238E27FC236}">
              <a16:creationId xmlns:a16="http://schemas.microsoft.com/office/drawing/2014/main" id="{00000000-0008-0000-0200-000023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92" name="【保健センター・保健所】&#10;一人当たり面積グラフ枠">
          <a:extLst>
            <a:ext uri="{FF2B5EF4-FFF2-40B4-BE49-F238E27FC236}">
              <a16:creationId xmlns:a16="http://schemas.microsoft.com/office/drawing/2014/main" id="{00000000-0008-0000-0200-000024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84582</xdr:rowOff>
    </xdr:from>
    <xdr:to>
      <xdr:col>116</xdr:col>
      <xdr:colOff>62864</xdr:colOff>
      <xdr:row>63</xdr:row>
      <xdr:rowOff>61722</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flipV="1">
          <a:off x="22160864" y="9514332"/>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65549</xdr:rowOff>
    </xdr:from>
    <xdr:ext cx="469744" cy="259045"/>
    <xdr:sp macro="" textlink="">
      <xdr:nvSpPr>
        <xdr:cNvPr id="294" name="【保健センター・保健所】&#10;一人当たり面積最小値テキスト">
          <a:extLst>
            <a:ext uri="{FF2B5EF4-FFF2-40B4-BE49-F238E27FC236}">
              <a16:creationId xmlns:a16="http://schemas.microsoft.com/office/drawing/2014/main" id="{00000000-0008-0000-0200-000026010000}"/>
            </a:ext>
          </a:extLst>
        </xdr:cNvPr>
        <xdr:cNvSpPr txBox="1"/>
      </xdr:nvSpPr>
      <xdr:spPr>
        <a:xfrm>
          <a:off x="22199600" y="1086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61722</xdr:rowOff>
    </xdr:from>
    <xdr:to>
      <xdr:col>116</xdr:col>
      <xdr:colOff>152400</xdr:colOff>
      <xdr:row>63</xdr:row>
      <xdr:rowOff>61722</xdr:rowOff>
    </xdr:to>
    <xdr:cxnSp macro="">
      <xdr:nvCxnSpPr>
        <xdr:cNvPr id="295" name="直線コネクタ 294">
          <a:extLst>
            <a:ext uri="{FF2B5EF4-FFF2-40B4-BE49-F238E27FC236}">
              <a16:creationId xmlns:a16="http://schemas.microsoft.com/office/drawing/2014/main" id="{00000000-0008-0000-0200-000027010000}"/>
            </a:ext>
          </a:extLst>
        </xdr:cNvPr>
        <xdr:cNvCxnSpPr/>
      </xdr:nvCxnSpPr>
      <xdr:spPr>
        <a:xfrm>
          <a:off x="22072600" y="1086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31259</xdr:rowOff>
    </xdr:from>
    <xdr:ext cx="469744" cy="259045"/>
    <xdr:sp macro="" textlink="">
      <xdr:nvSpPr>
        <xdr:cNvPr id="296" name="【保健センター・保健所】&#10;一人当たり面積最大値テキスト">
          <a:extLst>
            <a:ext uri="{FF2B5EF4-FFF2-40B4-BE49-F238E27FC236}">
              <a16:creationId xmlns:a16="http://schemas.microsoft.com/office/drawing/2014/main" id="{00000000-0008-0000-0200-000028010000}"/>
            </a:ext>
          </a:extLst>
        </xdr:cNvPr>
        <xdr:cNvSpPr txBox="1"/>
      </xdr:nvSpPr>
      <xdr:spPr>
        <a:xfrm>
          <a:off x="22199600" y="9289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84582</xdr:rowOff>
    </xdr:from>
    <xdr:to>
      <xdr:col>116</xdr:col>
      <xdr:colOff>152400</xdr:colOff>
      <xdr:row>55</xdr:row>
      <xdr:rowOff>84582</xdr:rowOff>
    </xdr:to>
    <xdr:cxnSp macro="">
      <xdr:nvCxnSpPr>
        <xdr:cNvPr id="297" name="直線コネクタ 296">
          <a:extLst>
            <a:ext uri="{FF2B5EF4-FFF2-40B4-BE49-F238E27FC236}">
              <a16:creationId xmlns:a16="http://schemas.microsoft.com/office/drawing/2014/main" id="{00000000-0008-0000-0200-000029010000}"/>
            </a:ext>
          </a:extLst>
        </xdr:cNvPr>
        <xdr:cNvCxnSpPr/>
      </xdr:nvCxnSpPr>
      <xdr:spPr>
        <a:xfrm>
          <a:off x="22072600" y="9514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111523</xdr:rowOff>
    </xdr:from>
    <xdr:ext cx="469744" cy="259045"/>
    <xdr:sp macro="" textlink="">
      <xdr:nvSpPr>
        <xdr:cNvPr id="298" name="【保健センター・保健所】&#10;一人当たり面積平均値テキスト">
          <a:extLst>
            <a:ext uri="{FF2B5EF4-FFF2-40B4-BE49-F238E27FC236}">
              <a16:creationId xmlns:a16="http://schemas.microsoft.com/office/drawing/2014/main" id="{00000000-0008-0000-0200-00002A010000}"/>
            </a:ext>
          </a:extLst>
        </xdr:cNvPr>
        <xdr:cNvSpPr txBox="1"/>
      </xdr:nvSpPr>
      <xdr:spPr>
        <a:xfrm>
          <a:off x="22199600" y="10398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88646</xdr:rowOff>
    </xdr:from>
    <xdr:to>
      <xdr:col>116</xdr:col>
      <xdr:colOff>114300</xdr:colOff>
      <xdr:row>62</xdr:row>
      <xdr:rowOff>18796</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221107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70358</xdr:rowOff>
    </xdr:from>
    <xdr:to>
      <xdr:col>112</xdr:col>
      <xdr:colOff>38100</xdr:colOff>
      <xdr:row>62</xdr:row>
      <xdr:rowOff>508</xdr:rowOff>
    </xdr:to>
    <xdr:sp macro="" textlink="">
      <xdr:nvSpPr>
        <xdr:cNvPr id="300" name="フローチャート: 判断 299">
          <a:extLst>
            <a:ext uri="{FF2B5EF4-FFF2-40B4-BE49-F238E27FC236}">
              <a16:creationId xmlns:a16="http://schemas.microsoft.com/office/drawing/2014/main" id="{00000000-0008-0000-0200-00002C010000}"/>
            </a:ext>
          </a:extLst>
        </xdr:cNvPr>
        <xdr:cNvSpPr/>
      </xdr:nvSpPr>
      <xdr:spPr>
        <a:xfrm>
          <a:off x="21272500" y="1052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109220</xdr:rowOff>
    </xdr:from>
    <xdr:to>
      <xdr:col>107</xdr:col>
      <xdr:colOff>101600</xdr:colOff>
      <xdr:row>62</xdr:row>
      <xdr:rowOff>39370</xdr:rowOff>
    </xdr:to>
    <xdr:sp macro="" textlink="">
      <xdr:nvSpPr>
        <xdr:cNvPr id="301" name="フローチャート: 判断 300">
          <a:extLst>
            <a:ext uri="{FF2B5EF4-FFF2-40B4-BE49-F238E27FC236}">
              <a16:creationId xmlns:a16="http://schemas.microsoft.com/office/drawing/2014/main" id="{00000000-0008-0000-0200-00002D010000}"/>
            </a:ext>
          </a:extLst>
        </xdr:cNvPr>
        <xdr:cNvSpPr/>
      </xdr:nvSpPr>
      <xdr:spPr>
        <a:xfrm>
          <a:off x="20383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90932</xdr:rowOff>
    </xdr:from>
    <xdr:to>
      <xdr:col>102</xdr:col>
      <xdr:colOff>165100</xdr:colOff>
      <xdr:row>62</xdr:row>
      <xdr:rowOff>21082</xdr:rowOff>
    </xdr:to>
    <xdr:sp macro="" textlink="">
      <xdr:nvSpPr>
        <xdr:cNvPr id="302" name="フローチャート: 判断 301">
          <a:extLst>
            <a:ext uri="{FF2B5EF4-FFF2-40B4-BE49-F238E27FC236}">
              <a16:creationId xmlns:a16="http://schemas.microsoft.com/office/drawing/2014/main" id="{00000000-0008-0000-0200-00002E010000}"/>
            </a:ext>
          </a:extLst>
        </xdr:cNvPr>
        <xdr:cNvSpPr/>
      </xdr:nvSpPr>
      <xdr:spPr>
        <a:xfrm>
          <a:off x="19494500" y="1054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79502</xdr:rowOff>
    </xdr:from>
    <xdr:to>
      <xdr:col>98</xdr:col>
      <xdr:colOff>38100</xdr:colOff>
      <xdr:row>62</xdr:row>
      <xdr:rowOff>9652</xdr:rowOff>
    </xdr:to>
    <xdr:sp macro="" textlink="">
      <xdr:nvSpPr>
        <xdr:cNvPr id="303" name="フローチャート: 判断 302">
          <a:extLst>
            <a:ext uri="{FF2B5EF4-FFF2-40B4-BE49-F238E27FC236}">
              <a16:creationId xmlns:a16="http://schemas.microsoft.com/office/drawing/2014/main" id="{00000000-0008-0000-0200-00002F010000}"/>
            </a:ext>
          </a:extLst>
        </xdr:cNvPr>
        <xdr:cNvSpPr/>
      </xdr:nvSpPr>
      <xdr:spPr>
        <a:xfrm>
          <a:off x="18605500" y="1053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05" name="テキスト ボックス 304">
          <a:extLst>
            <a:ext uri="{FF2B5EF4-FFF2-40B4-BE49-F238E27FC236}">
              <a16:creationId xmlns:a16="http://schemas.microsoft.com/office/drawing/2014/main" id="{00000000-0008-0000-0200-000031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06" name="テキスト ボックス 305">
          <a:extLst>
            <a:ext uri="{FF2B5EF4-FFF2-40B4-BE49-F238E27FC236}">
              <a16:creationId xmlns:a16="http://schemas.microsoft.com/office/drawing/2014/main" id="{00000000-0008-0000-0200-000032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07" name="テキスト ボックス 306">
          <a:extLst>
            <a:ext uri="{FF2B5EF4-FFF2-40B4-BE49-F238E27FC236}">
              <a16:creationId xmlns:a16="http://schemas.microsoft.com/office/drawing/2014/main" id="{00000000-0008-0000-0200-000033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08" name="テキスト ボックス 307">
          <a:extLst>
            <a:ext uri="{FF2B5EF4-FFF2-40B4-BE49-F238E27FC236}">
              <a16:creationId xmlns:a16="http://schemas.microsoft.com/office/drawing/2014/main" id="{00000000-0008-0000-0200-000034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56642</xdr:rowOff>
    </xdr:from>
    <xdr:to>
      <xdr:col>116</xdr:col>
      <xdr:colOff>114300</xdr:colOff>
      <xdr:row>62</xdr:row>
      <xdr:rowOff>158242</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22110700" y="1068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143019</xdr:rowOff>
    </xdr:from>
    <xdr:ext cx="469744" cy="259045"/>
    <xdr:sp macro="" textlink="">
      <xdr:nvSpPr>
        <xdr:cNvPr id="310" name="【保健センター・保健所】&#10;一人当たり面積該当値テキスト">
          <a:extLst>
            <a:ext uri="{FF2B5EF4-FFF2-40B4-BE49-F238E27FC236}">
              <a16:creationId xmlns:a16="http://schemas.microsoft.com/office/drawing/2014/main" id="{00000000-0008-0000-0200-000036010000}"/>
            </a:ext>
          </a:extLst>
        </xdr:cNvPr>
        <xdr:cNvSpPr txBox="1"/>
      </xdr:nvSpPr>
      <xdr:spPr>
        <a:xfrm>
          <a:off x="22199600" y="10601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63500</xdr:rowOff>
    </xdr:from>
    <xdr:to>
      <xdr:col>112</xdr:col>
      <xdr:colOff>38100</xdr:colOff>
      <xdr:row>62</xdr:row>
      <xdr:rowOff>165100</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21272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107442</xdr:rowOff>
    </xdr:from>
    <xdr:to>
      <xdr:col>116</xdr:col>
      <xdr:colOff>63500</xdr:colOff>
      <xdr:row>62</xdr:row>
      <xdr:rowOff>114300</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flipV="1">
          <a:off x="21323300" y="10737342"/>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68072</xdr:rowOff>
    </xdr:from>
    <xdr:to>
      <xdr:col>107</xdr:col>
      <xdr:colOff>101600</xdr:colOff>
      <xdr:row>62</xdr:row>
      <xdr:rowOff>169672</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20383500" y="1069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114300</xdr:rowOff>
    </xdr:from>
    <xdr:to>
      <xdr:col>111</xdr:col>
      <xdr:colOff>177800</xdr:colOff>
      <xdr:row>62</xdr:row>
      <xdr:rowOff>118872</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flipV="1">
          <a:off x="20434300" y="107442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72644</xdr:rowOff>
    </xdr:from>
    <xdr:to>
      <xdr:col>102</xdr:col>
      <xdr:colOff>165100</xdr:colOff>
      <xdr:row>63</xdr:row>
      <xdr:rowOff>2794</xdr:rowOff>
    </xdr:to>
    <xdr:sp macro="" textlink="">
      <xdr:nvSpPr>
        <xdr:cNvPr id="315" name="楕円 314">
          <a:extLst>
            <a:ext uri="{FF2B5EF4-FFF2-40B4-BE49-F238E27FC236}">
              <a16:creationId xmlns:a16="http://schemas.microsoft.com/office/drawing/2014/main" id="{00000000-0008-0000-0200-00003B010000}"/>
            </a:ext>
          </a:extLst>
        </xdr:cNvPr>
        <xdr:cNvSpPr/>
      </xdr:nvSpPr>
      <xdr:spPr>
        <a:xfrm>
          <a:off x="19494500" y="1070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118872</xdr:rowOff>
    </xdr:from>
    <xdr:to>
      <xdr:col>107</xdr:col>
      <xdr:colOff>50800</xdr:colOff>
      <xdr:row>62</xdr:row>
      <xdr:rowOff>123444</xdr:rowOff>
    </xdr:to>
    <xdr:cxnSp macro="">
      <xdr:nvCxnSpPr>
        <xdr:cNvPr id="316" name="直線コネクタ 315">
          <a:extLst>
            <a:ext uri="{FF2B5EF4-FFF2-40B4-BE49-F238E27FC236}">
              <a16:creationId xmlns:a16="http://schemas.microsoft.com/office/drawing/2014/main" id="{00000000-0008-0000-0200-00003C010000}"/>
            </a:ext>
          </a:extLst>
        </xdr:cNvPr>
        <xdr:cNvCxnSpPr/>
      </xdr:nvCxnSpPr>
      <xdr:spPr>
        <a:xfrm flipV="1">
          <a:off x="19545300" y="107487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77216</xdr:rowOff>
    </xdr:from>
    <xdr:to>
      <xdr:col>98</xdr:col>
      <xdr:colOff>38100</xdr:colOff>
      <xdr:row>63</xdr:row>
      <xdr:rowOff>7366</xdr:rowOff>
    </xdr:to>
    <xdr:sp macro="" textlink="">
      <xdr:nvSpPr>
        <xdr:cNvPr id="317" name="楕円 316">
          <a:extLst>
            <a:ext uri="{FF2B5EF4-FFF2-40B4-BE49-F238E27FC236}">
              <a16:creationId xmlns:a16="http://schemas.microsoft.com/office/drawing/2014/main" id="{00000000-0008-0000-0200-00003D010000}"/>
            </a:ext>
          </a:extLst>
        </xdr:cNvPr>
        <xdr:cNvSpPr/>
      </xdr:nvSpPr>
      <xdr:spPr>
        <a:xfrm>
          <a:off x="18605500" y="1070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123444</xdr:rowOff>
    </xdr:from>
    <xdr:to>
      <xdr:col>102</xdr:col>
      <xdr:colOff>114300</xdr:colOff>
      <xdr:row>62</xdr:row>
      <xdr:rowOff>128016</xdr:rowOff>
    </xdr:to>
    <xdr:cxnSp macro="">
      <xdr:nvCxnSpPr>
        <xdr:cNvPr id="318" name="直線コネクタ 317">
          <a:extLst>
            <a:ext uri="{FF2B5EF4-FFF2-40B4-BE49-F238E27FC236}">
              <a16:creationId xmlns:a16="http://schemas.microsoft.com/office/drawing/2014/main" id="{00000000-0008-0000-0200-00003E010000}"/>
            </a:ext>
          </a:extLst>
        </xdr:cNvPr>
        <xdr:cNvCxnSpPr/>
      </xdr:nvCxnSpPr>
      <xdr:spPr>
        <a:xfrm flipV="1">
          <a:off x="18656300" y="107533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17035</xdr:rowOff>
    </xdr:from>
    <xdr:ext cx="469744" cy="259045"/>
    <xdr:sp macro="" textlink="">
      <xdr:nvSpPr>
        <xdr:cNvPr id="319" name="n_1aveValue【保健センター・保健所】&#10;一人当たり面積">
          <a:extLst>
            <a:ext uri="{FF2B5EF4-FFF2-40B4-BE49-F238E27FC236}">
              <a16:creationId xmlns:a16="http://schemas.microsoft.com/office/drawing/2014/main" id="{00000000-0008-0000-0200-00003F010000}"/>
            </a:ext>
          </a:extLst>
        </xdr:cNvPr>
        <xdr:cNvSpPr txBox="1"/>
      </xdr:nvSpPr>
      <xdr:spPr>
        <a:xfrm>
          <a:off x="21075727" y="1030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55897</xdr:rowOff>
    </xdr:from>
    <xdr:ext cx="469744" cy="259045"/>
    <xdr:sp macro="" textlink="">
      <xdr:nvSpPr>
        <xdr:cNvPr id="320" name="n_2aveValue【保健センター・保健所】&#10;一人当たり面積">
          <a:extLst>
            <a:ext uri="{FF2B5EF4-FFF2-40B4-BE49-F238E27FC236}">
              <a16:creationId xmlns:a16="http://schemas.microsoft.com/office/drawing/2014/main" id="{00000000-0008-0000-0200-000040010000}"/>
            </a:ext>
          </a:extLst>
        </xdr:cNvPr>
        <xdr:cNvSpPr txBox="1"/>
      </xdr:nvSpPr>
      <xdr:spPr>
        <a:xfrm>
          <a:off x="20199427" y="1034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37609</xdr:rowOff>
    </xdr:from>
    <xdr:ext cx="469744" cy="259045"/>
    <xdr:sp macro="" textlink="">
      <xdr:nvSpPr>
        <xdr:cNvPr id="321" name="n_3aveValue【保健センター・保健所】&#10;一人当たり面積">
          <a:extLst>
            <a:ext uri="{FF2B5EF4-FFF2-40B4-BE49-F238E27FC236}">
              <a16:creationId xmlns:a16="http://schemas.microsoft.com/office/drawing/2014/main" id="{00000000-0008-0000-0200-000041010000}"/>
            </a:ext>
          </a:extLst>
        </xdr:cNvPr>
        <xdr:cNvSpPr txBox="1"/>
      </xdr:nvSpPr>
      <xdr:spPr>
        <a:xfrm>
          <a:off x="19310427" y="10324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26179</xdr:rowOff>
    </xdr:from>
    <xdr:ext cx="469744" cy="259045"/>
    <xdr:sp macro="" textlink="">
      <xdr:nvSpPr>
        <xdr:cNvPr id="322" name="n_4aveValue【保健センター・保健所】&#10;一人当たり面積">
          <a:extLst>
            <a:ext uri="{FF2B5EF4-FFF2-40B4-BE49-F238E27FC236}">
              <a16:creationId xmlns:a16="http://schemas.microsoft.com/office/drawing/2014/main" id="{00000000-0008-0000-0200-000042010000}"/>
            </a:ext>
          </a:extLst>
        </xdr:cNvPr>
        <xdr:cNvSpPr txBox="1"/>
      </xdr:nvSpPr>
      <xdr:spPr>
        <a:xfrm>
          <a:off x="18421427" y="1031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156227</xdr:rowOff>
    </xdr:from>
    <xdr:ext cx="469744" cy="259045"/>
    <xdr:sp macro="" textlink="">
      <xdr:nvSpPr>
        <xdr:cNvPr id="323" name="n_1mainValue【保健センター・保健所】&#10;一人当たり面積">
          <a:extLst>
            <a:ext uri="{FF2B5EF4-FFF2-40B4-BE49-F238E27FC236}">
              <a16:creationId xmlns:a16="http://schemas.microsoft.com/office/drawing/2014/main" id="{00000000-0008-0000-0200-000043010000}"/>
            </a:ext>
          </a:extLst>
        </xdr:cNvPr>
        <xdr:cNvSpPr txBox="1"/>
      </xdr:nvSpPr>
      <xdr:spPr>
        <a:xfrm>
          <a:off x="210757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160799</xdr:rowOff>
    </xdr:from>
    <xdr:ext cx="469744" cy="259045"/>
    <xdr:sp macro="" textlink="">
      <xdr:nvSpPr>
        <xdr:cNvPr id="324" name="n_2mainValue【保健センター・保健所】&#10;一人当たり面積">
          <a:extLst>
            <a:ext uri="{FF2B5EF4-FFF2-40B4-BE49-F238E27FC236}">
              <a16:creationId xmlns:a16="http://schemas.microsoft.com/office/drawing/2014/main" id="{00000000-0008-0000-0200-000044010000}"/>
            </a:ext>
          </a:extLst>
        </xdr:cNvPr>
        <xdr:cNvSpPr txBox="1"/>
      </xdr:nvSpPr>
      <xdr:spPr>
        <a:xfrm>
          <a:off x="20199427" y="1079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165371</xdr:rowOff>
    </xdr:from>
    <xdr:ext cx="469744" cy="259045"/>
    <xdr:sp macro="" textlink="">
      <xdr:nvSpPr>
        <xdr:cNvPr id="325" name="n_3mainValue【保健センター・保健所】&#10;一人当たり面積">
          <a:extLst>
            <a:ext uri="{FF2B5EF4-FFF2-40B4-BE49-F238E27FC236}">
              <a16:creationId xmlns:a16="http://schemas.microsoft.com/office/drawing/2014/main" id="{00000000-0008-0000-0200-000045010000}"/>
            </a:ext>
          </a:extLst>
        </xdr:cNvPr>
        <xdr:cNvSpPr txBox="1"/>
      </xdr:nvSpPr>
      <xdr:spPr>
        <a:xfrm>
          <a:off x="19310427" y="1079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169943</xdr:rowOff>
    </xdr:from>
    <xdr:ext cx="469744" cy="259045"/>
    <xdr:sp macro="" textlink="">
      <xdr:nvSpPr>
        <xdr:cNvPr id="326" name="n_4mainValue【保健センター・保健所】&#10;一人当たり面積">
          <a:extLst>
            <a:ext uri="{FF2B5EF4-FFF2-40B4-BE49-F238E27FC236}">
              <a16:creationId xmlns:a16="http://schemas.microsoft.com/office/drawing/2014/main" id="{00000000-0008-0000-0200-000046010000}"/>
            </a:ext>
          </a:extLst>
        </xdr:cNvPr>
        <xdr:cNvSpPr txBox="1"/>
      </xdr:nvSpPr>
      <xdr:spPr>
        <a:xfrm>
          <a:off x="18421427" y="1079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31" name="正方形/長方形 330">
          <a:extLst>
            <a:ext uri="{FF2B5EF4-FFF2-40B4-BE49-F238E27FC236}">
              <a16:creationId xmlns:a16="http://schemas.microsoft.com/office/drawing/2014/main" id="{00000000-0008-0000-0200-00004B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2" name="正方形/長方形 331">
          <a:extLst>
            <a:ext uri="{FF2B5EF4-FFF2-40B4-BE49-F238E27FC236}">
              <a16:creationId xmlns:a16="http://schemas.microsoft.com/office/drawing/2014/main" id="{00000000-0008-0000-0200-00004C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3" name="正方形/長方形 332">
          <a:extLst>
            <a:ext uri="{FF2B5EF4-FFF2-40B4-BE49-F238E27FC236}">
              <a16:creationId xmlns:a16="http://schemas.microsoft.com/office/drawing/2014/main" id="{00000000-0008-0000-0200-00004D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4" name="正方形/長方形 333">
          <a:extLst>
            <a:ext uri="{FF2B5EF4-FFF2-40B4-BE49-F238E27FC236}">
              <a16:creationId xmlns:a16="http://schemas.microsoft.com/office/drawing/2014/main" id="{00000000-0008-0000-0200-00004E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49" name="テキスト ボックス 348">
          <a:extLst>
            <a:ext uri="{FF2B5EF4-FFF2-40B4-BE49-F238E27FC236}">
              <a16:creationId xmlns:a16="http://schemas.microsoft.com/office/drawing/2014/main" id="{00000000-0008-0000-0200-00005D01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50" name="【消防施設】&#10;有形固定資産減価償却率グラフ枠">
          <a:extLst>
            <a:ext uri="{FF2B5EF4-FFF2-40B4-BE49-F238E27FC236}">
              <a16:creationId xmlns:a16="http://schemas.microsoft.com/office/drawing/2014/main" id="{00000000-0008-0000-0200-00005E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93345</xdr:rowOff>
    </xdr:from>
    <xdr:to>
      <xdr:col>85</xdr:col>
      <xdr:colOff>126364</xdr:colOff>
      <xdr:row>86</xdr:row>
      <xdr:rowOff>70486</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flipV="1">
          <a:off x="16318864" y="13294995"/>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74313</xdr:rowOff>
    </xdr:from>
    <xdr:ext cx="405111" cy="259045"/>
    <xdr:sp macro="" textlink="">
      <xdr:nvSpPr>
        <xdr:cNvPr id="352" name="【消防施設】&#10;有形固定資産減価償却率最小値テキスト">
          <a:extLst>
            <a:ext uri="{FF2B5EF4-FFF2-40B4-BE49-F238E27FC236}">
              <a16:creationId xmlns:a16="http://schemas.microsoft.com/office/drawing/2014/main" id="{00000000-0008-0000-0200-000060010000}"/>
            </a:ext>
          </a:extLst>
        </xdr:cNvPr>
        <xdr:cNvSpPr txBox="1"/>
      </xdr:nvSpPr>
      <xdr:spPr>
        <a:xfrm>
          <a:off x="16357600" y="1481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70486</xdr:rowOff>
    </xdr:from>
    <xdr:to>
      <xdr:col>86</xdr:col>
      <xdr:colOff>25400</xdr:colOff>
      <xdr:row>86</xdr:row>
      <xdr:rowOff>70486</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a:off x="16230600" y="14815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40022</xdr:rowOff>
    </xdr:from>
    <xdr:ext cx="405111" cy="259045"/>
    <xdr:sp macro="" textlink="">
      <xdr:nvSpPr>
        <xdr:cNvPr id="354" name="【消防施設】&#10;有形固定資産減価償却率最大値テキスト">
          <a:extLst>
            <a:ext uri="{FF2B5EF4-FFF2-40B4-BE49-F238E27FC236}">
              <a16:creationId xmlns:a16="http://schemas.microsoft.com/office/drawing/2014/main" id="{00000000-0008-0000-0200-000062010000}"/>
            </a:ext>
          </a:extLst>
        </xdr:cNvPr>
        <xdr:cNvSpPr txBox="1"/>
      </xdr:nvSpPr>
      <xdr:spPr>
        <a:xfrm>
          <a:off x="16357600" y="1307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93345</xdr:rowOff>
    </xdr:from>
    <xdr:to>
      <xdr:col>86</xdr:col>
      <xdr:colOff>25400</xdr:colOff>
      <xdr:row>77</xdr:row>
      <xdr:rowOff>93345</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a:off x="16230600" y="13294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118763</xdr:rowOff>
    </xdr:from>
    <xdr:ext cx="405111" cy="259045"/>
    <xdr:sp macro="" textlink="">
      <xdr:nvSpPr>
        <xdr:cNvPr id="356" name="【消防施設】&#10;有形固定資産減価償却率平均値テキスト">
          <a:extLst>
            <a:ext uri="{FF2B5EF4-FFF2-40B4-BE49-F238E27FC236}">
              <a16:creationId xmlns:a16="http://schemas.microsoft.com/office/drawing/2014/main" id="{00000000-0008-0000-0200-000064010000}"/>
            </a:ext>
          </a:extLst>
        </xdr:cNvPr>
        <xdr:cNvSpPr txBox="1"/>
      </xdr:nvSpPr>
      <xdr:spPr>
        <a:xfrm>
          <a:off x="16357600" y="14006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95886</xdr:rowOff>
    </xdr:from>
    <xdr:to>
      <xdr:col>85</xdr:col>
      <xdr:colOff>177800</xdr:colOff>
      <xdr:row>83</xdr:row>
      <xdr:rowOff>26036</xdr:rowOff>
    </xdr:to>
    <xdr:sp macro="" textlink="">
      <xdr:nvSpPr>
        <xdr:cNvPr id="357" name="フローチャート: 判断 356">
          <a:extLst>
            <a:ext uri="{FF2B5EF4-FFF2-40B4-BE49-F238E27FC236}">
              <a16:creationId xmlns:a16="http://schemas.microsoft.com/office/drawing/2014/main" id="{00000000-0008-0000-0200-000065010000}"/>
            </a:ext>
          </a:extLst>
        </xdr:cNvPr>
        <xdr:cNvSpPr/>
      </xdr:nvSpPr>
      <xdr:spPr>
        <a:xfrm>
          <a:off x="162687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55880</xdr:rowOff>
    </xdr:from>
    <xdr:to>
      <xdr:col>81</xdr:col>
      <xdr:colOff>101600</xdr:colOff>
      <xdr:row>82</xdr:row>
      <xdr:rowOff>157480</xdr:rowOff>
    </xdr:to>
    <xdr:sp macro="" textlink="">
      <xdr:nvSpPr>
        <xdr:cNvPr id="358" name="フローチャート: 判断 357">
          <a:extLst>
            <a:ext uri="{FF2B5EF4-FFF2-40B4-BE49-F238E27FC236}">
              <a16:creationId xmlns:a16="http://schemas.microsoft.com/office/drawing/2014/main" id="{00000000-0008-0000-0200-000066010000}"/>
            </a:ext>
          </a:extLst>
        </xdr:cNvPr>
        <xdr:cNvSpPr/>
      </xdr:nvSpPr>
      <xdr:spPr>
        <a:xfrm>
          <a:off x="15430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17780</xdr:rowOff>
    </xdr:from>
    <xdr:to>
      <xdr:col>76</xdr:col>
      <xdr:colOff>165100</xdr:colOff>
      <xdr:row>82</xdr:row>
      <xdr:rowOff>119380</xdr:rowOff>
    </xdr:to>
    <xdr:sp macro="" textlink="">
      <xdr:nvSpPr>
        <xdr:cNvPr id="359" name="フローチャート: 判断 358">
          <a:extLst>
            <a:ext uri="{FF2B5EF4-FFF2-40B4-BE49-F238E27FC236}">
              <a16:creationId xmlns:a16="http://schemas.microsoft.com/office/drawing/2014/main" id="{00000000-0008-0000-0200-000067010000}"/>
            </a:ext>
          </a:extLst>
        </xdr:cNvPr>
        <xdr:cNvSpPr/>
      </xdr:nvSpPr>
      <xdr:spPr>
        <a:xfrm>
          <a:off x="145415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120650</xdr:rowOff>
    </xdr:from>
    <xdr:to>
      <xdr:col>72</xdr:col>
      <xdr:colOff>38100</xdr:colOff>
      <xdr:row>83</xdr:row>
      <xdr:rowOff>50800</xdr:rowOff>
    </xdr:to>
    <xdr:sp macro="" textlink="">
      <xdr:nvSpPr>
        <xdr:cNvPr id="360" name="フローチャート: 判断 359">
          <a:extLst>
            <a:ext uri="{FF2B5EF4-FFF2-40B4-BE49-F238E27FC236}">
              <a16:creationId xmlns:a16="http://schemas.microsoft.com/office/drawing/2014/main" id="{00000000-0008-0000-0200-000068010000}"/>
            </a:ext>
          </a:extLst>
        </xdr:cNvPr>
        <xdr:cNvSpPr/>
      </xdr:nvSpPr>
      <xdr:spPr>
        <a:xfrm>
          <a:off x="13652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170180</xdr:rowOff>
    </xdr:from>
    <xdr:to>
      <xdr:col>67</xdr:col>
      <xdr:colOff>101600</xdr:colOff>
      <xdr:row>82</xdr:row>
      <xdr:rowOff>100330</xdr:rowOff>
    </xdr:to>
    <xdr:sp macro="" textlink="">
      <xdr:nvSpPr>
        <xdr:cNvPr id="361" name="フローチャート: 判断 360">
          <a:extLst>
            <a:ext uri="{FF2B5EF4-FFF2-40B4-BE49-F238E27FC236}">
              <a16:creationId xmlns:a16="http://schemas.microsoft.com/office/drawing/2014/main" id="{00000000-0008-0000-0200-000069010000}"/>
            </a:ext>
          </a:extLst>
        </xdr:cNvPr>
        <xdr:cNvSpPr/>
      </xdr:nvSpPr>
      <xdr:spPr>
        <a:xfrm>
          <a:off x="12763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200-00006B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200-00006C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00000000-0008-0000-0200-00006D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00000000-0008-0000-0200-00006E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33020</xdr:rowOff>
    </xdr:from>
    <xdr:to>
      <xdr:col>85</xdr:col>
      <xdr:colOff>177800</xdr:colOff>
      <xdr:row>85</xdr:row>
      <xdr:rowOff>134620</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162687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11447</xdr:rowOff>
    </xdr:from>
    <xdr:ext cx="405111" cy="259045"/>
    <xdr:sp macro="" textlink="">
      <xdr:nvSpPr>
        <xdr:cNvPr id="368" name="【消防施設】&#10;有形固定資産減価償却率該当値テキスト">
          <a:extLst>
            <a:ext uri="{FF2B5EF4-FFF2-40B4-BE49-F238E27FC236}">
              <a16:creationId xmlns:a16="http://schemas.microsoft.com/office/drawing/2014/main" id="{00000000-0008-0000-0200-000070010000}"/>
            </a:ext>
          </a:extLst>
        </xdr:cNvPr>
        <xdr:cNvSpPr txBox="1"/>
      </xdr:nvSpPr>
      <xdr:spPr>
        <a:xfrm>
          <a:off x="16357600" y="1458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38736</xdr:rowOff>
    </xdr:from>
    <xdr:to>
      <xdr:col>81</xdr:col>
      <xdr:colOff>101600</xdr:colOff>
      <xdr:row>85</xdr:row>
      <xdr:rowOff>140336</xdr:rowOff>
    </xdr:to>
    <xdr:sp macro="" textlink="">
      <xdr:nvSpPr>
        <xdr:cNvPr id="369" name="楕円 368">
          <a:extLst>
            <a:ext uri="{FF2B5EF4-FFF2-40B4-BE49-F238E27FC236}">
              <a16:creationId xmlns:a16="http://schemas.microsoft.com/office/drawing/2014/main" id="{00000000-0008-0000-0200-000071010000}"/>
            </a:ext>
          </a:extLst>
        </xdr:cNvPr>
        <xdr:cNvSpPr/>
      </xdr:nvSpPr>
      <xdr:spPr>
        <a:xfrm>
          <a:off x="15430500" y="1461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83820</xdr:rowOff>
    </xdr:from>
    <xdr:to>
      <xdr:col>85</xdr:col>
      <xdr:colOff>127000</xdr:colOff>
      <xdr:row>85</xdr:row>
      <xdr:rowOff>89536</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flipV="1">
          <a:off x="15481300" y="14657070"/>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34925</xdr:rowOff>
    </xdr:from>
    <xdr:to>
      <xdr:col>76</xdr:col>
      <xdr:colOff>165100</xdr:colOff>
      <xdr:row>85</xdr:row>
      <xdr:rowOff>136525</xdr:rowOff>
    </xdr:to>
    <xdr:sp macro="" textlink="">
      <xdr:nvSpPr>
        <xdr:cNvPr id="371" name="楕円 370">
          <a:extLst>
            <a:ext uri="{FF2B5EF4-FFF2-40B4-BE49-F238E27FC236}">
              <a16:creationId xmlns:a16="http://schemas.microsoft.com/office/drawing/2014/main" id="{00000000-0008-0000-0200-000073010000}"/>
            </a:ext>
          </a:extLst>
        </xdr:cNvPr>
        <xdr:cNvSpPr/>
      </xdr:nvSpPr>
      <xdr:spPr>
        <a:xfrm>
          <a:off x="14541500" y="1460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85725</xdr:rowOff>
    </xdr:from>
    <xdr:to>
      <xdr:col>81</xdr:col>
      <xdr:colOff>50800</xdr:colOff>
      <xdr:row>85</xdr:row>
      <xdr:rowOff>89536</xdr:rowOff>
    </xdr:to>
    <xdr:cxnSp macro="">
      <xdr:nvCxnSpPr>
        <xdr:cNvPr id="372" name="直線コネクタ 371">
          <a:extLst>
            <a:ext uri="{FF2B5EF4-FFF2-40B4-BE49-F238E27FC236}">
              <a16:creationId xmlns:a16="http://schemas.microsoft.com/office/drawing/2014/main" id="{00000000-0008-0000-0200-000074010000}"/>
            </a:ext>
          </a:extLst>
        </xdr:cNvPr>
        <xdr:cNvCxnSpPr/>
      </xdr:nvCxnSpPr>
      <xdr:spPr>
        <a:xfrm>
          <a:off x="14592300" y="1465897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42545</xdr:rowOff>
    </xdr:from>
    <xdr:to>
      <xdr:col>72</xdr:col>
      <xdr:colOff>38100</xdr:colOff>
      <xdr:row>85</xdr:row>
      <xdr:rowOff>144145</xdr:rowOff>
    </xdr:to>
    <xdr:sp macro="" textlink="">
      <xdr:nvSpPr>
        <xdr:cNvPr id="373" name="楕円 372">
          <a:extLst>
            <a:ext uri="{FF2B5EF4-FFF2-40B4-BE49-F238E27FC236}">
              <a16:creationId xmlns:a16="http://schemas.microsoft.com/office/drawing/2014/main" id="{00000000-0008-0000-0200-000075010000}"/>
            </a:ext>
          </a:extLst>
        </xdr:cNvPr>
        <xdr:cNvSpPr/>
      </xdr:nvSpPr>
      <xdr:spPr>
        <a:xfrm>
          <a:off x="13652500" y="1461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85725</xdr:rowOff>
    </xdr:from>
    <xdr:to>
      <xdr:col>76</xdr:col>
      <xdr:colOff>114300</xdr:colOff>
      <xdr:row>85</xdr:row>
      <xdr:rowOff>93345</xdr:rowOff>
    </xdr:to>
    <xdr:cxnSp macro="">
      <xdr:nvCxnSpPr>
        <xdr:cNvPr id="374" name="直線コネクタ 373">
          <a:extLst>
            <a:ext uri="{FF2B5EF4-FFF2-40B4-BE49-F238E27FC236}">
              <a16:creationId xmlns:a16="http://schemas.microsoft.com/office/drawing/2014/main" id="{00000000-0008-0000-0200-000076010000}"/>
            </a:ext>
          </a:extLst>
        </xdr:cNvPr>
        <xdr:cNvCxnSpPr/>
      </xdr:nvCxnSpPr>
      <xdr:spPr>
        <a:xfrm flipV="1">
          <a:off x="13703300" y="1465897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48261</xdr:rowOff>
    </xdr:from>
    <xdr:to>
      <xdr:col>67</xdr:col>
      <xdr:colOff>101600</xdr:colOff>
      <xdr:row>85</xdr:row>
      <xdr:rowOff>149861</xdr:rowOff>
    </xdr:to>
    <xdr:sp macro="" textlink="">
      <xdr:nvSpPr>
        <xdr:cNvPr id="375" name="楕円 374">
          <a:extLst>
            <a:ext uri="{FF2B5EF4-FFF2-40B4-BE49-F238E27FC236}">
              <a16:creationId xmlns:a16="http://schemas.microsoft.com/office/drawing/2014/main" id="{00000000-0008-0000-0200-000077010000}"/>
            </a:ext>
          </a:extLst>
        </xdr:cNvPr>
        <xdr:cNvSpPr/>
      </xdr:nvSpPr>
      <xdr:spPr>
        <a:xfrm>
          <a:off x="12763500" y="1462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93345</xdr:rowOff>
    </xdr:from>
    <xdr:to>
      <xdr:col>71</xdr:col>
      <xdr:colOff>177800</xdr:colOff>
      <xdr:row>85</xdr:row>
      <xdr:rowOff>99061</xdr:rowOff>
    </xdr:to>
    <xdr:cxnSp macro="">
      <xdr:nvCxnSpPr>
        <xdr:cNvPr id="376" name="直線コネクタ 375">
          <a:extLst>
            <a:ext uri="{FF2B5EF4-FFF2-40B4-BE49-F238E27FC236}">
              <a16:creationId xmlns:a16="http://schemas.microsoft.com/office/drawing/2014/main" id="{00000000-0008-0000-0200-000078010000}"/>
            </a:ext>
          </a:extLst>
        </xdr:cNvPr>
        <xdr:cNvCxnSpPr/>
      </xdr:nvCxnSpPr>
      <xdr:spPr>
        <a:xfrm flipV="1">
          <a:off x="12814300" y="1466659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2557</xdr:rowOff>
    </xdr:from>
    <xdr:ext cx="405111" cy="259045"/>
    <xdr:sp macro="" textlink="">
      <xdr:nvSpPr>
        <xdr:cNvPr id="377" name="n_1aveValue【消防施設】&#10;有形固定資産減価償却率">
          <a:extLst>
            <a:ext uri="{FF2B5EF4-FFF2-40B4-BE49-F238E27FC236}">
              <a16:creationId xmlns:a16="http://schemas.microsoft.com/office/drawing/2014/main" id="{00000000-0008-0000-0200-000079010000}"/>
            </a:ext>
          </a:extLst>
        </xdr:cNvPr>
        <xdr:cNvSpPr txBox="1"/>
      </xdr:nvSpPr>
      <xdr:spPr>
        <a:xfrm>
          <a:off x="152660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135907</xdr:rowOff>
    </xdr:from>
    <xdr:ext cx="405111" cy="259045"/>
    <xdr:sp macro="" textlink="">
      <xdr:nvSpPr>
        <xdr:cNvPr id="378" name="n_2aveValue【消防施設】&#10;有形固定資産減価償却率">
          <a:extLst>
            <a:ext uri="{FF2B5EF4-FFF2-40B4-BE49-F238E27FC236}">
              <a16:creationId xmlns:a16="http://schemas.microsoft.com/office/drawing/2014/main" id="{00000000-0008-0000-0200-00007A010000}"/>
            </a:ext>
          </a:extLst>
        </xdr:cNvPr>
        <xdr:cNvSpPr txBox="1"/>
      </xdr:nvSpPr>
      <xdr:spPr>
        <a:xfrm>
          <a:off x="14389744"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67327</xdr:rowOff>
    </xdr:from>
    <xdr:ext cx="405111" cy="259045"/>
    <xdr:sp macro="" textlink="">
      <xdr:nvSpPr>
        <xdr:cNvPr id="379" name="n_3aveValue【消防施設】&#10;有形固定資産減価償却率">
          <a:extLst>
            <a:ext uri="{FF2B5EF4-FFF2-40B4-BE49-F238E27FC236}">
              <a16:creationId xmlns:a16="http://schemas.microsoft.com/office/drawing/2014/main" id="{00000000-0008-0000-0200-00007B010000}"/>
            </a:ext>
          </a:extLst>
        </xdr:cNvPr>
        <xdr:cNvSpPr txBox="1"/>
      </xdr:nvSpPr>
      <xdr:spPr>
        <a:xfrm>
          <a:off x="13500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116857</xdr:rowOff>
    </xdr:from>
    <xdr:ext cx="405111" cy="259045"/>
    <xdr:sp macro="" textlink="">
      <xdr:nvSpPr>
        <xdr:cNvPr id="380" name="n_4aveValue【消防施設】&#10;有形固定資産減価償却率">
          <a:extLst>
            <a:ext uri="{FF2B5EF4-FFF2-40B4-BE49-F238E27FC236}">
              <a16:creationId xmlns:a16="http://schemas.microsoft.com/office/drawing/2014/main" id="{00000000-0008-0000-0200-00007C010000}"/>
            </a:ext>
          </a:extLst>
        </xdr:cNvPr>
        <xdr:cNvSpPr txBox="1"/>
      </xdr:nvSpPr>
      <xdr:spPr>
        <a:xfrm>
          <a:off x="12611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131463</xdr:rowOff>
    </xdr:from>
    <xdr:ext cx="405111" cy="259045"/>
    <xdr:sp macro="" textlink="">
      <xdr:nvSpPr>
        <xdr:cNvPr id="381" name="n_1mainValue【消防施設】&#10;有形固定資産減価償却率">
          <a:extLst>
            <a:ext uri="{FF2B5EF4-FFF2-40B4-BE49-F238E27FC236}">
              <a16:creationId xmlns:a16="http://schemas.microsoft.com/office/drawing/2014/main" id="{00000000-0008-0000-0200-00007D010000}"/>
            </a:ext>
          </a:extLst>
        </xdr:cNvPr>
        <xdr:cNvSpPr txBox="1"/>
      </xdr:nvSpPr>
      <xdr:spPr>
        <a:xfrm>
          <a:off x="15266044" y="1470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127652</xdr:rowOff>
    </xdr:from>
    <xdr:ext cx="405111" cy="259045"/>
    <xdr:sp macro="" textlink="">
      <xdr:nvSpPr>
        <xdr:cNvPr id="382" name="n_2mainValue【消防施設】&#10;有形固定資産減価償却率">
          <a:extLst>
            <a:ext uri="{FF2B5EF4-FFF2-40B4-BE49-F238E27FC236}">
              <a16:creationId xmlns:a16="http://schemas.microsoft.com/office/drawing/2014/main" id="{00000000-0008-0000-0200-00007E010000}"/>
            </a:ext>
          </a:extLst>
        </xdr:cNvPr>
        <xdr:cNvSpPr txBox="1"/>
      </xdr:nvSpPr>
      <xdr:spPr>
        <a:xfrm>
          <a:off x="14389744" y="1470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135272</xdr:rowOff>
    </xdr:from>
    <xdr:ext cx="405111" cy="259045"/>
    <xdr:sp macro="" textlink="">
      <xdr:nvSpPr>
        <xdr:cNvPr id="383" name="n_3mainValue【消防施設】&#10;有形固定資産減価償却率">
          <a:extLst>
            <a:ext uri="{FF2B5EF4-FFF2-40B4-BE49-F238E27FC236}">
              <a16:creationId xmlns:a16="http://schemas.microsoft.com/office/drawing/2014/main" id="{00000000-0008-0000-0200-00007F010000}"/>
            </a:ext>
          </a:extLst>
        </xdr:cNvPr>
        <xdr:cNvSpPr txBox="1"/>
      </xdr:nvSpPr>
      <xdr:spPr>
        <a:xfrm>
          <a:off x="13500744" y="1470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140988</xdr:rowOff>
    </xdr:from>
    <xdr:ext cx="405111" cy="259045"/>
    <xdr:sp macro="" textlink="">
      <xdr:nvSpPr>
        <xdr:cNvPr id="384" name="n_4mainValue【消防施設】&#10;有形固定資産減価償却率">
          <a:extLst>
            <a:ext uri="{FF2B5EF4-FFF2-40B4-BE49-F238E27FC236}">
              <a16:creationId xmlns:a16="http://schemas.microsoft.com/office/drawing/2014/main" id="{00000000-0008-0000-0200-000080010000}"/>
            </a:ext>
          </a:extLst>
        </xdr:cNvPr>
        <xdr:cNvSpPr txBox="1"/>
      </xdr:nvSpPr>
      <xdr:spPr>
        <a:xfrm>
          <a:off x="12611744" y="1471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91" name="正方形/長方形 390">
          <a:extLst>
            <a:ext uri="{FF2B5EF4-FFF2-40B4-BE49-F238E27FC236}">
              <a16:creationId xmlns:a16="http://schemas.microsoft.com/office/drawing/2014/main" id="{00000000-0008-0000-0200-000087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2" name="正方形/長方形 391">
          <a:extLst>
            <a:ext uri="{FF2B5EF4-FFF2-40B4-BE49-F238E27FC236}">
              <a16:creationId xmlns:a16="http://schemas.microsoft.com/office/drawing/2014/main" id="{00000000-0008-0000-0200-000088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5" name="【消防施設】&#10;一人当たり面積グラフ枠">
          <a:extLst>
            <a:ext uri="{FF2B5EF4-FFF2-40B4-BE49-F238E27FC236}">
              <a16:creationId xmlns:a16="http://schemas.microsoft.com/office/drawing/2014/main" id="{00000000-0008-0000-0200-000095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97992</xdr:rowOff>
    </xdr:from>
    <xdr:to>
      <xdr:col>116</xdr:col>
      <xdr:colOff>62864</xdr:colOff>
      <xdr:row>86</xdr:row>
      <xdr:rowOff>27584</xdr:rowOff>
    </xdr:to>
    <xdr:cxnSp macro="">
      <xdr:nvCxnSpPr>
        <xdr:cNvPr id="406" name="直線コネクタ 405">
          <a:extLst>
            <a:ext uri="{FF2B5EF4-FFF2-40B4-BE49-F238E27FC236}">
              <a16:creationId xmlns:a16="http://schemas.microsoft.com/office/drawing/2014/main" id="{00000000-0008-0000-0200-000096010000}"/>
            </a:ext>
          </a:extLst>
        </xdr:cNvPr>
        <xdr:cNvCxnSpPr/>
      </xdr:nvCxnSpPr>
      <xdr:spPr>
        <a:xfrm flipV="1">
          <a:off x="22160864" y="13471092"/>
          <a:ext cx="0" cy="1301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31411</xdr:rowOff>
    </xdr:from>
    <xdr:ext cx="469744" cy="259045"/>
    <xdr:sp macro="" textlink="">
      <xdr:nvSpPr>
        <xdr:cNvPr id="407" name="【消防施設】&#10;一人当たり面積最小値テキスト">
          <a:extLst>
            <a:ext uri="{FF2B5EF4-FFF2-40B4-BE49-F238E27FC236}">
              <a16:creationId xmlns:a16="http://schemas.microsoft.com/office/drawing/2014/main" id="{00000000-0008-0000-0200-000097010000}"/>
            </a:ext>
          </a:extLst>
        </xdr:cNvPr>
        <xdr:cNvSpPr txBox="1"/>
      </xdr:nvSpPr>
      <xdr:spPr>
        <a:xfrm>
          <a:off x="22199600" y="1477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27584</xdr:rowOff>
    </xdr:from>
    <xdr:to>
      <xdr:col>116</xdr:col>
      <xdr:colOff>152400</xdr:colOff>
      <xdr:row>86</xdr:row>
      <xdr:rowOff>27584</xdr:rowOff>
    </xdr:to>
    <xdr:cxnSp macro="">
      <xdr:nvCxnSpPr>
        <xdr:cNvPr id="408" name="直線コネクタ 407">
          <a:extLst>
            <a:ext uri="{FF2B5EF4-FFF2-40B4-BE49-F238E27FC236}">
              <a16:creationId xmlns:a16="http://schemas.microsoft.com/office/drawing/2014/main" id="{00000000-0008-0000-0200-000098010000}"/>
            </a:ext>
          </a:extLst>
        </xdr:cNvPr>
        <xdr:cNvCxnSpPr/>
      </xdr:nvCxnSpPr>
      <xdr:spPr>
        <a:xfrm>
          <a:off x="22072600" y="1477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44669</xdr:rowOff>
    </xdr:from>
    <xdr:ext cx="469744" cy="259045"/>
    <xdr:sp macro="" textlink="">
      <xdr:nvSpPr>
        <xdr:cNvPr id="409" name="【消防施設】&#10;一人当たり面積最大値テキスト">
          <a:extLst>
            <a:ext uri="{FF2B5EF4-FFF2-40B4-BE49-F238E27FC236}">
              <a16:creationId xmlns:a16="http://schemas.microsoft.com/office/drawing/2014/main" id="{00000000-0008-0000-0200-000099010000}"/>
            </a:ext>
          </a:extLst>
        </xdr:cNvPr>
        <xdr:cNvSpPr txBox="1"/>
      </xdr:nvSpPr>
      <xdr:spPr>
        <a:xfrm>
          <a:off x="22199600" y="13246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97992</xdr:rowOff>
    </xdr:from>
    <xdr:to>
      <xdr:col>116</xdr:col>
      <xdr:colOff>152400</xdr:colOff>
      <xdr:row>78</xdr:row>
      <xdr:rowOff>97992</xdr:rowOff>
    </xdr:to>
    <xdr:cxnSp macro="">
      <xdr:nvCxnSpPr>
        <xdr:cNvPr id="410" name="直線コネクタ 409">
          <a:extLst>
            <a:ext uri="{FF2B5EF4-FFF2-40B4-BE49-F238E27FC236}">
              <a16:creationId xmlns:a16="http://schemas.microsoft.com/office/drawing/2014/main" id="{00000000-0008-0000-0200-00009A010000}"/>
            </a:ext>
          </a:extLst>
        </xdr:cNvPr>
        <xdr:cNvCxnSpPr/>
      </xdr:nvCxnSpPr>
      <xdr:spPr>
        <a:xfrm>
          <a:off x="22072600" y="13471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75100</xdr:rowOff>
    </xdr:from>
    <xdr:ext cx="469744" cy="259045"/>
    <xdr:sp macro="" textlink="">
      <xdr:nvSpPr>
        <xdr:cNvPr id="411" name="【消防施設】&#10;一人当たり面積平均値テキスト">
          <a:extLst>
            <a:ext uri="{FF2B5EF4-FFF2-40B4-BE49-F238E27FC236}">
              <a16:creationId xmlns:a16="http://schemas.microsoft.com/office/drawing/2014/main" id="{00000000-0008-0000-0200-00009B010000}"/>
            </a:ext>
          </a:extLst>
        </xdr:cNvPr>
        <xdr:cNvSpPr txBox="1"/>
      </xdr:nvSpPr>
      <xdr:spPr>
        <a:xfrm>
          <a:off x="22199600" y="144769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52223</xdr:rowOff>
    </xdr:from>
    <xdr:to>
      <xdr:col>116</xdr:col>
      <xdr:colOff>114300</xdr:colOff>
      <xdr:row>85</xdr:row>
      <xdr:rowOff>153823</xdr:rowOff>
    </xdr:to>
    <xdr:sp macro="" textlink="">
      <xdr:nvSpPr>
        <xdr:cNvPr id="412" name="フローチャート: 判断 411">
          <a:extLst>
            <a:ext uri="{FF2B5EF4-FFF2-40B4-BE49-F238E27FC236}">
              <a16:creationId xmlns:a16="http://schemas.microsoft.com/office/drawing/2014/main" id="{00000000-0008-0000-0200-00009C010000}"/>
            </a:ext>
          </a:extLst>
        </xdr:cNvPr>
        <xdr:cNvSpPr/>
      </xdr:nvSpPr>
      <xdr:spPr>
        <a:xfrm>
          <a:off x="22110700" y="1462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58623</xdr:rowOff>
    </xdr:from>
    <xdr:to>
      <xdr:col>112</xdr:col>
      <xdr:colOff>38100</xdr:colOff>
      <xdr:row>85</xdr:row>
      <xdr:rowOff>160223</xdr:rowOff>
    </xdr:to>
    <xdr:sp macro="" textlink="">
      <xdr:nvSpPr>
        <xdr:cNvPr id="413" name="フローチャート: 判断 412">
          <a:extLst>
            <a:ext uri="{FF2B5EF4-FFF2-40B4-BE49-F238E27FC236}">
              <a16:creationId xmlns:a16="http://schemas.microsoft.com/office/drawing/2014/main" id="{00000000-0008-0000-0200-00009D010000}"/>
            </a:ext>
          </a:extLst>
        </xdr:cNvPr>
        <xdr:cNvSpPr/>
      </xdr:nvSpPr>
      <xdr:spPr>
        <a:xfrm>
          <a:off x="21272500" y="14631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52679</xdr:rowOff>
    </xdr:from>
    <xdr:to>
      <xdr:col>107</xdr:col>
      <xdr:colOff>101600</xdr:colOff>
      <xdr:row>85</xdr:row>
      <xdr:rowOff>154279</xdr:rowOff>
    </xdr:to>
    <xdr:sp macro="" textlink="">
      <xdr:nvSpPr>
        <xdr:cNvPr id="414" name="フローチャート: 判断 413">
          <a:extLst>
            <a:ext uri="{FF2B5EF4-FFF2-40B4-BE49-F238E27FC236}">
              <a16:creationId xmlns:a16="http://schemas.microsoft.com/office/drawing/2014/main" id="{00000000-0008-0000-0200-00009E010000}"/>
            </a:ext>
          </a:extLst>
        </xdr:cNvPr>
        <xdr:cNvSpPr/>
      </xdr:nvSpPr>
      <xdr:spPr>
        <a:xfrm>
          <a:off x="20383500" y="14625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54508</xdr:rowOff>
    </xdr:from>
    <xdr:to>
      <xdr:col>102</xdr:col>
      <xdr:colOff>165100</xdr:colOff>
      <xdr:row>85</xdr:row>
      <xdr:rowOff>156108</xdr:rowOff>
    </xdr:to>
    <xdr:sp macro="" textlink="">
      <xdr:nvSpPr>
        <xdr:cNvPr id="415" name="フローチャート: 判断 414">
          <a:extLst>
            <a:ext uri="{FF2B5EF4-FFF2-40B4-BE49-F238E27FC236}">
              <a16:creationId xmlns:a16="http://schemas.microsoft.com/office/drawing/2014/main" id="{00000000-0008-0000-0200-00009F010000}"/>
            </a:ext>
          </a:extLst>
        </xdr:cNvPr>
        <xdr:cNvSpPr/>
      </xdr:nvSpPr>
      <xdr:spPr>
        <a:xfrm>
          <a:off x="194945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60909</xdr:rowOff>
    </xdr:from>
    <xdr:to>
      <xdr:col>98</xdr:col>
      <xdr:colOff>38100</xdr:colOff>
      <xdr:row>85</xdr:row>
      <xdr:rowOff>162509</xdr:rowOff>
    </xdr:to>
    <xdr:sp macro="" textlink="">
      <xdr:nvSpPr>
        <xdr:cNvPr id="416" name="フローチャート: 判断 415">
          <a:extLst>
            <a:ext uri="{FF2B5EF4-FFF2-40B4-BE49-F238E27FC236}">
              <a16:creationId xmlns:a16="http://schemas.microsoft.com/office/drawing/2014/main" id="{00000000-0008-0000-0200-0000A0010000}"/>
            </a:ext>
          </a:extLst>
        </xdr:cNvPr>
        <xdr:cNvSpPr/>
      </xdr:nvSpPr>
      <xdr:spPr>
        <a:xfrm>
          <a:off x="186055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id="{00000000-0008-0000-0200-0000A501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90170</xdr:rowOff>
    </xdr:from>
    <xdr:to>
      <xdr:col>116</xdr:col>
      <xdr:colOff>114300</xdr:colOff>
      <xdr:row>86</xdr:row>
      <xdr:rowOff>20320</xdr:rowOff>
    </xdr:to>
    <xdr:sp macro="" textlink="">
      <xdr:nvSpPr>
        <xdr:cNvPr id="422" name="楕円 421">
          <a:extLst>
            <a:ext uri="{FF2B5EF4-FFF2-40B4-BE49-F238E27FC236}">
              <a16:creationId xmlns:a16="http://schemas.microsoft.com/office/drawing/2014/main" id="{00000000-0008-0000-0200-0000A6010000}"/>
            </a:ext>
          </a:extLst>
        </xdr:cNvPr>
        <xdr:cNvSpPr/>
      </xdr:nvSpPr>
      <xdr:spPr>
        <a:xfrm>
          <a:off x="221107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30649</xdr:rowOff>
    </xdr:from>
    <xdr:ext cx="469744" cy="259045"/>
    <xdr:sp macro="" textlink="">
      <xdr:nvSpPr>
        <xdr:cNvPr id="423" name="【消防施設】&#10;一人当たり面積該当値テキスト">
          <a:extLst>
            <a:ext uri="{FF2B5EF4-FFF2-40B4-BE49-F238E27FC236}">
              <a16:creationId xmlns:a16="http://schemas.microsoft.com/office/drawing/2014/main" id="{00000000-0008-0000-0200-0000A7010000}"/>
            </a:ext>
          </a:extLst>
        </xdr:cNvPr>
        <xdr:cNvSpPr txBox="1"/>
      </xdr:nvSpPr>
      <xdr:spPr>
        <a:xfrm>
          <a:off x="22199600" y="14603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91999</xdr:rowOff>
    </xdr:from>
    <xdr:to>
      <xdr:col>112</xdr:col>
      <xdr:colOff>38100</xdr:colOff>
      <xdr:row>86</xdr:row>
      <xdr:rowOff>22149</xdr:rowOff>
    </xdr:to>
    <xdr:sp macro="" textlink="">
      <xdr:nvSpPr>
        <xdr:cNvPr id="424" name="楕円 423">
          <a:extLst>
            <a:ext uri="{FF2B5EF4-FFF2-40B4-BE49-F238E27FC236}">
              <a16:creationId xmlns:a16="http://schemas.microsoft.com/office/drawing/2014/main" id="{00000000-0008-0000-0200-0000A8010000}"/>
            </a:ext>
          </a:extLst>
        </xdr:cNvPr>
        <xdr:cNvSpPr/>
      </xdr:nvSpPr>
      <xdr:spPr>
        <a:xfrm>
          <a:off x="21272500" y="1466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140970</xdr:rowOff>
    </xdr:from>
    <xdr:to>
      <xdr:col>116</xdr:col>
      <xdr:colOff>63500</xdr:colOff>
      <xdr:row>85</xdr:row>
      <xdr:rowOff>142799</xdr:rowOff>
    </xdr:to>
    <xdr:cxnSp macro="">
      <xdr:nvCxnSpPr>
        <xdr:cNvPr id="425" name="直線コネクタ 424">
          <a:extLst>
            <a:ext uri="{FF2B5EF4-FFF2-40B4-BE49-F238E27FC236}">
              <a16:creationId xmlns:a16="http://schemas.microsoft.com/office/drawing/2014/main" id="{00000000-0008-0000-0200-0000A9010000}"/>
            </a:ext>
          </a:extLst>
        </xdr:cNvPr>
        <xdr:cNvCxnSpPr/>
      </xdr:nvCxnSpPr>
      <xdr:spPr>
        <a:xfrm flipV="1">
          <a:off x="21323300" y="14714220"/>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93371</xdr:rowOff>
    </xdr:from>
    <xdr:to>
      <xdr:col>107</xdr:col>
      <xdr:colOff>101600</xdr:colOff>
      <xdr:row>86</xdr:row>
      <xdr:rowOff>23521</xdr:rowOff>
    </xdr:to>
    <xdr:sp macro="" textlink="">
      <xdr:nvSpPr>
        <xdr:cNvPr id="426" name="楕円 425">
          <a:extLst>
            <a:ext uri="{FF2B5EF4-FFF2-40B4-BE49-F238E27FC236}">
              <a16:creationId xmlns:a16="http://schemas.microsoft.com/office/drawing/2014/main" id="{00000000-0008-0000-0200-0000AA010000}"/>
            </a:ext>
          </a:extLst>
        </xdr:cNvPr>
        <xdr:cNvSpPr/>
      </xdr:nvSpPr>
      <xdr:spPr>
        <a:xfrm>
          <a:off x="20383500" y="1466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142799</xdr:rowOff>
    </xdr:from>
    <xdr:to>
      <xdr:col>111</xdr:col>
      <xdr:colOff>177800</xdr:colOff>
      <xdr:row>85</xdr:row>
      <xdr:rowOff>144171</xdr:rowOff>
    </xdr:to>
    <xdr:cxnSp macro="">
      <xdr:nvCxnSpPr>
        <xdr:cNvPr id="427" name="直線コネクタ 426">
          <a:extLst>
            <a:ext uri="{FF2B5EF4-FFF2-40B4-BE49-F238E27FC236}">
              <a16:creationId xmlns:a16="http://schemas.microsoft.com/office/drawing/2014/main" id="{00000000-0008-0000-0200-0000AB010000}"/>
            </a:ext>
          </a:extLst>
        </xdr:cNvPr>
        <xdr:cNvCxnSpPr/>
      </xdr:nvCxnSpPr>
      <xdr:spPr>
        <a:xfrm flipV="1">
          <a:off x="20434300" y="14716049"/>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95199</xdr:rowOff>
    </xdr:from>
    <xdr:to>
      <xdr:col>102</xdr:col>
      <xdr:colOff>165100</xdr:colOff>
      <xdr:row>86</xdr:row>
      <xdr:rowOff>25349</xdr:rowOff>
    </xdr:to>
    <xdr:sp macro="" textlink="">
      <xdr:nvSpPr>
        <xdr:cNvPr id="428" name="楕円 427">
          <a:extLst>
            <a:ext uri="{FF2B5EF4-FFF2-40B4-BE49-F238E27FC236}">
              <a16:creationId xmlns:a16="http://schemas.microsoft.com/office/drawing/2014/main" id="{00000000-0008-0000-0200-0000AC010000}"/>
            </a:ext>
          </a:extLst>
        </xdr:cNvPr>
        <xdr:cNvSpPr/>
      </xdr:nvSpPr>
      <xdr:spPr>
        <a:xfrm>
          <a:off x="19494500" y="1466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144171</xdr:rowOff>
    </xdr:from>
    <xdr:to>
      <xdr:col>107</xdr:col>
      <xdr:colOff>50800</xdr:colOff>
      <xdr:row>85</xdr:row>
      <xdr:rowOff>145999</xdr:rowOff>
    </xdr:to>
    <xdr:cxnSp macro="">
      <xdr:nvCxnSpPr>
        <xdr:cNvPr id="429" name="直線コネクタ 428">
          <a:extLst>
            <a:ext uri="{FF2B5EF4-FFF2-40B4-BE49-F238E27FC236}">
              <a16:creationId xmlns:a16="http://schemas.microsoft.com/office/drawing/2014/main" id="{00000000-0008-0000-0200-0000AD010000}"/>
            </a:ext>
          </a:extLst>
        </xdr:cNvPr>
        <xdr:cNvCxnSpPr/>
      </xdr:nvCxnSpPr>
      <xdr:spPr>
        <a:xfrm flipV="1">
          <a:off x="19545300" y="14717421"/>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96571</xdr:rowOff>
    </xdr:from>
    <xdr:to>
      <xdr:col>98</xdr:col>
      <xdr:colOff>38100</xdr:colOff>
      <xdr:row>86</xdr:row>
      <xdr:rowOff>26721</xdr:rowOff>
    </xdr:to>
    <xdr:sp macro="" textlink="">
      <xdr:nvSpPr>
        <xdr:cNvPr id="430" name="楕円 429">
          <a:extLst>
            <a:ext uri="{FF2B5EF4-FFF2-40B4-BE49-F238E27FC236}">
              <a16:creationId xmlns:a16="http://schemas.microsoft.com/office/drawing/2014/main" id="{00000000-0008-0000-0200-0000AE010000}"/>
            </a:ext>
          </a:extLst>
        </xdr:cNvPr>
        <xdr:cNvSpPr/>
      </xdr:nvSpPr>
      <xdr:spPr>
        <a:xfrm>
          <a:off x="18605500" y="14669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145999</xdr:rowOff>
    </xdr:from>
    <xdr:to>
      <xdr:col>102</xdr:col>
      <xdr:colOff>114300</xdr:colOff>
      <xdr:row>85</xdr:row>
      <xdr:rowOff>147371</xdr:rowOff>
    </xdr:to>
    <xdr:cxnSp macro="">
      <xdr:nvCxnSpPr>
        <xdr:cNvPr id="431" name="直線コネクタ 430">
          <a:extLst>
            <a:ext uri="{FF2B5EF4-FFF2-40B4-BE49-F238E27FC236}">
              <a16:creationId xmlns:a16="http://schemas.microsoft.com/office/drawing/2014/main" id="{00000000-0008-0000-0200-0000AF010000}"/>
            </a:ext>
          </a:extLst>
        </xdr:cNvPr>
        <xdr:cNvCxnSpPr/>
      </xdr:nvCxnSpPr>
      <xdr:spPr>
        <a:xfrm flipV="1">
          <a:off x="18656300" y="14719249"/>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5300</xdr:rowOff>
    </xdr:from>
    <xdr:ext cx="469744" cy="259045"/>
    <xdr:sp macro="" textlink="">
      <xdr:nvSpPr>
        <xdr:cNvPr id="432" name="n_1aveValue【消防施設】&#10;一人当たり面積">
          <a:extLst>
            <a:ext uri="{FF2B5EF4-FFF2-40B4-BE49-F238E27FC236}">
              <a16:creationId xmlns:a16="http://schemas.microsoft.com/office/drawing/2014/main" id="{00000000-0008-0000-0200-0000B0010000}"/>
            </a:ext>
          </a:extLst>
        </xdr:cNvPr>
        <xdr:cNvSpPr txBox="1"/>
      </xdr:nvSpPr>
      <xdr:spPr>
        <a:xfrm>
          <a:off x="21075727" y="1440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170806</xdr:rowOff>
    </xdr:from>
    <xdr:ext cx="469744" cy="259045"/>
    <xdr:sp macro="" textlink="">
      <xdr:nvSpPr>
        <xdr:cNvPr id="433" name="n_2aveValue【消防施設】&#10;一人当たり面積">
          <a:extLst>
            <a:ext uri="{FF2B5EF4-FFF2-40B4-BE49-F238E27FC236}">
              <a16:creationId xmlns:a16="http://schemas.microsoft.com/office/drawing/2014/main" id="{00000000-0008-0000-0200-0000B1010000}"/>
            </a:ext>
          </a:extLst>
        </xdr:cNvPr>
        <xdr:cNvSpPr txBox="1"/>
      </xdr:nvSpPr>
      <xdr:spPr>
        <a:xfrm>
          <a:off x="20199427" y="1440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1185</xdr:rowOff>
    </xdr:from>
    <xdr:ext cx="469744" cy="259045"/>
    <xdr:sp macro="" textlink="">
      <xdr:nvSpPr>
        <xdr:cNvPr id="434" name="n_3aveValue【消防施設】&#10;一人当たり面積">
          <a:extLst>
            <a:ext uri="{FF2B5EF4-FFF2-40B4-BE49-F238E27FC236}">
              <a16:creationId xmlns:a16="http://schemas.microsoft.com/office/drawing/2014/main" id="{00000000-0008-0000-0200-0000B2010000}"/>
            </a:ext>
          </a:extLst>
        </xdr:cNvPr>
        <xdr:cNvSpPr txBox="1"/>
      </xdr:nvSpPr>
      <xdr:spPr>
        <a:xfrm>
          <a:off x="19310427" y="1440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7586</xdr:rowOff>
    </xdr:from>
    <xdr:ext cx="469744" cy="259045"/>
    <xdr:sp macro="" textlink="">
      <xdr:nvSpPr>
        <xdr:cNvPr id="435" name="n_4aveValue【消防施設】&#10;一人当たり面積">
          <a:extLst>
            <a:ext uri="{FF2B5EF4-FFF2-40B4-BE49-F238E27FC236}">
              <a16:creationId xmlns:a16="http://schemas.microsoft.com/office/drawing/2014/main" id="{00000000-0008-0000-0200-0000B3010000}"/>
            </a:ext>
          </a:extLst>
        </xdr:cNvPr>
        <xdr:cNvSpPr txBox="1"/>
      </xdr:nvSpPr>
      <xdr:spPr>
        <a:xfrm>
          <a:off x="18421427" y="144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13276</xdr:rowOff>
    </xdr:from>
    <xdr:ext cx="469744" cy="259045"/>
    <xdr:sp macro="" textlink="">
      <xdr:nvSpPr>
        <xdr:cNvPr id="436" name="n_1mainValue【消防施設】&#10;一人当たり面積">
          <a:extLst>
            <a:ext uri="{FF2B5EF4-FFF2-40B4-BE49-F238E27FC236}">
              <a16:creationId xmlns:a16="http://schemas.microsoft.com/office/drawing/2014/main" id="{00000000-0008-0000-0200-0000B4010000}"/>
            </a:ext>
          </a:extLst>
        </xdr:cNvPr>
        <xdr:cNvSpPr txBox="1"/>
      </xdr:nvSpPr>
      <xdr:spPr>
        <a:xfrm>
          <a:off x="21075727" y="14757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14648</xdr:rowOff>
    </xdr:from>
    <xdr:ext cx="469744" cy="259045"/>
    <xdr:sp macro="" textlink="">
      <xdr:nvSpPr>
        <xdr:cNvPr id="437" name="n_2mainValue【消防施設】&#10;一人当たり面積">
          <a:extLst>
            <a:ext uri="{FF2B5EF4-FFF2-40B4-BE49-F238E27FC236}">
              <a16:creationId xmlns:a16="http://schemas.microsoft.com/office/drawing/2014/main" id="{00000000-0008-0000-0200-0000B5010000}"/>
            </a:ext>
          </a:extLst>
        </xdr:cNvPr>
        <xdr:cNvSpPr txBox="1"/>
      </xdr:nvSpPr>
      <xdr:spPr>
        <a:xfrm>
          <a:off x="20199427" y="14759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16476</xdr:rowOff>
    </xdr:from>
    <xdr:ext cx="469744" cy="259045"/>
    <xdr:sp macro="" textlink="">
      <xdr:nvSpPr>
        <xdr:cNvPr id="438" name="n_3mainValue【消防施設】&#10;一人当たり面積">
          <a:extLst>
            <a:ext uri="{FF2B5EF4-FFF2-40B4-BE49-F238E27FC236}">
              <a16:creationId xmlns:a16="http://schemas.microsoft.com/office/drawing/2014/main" id="{00000000-0008-0000-0200-0000B6010000}"/>
            </a:ext>
          </a:extLst>
        </xdr:cNvPr>
        <xdr:cNvSpPr txBox="1"/>
      </xdr:nvSpPr>
      <xdr:spPr>
        <a:xfrm>
          <a:off x="19310427" y="14761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17848</xdr:rowOff>
    </xdr:from>
    <xdr:ext cx="469744" cy="259045"/>
    <xdr:sp macro="" textlink="">
      <xdr:nvSpPr>
        <xdr:cNvPr id="439" name="n_4mainValue【消防施設】&#10;一人当たり面積">
          <a:extLst>
            <a:ext uri="{FF2B5EF4-FFF2-40B4-BE49-F238E27FC236}">
              <a16:creationId xmlns:a16="http://schemas.microsoft.com/office/drawing/2014/main" id="{00000000-0008-0000-0200-0000B7010000}"/>
            </a:ext>
          </a:extLst>
        </xdr:cNvPr>
        <xdr:cNvSpPr txBox="1"/>
      </xdr:nvSpPr>
      <xdr:spPr>
        <a:xfrm>
          <a:off x="18421427" y="14762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5" name="正方形/長方形 444">
          <a:extLst>
            <a:ext uri="{FF2B5EF4-FFF2-40B4-BE49-F238E27FC236}">
              <a16:creationId xmlns:a16="http://schemas.microsoft.com/office/drawing/2014/main" id="{00000000-0008-0000-0200-0000BD01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6" name="正方形/長方形 445">
          <a:extLst>
            <a:ext uri="{FF2B5EF4-FFF2-40B4-BE49-F238E27FC236}">
              <a16:creationId xmlns:a16="http://schemas.microsoft.com/office/drawing/2014/main" id="{00000000-0008-0000-0200-0000BE01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7" name="正方形/長方形 446">
          <a:extLst>
            <a:ext uri="{FF2B5EF4-FFF2-40B4-BE49-F238E27FC236}">
              <a16:creationId xmlns:a16="http://schemas.microsoft.com/office/drawing/2014/main" id="{00000000-0008-0000-0200-0000BF01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0" name="テキスト ボックス 459">
          <a:extLst>
            <a:ext uri="{FF2B5EF4-FFF2-40B4-BE49-F238E27FC236}">
              <a16:creationId xmlns:a16="http://schemas.microsoft.com/office/drawing/2014/main" id="{00000000-0008-0000-0200-0000CC01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3" name="直線コネクタ 462">
          <a:extLst>
            <a:ext uri="{FF2B5EF4-FFF2-40B4-BE49-F238E27FC236}">
              <a16:creationId xmlns:a16="http://schemas.microsoft.com/office/drawing/2014/main" id="{00000000-0008-0000-0200-0000CF01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4" name="【庁舎】&#10;有形固定資産減価償却率グラフ枠">
          <a:extLst>
            <a:ext uri="{FF2B5EF4-FFF2-40B4-BE49-F238E27FC236}">
              <a16:creationId xmlns:a16="http://schemas.microsoft.com/office/drawing/2014/main" id="{00000000-0008-0000-0200-0000D001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12519</xdr:rowOff>
    </xdr:from>
    <xdr:to>
      <xdr:col>85</xdr:col>
      <xdr:colOff>126364</xdr:colOff>
      <xdr:row>109</xdr:row>
      <xdr:rowOff>35379</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flipV="1">
          <a:off x="16318864" y="1715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466" name="【庁舎】&#10;有形固定資産減価償却率最小値テキスト">
          <a:extLst>
            <a:ext uri="{FF2B5EF4-FFF2-40B4-BE49-F238E27FC236}">
              <a16:creationId xmlns:a16="http://schemas.microsoft.com/office/drawing/2014/main" id="{00000000-0008-0000-0200-0000D201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467" name="直線コネクタ 466">
          <a:extLst>
            <a:ext uri="{FF2B5EF4-FFF2-40B4-BE49-F238E27FC236}">
              <a16:creationId xmlns:a16="http://schemas.microsoft.com/office/drawing/2014/main" id="{00000000-0008-0000-0200-0000D301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130646</xdr:rowOff>
    </xdr:from>
    <xdr:ext cx="340478" cy="259045"/>
    <xdr:sp macro="" textlink="">
      <xdr:nvSpPr>
        <xdr:cNvPr id="468" name="【庁舎】&#10;有形固定資産減価償却率最大値テキスト">
          <a:extLst>
            <a:ext uri="{FF2B5EF4-FFF2-40B4-BE49-F238E27FC236}">
              <a16:creationId xmlns:a16="http://schemas.microsoft.com/office/drawing/2014/main" id="{00000000-0008-0000-0200-0000D4010000}"/>
            </a:ext>
          </a:extLst>
        </xdr:cNvPr>
        <xdr:cNvSpPr txBox="1"/>
      </xdr:nvSpPr>
      <xdr:spPr>
        <a:xfrm>
          <a:off x="16357600" y="1693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12519</xdr:rowOff>
    </xdr:from>
    <xdr:to>
      <xdr:col>86</xdr:col>
      <xdr:colOff>25400</xdr:colOff>
      <xdr:row>100</xdr:row>
      <xdr:rowOff>12519</xdr:rowOff>
    </xdr:to>
    <xdr:cxnSp macro="">
      <xdr:nvCxnSpPr>
        <xdr:cNvPr id="469" name="直線コネクタ 468">
          <a:extLst>
            <a:ext uri="{FF2B5EF4-FFF2-40B4-BE49-F238E27FC236}">
              <a16:creationId xmlns:a16="http://schemas.microsoft.com/office/drawing/2014/main" id="{00000000-0008-0000-0200-0000D5010000}"/>
            </a:ext>
          </a:extLst>
        </xdr:cNvPr>
        <xdr:cNvCxnSpPr/>
      </xdr:nvCxnSpPr>
      <xdr:spPr>
        <a:xfrm>
          <a:off x="16230600" y="1715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165843</xdr:rowOff>
    </xdr:from>
    <xdr:ext cx="405111" cy="259045"/>
    <xdr:sp macro="" textlink="">
      <xdr:nvSpPr>
        <xdr:cNvPr id="470" name="【庁舎】&#10;有形固定資産減価償却率平均値テキスト">
          <a:extLst>
            <a:ext uri="{FF2B5EF4-FFF2-40B4-BE49-F238E27FC236}">
              <a16:creationId xmlns:a16="http://schemas.microsoft.com/office/drawing/2014/main" id="{00000000-0008-0000-0200-0000D6010000}"/>
            </a:ext>
          </a:extLst>
        </xdr:cNvPr>
        <xdr:cNvSpPr txBox="1"/>
      </xdr:nvSpPr>
      <xdr:spPr>
        <a:xfrm>
          <a:off x="16357600" y="17825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142966</xdr:rowOff>
    </xdr:from>
    <xdr:to>
      <xdr:col>85</xdr:col>
      <xdr:colOff>177800</xdr:colOff>
      <xdr:row>105</xdr:row>
      <xdr:rowOff>73116</xdr:rowOff>
    </xdr:to>
    <xdr:sp macro="" textlink="">
      <xdr:nvSpPr>
        <xdr:cNvPr id="471" name="フローチャート: 判断 470">
          <a:extLst>
            <a:ext uri="{FF2B5EF4-FFF2-40B4-BE49-F238E27FC236}">
              <a16:creationId xmlns:a16="http://schemas.microsoft.com/office/drawing/2014/main" id="{00000000-0008-0000-0200-0000D7010000}"/>
            </a:ext>
          </a:extLst>
        </xdr:cNvPr>
        <xdr:cNvSpPr/>
      </xdr:nvSpPr>
      <xdr:spPr>
        <a:xfrm>
          <a:off x="162687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134801</xdr:rowOff>
    </xdr:from>
    <xdr:to>
      <xdr:col>81</xdr:col>
      <xdr:colOff>101600</xdr:colOff>
      <xdr:row>105</xdr:row>
      <xdr:rowOff>64951</xdr:rowOff>
    </xdr:to>
    <xdr:sp macro="" textlink="">
      <xdr:nvSpPr>
        <xdr:cNvPr id="472" name="フローチャート: 判断 471">
          <a:extLst>
            <a:ext uri="{FF2B5EF4-FFF2-40B4-BE49-F238E27FC236}">
              <a16:creationId xmlns:a16="http://schemas.microsoft.com/office/drawing/2014/main" id="{00000000-0008-0000-0200-0000D8010000}"/>
            </a:ext>
          </a:extLst>
        </xdr:cNvPr>
        <xdr:cNvSpPr/>
      </xdr:nvSpPr>
      <xdr:spPr>
        <a:xfrm>
          <a:off x="15430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129902</xdr:rowOff>
    </xdr:from>
    <xdr:to>
      <xdr:col>76</xdr:col>
      <xdr:colOff>165100</xdr:colOff>
      <xdr:row>105</xdr:row>
      <xdr:rowOff>60052</xdr:rowOff>
    </xdr:to>
    <xdr:sp macro="" textlink="">
      <xdr:nvSpPr>
        <xdr:cNvPr id="473" name="フローチャート: 判断 472">
          <a:extLst>
            <a:ext uri="{FF2B5EF4-FFF2-40B4-BE49-F238E27FC236}">
              <a16:creationId xmlns:a16="http://schemas.microsoft.com/office/drawing/2014/main" id="{00000000-0008-0000-0200-0000D9010000}"/>
            </a:ext>
          </a:extLst>
        </xdr:cNvPr>
        <xdr:cNvSpPr/>
      </xdr:nvSpPr>
      <xdr:spPr>
        <a:xfrm>
          <a:off x="14541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116839</xdr:rowOff>
    </xdr:from>
    <xdr:to>
      <xdr:col>72</xdr:col>
      <xdr:colOff>38100</xdr:colOff>
      <xdr:row>105</xdr:row>
      <xdr:rowOff>46989</xdr:rowOff>
    </xdr:to>
    <xdr:sp macro="" textlink="">
      <xdr:nvSpPr>
        <xdr:cNvPr id="474" name="フローチャート: 判断 473">
          <a:extLst>
            <a:ext uri="{FF2B5EF4-FFF2-40B4-BE49-F238E27FC236}">
              <a16:creationId xmlns:a16="http://schemas.microsoft.com/office/drawing/2014/main" id="{00000000-0008-0000-0200-0000DA010000}"/>
            </a:ext>
          </a:extLst>
        </xdr:cNvPr>
        <xdr:cNvSpPr/>
      </xdr:nvSpPr>
      <xdr:spPr>
        <a:xfrm>
          <a:off x="1365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108676</xdr:rowOff>
    </xdr:from>
    <xdr:to>
      <xdr:col>67</xdr:col>
      <xdr:colOff>101600</xdr:colOff>
      <xdr:row>105</xdr:row>
      <xdr:rowOff>38826</xdr:rowOff>
    </xdr:to>
    <xdr:sp macro="" textlink="">
      <xdr:nvSpPr>
        <xdr:cNvPr id="475" name="フローチャート: 判断 474">
          <a:extLst>
            <a:ext uri="{FF2B5EF4-FFF2-40B4-BE49-F238E27FC236}">
              <a16:creationId xmlns:a16="http://schemas.microsoft.com/office/drawing/2014/main" id="{00000000-0008-0000-0200-0000DB010000}"/>
            </a:ext>
          </a:extLst>
        </xdr:cNvPr>
        <xdr:cNvSpPr/>
      </xdr:nvSpPr>
      <xdr:spPr>
        <a:xfrm>
          <a:off x="12763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200-0000DC01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200-0000DE01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00000000-0008-0000-0200-0000DF01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00000000-0008-0000-0200-0000E001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105411</xdr:rowOff>
    </xdr:from>
    <xdr:to>
      <xdr:col>85</xdr:col>
      <xdr:colOff>177800</xdr:colOff>
      <xdr:row>108</xdr:row>
      <xdr:rowOff>35561</xdr:rowOff>
    </xdr:to>
    <xdr:sp macro="" textlink="">
      <xdr:nvSpPr>
        <xdr:cNvPr id="481" name="楕円 480">
          <a:extLst>
            <a:ext uri="{FF2B5EF4-FFF2-40B4-BE49-F238E27FC236}">
              <a16:creationId xmlns:a16="http://schemas.microsoft.com/office/drawing/2014/main" id="{00000000-0008-0000-0200-0000E1010000}"/>
            </a:ext>
          </a:extLst>
        </xdr:cNvPr>
        <xdr:cNvSpPr/>
      </xdr:nvSpPr>
      <xdr:spPr>
        <a:xfrm>
          <a:off x="162687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83838</xdr:rowOff>
    </xdr:from>
    <xdr:ext cx="405111" cy="259045"/>
    <xdr:sp macro="" textlink="">
      <xdr:nvSpPr>
        <xdr:cNvPr id="482" name="【庁舎】&#10;有形固定資産減価償却率該当値テキスト">
          <a:extLst>
            <a:ext uri="{FF2B5EF4-FFF2-40B4-BE49-F238E27FC236}">
              <a16:creationId xmlns:a16="http://schemas.microsoft.com/office/drawing/2014/main" id="{00000000-0008-0000-0200-0000E2010000}"/>
            </a:ext>
          </a:extLst>
        </xdr:cNvPr>
        <xdr:cNvSpPr txBox="1"/>
      </xdr:nvSpPr>
      <xdr:spPr>
        <a:xfrm>
          <a:off x="16357600" y="1842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82550</xdr:rowOff>
    </xdr:from>
    <xdr:to>
      <xdr:col>81</xdr:col>
      <xdr:colOff>101600</xdr:colOff>
      <xdr:row>108</xdr:row>
      <xdr:rowOff>12700</xdr:rowOff>
    </xdr:to>
    <xdr:sp macro="" textlink="">
      <xdr:nvSpPr>
        <xdr:cNvPr id="483" name="楕円 482">
          <a:extLst>
            <a:ext uri="{FF2B5EF4-FFF2-40B4-BE49-F238E27FC236}">
              <a16:creationId xmlns:a16="http://schemas.microsoft.com/office/drawing/2014/main" id="{00000000-0008-0000-0200-0000E3010000}"/>
            </a:ext>
          </a:extLst>
        </xdr:cNvPr>
        <xdr:cNvSpPr/>
      </xdr:nvSpPr>
      <xdr:spPr>
        <a:xfrm>
          <a:off x="15430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133350</xdr:rowOff>
    </xdr:from>
    <xdr:to>
      <xdr:col>85</xdr:col>
      <xdr:colOff>127000</xdr:colOff>
      <xdr:row>107</xdr:row>
      <xdr:rowOff>156211</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a:off x="15481300" y="1847850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54792</xdr:rowOff>
    </xdr:from>
    <xdr:to>
      <xdr:col>76</xdr:col>
      <xdr:colOff>165100</xdr:colOff>
      <xdr:row>107</xdr:row>
      <xdr:rowOff>156392</xdr:rowOff>
    </xdr:to>
    <xdr:sp macro="" textlink="">
      <xdr:nvSpPr>
        <xdr:cNvPr id="485" name="楕円 484">
          <a:extLst>
            <a:ext uri="{FF2B5EF4-FFF2-40B4-BE49-F238E27FC236}">
              <a16:creationId xmlns:a16="http://schemas.microsoft.com/office/drawing/2014/main" id="{00000000-0008-0000-0200-0000E5010000}"/>
            </a:ext>
          </a:extLst>
        </xdr:cNvPr>
        <xdr:cNvSpPr/>
      </xdr:nvSpPr>
      <xdr:spPr>
        <a:xfrm>
          <a:off x="14541500" y="1839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105592</xdr:rowOff>
    </xdr:from>
    <xdr:to>
      <xdr:col>81</xdr:col>
      <xdr:colOff>50800</xdr:colOff>
      <xdr:row>107</xdr:row>
      <xdr:rowOff>133350</xdr:rowOff>
    </xdr:to>
    <xdr:cxnSp macro="">
      <xdr:nvCxnSpPr>
        <xdr:cNvPr id="486" name="直線コネクタ 485">
          <a:extLst>
            <a:ext uri="{FF2B5EF4-FFF2-40B4-BE49-F238E27FC236}">
              <a16:creationId xmlns:a16="http://schemas.microsoft.com/office/drawing/2014/main" id="{00000000-0008-0000-0200-0000E6010000}"/>
            </a:ext>
          </a:extLst>
        </xdr:cNvPr>
        <xdr:cNvCxnSpPr/>
      </xdr:nvCxnSpPr>
      <xdr:spPr>
        <a:xfrm>
          <a:off x="14592300" y="1845074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28666</xdr:rowOff>
    </xdr:from>
    <xdr:to>
      <xdr:col>72</xdr:col>
      <xdr:colOff>38100</xdr:colOff>
      <xdr:row>107</xdr:row>
      <xdr:rowOff>130266</xdr:rowOff>
    </xdr:to>
    <xdr:sp macro="" textlink="">
      <xdr:nvSpPr>
        <xdr:cNvPr id="487" name="楕円 486">
          <a:extLst>
            <a:ext uri="{FF2B5EF4-FFF2-40B4-BE49-F238E27FC236}">
              <a16:creationId xmlns:a16="http://schemas.microsoft.com/office/drawing/2014/main" id="{00000000-0008-0000-0200-0000E7010000}"/>
            </a:ext>
          </a:extLst>
        </xdr:cNvPr>
        <xdr:cNvSpPr/>
      </xdr:nvSpPr>
      <xdr:spPr>
        <a:xfrm>
          <a:off x="13652500" y="1837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79466</xdr:rowOff>
    </xdr:from>
    <xdr:to>
      <xdr:col>76</xdr:col>
      <xdr:colOff>114300</xdr:colOff>
      <xdr:row>107</xdr:row>
      <xdr:rowOff>105592</xdr:rowOff>
    </xdr:to>
    <xdr:cxnSp macro="">
      <xdr:nvCxnSpPr>
        <xdr:cNvPr id="488" name="直線コネクタ 487">
          <a:extLst>
            <a:ext uri="{FF2B5EF4-FFF2-40B4-BE49-F238E27FC236}">
              <a16:creationId xmlns:a16="http://schemas.microsoft.com/office/drawing/2014/main" id="{00000000-0008-0000-0200-0000E8010000}"/>
            </a:ext>
          </a:extLst>
        </xdr:cNvPr>
        <xdr:cNvCxnSpPr/>
      </xdr:nvCxnSpPr>
      <xdr:spPr>
        <a:xfrm>
          <a:off x="13703300" y="18424616"/>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154395</xdr:rowOff>
    </xdr:from>
    <xdr:to>
      <xdr:col>67</xdr:col>
      <xdr:colOff>101600</xdr:colOff>
      <xdr:row>109</xdr:row>
      <xdr:rowOff>84545</xdr:rowOff>
    </xdr:to>
    <xdr:sp macro="" textlink="">
      <xdr:nvSpPr>
        <xdr:cNvPr id="489" name="楕円 488">
          <a:extLst>
            <a:ext uri="{FF2B5EF4-FFF2-40B4-BE49-F238E27FC236}">
              <a16:creationId xmlns:a16="http://schemas.microsoft.com/office/drawing/2014/main" id="{00000000-0008-0000-0200-0000E9010000}"/>
            </a:ext>
          </a:extLst>
        </xdr:cNvPr>
        <xdr:cNvSpPr/>
      </xdr:nvSpPr>
      <xdr:spPr>
        <a:xfrm>
          <a:off x="12763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79466</xdr:rowOff>
    </xdr:from>
    <xdr:to>
      <xdr:col>71</xdr:col>
      <xdr:colOff>177800</xdr:colOff>
      <xdr:row>109</xdr:row>
      <xdr:rowOff>33745</xdr:rowOff>
    </xdr:to>
    <xdr:cxnSp macro="">
      <xdr:nvCxnSpPr>
        <xdr:cNvPr id="490" name="直線コネクタ 489">
          <a:extLst>
            <a:ext uri="{FF2B5EF4-FFF2-40B4-BE49-F238E27FC236}">
              <a16:creationId xmlns:a16="http://schemas.microsoft.com/office/drawing/2014/main" id="{00000000-0008-0000-0200-0000EA010000}"/>
            </a:ext>
          </a:extLst>
        </xdr:cNvPr>
        <xdr:cNvCxnSpPr/>
      </xdr:nvCxnSpPr>
      <xdr:spPr>
        <a:xfrm flipV="1">
          <a:off x="12814300" y="18424616"/>
          <a:ext cx="889000" cy="297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81478</xdr:rowOff>
    </xdr:from>
    <xdr:ext cx="405111" cy="259045"/>
    <xdr:sp macro="" textlink="">
      <xdr:nvSpPr>
        <xdr:cNvPr id="491" name="n_1aveValue【庁舎】&#10;有形固定資産減価償却率">
          <a:extLst>
            <a:ext uri="{FF2B5EF4-FFF2-40B4-BE49-F238E27FC236}">
              <a16:creationId xmlns:a16="http://schemas.microsoft.com/office/drawing/2014/main" id="{00000000-0008-0000-0200-0000EB010000}"/>
            </a:ext>
          </a:extLst>
        </xdr:cNvPr>
        <xdr:cNvSpPr txBox="1"/>
      </xdr:nvSpPr>
      <xdr:spPr>
        <a:xfrm>
          <a:off x="152660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76579</xdr:rowOff>
    </xdr:from>
    <xdr:ext cx="405111" cy="259045"/>
    <xdr:sp macro="" textlink="">
      <xdr:nvSpPr>
        <xdr:cNvPr id="492" name="n_2aveValue【庁舎】&#10;有形固定資産減価償却率">
          <a:extLst>
            <a:ext uri="{FF2B5EF4-FFF2-40B4-BE49-F238E27FC236}">
              <a16:creationId xmlns:a16="http://schemas.microsoft.com/office/drawing/2014/main" id="{00000000-0008-0000-0200-0000EC010000}"/>
            </a:ext>
          </a:extLst>
        </xdr:cNvPr>
        <xdr:cNvSpPr txBox="1"/>
      </xdr:nvSpPr>
      <xdr:spPr>
        <a:xfrm>
          <a:off x="14389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63516</xdr:rowOff>
    </xdr:from>
    <xdr:ext cx="405111" cy="259045"/>
    <xdr:sp macro="" textlink="">
      <xdr:nvSpPr>
        <xdr:cNvPr id="493" name="n_3aveValue【庁舎】&#10;有形固定資産減価償却率">
          <a:extLst>
            <a:ext uri="{FF2B5EF4-FFF2-40B4-BE49-F238E27FC236}">
              <a16:creationId xmlns:a16="http://schemas.microsoft.com/office/drawing/2014/main" id="{00000000-0008-0000-0200-0000ED010000}"/>
            </a:ext>
          </a:extLst>
        </xdr:cNvPr>
        <xdr:cNvSpPr txBox="1"/>
      </xdr:nvSpPr>
      <xdr:spPr>
        <a:xfrm>
          <a:off x="13500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55353</xdr:rowOff>
    </xdr:from>
    <xdr:ext cx="405111" cy="259045"/>
    <xdr:sp macro="" textlink="">
      <xdr:nvSpPr>
        <xdr:cNvPr id="494" name="n_4aveValue【庁舎】&#10;有形固定資産減価償却率">
          <a:extLst>
            <a:ext uri="{FF2B5EF4-FFF2-40B4-BE49-F238E27FC236}">
              <a16:creationId xmlns:a16="http://schemas.microsoft.com/office/drawing/2014/main" id="{00000000-0008-0000-0200-0000EE010000}"/>
            </a:ext>
          </a:extLst>
        </xdr:cNvPr>
        <xdr:cNvSpPr txBox="1"/>
      </xdr:nvSpPr>
      <xdr:spPr>
        <a:xfrm>
          <a:off x="12611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3827</xdr:rowOff>
    </xdr:from>
    <xdr:ext cx="405111" cy="259045"/>
    <xdr:sp macro="" textlink="">
      <xdr:nvSpPr>
        <xdr:cNvPr id="495" name="n_1mainValue【庁舎】&#10;有形固定資産減価償却率">
          <a:extLst>
            <a:ext uri="{FF2B5EF4-FFF2-40B4-BE49-F238E27FC236}">
              <a16:creationId xmlns:a16="http://schemas.microsoft.com/office/drawing/2014/main" id="{00000000-0008-0000-0200-0000EF010000}"/>
            </a:ext>
          </a:extLst>
        </xdr:cNvPr>
        <xdr:cNvSpPr txBox="1"/>
      </xdr:nvSpPr>
      <xdr:spPr>
        <a:xfrm>
          <a:off x="15266044" y="185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147519</xdr:rowOff>
    </xdr:from>
    <xdr:ext cx="405111" cy="259045"/>
    <xdr:sp macro="" textlink="">
      <xdr:nvSpPr>
        <xdr:cNvPr id="496" name="n_2mainValue【庁舎】&#10;有形固定資産減価償却率">
          <a:extLst>
            <a:ext uri="{FF2B5EF4-FFF2-40B4-BE49-F238E27FC236}">
              <a16:creationId xmlns:a16="http://schemas.microsoft.com/office/drawing/2014/main" id="{00000000-0008-0000-0200-0000F0010000}"/>
            </a:ext>
          </a:extLst>
        </xdr:cNvPr>
        <xdr:cNvSpPr txBox="1"/>
      </xdr:nvSpPr>
      <xdr:spPr>
        <a:xfrm>
          <a:off x="14389744" y="18492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121393</xdr:rowOff>
    </xdr:from>
    <xdr:ext cx="405111" cy="259045"/>
    <xdr:sp macro="" textlink="">
      <xdr:nvSpPr>
        <xdr:cNvPr id="497" name="n_3mainValue【庁舎】&#10;有形固定資産減価償却率">
          <a:extLst>
            <a:ext uri="{FF2B5EF4-FFF2-40B4-BE49-F238E27FC236}">
              <a16:creationId xmlns:a16="http://schemas.microsoft.com/office/drawing/2014/main" id="{00000000-0008-0000-0200-0000F1010000}"/>
            </a:ext>
          </a:extLst>
        </xdr:cNvPr>
        <xdr:cNvSpPr txBox="1"/>
      </xdr:nvSpPr>
      <xdr:spPr>
        <a:xfrm>
          <a:off x="13500744" y="1846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75672</xdr:rowOff>
    </xdr:from>
    <xdr:ext cx="405111" cy="259045"/>
    <xdr:sp macro="" textlink="">
      <xdr:nvSpPr>
        <xdr:cNvPr id="498" name="n_4mainValue【庁舎】&#10;有形固定資産減価償却率">
          <a:extLst>
            <a:ext uri="{FF2B5EF4-FFF2-40B4-BE49-F238E27FC236}">
              <a16:creationId xmlns:a16="http://schemas.microsoft.com/office/drawing/2014/main" id="{00000000-0008-0000-0200-0000F2010000}"/>
            </a:ext>
          </a:extLst>
        </xdr:cNvPr>
        <xdr:cNvSpPr txBox="1"/>
      </xdr:nvSpPr>
      <xdr:spPr>
        <a:xfrm>
          <a:off x="126117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2" name="正方形/長方形 501">
          <a:extLst>
            <a:ext uri="{FF2B5EF4-FFF2-40B4-BE49-F238E27FC236}">
              <a16:creationId xmlns:a16="http://schemas.microsoft.com/office/drawing/2014/main" id="{00000000-0008-0000-0200-0000F601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3" name="正方形/長方形 502">
          <a:extLst>
            <a:ext uri="{FF2B5EF4-FFF2-40B4-BE49-F238E27FC236}">
              <a16:creationId xmlns:a16="http://schemas.microsoft.com/office/drawing/2014/main" id="{00000000-0008-0000-0200-0000F701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4" name="正方形/長方形 503">
          <a:extLst>
            <a:ext uri="{FF2B5EF4-FFF2-40B4-BE49-F238E27FC236}">
              <a16:creationId xmlns:a16="http://schemas.microsoft.com/office/drawing/2014/main" id="{00000000-0008-0000-0200-0000F801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5" name="正方形/長方形 504">
          <a:extLst>
            <a:ext uri="{FF2B5EF4-FFF2-40B4-BE49-F238E27FC236}">
              <a16:creationId xmlns:a16="http://schemas.microsoft.com/office/drawing/2014/main" id="{00000000-0008-0000-0200-0000F901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6" name="正方形/長方形 505">
          <a:extLst>
            <a:ext uri="{FF2B5EF4-FFF2-40B4-BE49-F238E27FC236}">
              <a16:creationId xmlns:a16="http://schemas.microsoft.com/office/drawing/2014/main" id="{00000000-0008-0000-0200-0000FA01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8" name="直線コネクタ 507">
          <a:extLst>
            <a:ext uri="{FF2B5EF4-FFF2-40B4-BE49-F238E27FC236}">
              <a16:creationId xmlns:a16="http://schemas.microsoft.com/office/drawing/2014/main" id="{00000000-0008-0000-0200-0000FC01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18" name="テキスト ボックス 517">
          <a:extLst>
            <a:ext uri="{FF2B5EF4-FFF2-40B4-BE49-F238E27FC236}">
              <a16:creationId xmlns:a16="http://schemas.microsoft.com/office/drawing/2014/main" id="{00000000-0008-0000-0200-000006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3" name="【庁舎】&#10;一人当たり面積グラフ枠">
          <a:extLst>
            <a:ext uri="{FF2B5EF4-FFF2-40B4-BE49-F238E27FC236}">
              <a16:creationId xmlns:a16="http://schemas.microsoft.com/office/drawing/2014/main" id="{00000000-0008-0000-0200-00000B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51163</xdr:rowOff>
    </xdr:from>
    <xdr:to>
      <xdr:col>116</xdr:col>
      <xdr:colOff>62864</xdr:colOff>
      <xdr:row>107</xdr:row>
      <xdr:rowOff>154032</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flipV="1">
          <a:off x="22160864" y="17196163"/>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157859</xdr:rowOff>
    </xdr:from>
    <xdr:ext cx="469744" cy="259045"/>
    <xdr:sp macro="" textlink="">
      <xdr:nvSpPr>
        <xdr:cNvPr id="525" name="【庁舎】&#10;一人当たり面積最小値テキスト">
          <a:extLst>
            <a:ext uri="{FF2B5EF4-FFF2-40B4-BE49-F238E27FC236}">
              <a16:creationId xmlns:a16="http://schemas.microsoft.com/office/drawing/2014/main" id="{00000000-0008-0000-0200-00000D020000}"/>
            </a:ext>
          </a:extLst>
        </xdr:cNvPr>
        <xdr:cNvSpPr txBox="1"/>
      </xdr:nvSpPr>
      <xdr:spPr>
        <a:xfrm>
          <a:off x="22199600" y="18503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154032</xdr:rowOff>
    </xdr:from>
    <xdr:to>
      <xdr:col>116</xdr:col>
      <xdr:colOff>152400</xdr:colOff>
      <xdr:row>107</xdr:row>
      <xdr:rowOff>154032</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22072600" y="1849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169290</xdr:rowOff>
    </xdr:from>
    <xdr:ext cx="469744" cy="259045"/>
    <xdr:sp macro="" textlink="">
      <xdr:nvSpPr>
        <xdr:cNvPr id="527" name="【庁舎】&#10;一人当たり面積最大値テキスト">
          <a:extLst>
            <a:ext uri="{FF2B5EF4-FFF2-40B4-BE49-F238E27FC236}">
              <a16:creationId xmlns:a16="http://schemas.microsoft.com/office/drawing/2014/main" id="{00000000-0008-0000-0200-00000F020000}"/>
            </a:ext>
          </a:extLst>
        </xdr:cNvPr>
        <xdr:cNvSpPr txBox="1"/>
      </xdr:nvSpPr>
      <xdr:spPr>
        <a:xfrm>
          <a:off x="22199600" y="16971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51163</xdr:rowOff>
    </xdr:from>
    <xdr:to>
      <xdr:col>116</xdr:col>
      <xdr:colOff>152400</xdr:colOff>
      <xdr:row>100</xdr:row>
      <xdr:rowOff>51163</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22072600" y="17196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72770</xdr:rowOff>
    </xdr:from>
    <xdr:ext cx="469744" cy="259045"/>
    <xdr:sp macro="" textlink="">
      <xdr:nvSpPr>
        <xdr:cNvPr id="529" name="【庁舎】&#10;一人当たり面積平均値テキスト">
          <a:extLst>
            <a:ext uri="{FF2B5EF4-FFF2-40B4-BE49-F238E27FC236}">
              <a16:creationId xmlns:a16="http://schemas.microsoft.com/office/drawing/2014/main" id="{00000000-0008-0000-0200-000011020000}"/>
            </a:ext>
          </a:extLst>
        </xdr:cNvPr>
        <xdr:cNvSpPr txBox="1"/>
      </xdr:nvSpPr>
      <xdr:spPr>
        <a:xfrm>
          <a:off x="22199600" y="17903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49893</xdr:rowOff>
    </xdr:from>
    <xdr:to>
      <xdr:col>116</xdr:col>
      <xdr:colOff>114300</xdr:colOff>
      <xdr:row>105</xdr:row>
      <xdr:rowOff>151493</xdr:rowOff>
    </xdr:to>
    <xdr:sp macro="" textlink="">
      <xdr:nvSpPr>
        <xdr:cNvPr id="530" name="フローチャート: 判断 529">
          <a:extLst>
            <a:ext uri="{FF2B5EF4-FFF2-40B4-BE49-F238E27FC236}">
              <a16:creationId xmlns:a16="http://schemas.microsoft.com/office/drawing/2014/main" id="{00000000-0008-0000-0200-000012020000}"/>
            </a:ext>
          </a:extLst>
        </xdr:cNvPr>
        <xdr:cNvSpPr/>
      </xdr:nvSpPr>
      <xdr:spPr>
        <a:xfrm>
          <a:off x="221107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531" name="フローチャート: 判断 530">
          <a:extLst>
            <a:ext uri="{FF2B5EF4-FFF2-40B4-BE49-F238E27FC236}">
              <a16:creationId xmlns:a16="http://schemas.microsoft.com/office/drawing/2014/main" id="{00000000-0008-0000-0200-000013020000}"/>
            </a:ext>
          </a:extLst>
        </xdr:cNvPr>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52070</xdr:rowOff>
    </xdr:from>
    <xdr:to>
      <xdr:col>107</xdr:col>
      <xdr:colOff>101600</xdr:colOff>
      <xdr:row>105</xdr:row>
      <xdr:rowOff>153670</xdr:rowOff>
    </xdr:to>
    <xdr:sp macro="" textlink="">
      <xdr:nvSpPr>
        <xdr:cNvPr id="532" name="フローチャート: 判断 531">
          <a:extLst>
            <a:ext uri="{FF2B5EF4-FFF2-40B4-BE49-F238E27FC236}">
              <a16:creationId xmlns:a16="http://schemas.microsoft.com/office/drawing/2014/main" id="{00000000-0008-0000-0200-000014020000}"/>
            </a:ext>
          </a:extLst>
        </xdr:cNvPr>
        <xdr:cNvSpPr/>
      </xdr:nvSpPr>
      <xdr:spPr>
        <a:xfrm>
          <a:off x="20383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70576</xdr:rowOff>
    </xdr:from>
    <xdr:to>
      <xdr:col>102</xdr:col>
      <xdr:colOff>165100</xdr:colOff>
      <xdr:row>106</xdr:row>
      <xdr:rowOff>726</xdr:rowOff>
    </xdr:to>
    <xdr:sp macro="" textlink="">
      <xdr:nvSpPr>
        <xdr:cNvPr id="533" name="フローチャート: 判断 532">
          <a:extLst>
            <a:ext uri="{FF2B5EF4-FFF2-40B4-BE49-F238E27FC236}">
              <a16:creationId xmlns:a16="http://schemas.microsoft.com/office/drawing/2014/main" id="{00000000-0008-0000-0200-000015020000}"/>
            </a:ext>
          </a:extLst>
        </xdr:cNvPr>
        <xdr:cNvSpPr/>
      </xdr:nvSpPr>
      <xdr:spPr>
        <a:xfrm>
          <a:off x="19494500" y="1807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122827</xdr:rowOff>
    </xdr:from>
    <xdr:to>
      <xdr:col>98</xdr:col>
      <xdr:colOff>38100</xdr:colOff>
      <xdr:row>106</xdr:row>
      <xdr:rowOff>52977</xdr:rowOff>
    </xdr:to>
    <xdr:sp macro="" textlink="">
      <xdr:nvSpPr>
        <xdr:cNvPr id="534" name="フローチャート: 判断 533">
          <a:extLst>
            <a:ext uri="{FF2B5EF4-FFF2-40B4-BE49-F238E27FC236}">
              <a16:creationId xmlns:a16="http://schemas.microsoft.com/office/drawing/2014/main" id="{00000000-0008-0000-0200-000016020000}"/>
            </a:ext>
          </a:extLst>
        </xdr:cNvPr>
        <xdr:cNvSpPr/>
      </xdr:nvSpPr>
      <xdr:spPr>
        <a:xfrm>
          <a:off x="18605500" y="1812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9" name="テキスト ボックス 538">
          <a:extLst>
            <a:ext uri="{FF2B5EF4-FFF2-40B4-BE49-F238E27FC236}">
              <a16:creationId xmlns:a16="http://schemas.microsoft.com/office/drawing/2014/main" id="{00000000-0008-0000-0200-00001B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17780</xdr:rowOff>
    </xdr:from>
    <xdr:to>
      <xdr:col>116</xdr:col>
      <xdr:colOff>114300</xdr:colOff>
      <xdr:row>106</xdr:row>
      <xdr:rowOff>119380</xdr:rowOff>
    </xdr:to>
    <xdr:sp macro="" textlink="">
      <xdr:nvSpPr>
        <xdr:cNvPr id="540" name="楕円 539">
          <a:extLst>
            <a:ext uri="{FF2B5EF4-FFF2-40B4-BE49-F238E27FC236}">
              <a16:creationId xmlns:a16="http://schemas.microsoft.com/office/drawing/2014/main" id="{00000000-0008-0000-0200-00001C020000}"/>
            </a:ext>
          </a:extLst>
        </xdr:cNvPr>
        <xdr:cNvSpPr/>
      </xdr:nvSpPr>
      <xdr:spPr>
        <a:xfrm>
          <a:off x="221107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167657</xdr:rowOff>
    </xdr:from>
    <xdr:ext cx="469744" cy="259045"/>
    <xdr:sp macro="" textlink="">
      <xdr:nvSpPr>
        <xdr:cNvPr id="541" name="【庁舎】&#10;一人当たり面積該当値テキスト">
          <a:extLst>
            <a:ext uri="{FF2B5EF4-FFF2-40B4-BE49-F238E27FC236}">
              <a16:creationId xmlns:a16="http://schemas.microsoft.com/office/drawing/2014/main" id="{00000000-0008-0000-0200-00001D020000}"/>
            </a:ext>
          </a:extLst>
        </xdr:cNvPr>
        <xdr:cNvSpPr txBox="1"/>
      </xdr:nvSpPr>
      <xdr:spPr>
        <a:xfrm>
          <a:off x="22199600"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29755</xdr:rowOff>
    </xdr:from>
    <xdr:to>
      <xdr:col>112</xdr:col>
      <xdr:colOff>38100</xdr:colOff>
      <xdr:row>106</xdr:row>
      <xdr:rowOff>131355</xdr:rowOff>
    </xdr:to>
    <xdr:sp macro="" textlink="">
      <xdr:nvSpPr>
        <xdr:cNvPr id="542" name="楕円 541">
          <a:extLst>
            <a:ext uri="{FF2B5EF4-FFF2-40B4-BE49-F238E27FC236}">
              <a16:creationId xmlns:a16="http://schemas.microsoft.com/office/drawing/2014/main" id="{00000000-0008-0000-0200-00001E020000}"/>
            </a:ext>
          </a:extLst>
        </xdr:cNvPr>
        <xdr:cNvSpPr/>
      </xdr:nvSpPr>
      <xdr:spPr>
        <a:xfrm>
          <a:off x="21272500" y="1820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68580</xdr:rowOff>
    </xdr:from>
    <xdr:to>
      <xdr:col>116</xdr:col>
      <xdr:colOff>63500</xdr:colOff>
      <xdr:row>106</xdr:row>
      <xdr:rowOff>80555</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flipV="1">
          <a:off x="21323300" y="18242280"/>
          <a:ext cx="8382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40639</xdr:rowOff>
    </xdr:from>
    <xdr:to>
      <xdr:col>107</xdr:col>
      <xdr:colOff>101600</xdr:colOff>
      <xdr:row>106</xdr:row>
      <xdr:rowOff>142239</xdr:rowOff>
    </xdr:to>
    <xdr:sp macro="" textlink="">
      <xdr:nvSpPr>
        <xdr:cNvPr id="544" name="楕円 543">
          <a:extLst>
            <a:ext uri="{FF2B5EF4-FFF2-40B4-BE49-F238E27FC236}">
              <a16:creationId xmlns:a16="http://schemas.microsoft.com/office/drawing/2014/main" id="{00000000-0008-0000-0200-000020020000}"/>
            </a:ext>
          </a:extLst>
        </xdr:cNvPr>
        <xdr:cNvSpPr/>
      </xdr:nvSpPr>
      <xdr:spPr>
        <a:xfrm>
          <a:off x="20383500" y="1821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80555</xdr:rowOff>
    </xdr:from>
    <xdr:to>
      <xdr:col>111</xdr:col>
      <xdr:colOff>177800</xdr:colOff>
      <xdr:row>106</xdr:row>
      <xdr:rowOff>91439</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flipV="1">
          <a:off x="20434300" y="18254255"/>
          <a:ext cx="889000" cy="1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49349</xdr:rowOff>
    </xdr:from>
    <xdr:to>
      <xdr:col>102</xdr:col>
      <xdr:colOff>165100</xdr:colOff>
      <xdr:row>106</xdr:row>
      <xdr:rowOff>150949</xdr:rowOff>
    </xdr:to>
    <xdr:sp macro="" textlink="">
      <xdr:nvSpPr>
        <xdr:cNvPr id="546" name="楕円 545">
          <a:extLst>
            <a:ext uri="{FF2B5EF4-FFF2-40B4-BE49-F238E27FC236}">
              <a16:creationId xmlns:a16="http://schemas.microsoft.com/office/drawing/2014/main" id="{00000000-0008-0000-0200-000022020000}"/>
            </a:ext>
          </a:extLst>
        </xdr:cNvPr>
        <xdr:cNvSpPr/>
      </xdr:nvSpPr>
      <xdr:spPr>
        <a:xfrm>
          <a:off x="19494500" y="1822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91439</xdr:rowOff>
    </xdr:from>
    <xdr:to>
      <xdr:col>107</xdr:col>
      <xdr:colOff>50800</xdr:colOff>
      <xdr:row>106</xdr:row>
      <xdr:rowOff>100149</xdr:rowOff>
    </xdr:to>
    <xdr:cxnSp macro="">
      <xdr:nvCxnSpPr>
        <xdr:cNvPr id="547" name="直線コネクタ 546">
          <a:extLst>
            <a:ext uri="{FF2B5EF4-FFF2-40B4-BE49-F238E27FC236}">
              <a16:creationId xmlns:a16="http://schemas.microsoft.com/office/drawing/2014/main" id="{00000000-0008-0000-0200-000023020000}"/>
            </a:ext>
          </a:extLst>
        </xdr:cNvPr>
        <xdr:cNvCxnSpPr/>
      </xdr:nvCxnSpPr>
      <xdr:spPr>
        <a:xfrm flipV="1">
          <a:off x="19545300" y="18265139"/>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61323</xdr:rowOff>
    </xdr:from>
    <xdr:to>
      <xdr:col>98</xdr:col>
      <xdr:colOff>38100</xdr:colOff>
      <xdr:row>106</xdr:row>
      <xdr:rowOff>162923</xdr:rowOff>
    </xdr:to>
    <xdr:sp macro="" textlink="">
      <xdr:nvSpPr>
        <xdr:cNvPr id="548" name="楕円 547">
          <a:extLst>
            <a:ext uri="{FF2B5EF4-FFF2-40B4-BE49-F238E27FC236}">
              <a16:creationId xmlns:a16="http://schemas.microsoft.com/office/drawing/2014/main" id="{00000000-0008-0000-0200-000024020000}"/>
            </a:ext>
          </a:extLst>
        </xdr:cNvPr>
        <xdr:cNvSpPr/>
      </xdr:nvSpPr>
      <xdr:spPr>
        <a:xfrm>
          <a:off x="18605500" y="1823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100149</xdr:rowOff>
    </xdr:from>
    <xdr:to>
      <xdr:col>102</xdr:col>
      <xdr:colOff>114300</xdr:colOff>
      <xdr:row>106</xdr:row>
      <xdr:rowOff>112123</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flipV="1">
          <a:off x="18656300" y="18273849"/>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13988</xdr:rowOff>
    </xdr:from>
    <xdr:ext cx="469744" cy="259045"/>
    <xdr:sp macro="" textlink="">
      <xdr:nvSpPr>
        <xdr:cNvPr id="550" name="n_1aveValue【庁舎】&#10;一人当たり面積">
          <a:extLst>
            <a:ext uri="{FF2B5EF4-FFF2-40B4-BE49-F238E27FC236}">
              <a16:creationId xmlns:a16="http://schemas.microsoft.com/office/drawing/2014/main" id="{00000000-0008-0000-0200-000026020000}"/>
            </a:ext>
          </a:extLst>
        </xdr:cNvPr>
        <xdr:cNvSpPr txBox="1"/>
      </xdr:nvSpPr>
      <xdr:spPr>
        <a:xfrm>
          <a:off x="210757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170197</xdr:rowOff>
    </xdr:from>
    <xdr:ext cx="469744" cy="259045"/>
    <xdr:sp macro="" textlink="">
      <xdr:nvSpPr>
        <xdr:cNvPr id="551" name="n_2aveValue【庁舎】&#10;一人当たり面積">
          <a:extLst>
            <a:ext uri="{FF2B5EF4-FFF2-40B4-BE49-F238E27FC236}">
              <a16:creationId xmlns:a16="http://schemas.microsoft.com/office/drawing/2014/main" id="{00000000-0008-0000-0200-000027020000}"/>
            </a:ext>
          </a:extLst>
        </xdr:cNvPr>
        <xdr:cNvSpPr txBox="1"/>
      </xdr:nvSpPr>
      <xdr:spPr>
        <a:xfrm>
          <a:off x="20199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17253</xdr:rowOff>
    </xdr:from>
    <xdr:ext cx="469744" cy="259045"/>
    <xdr:sp macro="" textlink="">
      <xdr:nvSpPr>
        <xdr:cNvPr id="552" name="n_3aveValue【庁舎】&#10;一人当たり面積">
          <a:extLst>
            <a:ext uri="{FF2B5EF4-FFF2-40B4-BE49-F238E27FC236}">
              <a16:creationId xmlns:a16="http://schemas.microsoft.com/office/drawing/2014/main" id="{00000000-0008-0000-0200-000028020000}"/>
            </a:ext>
          </a:extLst>
        </xdr:cNvPr>
        <xdr:cNvSpPr txBox="1"/>
      </xdr:nvSpPr>
      <xdr:spPr>
        <a:xfrm>
          <a:off x="19310427" y="1784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69504</xdr:rowOff>
    </xdr:from>
    <xdr:ext cx="469744" cy="259045"/>
    <xdr:sp macro="" textlink="">
      <xdr:nvSpPr>
        <xdr:cNvPr id="553" name="n_4aveValue【庁舎】&#10;一人当たり面積">
          <a:extLst>
            <a:ext uri="{FF2B5EF4-FFF2-40B4-BE49-F238E27FC236}">
              <a16:creationId xmlns:a16="http://schemas.microsoft.com/office/drawing/2014/main" id="{00000000-0008-0000-0200-000029020000}"/>
            </a:ext>
          </a:extLst>
        </xdr:cNvPr>
        <xdr:cNvSpPr txBox="1"/>
      </xdr:nvSpPr>
      <xdr:spPr>
        <a:xfrm>
          <a:off x="18421427" y="1790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122482</xdr:rowOff>
    </xdr:from>
    <xdr:ext cx="469744" cy="259045"/>
    <xdr:sp macro="" textlink="">
      <xdr:nvSpPr>
        <xdr:cNvPr id="554" name="n_1mainValue【庁舎】&#10;一人当たり面積">
          <a:extLst>
            <a:ext uri="{FF2B5EF4-FFF2-40B4-BE49-F238E27FC236}">
              <a16:creationId xmlns:a16="http://schemas.microsoft.com/office/drawing/2014/main" id="{00000000-0008-0000-0200-00002A020000}"/>
            </a:ext>
          </a:extLst>
        </xdr:cNvPr>
        <xdr:cNvSpPr txBox="1"/>
      </xdr:nvSpPr>
      <xdr:spPr>
        <a:xfrm>
          <a:off x="21075727" y="1829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133366</xdr:rowOff>
    </xdr:from>
    <xdr:ext cx="469744" cy="259045"/>
    <xdr:sp macro="" textlink="">
      <xdr:nvSpPr>
        <xdr:cNvPr id="555" name="n_2mainValue【庁舎】&#10;一人当たり面積">
          <a:extLst>
            <a:ext uri="{FF2B5EF4-FFF2-40B4-BE49-F238E27FC236}">
              <a16:creationId xmlns:a16="http://schemas.microsoft.com/office/drawing/2014/main" id="{00000000-0008-0000-0200-00002B020000}"/>
            </a:ext>
          </a:extLst>
        </xdr:cNvPr>
        <xdr:cNvSpPr txBox="1"/>
      </xdr:nvSpPr>
      <xdr:spPr>
        <a:xfrm>
          <a:off x="20199427"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142076</xdr:rowOff>
    </xdr:from>
    <xdr:ext cx="469744" cy="259045"/>
    <xdr:sp macro="" textlink="">
      <xdr:nvSpPr>
        <xdr:cNvPr id="556" name="n_3mainValue【庁舎】&#10;一人当たり面積">
          <a:extLst>
            <a:ext uri="{FF2B5EF4-FFF2-40B4-BE49-F238E27FC236}">
              <a16:creationId xmlns:a16="http://schemas.microsoft.com/office/drawing/2014/main" id="{00000000-0008-0000-0200-00002C020000}"/>
            </a:ext>
          </a:extLst>
        </xdr:cNvPr>
        <xdr:cNvSpPr txBox="1"/>
      </xdr:nvSpPr>
      <xdr:spPr>
        <a:xfrm>
          <a:off x="19310427" y="1831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154050</xdr:rowOff>
    </xdr:from>
    <xdr:ext cx="469744" cy="259045"/>
    <xdr:sp macro="" textlink="">
      <xdr:nvSpPr>
        <xdr:cNvPr id="557" name="n_4mainValue【庁舎】&#10;一人当たり面積">
          <a:extLst>
            <a:ext uri="{FF2B5EF4-FFF2-40B4-BE49-F238E27FC236}">
              <a16:creationId xmlns:a16="http://schemas.microsoft.com/office/drawing/2014/main" id="{00000000-0008-0000-0200-00002D020000}"/>
            </a:ext>
          </a:extLst>
        </xdr:cNvPr>
        <xdr:cNvSpPr txBox="1"/>
      </xdr:nvSpPr>
      <xdr:spPr>
        <a:xfrm>
          <a:off x="18421427" y="1832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9" name="正方形/長方形 558">
          <a:extLst>
            <a:ext uri="{FF2B5EF4-FFF2-40B4-BE49-F238E27FC236}">
              <a16:creationId xmlns:a16="http://schemas.microsoft.com/office/drawing/2014/main" id="{00000000-0008-0000-0200-00002F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保健センターは、</a:t>
          </a:r>
          <a:r>
            <a:rPr kumimoji="1" lang="en-US" altLang="ja-JP" sz="1300">
              <a:latin typeface="ＭＳ Ｐゴシック" panose="020B0600070205080204" pitchFamily="50" charset="-128"/>
              <a:ea typeface="ＭＳ Ｐゴシック" panose="020B0600070205080204" pitchFamily="50" charset="-128"/>
            </a:rPr>
            <a:t>R04</a:t>
          </a:r>
          <a:r>
            <a:rPr kumimoji="1" lang="ja-JP" altLang="en-US" sz="1300">
              <a:latin typeface="ＭＳ Ｐゴシック" panose="020B0600070205080204" pitchFamily="50" charset="-128"/>
              <a:ea typeface="ＭＳ Ｐゴシック" panose="020B0600070205080204" pitchFamily="50" charset="-128"/>
            </a:rPr>
            <a:t>に大規模改修工事を実施したため、</a:t>
          </a:r>
          <a:r>
            <a:rPr kumimoji="1" lang="en-US" altLang="ja-JP" sz="1300">
              <a:latin typeface="ＭＳ Ｐゴシック" panose="020B0600070205080204" pitchFamily="50" charset="-128"/>
              <a:ea typeface="ＭＳ Ｐゴシック" panose="020B0600070205080204" pitchFamily="50" charset="-128"/>
            </a:rPr>
            <a:t>R04</a:t>
          </a:r>
          <a:r>
            <a:rPr kumimoji="1" lang="ja-JP" altLang="en-US" sz="1300">
              <a:latin typeface="ＭＳ Ｐゴシック" panose="020B0600070205080204" pitchFamily="50" charset="-128"/>
              <a:ea typeface="ＭＳ Ｐゴシック" panose="020B0600070205080204" pitchFamily="50" charset="-128"/>
            </a:rPr>
            <a:t>有形固定資産減価償却率は、</a:t>
          </a:r>
          <a:r>
            <a:rPr kumimoji="1" lang="en-US" altLang="ja-JP" sz="1300">
              <a:latin typeface="ＭＳ Ｐゴシック" panose="020B0600070205080204" pitchFamily="50" charset="-128"/>
              <a:ea typeface="ＭＳ Ｐゴシック" panose="020B0600070205080204" pitchFamily="50" charset="-128"/>
            </a:rPr>
            <a:t>40.2</a:t>
          </a:r>
          <a:r>
            <a:rPr kumimoji="1" lang="ja-JP" altLang="en-US" sz="1300">
              <a:latin typeface="ＭＳ Ｐゴシック" panose="020B0600070205080204" pitchFamily="50" charset="-128"/>
              <a:ea typeface="ＭＳ Ｐゴシック" panose="020B0600070205080204" pitchFamily="50" charset="-128"/>
            </a:rPr>
            <a:t>％と低下している。その他の庁舎等の多くの施設については、</a:t>
          </a:r>
          <a:r>
            <a:rPr kumimoji="1" lang="en-US" altLang="ja-JP" sz="1300">
              <a:latin typeface="ＭＳ Ｐゴシック" panose="020B0600070205080204" pitchFamily="50" charset="-128"/>
              <a:ea typeface="ＭＳ Ｐゴシック" panose="020B0600070205080204" pitchFamily="50" charset="-128"/>
            </a:rPr>
            <a:t>R04</a:t>
          </a:r>
          <a:r>
            <a:rPr kumimoji="1" lang="ja-JP" altLang="en-US" sz="1300">
              <a:latin typeface="ＭＳ Ｐゴシック" panose="020B0600070205080204" pitchFamily="50" charset="-128"/>
              <a:ea typeface="ＭＳ Ｐゴシック" panose="020B0600070205080204" pitchFamily="50" charset="-128"/>
            </a:rPr>
            <a:t>有形固定資産率が</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以上であり、長寿命化等の検討が必要である。中でも庁舎については、以前耐震改修を実施しているものの、施設躯体や各種設備の老朽化も著しく、</a:t>
          </a:r>
          <a:r>
            <a:rPr kumimoji="1" lang="en-US" altLang="ja-JP" sz="1300">
              <a:latin typeface="ＭＳ Ｐゴシック" panose="020B0600070205080204" pitchFamily="50" charset="-128"/>
              <a:ea typeface="ＭＳ Ｐゴシック" panose="020B0600070205080204" pitchFamily="50" charset="-128"/>
            </a:rPr>
            <a:t>R04</a:t>
          </a:r>
          <a:r>
            <a:rPr kumimoji="1" lang="ja-JP" altLang="en-US" sz="1300">
              <a:latin typeface="ＭＳ Ｐゴシック" panose="020B0600070205080204" pitchFamily="50" charset="-128"/>
              <a:ea typeface="ＭＳ Ｐゴシック" panose="020B0600070205080204" pitchFamily="50" charset="-128"/>
            </a:rPr>
            <a:t>有形固定資産率が</a:t>
          </a:r>
          <a:r>
            <a:rPr kumimoji="1" lang="en-US" altLang="ja-JP" sz="1300">
              <a:latin typeface="ＭＳ Ｐゴシック" panose="020B0600070205080204" pitchFamily="50" charset="-128"/>
              <a:ea typeface="ＭＳ Ｐゴシック" panose="020B0600070205080204" pitchFamily="50" charset="-128"/>
            </a:rPr>
            <a:t>86.4%</a:t>
          </a:r>
          <a:r>
            <a:rPr kumimoji="1" lang="ja-JP" altLang="en-US" sz="1300">
              <a:latin typeface="ＭＳ Ｐゴシック" panose="020B0600070205080204" pitchFamily="50" charset="-128"/>
              <a:ea typeface="ＭＳ Ｐゴシック" panose="020B0600070205080204" pitchFamily="50" charset="-128"/>
            </a:rPr>
            <a:t>となっており償却が進んでいるため早急に対応方針を検討していく必要がある。また、</a:t>
          </a:r>
          <a:r>
            <a:rPr kumimoji="1" lang="en-US" altLang="ja-JP" sz="1300">
              <a:latin typeface="ＭＳ Ｐゴシック" panose="020B0600070205080204" pitchFamily="50" charset="-128"/>
              <a:ea typeface="ＭＳ Ｐゴシック" panose="020B0600070205080204" pitchFamily="50" charset="-128"/>
            </a:rPr>
            <a:t>R01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R03</a:t>
          </a:r>
          <a:r>
            <a:rPr kumimoji="1" lang="ja-JP" altLang="en-US" sz="1300">
              <a:latin typeface="ＭＳ Ｐゴシック" panose="020B0600070205080204" pitchFamily="50" charset="-128"/>
              <a:ea typeface="ＭＳ Ｐゴシック" panose="020B0600070205080204" pitchFamily="50" charset="-128"/>
            </a:rPr>
            <a:t>に福祉避難所と防災センターの</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つの施設の新規整備を実施したが、その他の施設についても継続して計画的な長寿命化や維持管理について検討していく必要がある。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39" customWidth="1"/>
    <col min="12" max="12" width="2.21875" style="39" customWidth="1"/>
    <col min="13" max="17" width="2.33203125" style="39" customWidth="1"/>
    <col min="18" max="119" width="2.109375" style="39" customWidth="1"/>
    <col min="120" max="16384" width="0" style="39" hidden="1"/>
  </cols>
  <sheetData>
    <row r="1" spans="1:119" ht="33" customHeight="1" x14ac:dyDescent="0.2">
      <c r="B1" s="354" t="s">
        <v>16</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 thickBot="1" x14ac:dyDescent="0.25">
      <c r="B2" s="41" t="s">
        <v>17</v>
      </c>
      <c r="C2" s="41"/>
      <c r="D2" s="42"/>
    </row>
    <row r="3" spans="1:119" ht="18.75" customHeight="1" thickBot="1" x14ac:dyDescent="0.25">
      <c r="A3" s="40"/>
      <c r="B3" s="355" t="s">
        <v>18</v>
      </c>
      <c r="C3" s="356"/>
      <c r="D3" s="356"/>
      <c r="E3" s="357"/>
      <c r="F3" s="357"/>
      <c r="G3" s="357"/>
      <c r="H3" s="357"/>
      <c r="I3" s="357"/>
      <c r="J3" s="357"/>
      <c r="K3" s="357"/>
      <c r="L3" s="357" t="s">
        <v>19</v>
      </c>
      <c r="M3" s="357"/>
      <c r="N3" s="357"/>
      <c r="O3" s="357"/>
      <c r="P3" s="357"/>
      <c r="Q3" s="357"/>
      <c r="R3" s="364"/>
      <c r="S3" s="364"/>
      <c r="T3" s="364"/>
      <c r="U3" s="364"/>
      <c r="V3" s="365"/>
      <c r="W3" s="339" t="s">
        <v>20</v>
      </c>
      <c r="X3" s="340"/>
      <c r="Y3" s="340"/>
      <c r="Z3" s="340"/>
      <c r="AA3" s="340"/>
      <c r="AB3" s="356"/>
      <c r="AC3" s="364" t="s">
        <v>21</v>
      </c>
      <c r="AD3" s="340"/>
      <c r="AE3" s="340"/>
      <c r="AF3" s="340"/>
      <c r="AG3" s="340"/>
      <c r="AH3" s="340"/>
      <c r="AI3" s="340"/>
      <c r="AJ3" s="340"/>
      <c r="AK3" s="340"/>
      <c r="AL3" s="341"/>
      <c r="AM3" s="339" t="s">
        <v>22</v>
      </c>
      <c r="AN3" s="340"/>
      <c r="AO3" s="340"/>
      <c r="AP3" s="340"/>
      <c r="AQ3" s="340"/>
      <c r="AR3" s="340"/>
      <c r="AS3" s="340"/>
      <c r="AT3" s="340"/>
      <c r="AU3" s="340"/>
      <c r="AV3" s="340"/>
      <c r="AW3" s="340"/>
      <c r="AX3" s="341"/>
      <c r="AY3" s="376" t="s">
        <v>23</v>
      </c>
      <c r="AZ3" s="377"/>
      <c r="BA3" s="377"/>
      <c r="BB3" s="377"/>
      <c r="BC3" s="377"/>
      <c r="BD3" s="377"/>
      <c r="BE3" s="377"/>
      <c r="BF3" s="377"/>
      <c r="BG3" s="377"/>
      <c r="BH3" s="377"/>
      <c r="BI3" s="377"/>
      <c r="BJ3" s="377"/>
      <c r="BK3" s="377"/>
      <c r="BL3" s="377"/>
      <c r="BM3" s="378"/>
      <c r="BN3" s="339" t="s">
        <v>24</v>
      </c>
      <c r="BO3" s="340"/>
      <c r="BP3" s="340"/>
      <c r="BQ3" s="340"/>
      <c r="BR3" s="340"/>
      <c r="BS3" s="340"/>
      <c r="BT3" s="340"/>
      <c r="BU3" s="341"/>
      <c r="BV3" s="339" t="s">
        <v>25</v>
      </c>
      <c r="BW3" s="340"/>
      <c r="BX3" s="340"/>
      <c r="BY3" s="340"/>
      <c r="BZ3" s="340"/>
      <c r="CA3" s="340"/>
      <c r="CB3" s="340"/>
      <c r="CC3" s="341"/>
      <c r="CD3" s="376" t="s">
        <v>23</v>
      </c>
      <c r="CE3" s="377"/>
      <c r="CF3" s="377"/>
      <c r="CG3" s="377"/>
      <c r="CH3" s="377"/>
      <c r="CI3" s="377"/>
      <c r="CJ3" s="377"/>
      <c r="CK3" s="377"/>
      <c r="CL3" s="377"/>
      <c r="CM3" s="377"/>
      <c r="CN3" s="377"/>
      <c r="CO3" s="377"/>
      <c r="CP3" s="377"/>
      <c r="CQ3" s="377"/>
      <c r="CR3" s="377"/>
      <c r="CS3" s="378"/>
      <c r="CT3" s="339" t="s">
        <v>26</v>
      </c>
      <c r="CU3" s="340"/>
      <c r="CV3" s="340"/>
      <c r="CW3" s="340"/>
      <c r="CX3" s="340"/>
      <c r="CY3" s="340"/>
      <c r="CZ3" s="340"/>
      <c r="DA3" s="341"/>
      <c r="DB3" s="339" t="s">
        <v>27</v>
      </c>
      <c r="DC3" s="340"/>
      <c r="DD3" s="340"/>
      <c r="DE3" s="340"/>
      <c r="DF3" s="340"/>
      <c r="DG3" s="340"/>
      <c r="DH3" s="340"/>
      <c r="DI3" s="341"/>
    </row>
    <row r="4" spans="1:119" ht="18.75" customHeight="1" x14ac:dyDescent="0.2">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28</v>
      </c>
      <c r="AZ4" s="343"/>
      <c r="BA4" s="343"/>
      <c r="BB4" s="343"/>
      <c r="BC4" s="343"/>
      <c r="BD4" s="343"/>
      <c r="BE4" s="343"/>
      <c r="BF4" s="343"/>
      <c r="BG4" s="343"/>
      <c r="BH4" s="343"/>
      <c r="BI4" s="343"/>
      <c r="BJ4" s="343"/>
      <c r="BK4" s="343"/>
      <c r="BL4" s="343"/>
      <c r="BM4" s="344"/>
      <c r="BN4" s="345">
        <v>6021585</v>
      </c>
      <c r="BO4" s="346"/>
      <c r="BP4" s="346"/>
      <c r="BQ4" s="346"/>
      <c r="BR4" s="346"/>
      <c r="BS4" s="346"/>
      <c r="BT4" s="346"/>
      <c r="BU4" s="347"/>
      <c r="BV4" s="345">
        <v>6182877</v>
      </c>
      <c r="BW4" s="346"/>
      <c r="BX4" s="346"/>
      <c r="BY4" s="346"/>
      <c r="BZ4" s="346"/>
      <c r="CA4" s="346"/>
      <c r="CB4" s="346"/>
      <c r="CC4" s="347"/>
      <c r="CD4" s="348" t="s">
        <v>29</v>
      </c>
      <c r="CE4" s="349"/>
      <c r="CF4" s="349"/>
      <c r="CG4" s="349"/>
      <c r="CH4" s="349"/>
      <c r="CI4" s="349"/>
      <c r="CJ4" s="349"/>
      <c r="CK4" s="349"/>
      <c r="CL4" s="349"/>
      <c r="CM4" s="349"/>
      <c r="CN4" s="349"/>
      <c r="CO4" s="349"/>
      <c r="CP4" s="349"/>
      <c r="CQ4" s="349"/>
      <c r="CR4" s="349"/>
      <c r="CS4" s="350"/>
      <c r="CT4" s="351">
        <v>8.5</v>
      </c>
      <c r="CU4" s="352"/>
      <c r="CV4" s="352"/>
      <c r="CW4" s="352"/>
      <c r="CX4" s="352"/>
      <c r="CY4" s="352"/>
      <c r="CZ4" s="352"/>
      <c r="DA4" s="353"/>
      <c r="DB4" s="351">
        <v>8.6</v>
      </c>
      <c r="DC4" s="352"/>
      <c r="DD4" s="352"/>
      <c r="DE4" s="352"/>
      <c r="DF4" s="352"/>
      <c r="DG4" s="352"/>
      <c r="DH4" s="352"/>
      <c r="DI4" s="353"/>
    </row>
    <row r="5" spans="1:119" ht="18.75" customHeight="1" x14ac:dyDescent="0.2">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05" t="s">
        <v>30</v>
      </c>
      <c r="AN5" s="406"/>
      <c r="AO5" s="406"/>
      <c r="AP5" s="406"/>
      <c r="AQ5" s="406"/>
      <c r="AR5" s="406"/>
      <c r="AS5" s="406"/>
      <c r="AT5" s="407"/>
      <c r="AU5" s="408" t="s">
        <v>31</v>
      </c>
      <c r="AV5" s="409"/>
      <c r="AW5" s="409"/>
      <c r="AX5" s="409"/>
      <c r="AY5" s="410" t="s">
        <v>32</v>
      </c>
      <c r="AZ5" s="411"/>
      <c r="BA5" s="411"/>
      <c r="BB5" s="411"/>
      <c r="BC5" s="411"/>
      <c r="BD5" s="411"/>
      <c r="BE5" s="411"/>
      <c r="BF5" s="411"/>
      <c r="BG5" s="411"/>
      <c r="BH5" s="411"/>
      <c r="BI5" s="411"/>
      <c r="BJ5" s="411"/>
      <c r="BK5" s="411"/>
      <c r="BL5" s="411"/>
      <c r="BM5" s="412"/>
      <c r="BN5" s="413">
        <v>5741999</v>
      </c>
      <c r="BO5" s="414"/>
      <c r="BP5" s="414"/>
      <c r="BQ5" s="414"/>
      <c r="BR5" s="414"/>
      <c r="BS5" s="414"/>
      <c r="BT5" s="414"/>
      <c r="BU5" s="415"/>
      <c r="BV5" s="413">
        <v>5921170</v>
      </c>
      <c r="BW5" s="414"/>
      <c r="BX5" s="414"/>
      <c r="BY5" s="414"/>
      <c r="BZ5" s="414"/>
      <c r="CA5" s="414"/>
      <c r="CB5" s="414"/>
      <c r="CC5" s="415"/>
      <c r="CD5" s="416" t="s">
        <v>33</v>
      </c>
      <c r="CE5" s="417"/>
      <c r="CF5" s="417"/>
      <c r="CG5" s="417"/>
      <c r="CH5" s="417"/>
      <c r="CI5" s="417"/>
      <c r="CJ5" s="417"/>
      <c r="CK5" s="417"/>
      <c r="CL5" s="417"/>
      <c r="CM5" s="417"/>
      <c r="CN5" s="417"/>
      <c r="CO5" s="417"/>
      <c r="CP5" s="417"/>
      <c r="CQ5" s="417"/>
      <c r="CR5" s="417"/>
      <c r="CS5" s="418"/>
      <c r="CT5" s="379">
        <v>86.4</v>
      </c>
      <c r="CU5" s="380"/>
      <c r="CV5" s="380"/>
      <c r="CW5" s="380"/>
      <c r="CX5" s="380"/>
      <c r="CY5" s="380"/>
      <c r="CZ5" s="380"/>
      <c r="DA5" s="381"/>
      <c r="DB5" s="379">
        <v>82.7</v>
      </c>
      <c r="DC5" s="380"/>
      <c r="DD5" s="380"/>
      <c r="DE5" s="380"/>
      <c r="DF5" s="380"/>
      <c r="DG5" s="380"/>
      <c r="DH5" s="380"/>
      <c r="DI5" s="381"/>
    </row>
    <row r="6" spans="1:119" ht="18.75" customHeight="1" x14ac:dyDescent="0.2">
      <c r="A6" s="40"/>
      <c r="B6" s="382" t="s">
        <v>34</v>
      </c>
      <c r="C6" s="383"/>
      <c r="D6" s="383"/>
      <c r="E6" s="384"/>
      <c r="F6" s="384"/>
      <c r="G6" s="384"/>
      <c r="H6" s="384"/>
      <c r="I6" s="384"/>
      <c r="J6" s="384"/>
      <c r="K6" s="384"/>
      <c r="L6" s="384" t="s">
        <v>35</v>
      </c>
      <c r="M6" s="384"/>
      <c r="N6" s="384"/>
      <c r="O6" s="384"/>
      <c r="P6" s="384"/>
      <c r="Q6" s="384"/>
      <c r="R6" s="388"/>
      <c r="S6" s="388"/>
      <c r="T6" s="388"/>
      <c r="U6" s="388"/>
      <c r="V6" s="389"/>
      <c r="W6" s="392" t="s">
        <v>36</v>
      </c>
      <c r="X6" s="393"/>
      <c r="Y6" s="393"/>
      <c r="Z6" s="393"/>
      <c r="AA6" s="393"/>
      <c r="AB6" s="383"/>
      <c r="AC6" s="396" t="s">
        <v>37</v>
      </c>
      <c r="AD6" s="397"/>
      <c r="AE6" s="397"/>
      <c r="AF6" s="397"/>
      <c r="AG6" s="397"/>
      <c r="AH6" s="397"/>
      <c r="AI6" s="397"/>
      <c r="AJ6" s="397"/>
      <c r="AK6" s="397"/>
      <c r="AL6" s="398"/>
      <c r="AM6" s="405" t="s">
        <v>38</v>
      </c>
      <c r="AN6" s="406"/>
      <c r="AO6" s="406"/>
      <c r="AP6" s="406"/>
      <c r="AQ6" s="406"/>
      <c r="AR6" s="406"/>
      <c r="AS6" s="406"/>
      <c r="AT6" s="407"/>
      <c r="AU6" s="408" t="s">
        <v>31</v>
      </c>
      <c r="AV6" s="409"/>
      <c r="AW6" s="409"/>
      <c r="AX6" s="409"/>
      <c r="AY6" s="410" t="s">
        <v>39</v>
      </c>
      <c r="AZ6" s="411"/>
      <c r="BA6" s="411"/>
      <c r="BB6" s="411"/>
      <c r="BC6" s="411"/>
      <c r="BD6" s="411"/>
      <c r="BE6" s="411"/>
      <c r="BF6" s="411"/>
      <c r="BG6" s="411"/>
      <c r="BH6" s="411"/>
      <c r="BI6" s="411"/>
      <c r="BJ6" s="411"/>
      <c r="BK6" s="411"/>
      <c r="BL6" s="411"/>
      <c r="BM6" s="412"/>
      <c r="BN6" s="413">
        <v>279586</v>
      </c>
      <c r="BO6" s="414"/>
      <c r="BP6" s="414"/>
      <c r="BQ6" s="414"/>
      <c r="BR6" s="414"/>
      <c r="BS6" s="414"/>
      <c r="BT6" s="414"/>
      <c r="BU6" s="415"/>
      <c r="BV6" s="413">
        <v>261707</v>
      </c>
      <c r="BW6" s="414"/>
      <c r="BX6" s="414"/>
      <c r="BY6" s="414"/>
      <c r="BZ6" s="414"/>
      <c r="CA6" s="414"/>
      <c r="CB6" s="414"/>
      <c r="CC6" s="415"/>
      <c r="CD6" s="416" t="s">
        <v>40</v>
      </c>
      <c r="CE6" s="417"/>
      <c r="CF6" s="417"/>
      <c r="CG6" s="417"/>
      <c r="CH6" s="417"/>
      <c r="CI6" s="417"/>
      <c r="CJ6" s="417"/>
      <c r="CK6" s="417"/>
      <c r="CL6" s="417"/>
      <c r="CM6" s="417"/>
      <c r="CN6" s="417"/>
      <c r="CO6" s="417"/>
      <c r="CP6" s="417"/>
      <c r="CQ6" s="417"/>
      <c r="CR6" s="417"/>
      <c r="CS6" s="418"/>
      <c r="CT6" s="419">
        <v>87.1</v>
      </c>
      <c r="CU6" s="420"/>
      <c r="CV6" s="420"/>
      <c r="CW6" s="420"/>
      <c r="CX6" s="420"/>
      <c r="CY6" s="420"/>
      <c r="CZ6" s="420"/>
      <c r="DA6" s="421"/>
      <c r="DB6" s="419">
        <v>84.7</v>
      </c>
      <c r="DC6" s="420"/>
      <c r="DD6" s="420"/>
      <c r="DE6" s="420"/>
      <c r="DF6" s="420"/>
      <c r="DG6" s="420"/>
      <c r="DH6" s="420"/>
      <c r="DI6" s="421"/>
    </row>
    <row r="7" spans="1:119" ht="18.75" customHeight="1" x14ac:dyDescent="0.2">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399"/>
      <c r="AD7" s="400"/>
      <c r="AE7" s="400"/>
      <c r="AF7" s="400"/>
      <c r="AG7" s="400"/>
      <c r="AH7" s="400"/>
      <c r="AI7" s="400"/>
      <c r="AJ7" s="400"/>
      <c r="AK7" s="400"/>
      <c r="AL7" s="401"/>
      <c r="AM7" s="405" t="s">
        <v>41</v>
      </c>
      <c r="AN7" s="406"/>
      <c r="AO7" s="406"/>
      <c r="AP7" s="406"/>
      <c r="AQ7" s="406"/>
      <c r="AR7" s="406"/>
      <c r="AS7" s="406"/>
      <c r="AT7" s="407"/>
      <c r="AU7" s="408" t="s">
        <v>31</v>
      </c>
      <c r="AV7" s="409"/>
      <c r="AW7" s="409"/>
      <c r="AX7" s="409"/>
      <c r="AY7" s="410" t="s">
        <v>42</v>
      </c>
      <c r="AZ7" s="411"/>
      <c r="BA7" s="411"/>
      <c r="BB7" s="411"/>
      <c r="BC7" s="411"/>
      <c r="BD7" s="411"/>
      <c r="BE7" s="411"/>
      <c r="BF7" s="411"/>
      <c r="BG7" s="411"/>
      <c r="BH7" s="411"/>
      <c r="BI7" s="411"/>
      <c r="BJ7" s="411"/>
      <c r="BK7" s="411"/>
      <c r="BL7" s="411"/>
      <c r="BM7" s="412"/>
      <c r="BN7" s="413">
        <v>35201</v>
      </c>
      <c r="BO7" s="414"/>
      <c r="BP7" s="414"/>
      <c r="BQ7" s="414"/>
      <c r="BR7" s="414"/>
      <c r="BS7" s="414"/>
      <c r="BT7" s="414"/>
      <c r="BU7" s="415"/>
      <c r="BV7" s="413">
        <v>14780</v>
      </c>
      <c r="BW7" s="414"/>
      <c r="BX7" s="414"/>
      <c r="BY7" s="414"/>
      <c r="BZ7" s="414"/>
      <c r="CA7" s="414"/>
      <c r="CB7" s="414"/>
      <c r="CC7" s="415"/>
      <c r="CD7" s="416" t="s">
        <v>43</v>
      </c>
      <c r="CE7" s="417"/>
      <c r="CF7" s="417"/>
      <c r="CG7" s="417"/>
      <c r="CH7" s="417"/>
      <c r="CI7" s="417"/>
      <c r="CJ7" s="417"/>
      <c r="CK7" s="417"/>
      <c r="CL7" s="417"/>
      <c r="CM7" s="417"/>
      <c r="CN7" s="417"/>
      <c r="CO7" s="417"/>
      <c r="CP7" s="417"/>
      <c r="CQ7" s="417"/>
      <c r="CR7" s="417"/>
      <c r="CS7" s="418"/>
      <c r="CT7" s="413">
        <v>2880303</v>
      </c>
      <c r="CU7" s="414"/>
      <c r="CV7" s="414"/>
      <c r="CW7" s="414"/>
      <c r="CX7" s="414"/>
      <c r="CY7" s="414"/>
      <c r="CZ7" s="414"/>
      <c r="DA7" s="415"/>
      <c r="DB7" s="413">
        <v>2873266</v>
      </c>
      <c r="DC7" s="414"/>
      <c r="DD7" s="414"/>
      <c r="DE7" s="414"/>
      <c r="DF7" s="414"/>
      <c r="DG7" s="414"/>
      <c r="DH7" s="414"/>
      <c r="DI7" s="415"/>
    </row>
    <row r="8" spans="1:119" ht="18.75" customHeight="1" thickBot="1" x14ac:dyDescent="0.25">
      <c r="A8" s="40"/>
      <c r="B8" s="385"/>
      <c r="C8" s="386"/>
      <c r="D8" s="386"/>
      <c r="E8" s="387"/>
      <c r="F8" s="387"/>
      <c r="G8" s="387"/>
      <c r="H8" s="387"/>
      <c r="I8" s="387"/>
      <c r="J8" s="387"/>
      <c r="K8" s="387"/>
      <c r="L8" s="387"/>
      <c r="M8" s="387"/>
      <c r="N8" s="387"/>
      <c r="O8" s="387"/>
      <c r="P8" s="387"/>
      <c r="Q8" s="387"/>
      <c r="R8" s="390"/>
      <c r="S8" s="390"/>
      <c r="T8" s="390"/>
      <c r="U8" s="390"/>
      <c r="V8" s="391"/>
      <c r="W8" s="394"/>
      <c r="X8" s="395"/>
      <c r="Y8" s="395"/>
      <c r="Z8" s="395"/>
      <c r="AA8" s="395"/>
      <c r="AB8" s="386"/>
      <c r="AC8" s="402"/>
      <c r="AD8" s="403"/>
      <c r="AE8" s="403"/>
      <c r="AF8" s="403"/>
      <c r="AG8" s="403"/>
      <c r="AH8" s="403"/>
      <c r="AI8" s="403"/>
      <c r="AJ8" s="403"/>
      <c r="AK8" s="403"/>
      <c r="AL8" s="404"/>
      <c r="AM8" s="405" t="s">
        <v>44</v>
      </c>
      <c r="AN8" s="406"/>
      <c r="AO8" s="406"/>
      <c r="AP8" s="406"/>
      <c r="AQ8" s="406"/>
      <c r="AR8" s="406"/>
      <c r="AS8" s="406"/>
      <c r="AT8" s="407"/>
      <c r="AU8" s="408" t="s">
        <v>31</v>
      </c>
      <c r="AV8" s="409"/>
      <c r="AW8" s="409"/>
      <c r="AX8" s="409"/>
      <c r="AY8" s="410" t="s">
        <v>45</v>
      </c>
      <c r="AZ8" s="411"/>
      <c r="BA8" s="411"/>
      <c r="BB8" s="411"/>
      <c r="BC8" s="411"/>
      <c r="BD8" s="411"/>
      <c r="BE8" s="411"/>
      <c r="BF8" s="411"/>
      <c r="BG8" s="411"/>
      <c r="BH8" s="411"/>
      <c r="BI8" s="411"/>
      <c r="BJ8" s="411"/>
      <c r="BK8" s="411"/>
      <c r="BL8" s="411"/>
      <c r="BM8" s="412"/>
      <c r="BN8" s="413">
        <v>244385</v>
      </c>
      <c r="BO8" s="414"/>
      <c r="BP8" s="414"/>
      <c r="BQ8" s="414"/>
      <c r="BR8" s="414"/>
      <c r="BS8" s="414"/>
      <c r="BT8" s="414"/>
      <c r="BU8" s="415"/>
      <c r="BV8" s="413">
        <v>246927</v>
      </c>
      <c r="BW8" s="414"/>
      <c r="BX8" s="414"/>
      <c r="BY8" s="414"/>
      <c r="BZ8" s="414"/>
      <c r="CA8" s="414"/>
      <c r="CB8" s="414"/>
      <c r="CC8" s="415"/>
      <c r="CD8" s="416" t="s">
        <v>46</v>
      </c>
      <c r="CE8" s="417"/>
      <c r="CF8" s="417"/>
      <c r="CG8" s="417"/>
      <c r="CH8" s="417"/>
      <c r="CI8" s="417"/>
      <c r="CJ8" s="417"/>
      <c r="CK8" s="417"/>
      <c r="CL8" s="417"/>
      <c r="CM8" s="417"/>
      <c r="CN8" s="417"/>
      <c r="CO8" s="417"/>
      <c r="CP8" s="417"/>
      <c r="CQ8" s="417"/>
      <c r="CR8" s="417"/>
      <c r="CS8" s="418"/>
      <c r="CT8" s="422">
        <v>0.2</v>
      </c>
      <c r="CU8" s="423"/>
      <c r="CV8" s="423"/>
      <c r="CW8" s="423"/>
      <c r="CX8" s="423"/>
      <c r="CY8" s="423"/>
      <c r="CZ8" s="423"/>
      <c r="DA8" s="424"/>
      <c r="DB8" s="422">
        <v>0.2</v>
      </c>
      <c r="DC8" s="423"/>
      <c r="DD8" s="423"/>
      <c r="DE8" s="423"/>
      <c r="DF8" s="423"/>
      <c r="DG8" s="423"/>
      <c r="DH8" s="423"/>
      <c r="DI8" s="424"/>
    </row>
    <row r="9" spans="1:119" ht="18.75" customHeight="1" thickBot="1" x14ac:dyDescent="0.25">
      <c r="A9" s="40"/>
      <c r="B9" s="376" t="s">
        <v>47</v>
      </c>
      <c r="C9" s="377"/>
      <c r="D9" s="377"/>
      <c r="E9" s="377"/>
      <c r="F9" s="377"/>
      <c r="G9" s="377"/>
      <c r="H9" s="377"/>
      <c r="I9" s="377"/>
      <c r="J9" s="377"/>
      <c r="K9" s="425"/>
      <c r="L9" s="426" t="s">
        <v>48</v>
      </c>
      <c r="M9" s="427"/>
      <c r="N9" s="427"/>
      <c r="O9" s="427"/>
      <c r="P9" s="427"/>
      <c r="Q9" s="428"/>
      <c r="R9" s="429">
        <v>5007</v>
      </c>
      <c r="S9" s="430"/>
      <c r="T9" s="430"/>
      <c r="U9" s="430"/>
      <c r="V9" s="431"/>
      <c r="W9" s="339" t="s">
        <v>49</v>
      </c>
      <c r="X9" s="340"/>
      <c r="Y9" s="340"/>
      <c r="Z9" s="340"/>
      <c r="AA9" s="340"/>
      <c r="AB9" s="340"/>
      <c r="AC9" s="340"/>
      <c r="AD9" s="340"/>
      <c r="AE9" s="340"/>
      <c r="AF9" s="340"/>
      <c r="AG9" s="340"/>
      <c r="AH9" s="340"/>
      <c r="AI9" s="340"/>
      <c r="AJ9" s="340"/>
      <c r="AK9" s="340"/>
      <c r="AL9" s="341"/>
      <c r="AM9" s="405" t="s">
        <v>50</v>
      </c>
      <c r="AN9" s="406"/>
      <c r="AO9" s="406"/>
      <c r="AP9" s="406"/>
      <c r="AQ9" s="406"/>
      <c r="AR9" s="406"/>
      <c r="AS9" s="406"/>
      <c r="AT9" s="407"/>
      <c r="AU9" s="408" t="s">
        <v>31</v>
      </c>
      <c r="AV9" s="409"/>
      <c r="AW9" s="409"/>
      <c r="AX9" s="409"/>
      <c r="AY9" s="410" t="s">
        <v>51</v>
      </c>
      <c r="AZ9" s="411"/>
      <c r="BA9" s="411"/>
      <c r="BB9" s="411"/>
      <c r="BC9" s="411"/>
      <c r="BD9" s="411"/>
      <c r="BE9" s="411"/>
      <c r="BF9" s="411"/>
      <c r="BG9" s="411"/>
      <c r="BH9" s="411"/>
      <c r="BI9" s="411"/>
      <c r="BJ9" s="411"/>
      <c r="BK9" s="411"/>
      <c r="BL9" s="411"/>
      <c r="BM9" s="412"/>
      <c r="BN9" s="413">
        <v>-2542</v>
      </c>
      <c r="BO9" s="414"/>
      <c r="BP9" s="414"/>
      <c r="BQ9" s="414"/>
      <c r="BR9" s="414"/>
      <c r="BS9" s="414"/>
      <c r="BT9" s="414"/>
      <c r="BU9" s="415"/>
      <c r="BV9" s="413">
        <v>-13842</v>
      </c>
      <c r="BW9" s="414"/>
      <c r="BX9" s="414"/>
      <c r="BY9" s="414"/>
      <c r="BZ9" s="414"/>
      <c r="CA9" s="414"/>
      <c r="CB9" s="414"/>
      <c r="CC9" s="415"/>
      <c r="CD9" s="416" t="s">
        <v>52</v>
      </c>
      <c r="CE9" s="417"/>
      <c r="CF9" s="417"/>
      <c r="CG9" s="417"/>
      <c r="CH9" s="417"/>
      <c r="CI9" s="417"/>
      <c r="CJ9" s="417"/>
      <c r="CK9" s="417"/>
      <c r="CL9" s="417"/>
      <c r="CM9" s="417"/>
      <c r="CN9" s="417"/>
      <c r="CO9" s="417"/>
      <c r="CP9" s="417"/>
      <c r="CQ9" s="417"/>
      <c r="CR9" s="417"/>
      <c r="CS9" s="418"/>
      <c r="CT9" s="379">
        <v>13.5</v>
      </c>
      <c r="CU9" s="380"/>
      <c r="CV9" s="380"/>
      <c r="CW9" s="380"/>
      <c r="CX9" s="380"/>
      <c r="CY9" s="380"/>
      <c r="CZ9" s="380"/>
      <c r="DA9" s="381"/>
      <c r="DB9" s="379">
        <v>11.8</v>
      </c>
      <c r="DC9" s="380"/>
      <c r="DD9" s="380"/>
      <c r="DE9" s="380"/>
      <c r="DF9" s="380"/>
      <c r="DG9" s="380"/>
      <c r="DH9" s="380"/>
      <c r="DI9" s="381"/>
    </row>
    <row r="10" spans="1:119" ht="18.75" customHeight="1" thickBot="1" x14ac:dyDescent="0.25">
      <c r="A10" s="40"/>
      <c r="B10" s="376"/>
      <c r="C10" s="377"/>
      <c r="D10" s="377"/>
      <c r="E10" s="377"/>
      <c r="F10" s="377"/>
      <c r="G10" s="377"/>
      <c r="H10" s="377"/>
      <c r="I10" s="377"/>
      <c r="J10" s="377"/>
      <c r="K10" s="425"/>
      <c r="L10" s="432" t="s">
        <v>53</v>
      </c>
      <c r="M10" s="406"/>
      <c r="N10" s="406"/>
      <c r="O10" s="406"/>
      <c r="P10" s="406"/>
      <c r="Q10" s="407"/>
      <c r="R10" s="433">
        <v>5631</v>
      </c>
      <c r="S10" s="434"/>
      <c r="T10" s="434"/>
      <c r="U10" s="434"/>
      <c r="V10" s="435"/>
      <c r="W10" s="370"/>
      <c r="X10" s="371"/>
      <c r="Y10" s="371"/>
      <c r="Z10" s="371"/>
      <c r="AA10" s="371"/>
      <c r="AB10" s="371"/>
      <c r="AC10" s="371"/>
      <c r="AD10" s="371"/>
      <c r="AE10" s="371"/>
      <c r="AF10" s="371"/>
      <c r="AG10" s="371"/>
      <c r="AH10" s="371"/>
      <c r="AI10" s="371"/>
      <c r="AJ10" s="371"/>
      <c r="AK10" s="371"/>
      <c r="AL10" s="374"/>
      <c r="AM10" s="405" t="s">
        <v>54</v>
      </c>
      <c r="AN10" s="406"/>
      <c r="AO10" s="406"/>
      <c r="AP10" s="406"/>
      <c r="AQ10" s="406"/>
      <c r="AR10" s="406"/>
      <c r="AS10" s="406"/>
      <c r="AT10" s="407"/>
      <c r="AU10" s="408" t="s">
        <v>55</v>
      </c>
      <c r="AV10" s="409"/>
      <c r="AW10" s="409"/>
      <c r="AX10" s="409"/>
      <c r="AY10" s="410" t="s">
        <v>56</v>
      </c>
      <c r="AZ10" s="411"/>
      <c r="BA10" s="411"/>
      <c r="BB10" s="411"/>
      <c r="BC10" s="411"/>
      <c r="BD10" s="411"/>
      <c r="BE10" s="411"/>
      <c r="BF10" s="411"/>
      <c r="BG10" s="411"/>
      <c r="BH10" s="411"/>
      <c r="BI10" s="411"/>
      <c r="BJ10" s="411"/>
      <c r="BK10" s="411"/>
      <c r="BL10" s="411"/>
      <c r="BM10" s="412"/>
      <c r="BN10" s="413">
        <v>123476</v>
      </c>
      <c r="BO10" s="414"/>
      <c r="BP10" s="414"/>
      <c r="BQ10" s="414"/>
      <c r="BR10" s="414"/>
      <c r="BS10" s="414"/>
      <c r="BT10" s="414"/>
      <c r="BU10" s="415"/>
      <c r="BV10" s="413">
        <v>130396</v>
      </c>
      <c r="BW10" s="414"/>
      <c r="BX10" s="414"/>
      <c r="BY10" s="414"/>
      <c r="BZ10" s="414"/>
      <c r="CA10" s="414"/>
      <c r="CB10" s="414"/>
      <c r="CC10" s="415"/>
      <c r="CD10" s="46" t="s">
        <v>57</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376"/>
      <c r="C11" s="377"/>
      <c r="D11" s="377"/>
      <c r="E11" s="377"/>
      <c r="F11" s="377"/>
      <c r="G11" s="377"/>
      <c r="H11" s="377"/>
      <c r="I11" s="377"/>
      <c r="J11" s="377"/>
      <c r="K11" s="425"/>
      <c r="L11" s="436" t="s">
        <v>58</v>
      </c>
      <c r="M11" s="437"/>
      <c r="N11" s="437"/>
      <c r="O11" s="437"/>
      <c r="P11" s="437"/>
      <c r="Q11" s="438"/>
      <c r="R11" s="439" t="s">
        <v>59</v>
      </c>
      <c r="S11" s="440"/>
      <c r="T11" s="440"/>
      <c r="U11" s="440"/>
      <c r="V11" s="441"/>
      <c r="W11" s="370"/>
      <c r="X11" s="371"/>
      <c r="Y11" s="371"/>
      <c r="Z11" s="371"/>
      <c r="AA11" s="371"/>
      <c r="AB11" s="371"/>
      <c r="AC11" s="371"/>
      <c r="AD11" s="371"/>
      <c r="AE11" s="371"/>
      <c r="AF11" s="371"/>
      <c r="AG11" s="371"/>
      <c r="AH11" s="371"/>
      <c r="AI11" s="371"/>
      <c r="AJ11" s="371"/>
      <c r="AK11" s="371"/>
      <c r="AL11" s="374"/>
      <c r="AM11" s="405" t="s">
        <v>60</v>
      </c>
      <c r="AN11" s="406"/>
      <c r="AO11" s="406"/>
      <c r="AP11" s="406"/>
      <c r="AQ11" s="406"/>
      <c r="AR11" s="406"/>
      <c r="AS11" s="406"/>
      <c r="AT11" s="407"/>
      <c r="AU11" s="408" t="s">
        <v>55</v>
      </c>
      <c r="AV11" s="409"/>
      <c r="AW11" s="409"/>
      <c r="AX11" s="409"/>
      <c r="AY11" s="410" t="s">
        <v>61</v>
      </c>
      <c r="AZ11" s="411"/>
      <c r="BA11" s="411"/>
      <c r="BB11" s="411"/>
      <c r="BC11" s="411"/>
      <c r="BD11" s="411"/>
      <c r="BE11" s="411"/>
      <c r="BF11" s="411"/>
      <c r="BG11" s="411"/>
      <c r="BH11" s="411"/>
      <c r="BI11" s="411"/>
      <c r="BJ11" s="411"/>
      <c r="BK11" s="411"/>
      <c r="BL11" s="411"/>
      <c r="BM11" s="412"/>
      <c r="BN11" s="413">
        <v>0</v>
      </c>
      <c r="BO11" s="414"/>
      <c r="BP11" s="414"/>
      <c r="BQ11" s="414"/>
      <c r="BR11" s="414"/>
      <c r="BS11" s="414"/>
      <c r="BT11" s="414"/>
      <c r="BU11" s="415"/>
      <c r="BV11" s="413">
        <v>0</v>
      </c>
      <c r="BW11" s="414"/>
      <c r="BX11" s="414"/>
      <c r="BY11" s="414"/>
      <c r="BZ11" s="414"/>
      <c r="CA11" s="414"/>
      <c r="CB11" s="414"/>
      <c r="CC11" s="415"/>
      <c r="CD11" s="416" t="s">
        <v>62</v>
      </c>
      <c r="CE11" s="417"/>
      <c r="CF11" s="417"/>
      <c r="CG11" s="417"/>
      <c r="CH11" s="417"/>
      <c r="CI11" s="417"/>
      <c r="CJ11" s="417"/>
      <c r="CK11" s="417"/>
      <c r="CL11" s="417"/>
      <c r="CM11" s="417"/>
      <c r="CN11" s="417"/>
      <c r="CO11" s="417"/>
      <c r="CP11" s="417"/>
      <c r="CQ11" s="417"/>
      <c r="CR11" s="417"/>
      <c r="CS11" s="418"/>
      <c r="CT11" s="422" t="s">
        <v>63</v>
      </c>
      <c r="CU11" s="423"/>
      <c r="CV11" s="423"/>
      <c r="CW11" s="423"/>
      <c r="CX11" s="423"/>
      <c r="CY11" s="423"/>
      <c r="CZ11" s="423"/>
      <c r="DA11" s="424"/>
      <c r="DB11" s="422" t="s">
        <v>63</v>
      </c>
      <c r="DC11" s="423"/>
      <c r="DD11" s="423"/>
      <c r="DE11" s="423"/>
      <c r="DF11" s="423"/>
      <c r="DG11" s="423"/>
      <c r="DH11" s="423"/>
      <c r="DI11" s="424"/>
    </row>
    <row r="12" spans="1:119" ht="18.75" customHeight="1" x14ac:dyDescent="0.2">
      <c r="A12" s="40"/>
      <c r="B12" s="442" t="s">
        <v>64</v>
      </c>
      <c r="C12" s="443"/>
      <c r="D12" s="443"/>
      <c r="E12" s="443"/>
      <c r="F12" s="443"/>
      <c r="G12" s="443"/>
      <c r="H12" s="443"/>
      <c r="I12" s="443"/>
      <c r="J12" s="443"/>
      <c r="K12" s="444"/>
      <c r="L12" s="451" t="s">
        <v>65</v>
      </c>
      <c r="M12" s="452"/>
      <c r="N12" s="452"/>
      <c r="O12" s="452"/>
      <c r="P12" s="452"/>
      <c r="Q12" s="453"/>
      <c r="R12" s="454">
        <v>4887</v>
      </c>
      <c r="S12" s="455"/>
      <c r="T12" s="455"/>
      <c r="U12" s="455"/>
      <c r="V12" s="456"/>
      <c r="W12" s="457" t="s">
        <v>23</v>
      </c>
      <c r="X12" s="409"/>
      <c r="Y12" s="409"/>
      <c r="Z12" s="409"/>
      <c r="AA12" s="409"/>
      <c r="AB12" s="458"/>
      <c r="AC12" s="459" t="s">
        <v>66</v>
      </c>
      <c r="AD12" s="460"/>
      <c r="AE12" s="460"/>
      <c r="AF12" s="460"/>
      <c r="AG12" s="461"/>
      <c r="AH12" s="459" t="s">
        <v>67</v>
      </c>
      <c r="AI12" s="460"/>
      <c r="AJ12" s="460"/>
      <c r="AK12" s="460"/>
      <c r="AL12" s="462"/>
      <c r="AM12" s="405" t="s">
        <v>68</v>
      </c>
      <c r="AN12" s="406"/>
      <c r="AO12" s="406"/>
      <c r="AP12" s="406"/>
      <c r="AQ12" s="406"/>
      <c r="AR12" s="406"/>
      <c r="AS12" s="406"/>
      <c r="AT12" s="407"/>
      <c r="AU12" s="408" t="s">
        <v>55</v>
      </c>
      <c r="AV12" s="409"/>
      <c r="AW12" s="409"/>
      <c r="AX12" s="409"/>
      <c r="AY12" s="410" t="s">
        <v>69</v>
      </c>
      <c r="AZ12" s="411"/>
      <c r="BA12" s="411"/>
      <c r="BB12" s="411"/>
      <c r="BC12" s="411"/>
      <c r="BD12" s="411"/>
      <c r="BE12" s="411"/>
      <c r="BF12" s="411"/>
      <c r="BG12" s="411"/>
      <c r="BH12" s="411"/>
      <c r="BI12" s="411"/>
      <c r="BJ12" s="411"/>
      <c r="BK12" s="411"/>
      <c r="BL12" s="411"/>
      <c r="BM12" s="412"/>
      <c r="BN12" s="413">
        <v>130823</v>
      </c>
      <c r="BO12" s="414"/>
      <c r="BP12" s="414"/>
      <c r="BQ12" s="414"/>
      <c r="BR12" s="414"/>
      <c r="BS12" s="414"/>
      <c r="BT12" s="414"/>
      <c r="BU12" s="415"/>
      <c r="BV12" s="413">
        <v>24974</v>
      </c>
      <c r="BW12" s="414"/>
      <c r="BX12" s="414"/>
      <c r="BY12" s="414"/>
      <c r="BZ12" s="414"/>
      <c r="CA12" s="414"/>
      <c r="CB12" s="414"/>
      <c r="CC12" s="415"/>
      <c r="CD12" s="416" t="s">
        <v>70</v>
      </c>
      <c r="CE12" s="417"/>
      <c r="CF12" s="417"/>
      <c r="CG12" s="417"/>
      <c r="CH12" s="417"/>
      <c r="CI12" s="417"/>
      <c r="CJ12" s="417"/>
      <c r="CK12" s="417"/>
      <c r="CL12" s="417"/>
      <c r="CM12" s="417"/>
      <c r="CN12" s="417"/>
      <c r="CO12" s="417"/>
      <c r="CP12" s="417"/>
      <c r="CQ12" s="417"/>
      <c r="CR12" s="417"/>
      <c r="CS12" s="418"/>
      <c r="CT12" s="422" t="s">
        <v>63</v>
      </c>
      <c r="CU12" s="423"/>
      <c r="CV12" s="423"/>
      <c r="CW12" s="423"/>
      <c r="CX12" s="423"/>
      <c r="CY12" s="423"/>
      <c r="CZ12" s="423"/>
      <c r="DA12" s="424"/>
      <c r="DB12" s="422" t="s">
        <v>63</v>
      </c>
      <c r="DC12" s="423"/>
      <c r="DD12" s="423"/>
      <c r="DE12" s="423"/>
      <c r="DF12" s="423"/>
      <c r="DG12" s="423"/>
      <c r="DH12" s="423"/>
      <c r="DI12" s="424"/>
    </row>
    <row r="13" spans="1:119" ht="18.75" customHeight="1" x14ac:dyDescent="0.2">
      <c r="A13" s="40"/>
      <c r="B13" s="445"/>
      <c r="C13" s="446"/>
      <c r="D13" s="446"/>
      <c r="E13" s="446"/>
      <c r="F13" s="446"/>
      <c r="G13" s="446"/>
      <c r="H13" s="446"/>
      <c r="I13" s="446"/>
      <c r="J13" s="446"/>
      <c r="K13" s="447"/>
      <c r="L13" s="55"/>
      <c r="M13" s="473" t="s">
        <v>71</v>
      </c>
      <c r="N13" s="474"/>
      <c r="O13" s="474"/>
      <c r="P13" s="474"/>
      <c r="Q13" s="475"/>
      <c r="R13" s="466">
        <v>4849</v>
      </c>
      <c r="S13" s="467"/>
      <c r="T13" s="467"/>
      <c r="U13" s="467"/>
      <c r="V13" s="468"/>
      <c r="W13" s="392" t="s">
        <v>72</v>
      </c>
      <c r="X13" s="393"/>
      <c r="Y13" s="393"/>
      <c r="Z13" s="393"/>
      <c r="AA13" s="393"/>
      <c r="AB13" s="383"/>
      <c r="AC13" s="433">
        <v>468</v>
      </c>
      <c r="AD13" s="434"/>
      <c r="AE13" s="434"/>
      <c r="AF13" s="434"/>
      <c r="AG13" s="476"/>
      <c r="AH13" s="433">
        <v>520</v>
      </c>
      <c r="AI13" s="434"/>
      <c r="AJ13" s="434"/>
      <c r="AK13" s="434"/>
      <c r="AL13" s="435"/>
      <c r="AM13" s="405" t="s">
        <v>73</v>
      </c>
      <c r="AN13" s="406"/>
      <c r="AO13" s="406"/>
      <c r="AP13" s="406"/>
      <c r="AQ13" s="406"/>
      <c r="AR13" s="406"/>
      <c r="AS13" s="406"/>
      <c r="AT13" s="407"/>
      <c r="AU13" s="408" t="s">
        <v>55</v>
      </c>
      <c r="AV13" s="409"/>
      <c r="AW13" s="409"/>
      <c r="AX13" s="409"/>
      <c r="AY13" s="410" t="s">
        <v>74</v>
      </c>
      <c r="AZ13" s="411"/>
      <c r="BA13" s="411"/>
      <c r="BB13" s="411"/>
      <c r="BC13" s="411"/>
      <c r="BD13" s="411"/>
      <c r="BE13" s="411"/>
      <c r="BF13" s="411"/>
      <c r="BG13" s="411"/>
      <c r="BH13" s="411"/>
      <c r="BI13" s="411"/>
      <c r="BJ13" s="411"/>
      <c r="BK13" s="411"/>
      <c r="BL13" s="411"/>
      <c r="BM13" s="412"/>
      <c r="BN13" s="413">
        <v>-9889</v>
      </c>
      <c r="BO13" s="414"/>
      <c r="BP13" s="414"/>
      <c r="BQ13" s="414"/>
      <c r="BR13" s="414"/>
      <c r="BS13" s="414"/>
      <c r="BT13" s="414"/>
      <c r="BU13" s="415"/>
      <c r="BV13" s="413">
        <v>91580</v>
      </c>
      <c r="BW13" s="414"/>
      <c r="BX13" s="414"/>
      <c r="BY13" s="414"/>
      <c r="BZ13" s="414"/>
      <c r="CA13" s="414"/>
      <c r="CB13" s="414"/>
      <c r="CC13" s="415"/>
      <c r="CD13" s="416" t="s">
        <v>75</v>
      </c>
      <c r="CE13" s="417"/>
      <c r="CF13" s="417"/>
      <c r="CG13" s="417"/>
      <c r="CH13" s="417"/>
      <c r="CI13" s="417"/>
      <c r="CJ13" s="417"/>
      <c r="CK13" s="417"/>
      <c r="CL13" s="417"/>
      <c r="CM13" s="417"/>
      <c r="CN13" s="417"/>
      <c r="CO13" s="417"/>
      <c r="CP13" s="417"/>
      <c r="CQ13" s="417"/>
      <c r="CR13" s="417"/>
      <c r="CS13" s="418"/>
      <c r="CT13" s="379">
        <v>11.5</v>
      </c>
      <c r="CU13" s="380"/>
      <c r="CV13" s="380"/>
      <c r="CW13" s="380"/>
      <c r="CX13" s="380"/>
      <c r="CY13" s="380"/>
      <c r="CZ13" s="380"/>
      <c r="DA13" s="381"/>
      <c r="DB13" s="379">
        <v>12.6</v>
      </c>
      <c r="DC13" s="380"/>
      <c r="DD13" s="380"/>
      <c r="DE13" s="380"/>
      <c r="DF13" s="380"/>
      <c r="DG13" s="380"/>
      <c r="DH13" s="380"/>
      <c r="DI13" s="381"/>
    </row>
    <row r="14" spans="1:119" ht="18.75" customHeight="1" thickBot="1" x14ac:dyDescent="0.25">
      <c r="A14" s="40"/>
      <c r="B14" s="445"/>
      <c r="C14" s="446"/>
      <c r="D14" s="446"/>
      <c r="E14" s="446"/>
      <c r="F14" s="446"/>
      <c r="G14" s="446"/>
      <c r="H14" s="446"/>
      <c r="I14" s="446"/>
      <c r="J14" s="446"/>
      <c r="K14" s="447"/>
      <c r="L14" s="463" t="s">
        <v>76</v>
      </c>
      <c r="M14" s="464"/>
      <c r="N14" s="464"/>
      <c r="O14" s="464"/>
      <c r="P14" s="464"/>
      <c r="Q14" s="465"/>
      <c r="R14" s="466">
        <v>5016</v>
      </c>
      <c r="S14" s="467"/>
      <c r="T14" s="467"/>
      <c r="U14" s="467"/>
      <c r="V14" s="468"/>
      <c r="W14" s="372"/>
      <c r="X14" s="373"/>
      <c r="Y14" s="373"/>
      <c r="Z14" s="373"/>
      <c r="AA14" s="373"/>
      <c r="AB14" s="362"/>
      <c r="AC14" s="469">
        <v>19.2</v>
      </c>
      <c r="AD14" s="470"/>
      <c r="AE14" s="470"/>
      <c r="AF14" s="470"/>
      <c r="AG14" s="471"/>
      <c r="AH14" s="469">
        <v>19.100000000000001</v>
      </c>
      <c r="AI14" s="470"/>
      <c r="AJ14" s="470"/>
      <c r="AK14" s="470"/>
      <c r="AL14" s="472"/>
      <c r="AM14" s="405"/>
      <c r="AN14" s="406"/>
      <c r="AO14" s="406"/>
      <c r="AP14" s="406"/>
      <c r="AQ14" s="406"/>
      <c r="AR14" s="406"/>
      <c r="AS14" s="406"/>
      <c r="AT14" s="407"/>
      <c r="AU14" s="408"/>
      <c r="AV14" s="409"/>
      <c r="AW14" s="409"/>
      <c r="AX14" s="409"/>
      <c r="AY14" s="410"/>
      <c r="AZ14" s="411"/>
      <c r="BA14" s="411"/>
      <c r="BB14" s="411"/>
      <c r="BC14" s="411"/>
      <c r="BD14" s="411"/>
      <c r="BE14" s="411"/>
      <c r="BF14" s="411"/>
      <c r="BG14" s="411"/>
      <c r="BH14" s="411"/>
      <c r="BI14" s="411"/>
      <c r="BJ14" s="411"/>
      <c r="BK14" s="411"/>
      <c r="BL14" s="411"/>
      <c r="BM14" s="412"/>
      <c r="BN14" s="413"/>
      <c r="BO14" s="414"/>
      <c r="BP14" s="414"/>
      <c r="BQ14" s="414"/>
      <c r="BR14" s="414"/>
      <c r="BS14" s="414"/>
      <c r="BT14" s="414"/>
      <c r="BU14" s="415"/>
      <c r="BV14" s="413"/>
      <c r="BW14" s="414"/>
      <c r="BX14" s="414"/>
      <c r="BY14" s="414"/>
      <c r="BZ14" s="414"/>
      <c r="CA14" s="414"/>
      <c r="CB14" s="414"/>
      <c r="CC14" s="415"/>
      <c r="CD14" s="477" t="s">
        <v>77</v>
      </c>
      <c r="CE14" s="478"/>
      <c r="CF14" s="478"/>
      <c r="CG14" s="478"/>
      <c r="CH14" s="478"/>
      <c r="CI14" s="478"/>
      <c r="CJ14" s="478"/>
      <c r="CK14" s="478"/>
      <c r="CL14" s="478"/>
      <c r="CM14" s="478"/>
      <c r="CN14" s="478"/>
      <c r="CO14" s="478"/>
      <c r="CP14" s="478"/>
      <c r="CQ14" s="478"/>
      <c r="CR14" s="478"/>
      <c r="CS14" s="479"/>
      <c r="CT14" s="480" t="s">
        <v>63</v>
      </c>
      <c r="CU14" s="481"/>
      <c r="CV14" s="481"/>
      <c r="CW14" s="481"/>
      <c r="CX14" s="481"/>
      <c r="CY14" s="481"/>
      <c r="CZ14" s="481"/>
      <c r="DA14" s="482"/>
      <c r="DB14" s="480" t="s">
        <v>63</v>
      </c>
      <c r="DC14" s="481"/>
      <c r="DD14" s="481"/>
      <c r="DE14" s="481"/>
      <c r="DF14" s="481"/>
      <c r="DG14" s="481"/>
      <c r="DH14" s="481"/>
      <c r="DI14" s="482"/>
    </row>
    <row r="15" spans="1:119" ht="18.75" customHeight="1" x14ac:dyDescent="0.2">
      <c r="A15" s="40"/>
      <c r="B15" s="445"/>
      <c r="C15" s="446"/>
      <c r="D15" s="446"/>
      <c r="E15" s="446"/>
      <c r="F15" s="446"/>
      <c r="G15" s="446"/>
      <c r="H15" s="446"/>
      <c r="I15" s="446"/>
      <c r="J15" s="446"/>
      <c r="K15" s="447"/>
      <c r="L15" s="55"/>
      <c r="M15" s="473" t="s">
        <v>71</v>
      </c>
      <c r="N15" s="474"/>
      <c r="O15" s="474"/>
      <c r="P15" s="474"/>
      <c r="Q15" s="475"/>
      <c r="R15" s="466">
        <v>4980</v>
      </c>
      <c r="S15" s="467"/>
      <c r="T15" s="467"/>
      <c r="U15" s="467"/>
      <c r="V15" s="468"/>
      <c r="W15" s="392" t="s">
        <v>78</v>
      </c>
      <c r="X15" s="393"/>
      <c r="Y15" s="393"/>
      <c r="Z15" s="393"/>
      <c r="AA15" s="393"/>
      <c r="AB15" s="383"/>
      <c r="AC15" s="433">
        <v>682</v>
      </c>
      <c r="AD15" s="434"/>
      <c r="AE15" s="434"/>
      <c r="AF15" s="434"/>
      <c r="AG15" s="476"/>
      <c r="AH15" s="433">
        <v>823</v>
      </c>
      <c r="AI15" s="434"/>
      <c r="AJ15" s="434"/>
      <c r="AK15" s="434"/>
      <c r="AL15" s="435"/>
      <c r="AM15" s="405"/>
      <c r="AN15" s="406"/>
      <c r="AO15" s="406"/>
      <c r="AP15" s="406"/>
      <c r="AQ15" s="406"/>
      <c r="AR15" s="406"/>
      <c r="AS15" s="406"/>
      <c r="AT15" s="407"/>
      <c r="AU15" s="408"/>
      <c r="AV15" s="409"/>
      <c r="AW15" s="409"/>
      <c r="AX15" s="409"/>
      <c r="AY15" s="342" t="s">
        <v>79</v>
      </c>
      <c r="AZ15" s="343"/>
      <c r="BA15" s="343"/>
      <c r="BB15" s="343"/>
      <c r="BC15" s="343"/>
      <c r="BD15" s="343"/>
      <c r="BE15" s="343"/>
      <c r="BF15" s="343"/>
      <c r="BG15" s="343"/>
      <c r="BH15" s="343"/>
      <c r="BI15" s="343"/>
      <c r="BJ15" s="343"/>
      <c r="BK15" s="343"/>
      <c r="BL15" s="343"/>
      <c r="BM15" s="344"/>
      <c r="BN15" s="345">
        <v>512540</v>
      </c>
      <c r="BO15" s="346"/>
      <c r="BP15" s="346"/>
      <c r="BQ15" s="346"/>
      <c r="BR15" s="346"/>
      <c r="BS15" s="346"/>
      <c r="BT15" s="346"/>
      <c r="BU15" s="347"/>
      <c r="BV15" s="345">
        <v>503621</v>
      </c>
      <c r="BW15" s="346"/>
      <c r="BX15" s="346"/>
      <c r="BY15" s="346"/>
      <c r="BZ15" s="346"/>
      <c r="CA15" s="346"/>
      <c r="CB15" s="346"/>
      <c r="CC15" s="347"/>
      <c r="CD15" s="483" t="s">
        <v>80</v>
      </c>
      <c r="CE15" s="484"/>
      <c r="CF15" s="484"/>
      <c r="CG15" s="484"/>
      <c r="CH15" s="484"/>
      <c r="CI15" s="484"/>
      <c r="CJ15" s="484"/>
      <c r="CK15" s="484"/>
      <c r="CL15" s="484"/>
      <c r="CM15" s="484"/>
      <c r="CN15" s="484"/>
      <c r="CO15" s="484"/>
      <c r="CP15" s="484"/>
      <c r="CQ15" s="484"/>
      <c r="CR15" s="484"/>
      <c r="CS15" s="485"/>
      <c r="CT15" s="56"/>
      <c r="CU15" s="57"/>
      <c r="CV15" s="57"/>
      <c r="CW15" s="57"/>
      <c r="CX15" s="57"/>
      <c r="CY15" s="57"/>
      <c r="CZ15" s="57"/>
      <c r="DA15" s="58"/>
      <c r="DB15" s="56"/>
      <c r="DC15" s="57"/>
      <c r="DD15" s="57"/>
      <c r="DE15" s="57"/>
      <c r="DF15" s="57"/>
      <c r="DG15" s="57"/>
      <c r="DH15" s="57"/>
      <c r="DI15" s="58"/>
    </row>
    <row r="16" spans="1:119" ht="18.75" customHeight="1" x14ac:dyDescent="0.2">
      <c r="A16" s="40"/>
      <c r="B16" s="445"/>
      <c r="C16" s="446"/>
      <c r="D16" s="446"/>
      <c r="E16" s="446"/>
      <c r="F16" s="446"/>
      <c r="G16" s="446"/>
      <c r="H16" s="446"/>
      <c r="I16" s="446"/>
      <c r="J16" s="446"/>
      <c r="K16" s="447"/>
      <c r="L16" s="463" t="s">
        <v>81</v>
      </c>
      <c r="M16" s="486"/>
      <c r="N16" s="486"/>
      <c r="O16" s="486"/>
      <c r="P16" s="486"/>
      <c r="Q16" s="487"/>
      <c r="R16" s="488" t="s">
        <v>82</v>
      </c>
      <c r="S16" s="489"/>
      <c r="T16" s="489"/>
      <c r="U16" s="489"/>
      <c r="V16" s="490"/>
      <c r="W16" s="372"/>
      <c r="X16" s="373"/>
      <c r="Y16" s="373"/>
      <c r="Z16" s="373"/>
      <c r="AA16" s="373"/>
      <c r="AB16" s="362"/>
      <c r="AC16" s="469">
        <v>28</v>
      </c>
      <c r="AD16" s="470"/>
      <c r="AE16" s="470"/>
      <c r="AF16" s="470"/>
      <c r="AG16" s="471"/>
      <c r="AH16" s="469">
        <v>30.3</v>
      </c>
      <c r="AI16" s="470"/>
      <c r="AJ16" s="470"/>
      <c r="AK16" s="470"/>
      <c r="AL16" s="472"/>
      <c r="AM16" s="405"/>
      <c r="AN16" s="406"/>
      <c r="AO16" s="406"/>
      <c r="AP16" s="406"/>
      <c r="AQ16" s="406"/>
      <c r="AR16" s="406"/>
      <c r="AS16" s="406"/>
      <c r="AT16" s="407"/>
      <c r="AU16" s="408"/>
      <c r="AV16" s="409"/>
      <c r="AW16" s="409"/>
      <c r="AX16" s="409"/>
      <c r="AY16" s="410" t="s">
        <v>83</v>
      </c>
      <c r="AZ16" s="411"/>
      <c r="BA16" s="411"/>
      <c r="BB16" s="411"/>
      <c r="BC16" s="411"/>
      <c r="BD16" s="411"/>
      <c r="BE16" s="411"/>
      <c r="BF16" s="411"/>
      <c r="BG16" s="411"/>
      <c r="BH16" s="411"/>
      <c r="BI16" s="411"/>
      <c r="BJ16" s="411"/>
      <c r="BK16" s="411"/>
      <c r="BL16" s="411"/>
      <c r="BM16" s="412"/>
      <c r="BN16" s="413">
        <v>2734081</v>
      </c>
      <c r="BO16" s="414"/>
      <c r="BP16" s="414"/>
      <c r="BQ16" s="414"/>
      <c r="BR16" s="414"/>
      <c r="BS16" s="414"/>
      <c r="BT16" s="414"/>
      <c r="BU16" s="415"/>
      <c r="BV16" s="413">
        <v>2661560</v>
      </c>
      <c r="BW16" s="414"/>
      <c r="BX16" s="414"/>
      <c r="BY16" s="414"/>
      <c r="BZ16" s="414"/>
      <c r="CA16" s="414"/>
      <c r="CB16" s="414"/>
      <c r="CC16" s="415"/>
      <c r="CD16" s="49"/>
      <c r="CE16" s="494"/>
      <c r="CF16" s="494"/>
      <c r="CG16" s="494"/>
      <c r="CH16" s="494"/>
      <c r="CI16" s="494"/>
      <c r="CJ16" s="494"/>
      <c r="CK16" s="494"/>
      <c r="CL16" s="494"/>
      <c r="CM16" s="494"/>
      <c r="CN16" s="494"/>
      <c r="CO16" s="494"/>
      <c r="CP16" s="494"/>
      <c r="CQ16" s="494"/>
      <c r="CR16" s="494"/>
      <c r="CS16" s="495"/>
      <c r="CT16" s="379"/>
      <c r="CU16" s="380"/>
      <c r="CV16" s="380"/>
      <c r="CW16" s="380"/>
      <c r="CX16" s="380"/>
      <c r="CY16" s="380"/>
      <c r="CZ16" s="380"/>
      <c r="DA16" s="381"/>
      <c r="DB16" s="379"/>
      <c r="DC16" s="380"/>
      <c r="DD16" s="380"/>
      <c r="DE16" s="380"/>
      <c r="DF16" s="380"/>
      <c r="DG16" s="380"/>
      <c r="DH16" s="380"/>
      <c r="DI16" s="381"/>
    </row>
    <row r="17" spans="1:113" ht="18.75" customHeight="1" thickBot="1" x14ac:dyDescent="0.25">
      <c r="A17" s="40"/>
      <c r="B17" s="448"/>
      <c r="C17" s="449"/>
      <c r="D17" s="449"/>
      <c r="E17" s="449"/>
      <c r="F17" s="449"/>
      <c r="G17" s="449"/>
      <c r="H17" s="449"/>
      <c r="I17" s="449"/>
      <c r="J17" s="449"/>
      <c r="K17" s="450"/>
      <c r="L17" s="59"/>
      <c r="M17" s="491" t="s">
        <v>84</v>
      </c>
      <c r="N17" s="492"/>
      <c r="O17" s="492"/>
      <c r="P17" s="492"/>
      <c r="Q17" s="493"/>
      <c r="R17" s="488" t="s">
        <v>82</v>
      </c>
      <c r="S17" s="489"/>
      <c r="T17" s="489"/>
      <c r="U17" s="489"/>
      <c r="V17" s="490"/>
      <c r="W17" s="392" t="s">
        <v>85</v>
      </c>
      <c r="X17" s="393"/>
      <c r="Y17" s="393"/>
      <c r="Z17" s="393"/>
      <c r="AA17" s="393"/>
      <c r="AB17" s="383"/>
      <c r="AC17" s="433">
        <v>1284</v>
      </c>
      <c r="AD17" s="434"/>
      <c r="AE17" s="434"/>
      <c r="AF17" s="434"/>
      <c r="AG17" s="476"/>
      <c r="AH17" s="433">
        <v>1374</v>
      </c>
      <c r="AI17" s="434"/>
      <c r="AJ17" s="434"/>
      <c r="AK17" s="434"/>
      <c r="AL17" s="435"/>
      <c r="AM17" s="405"/>
      <c r="AN17" s="406"/>
      <c r="AO17" s="406"/>
      <c r="AP17" s="406"/>
      <c r="AQ17" s="406"/>
      <c r="AR17" s="406"/>
      <c r="AS17" s="406"/>
      <c r="AT17" s="407"/>
      <c r="AU17" s="408"/>
      <c r="AV17" s="409"/>
      <c r="AW17" s="409"/>
      <c r="AX17" s="409"/>
      <c r="AY17" s="410" t="s">
        <v>86</v>
      </c>
      <c r="AZ17" s="411"/>
      <c r="BA17" s="411"/>
      <c r="BB17" s="411"/>
      <c r="BC17" s="411"/>
      <c r="BD17" s="411"/>
      <c r="BE17" s="411"/>
      <c r="BF17" s="411"/>
      <c r="BG17" s="411"/>
      <c r="BH17" s="411"/>
      <c r="BI17" s="411"/>
      <c r="BJ17" s="411"/>
      <c r="BK17" s="411"/>
      <c r="BL17" s="411"/>
      <c r="BM17" s="412"/>
      <c r="BN17" s="413">
        <v>633248</v>
      </c>
      <c r="BO17" s="414"/>
      <c r="BP17" s="414"/>
      <c r="BQ17" s="414"/>
      <c r="BR17" s="414"/>
      <c r="BS17" s="414"/>
      <c r="BT17" s="414"/>
      <c r="BU17" s="415"/>
      <c r="BV17" s="413">
        <v>621468</v>
      </c>
      <c r="BW17" s="414"/>
      <c r="BX17" s="414"/>
      <c r="BY17" s="414"/>
      <c r="BZ17" s="414"/>
      <c r="CA17" s="414"/>
      <c r="CB17" s="414"/>
      <c r="CC17" s="415"/>
      <c r="CD17" s="49"/>
      <c r="CE17" s="494"/>
      <c r="CF17" s="494"/>
      <c r="CG17" s="494"/>
      <c r="CH17" s="494"/>
      <c r="CI17" s="494"/>
      <c r="CJ17" s="494"/>
      <c r="CK17" s="494"/>
      <c r="CL17" s="494"/>
      <c r="CM17" s="494"/>
      <c r="CN17" s="494"/>
      <c r="CO17" s="494"/>
      <c r="CP17" s="494"/>
      <c r="CQ17" s="494"/>
      <c r="CR17" s="494"/>
      <c r="CS17" s="495"/>
      <c r="CT17" s="379"/>
      <c r="CU17" s="380"/>
      <c r="CV17" s="380"/>
      <c r="CW17" s="380"/>
      <c r="CX17" s="380"/>
      <c r="CY17" s="380"/>
      <c r="CZ17" s="380"/>
      <c r="DA17" s="381"/>
      <c r="DB17" s="379"/>
      <c r="DC17" s="380"/>
      <c r="DD17" s="380"/>
      <c r="DE17" s="380"/>
      <c r="DF17" s="380"/>
      <c r="DG17" s="380"/>
      <c r="DH17" s="380"/>
      <c r="DI17" s="381"/>
    </row>
    <row r="18" spans="1:113" ht="18.75" customHeight="1" thickBot="1" x14ac:dyDescent="0.25">
      <c r="A18" s="40"/>
      <c r="B18" s="496" t="s">
        <v>87</v>
      </c>
      <c r="C18" s="425"/>
      <c r="D18" s="425"/>
      <c r="E18" s="497"/>
      <c r="F18" s="497"/>
      <c r="G18" s="497"/>
      <c r="H18" s="497"/>
      <c r="I18" s="497"/>
      <c r="J18" s="497"/>
      <c r="K18" s="497"/>
      <c r="L18" s="498">
        <v>119.04</v>
      </c>
      <c r="M18" s="498"/>
      <c r="N18" s="498"/>
      <c r="O18" s="498"/>
      <c r="P18" s="498"/>
      <c r="Q18" s="498"/>
      <c r="R18" s="499"/>
      <c r="S18" s="499"/>
      <c r="T18" s="499"/>
      <c r="U18" s="499"/>
      <c r="V18" s="500"/>
      <c r="W18" s="394"/>
      <c r="X18" s="395"/>
      <c r="Y18" s="395"/>
      <c r="Z18" s="395"/>
      <c r="AA18" s="395"/>
      <c r="AB18" s="386"/>
      <c r="AC18" s="501">
        <v>52.8</v>
      </c>
      <c r="AD18" s="502"/>
      <c r="AE18" s="502"/>
      <c r="AF18" s="502"/>
      <c r="AG18" s="503"/>
      <c r="AH18" s="501">
        <v>50.6</v>
      </c>
      <c r="AI18" s="502"/>
      <c r="AJ18" s="502"/>
      <c r="AK18" s="502"/>
      <c r="AL18" s="504"/>
      <c r="AM18" s="405"/>
      <c r="AN18" s="406"/>
      <c r="AO18" s="406"/>
      <c r="AP18" s="406"/>
      <c r="AQ18" s="406"/>
      <c r="AR18" s="406"/>
      <c r="AS18" s="406"/>
      <c r="AT18" s="407"/>
      <c r="AU18" s="408"/>
      <c r="AV18" s="409"/>
      <c r="AW18" s="409"/>
      <c r="AX18" s="409"/>
      <c r="AY18" s="410" t="s">
        <v>88</v>
      </c>
      <c r="AZ18" s="411"/>
      <c r="BA18" s="411"/>
      <c r="BB18" s="411"/>
      <c r="BC18" s="411"/>
      <c r="BD18" s="411"/>
      <c r="BE18" s="411"/>
      <c r="BF18" s="411"/>
      <c r="BG18" s="411"/>
      <c r="BH18" s="411"/>
      <c r="BI18" s="411"/>
      <c r="BJ18" s="411"/>
      <c r="BK18" s="411"/>
      <c r="BL18" s="411"/>
      <c r="BM18" s="412"/>
      <c r="BN18" s="413">
        <v>2501861</v>
      </c>
      <c r="BO18" s="414"/>
      <c r="BP18" s="414"/>
      <c r="BQ18" s="414"/>
      <c r="BR18" s="414"/>
      <c r="BS18" s="414"/>
      <c r="BT18" s="414"/>
      <c r="BU18" s="415"/>
      <c r="BV18" s="413">
        <v>2379477</v>
      </c>
      <c r="BW18" s="414"/>
      <c r="BX18" s="414"/>
      <c r="BY18" s="414"/>
      <c r="BZ18" s="414"/>
      <c r="CA18" s="414"/>
      <c r="CB18" s="414"/>
      <c r="CC18" s="415"/>
      <c r="CD18" s="49"/>
      <c r="CE18" s="494"/>
      <c r="CF18" s="494"/>
      <c r="CG18" s="494"/>
      <c r="CH18" s="494"/>
      <c r="CI18" s="494"/>
      <c r="CJ18" s="494"/>
      <c r="CK18" s="494"/>
      <c r="CL18" s="494"/>
      <c r="CM18" s="494"/>
      <c r="CN18" s="494"/>
      <c r="CO18" s="494"/>
      <c r="CP18" s="494"/>
      <c r="CQ18" s="494"/>
      <c r="CR18" s="494"/>
      <c r="CS18" s="495"/>
      <c r="CT18" s="379"/>
      <c r="CU18" s="380"/>
      <c r="CV18" s="380"/>
      <c r="CW18" s="380"/>
      <c r="CX18" s="380"/>
      <c r="CY18" s="380"/>
      <c r="CZ18" s="380"/>
      <c r="DA18" s="381"/>
      <c r="DB18" s="379"/>
      <c r="DC18" s="380"/>
      <c r="DD18" s="380"/>
      <c r="DE18" s="380"/>
      <c r="DF18" s="380"/>
      <c r="DG18" s="380"/>
      <c r="DH18" s="380"/>
      <c r="DI18" s="381"/>
    </row>
    <row r="19" spans="1:113" ht="18.75" customHeight="1" thickBot="1" x14ac:dyDescent="0.25">
      <c r="A19" s="40"/>
      <c r="B19" s="496" t="s">
        <v>89</v>
      </c>
      <c r="C19" s="425"/>
      <c r="D19" s="425"/>
      <c r="E19" s="497"/>
      <c r="F19" s="497"/>
      <c r="G19" s="497"/>
      <c r="H19" s="497"/>
      <c r="I19" s="497"/>
      <c r="J19" s="497"/>
      <c r="K19" s="497"/>
      <c r="L19" s="505">
        <v>42</v>
      </c>
      <c r="M19" s="505"/>
      <c r="N19" s="505"/>
      <c r="O19" s="505"/>
      <c r="P19" s="505"/>
      <c r="Q19" s="505"/>
      <c r="R19" s="506"/>
      <c r="S19" s="506"/>
      <c r="T19" s="506"/>
      <c r="U19" s="506"/>
      <c r="V19" s="507"/>
      <c r="W19" s="339"/>
      <c r="X19" s="340"/>
      <c r="Y19" s="340"/>
      <c r="Z19" s="340"/>
      <c r="AA19" s="340"/>
      <c r="AB19" s="340"/>
      <c r="AC19" s="514"/>
      <c r="AD19" s="514"/>
      <c r="AE19" s="514"/>
      <c r="AF19" s="514"/>
      <c r="AG19" s="514"/>
      <c r="AH19" s="514"/>
      <c r="AI19" s="514"/>
      <c r="AJ19" s="514"/>
      <c r="AK19" s="514"/>
      <c r="AL19" s="515"/>
      <c r="AM19" s="405"/>
      <c r="AN19" s="406"/>
      <c r="AO19" s="406"/>
      <c r="AP19" s="406"/>
      <c r="AQ19" s="406"/>
      <c r="AR19" s="406"/>
      <c r="AS19" s="406"/>
      <c r="AT19" s="407"/>
      <c r="AU19" s="408"/>
      <c r="AV19" s="409"/>
      <c r="AW19" s="409"/>
      <c r="AX19" s="409"/>
      <c r="AY19" s="410" t="s">
        <v>90</v>
      </c>
      <c r="AZ19" s="411"/>
      <c r="BA19" s="411"/>
      <c r="BB19" s="411"/>
      <c r="BC19" s="411"/>
      <c r="BD19" s="411"/>
      <c r="BE19" s="411"/>
      <c r="BF19" s="411"/>
      <c r="BG19" s="411"/>
      <c r="BH19" s="411"/>
      <c r="BI19" s="411"/>
      <c r="BJ19" s="411"/>
      <c r="BK19" s="411"/>
      <c r="BL19" s="411"/>
      <c r="BM19" s="412"/>
      <c r="BN19" s="413">
        <v>3850632</v>
      </c>
      <c r="BO19" s="414"/>
      <c r="BP19" s="414"/>
      <c r="BQ19" s="414"/>
      <c r="BR19" s="414"/>
      <c r="BS19" s="414"/>
      <c r="BT19" s="414"/>
      <c r="BU19" s="415"/>
      <c r="BV19" s="413">
        <v>3748051</v>
      </c>
      <c r="BW19" s="414"/>
      <c r="BX19" s="414"/>
      <c r="BY19" s="414"/>
      <c r="BZ19" s="414"/>
      <c r="CA19" s="414"/>
      <c r="CB19" s="414"/>
      <c r="CC19" s="415"/>
      <c r="CD19" s="49"/>
      <c r="CE19" s="494"/>
      <c r="CF19" s="494"/>
      <c r="CG19" s="494"/>
      <c r="CH19" s="494"/>
      <c r="CI19" s="494"/>
      <c r="CJ19" s="494"/>
      <c r="CK19" s="494"/>
      <c r="CL19" s="494"/>
      <c r="CM19" s="494"/>
      <c r="CN19" s="494"/>
      <c r="CO19" s="494"/>
      <c r="CP19" s="494"/>
      <c r="CQ19" s="494"/>
      <c r="CR19" s="494"/>
      <c r="CS19" s="495"/>
      <c r="CT19" s="379"/>
      <c r="CU19" s="380"/>
      <c r="CV19" s="380"/>
      <c r="CW19" s="380"/>
      <c r="CX19" s="380"/>
      <c r="CY19" s="380"/>
      <c r="CZ19" s="380"/>
      <c r="DA19" s="381"/>
      <c r="DB19" s="379"/>
      <c r="DC19" s="380"/>
      <c r="DD19" s="380"/>
      <c r="DE19" s="380"/>
      <c r="DF19" s="380"/>
      <c r="DG19" s="380"/>
      <c r="DH19" s="380"/>
      <c r="DI19" s="381"/>
    </row>
    <row r="20" spans="1:113" ht="18.75" customHeight="1" thickBot="1" x14ac:dyDescent="0.25">
      <c r="A20" s="40"/>
      <c r="B20" s="496" t="s">
        <v>91</v>
      </c>
      <c r="C20" s="425"/>
      <c r="D20" s="425"/>
      <c r="E20" s="497"/>
      <c r="F20" s="497"/>
      <c r="G20" s="497"/>
      <c r="H20" s="497"/>
      <c r="I20" s="497"/>
      <c r="J20" s="497"/>
      <c r="K20" s="497"/>
      <c r="L20" s="505">
        <v>1580</v>
      </c>
      <c r="M20" s="505"/>
      <c r="N20" s="505"/>
      <c r="O20" s="505"/>
      <c r="P20" s="505"/>
      <c r="Q20" s="505"/>
      <c r="R20" s="506"/>
      <c r="S20" s="506"/>
      <c r="T20" s="506"/>
      <c r="U20" s="506"/>
      <c r="V20" s="507"/>
      <c r="W20" s="394"/>
      <c r="X20" s="395"/>
      <c r="Y20" s="395"/>
      <c r="Z20" s="395"/>
      <c r="AA20" s="395"/>
      <c r="AB20" s="395"/>
      <c r="AC20" s="508"/>
      <c r="AD20" s="508"/>
      <c r="AE20" s="508"/>
      <c r="AF20" s="508"/>
      <c r="AG20" s="508"/>
      <c r="AH20" s="508"/>
      <c r="AI20" s="508"/>
      <c r="AJ20" s="508"/>
      <c r="AK20" s="508"/>
      <c r="AL20" s="509"/>
      <c r="AM20" s="510"/>
      <c r="AN20" s="437"/>
      <c r="AO20" s="437"/>
      <c r="AP20" s="437"/>
      <c r="AQ20" s="437"/>
      <c r="AR20" s="437"/>
      <c r="AS20" s="437"/>
      <c r="AT20" s="438"/>
      <c r="AU20" s="511"/>
      <c r="AV20" s="512"/>
      <c r="AW20" s="512"/>
      <c r="AX20" s="513"/>
      <c r="AY20" s="410"/>
      <c r="AZ20" s="411"/>
      <c r="BA20" s="411"/>
      <c r="BB20" s="411"/>
      <c r="BC20" s="411"/>
      <c r="BD20" s="411"/>
      <c r="BE20" s="411"/>
      <c r="BF20" s="411"/>
      <c r="BG20" s="411"/>
      <c r="BH20" s="411"/>
      <c r="BI20" s="411"/>
      <c r="BJ20" s="411"/>
      <c r="BK20" s="411"/>
      <c r="BL20" s="411"/>
      <c r="BM20" s="412"/>
      <c r="BN20" s="413"/>
      <c r="BO20" s="414"/>
      <c r="BP20" s="414"/>
      <c r="BQ20" s="414"/>
      <c r="BR20" s="414"/>
      <c r="BS20" s="414"/>
      <c r="BT20" s="414"/>
      <c r="BU20" s="415"/>
      <c r="BV20" s="413"/>
      <c r="BW20" s="414"/>
      <c r="BX20" s="414"/>
      <c r="BY20" s="414"/>
      <c r="BZ20" s="414"/>
      <c r="CA20" s="414"/>
      <c r="CB20" s="414"/>
      <c r="CC20" s="415"/>
      <c r="CD20" s="49"/>
      <c r="CE20" s="494"/>
      <c r="CF20" s="494"/>
      <c r="CG20" s="494"/>
      <c r="CH20" s="494"/>
      <c r="CI20" s="494"/>
      <c r="CJ20" s="494"/>
      <c r="CK20" s="494"/>
      <c r="CL20" s="494"/>
      <c r="CM20" s="494"/>
      <c r="CN20" s="494"/>
      <c r="CO20" s="494"/>
      <c r="CP20" s="494"/>
      <c r="CQ20" s="494"/>
      <c r="CR20" s="494"/>
      <c r="CS20" s="495"/>
      <c r="CT20" s="379"/>
      <c r="CU20" s="380"/>
      <c r="CV20" s="380"/>
      <c r="CW20" s="380"/>
      <c r="CX20" s="380"/>
      <c r="CY20" s="380"/>
      <c r="CZ20" s="380"/>
      <c r="DA20" s="381"/>
      <c r="DB20" s="379"/>
      <c r="DC20" s="380"/>
      <c r="DD20" s="380"/>
      <c r="DE20" s="380"/>
      <c r="DF20" s="380"/>
      <c r="DG20" s="380"/>
      <c r="DH20" s="380"/>
      <c r="DI20" s="381"/>
    </row>
    <row r="21" spans="1:113" ht="18.75" customHeight="1" thickBot="1" x14ac:dyDescent="0.25">
      <c r="A21" s="40"/>
      <c r="B21" s="516" t="s">
        <v>92</v>
      </c>
      <c r="C21" s="517"/>
      <c r="D21" s="517"/>
      <c r="E21" s="517"/>
      <c r="F21" s="517"/>
      <c r="G21" s="517"/>
      <c r="H21" s="517"/>
      <c r="I21" s="517"/>
      <c r="J21" s="517"/>
      <c r="K21" s="517"/>
      <c r="L21" s="517"/>
      <c r="M21" s="517"/>
      <c r="N21" s="517"/>
      <c r="O21" s="517"/>
      <c r="P21" s="517"/>
      <c r="Q21" s="517"/>
      <c r="R21" s="517"/>
      <c r="S21" s="517"/>
      <c r="T21" s="517"/>
      <c r="U21" s="517"/>
      <c r="V21" s="517"/>
      <c r="W21" s="517"/>
      <c r="X21" s="517"/>
      <c r="Y21" s="517"/>
      <c r="Z21" s="517"/>
      <c r="AA21" s="517"/>
      <c r="AB21" s="517"/>
      <c r="AC21" s="517"/>
      <c r="AD21" s="517"/>
      <c r="AE21" s="517"/>
      <c r="AF21" s="517"/>
      <c r="AG21" s="517"/>
      <c r="AH21" s="517"/>
      <c r="AI21" s="517"/>
      <c r="AJ21" s="517"/>
      <c r="AK21" s="517"/>
      <c r="AL21" s="517"/>
      <c r="AM21" s="517"/>
      <c r="AN21" s="517"/>
      <c r="AO21" s="517"/>
      <c r="AP21" s="517"/>
      <c r="AQ21" s="517"/>
      <c r="AR21" s="517"/>
      <c r="AS21" s="517"/>
      <c r="AT21" s="517"/>
      <c r="AU21" s="517"/>
      <c r="AV21" s="517"/>
      <c r="AW21" s="517"/>
      <c r="AX21" s="518"/>
      <c r="AY21" s="519"/>
      <c r="AZ21" s="520"/>
      <c r="BA21" s="520"/>
      <c r="BB21" s="520"/>
      <c r="BC21" s="520"/>
      <c r="BD21" s="520"/>
      <c r="BE21" s="520"/>
      <c r="BF21" s="520"/>
      <c r="BG21" s="520"/>
      <c r="BH21" s="520"/>
      <c r="BI21" s="520"/>
      <c r="BJ21" s="520"/>
      <c r="BK21" s="520"/>
      <c r="BL21" s="520"/>
      <c r="BM21" s="521"/>
      <c r="BN21" s="522"/>
      <c r="BO21" s="523"/>
      <c r="BP21" s="523"/>
      <c r="BQ21" s="523"/>
      <c r="BR21" s="523"/>
      <c r="BS21" s="523"/>
      <c r="BT21" s="523"/>
      <c r="BU21" s="524"/>
      <c r="BV21" s="522"/>
      <c r="BW21" s="523"/>
      <c r="BX21" s="523"/>
      <c r="BY21" s="523"/>
      <c r="BZ21" s="523"/>
      <c r="CA21" s="523"/>
      <c r="CB21" s="523"/>
      <c r="CC21" s="524"/>
      <c r="CD21" s="49"/>
      <c r="CE21" s="494"/>
      <c r="CF21" s="494"/>
      <c r="CG21" s="494"/>
      <c r="CH21" s="494"/>
      <c r="CI21" s="494"/>
      <c r="CJ21" s="494"/>
      <c r="CK21" s="494"/>
      <c r="CL21" s="494"/>
      <c r="CM21" s="494"/>
      <c r="CN21" s="494"/>
      <c r="CO21" s="494"/>
      <c r="CP21" s="494"/>
      <c r="CQ21" s="494"/>
      <c r="CR21" s="494"/>
      <c r="CS21" s="495"/>
      <c r="CT21" s="379"/>
      <c r="CU21" s="380"/>
      <c r="CV21" s="380"/>
      <c r="CW21" s="380"/>
      <c r="CX21" s="380"/>
      <c r="CY21" s="380"/>
      <c r="CZ21" s="380"/>
      <c r="DA21" s="381"/>
      <c r="DB21" s="379"/>
      <c r="DC21" s="380"/>
      <c r="DD21" s="380"/>
      <c r="DE21" s="380"/>
      <c r="DF21" s="380"/>
      <c r="DG21" s="380"/>
      <c r="DH21" s="380"/>
      <c r="DI21" s="381"/>
    </row>
    <row r="22" spans="1:113" ht="18.75" customHeight="1" x14ac:dyDescent="0.2">
      <c r="A22" s="40"/>
      <c r="B22" s="525" t="s">
        <v>93</v>
      </c>
      <c r="C22" s="526"/>
      <c r="D22" s="527"/>
      <c r="E22" s="388" t="s">
        <v>23</v>
      </c>
      <c r="F22" s="393"/>
      <c r="G22" s="393"/>
      <c r="H22" s="393"/>
      <c r="I22" s="393"/>
      <c r="J22" s="393"/>
      <c r="K22" s="383"/>
      <c r="L22" s="388" t="s">
        <v>94</v>
      </c>
      <c r="M22" s="393"/>
      <c r="N22" s="393"/>
      <c r="O22" s="393"/>
      <c r="P22" s="383"/>
      <c r="Q22" s="534" t="s">
        <v>95</v>
      </c>
      <c r="R22" s="535"/>
      <c r="S22" s="535"/>
      <c r="T22" s="535"/>
      <c r="U22" s="535"/>
      <c r="V22" s="536"/>
      <c r="W22" s="540" t="s">
        <v>96</v>
      </c>
      <c r="X22" s="526"/>
      <c r="Y22" s="527"/>
      <c r="Z22" s="388" t="s">
        <v>23</v>
      </c>
      <c r="AA22" s="393"/>
      <c r="AB22" s="393"/>
      <c r="AC22" s="393"/>
      <c r="AD22" s="393"/>
      <c r="AE22" s="393"/>
      <c r="AF22" s="393"/>
      <c r="AG22" s="383"/>
      <c r="AH22" s="545" t="s">
        <v>97</v>
      </c>
      <c r="AI22" s="393"/>
      <c r="AJ22" s="393"/>
      <c r="AK22" s="393"/>
      <c r="AL22" s="383"/>
      <c r="AM22" s="545" t="s">
        <v>98</v>
      </c>
      <c r="AN22" s="546"/>
      <c r="AO22" s="546"/>
      <c r="AP22" s="546"/>
      <c r="AQ22" s="546"/>
      <c r="AR22" s="547"/>
      <c r="AS22" s="534" t="s">
        <v>95</v>
      </c>
      <c r="AT22" s="535"/>
      <c r="AU22" s="535"/>
      <c r="AV22" s="535"/>
      <c r="AW22" s="535"/>
      <c r="AX22" s="551"/>
      <c r="AY22" s="342" t="s">
        <v>99</v>
      </c>
      <c r="AZ22" s="343"/>
      <c r="BA22" s="343"/>
      <c r="BB22" s="343"/>
      <c r="BC22" s="343"/>
      <c r="BD22" s="343"/>
      <c r="BE22" s="343"/>
      <c r="BF22" s="343"/>
      <c r="BG22" s="343"/>
      <c r="BH22" s="343"/>
      <c r="BI22" s="343"/>
      <c r="BJ22" s="343"/>
      <c r="BK22" s="343"/>
      <c r="BL22" s="343"/>
      <c r="BM22" s="344"/>
      <c r="BN22" s="345">
        <v>5488970</v>
      </c>
      <c r="BO22" s="346"/>
      <c r="BP22" s="346"/>
      <c r="BQ22" s="346"/>
      <c r="BR22" s="346"/>
      <c r="BS22" s="346"/>
      <c r="BT22" s="346"/>
      <c r="BU22" s="347"/>
      <c r="BV22" s="345">
        <v>5509247</v>
      </c>
      <c r="BW22" s="346"/>
      <c r="BX22" s="346"/>
      <c r="BY22" s="346"/>
      <c r="BZ22" s="346"/>
      <c r="CA22" s="346"/>
      <c r="CB22" s="346"/>
      <c r="CC22" s="347"/>
      <c r="CD22" s="49"/>
      <c r="CE22" s="494"/>
      <c r="CF22" s="494"/>
      <c r="CG22" s="494"/>
      <c r="CH22" s="494"/>
      <c r="CI22" s="494"/>
      <c r="CJ22" s="494"/>
      <c r="CK22" s="494"/>
      <c r="CL22" s="494"/>
      <c r="CM22" s="494"/>
      <c r="CN22" s="494"/>
      <c r="CO22" s="494"/>
      <c r="CP22" s="494"/>
      <c r="CQ22" s="494"/>
      <c r="CR22" s="494"/>
      <c r="CS22" s="495"/>
      <c r="CT22" s="379"/>
      <c r="CU22" s="380"/>
      <c r="CV22" s="380"/>
      <c r="CW22" s="380"/>
      <c r="CX22" s="380"/>
      <c r="CY22" s="380"/>
      <c r="CZ22" s="380"/>
      <c r="DA22" s="381"/>
      <c r="DB22" s="379"/>
      <c r="DC22" s="380"/>
      <c r="DD22" s="380"/>
      <c r="DE22" s="380"/>
      <c r="DF22" s="380"/>
      <c r="DG22" s="380"/>
      <c r="DH22" s="380"/>
      <c r="DI22" s="381"/>
    </row>
    <row r="23" spans="1:113" ht="18.75" customHeight="1" x14ac:dyDescent="0.2">
      <c r="A23" s="40"/>
      <c r="B23" s="528"/>
      <c r="C23" s="529"/>
      <c r="D23" s="530"/>
      <c r="E23" s="368"/>
      <c r="F23" s="373"/>
      <c r="G23" s="373"/>
      <c r="H23" s="373"/>
      <c r="I23" s="373"/>
      <c r="J23" s="373"/>
      <c r="K23" s="362"/>
      <c r="L23" s="368"/>
      <c r="M23" s="373"/>
      <c r="N23" s="373"/>
      <c r="O23" s="373"/>
      <c r="P23" s="362"/>
      <c r="Q23" s="537"/>
      <c r="R23" s="538"/>
      <c r="S23" s="538"/>
      <c r="T23" s="538"/>
      <c r="U23" s="538"/>
      <c r="V23" s="539"/>
      <c r="W23" s="541"/>
      <c r="X23" s="529"/>
      <c r="Y23" s="530"/>
      <c r="Z23" s="368"/>
      <c r="AA23" s="373"/>
      <c r="AB23" s="373"/>
      <c r="AC23" s="373"/>
      <c r="AD23" s="373"/>
      <c r="AE23" s="373"/>
      <c r="AF23" s="373"/>
      <c r="AG23" s="362"/>
      <c r="AH23" s="368"/>
      <c r="AI23" s="373"/>
      <c r="AJ23" s="373"/>
      <c r="AK23" s="373"/>
      <c r="AL23" s="362"/>
      <c r="AM23" s="548"/>
      <c r="AN23" s="549"/>
      <c r="AO23" s="549"/>
      <c r="AP23" s="549"/>
      <c r="AQ23" s="549"/>
      <c r="AR23" s="550"/>
      <c r="AS23" s="537"/>
      <c r="AT23" s="538"/>
      <c r="AU23" s="538"/>
      <c r="AV23" s="538"/>
      <c r="AW23" s="538"/>
      <c r="AX23" s="552"/>
      <c r="AY23" s="410" t="s">
        <v>100</v>
      </c>
      <c r="AZ23" s="411"/>
      <c r="BA23" s="411"/>
      <c r="BB23" s="411"/>
      <c r="BC23" s="411"/>
      <c r="BD23" s="411"/>
      <c r="BE23" s="411"/>
      <c r="BF23" s="411"/>
      <c r="BG23" s="411"/>
      <c r="BH23" s="411"/>
      <c r="BI23" s="411"/>
      <c r="BJ23" s="411"/>
      <c r="BK23" s="411"/>
      <c r="BL23" s="411"/>
      <c r="BM23" s="412"/>
      <c r="BN23" s="413">
        <v>5139185</v>
      </c>
      <c r="BO23" s="414"/>
      <c r="BP23" s="414"/>
      <c r="BQ23" s="414"/>
      <c r="BR23" s="414"/>
      <c r="BS23" s="414"/>
      <c r="BT23" s="414"/>
      <c r="BU23" s="415"/>
      <c r="BV23" s="413">
        <v>5037205</v>
      </c>
      <c r="BW23" s="414"/>
      <c r="BX23" s="414"/>
      <c r="BY23" s="414"/>
      <c r="BZ23" s="414"/>
      <c r="CA23" s="414"/>
      <c r="CB23" s="414"/>
      <c r="CC23" s="415"/>
      <c r="CD23" s="49"/>
      <c r="CE23" s="494"/>
      <c r="CF23" s="494"/>
      <c r="CG23" s="494"/>
      <c r="CH23" s="494"/>
      <c r="CI23" s="494"/>
      <c r="CJ23" s="494"/>
      <c r="CK23" s="494"/>
      <c r="CL23" s="494"/>
      <c r="CM23" s="494"/>
      <c r="CN23" s="494"/>
      <c r="CO23" s="494"/>
      <c r="CP23" s="494"/>
      <c r="CQ23" s="494"/>
      <c r="CR23" s="494"/>
      <c r="CS23" s="495"/>
      <c r="CT23" s="379"/>
      <c r="CU23" s="380"/>
      <c r="CV23" s="380"/>
      <c r="CW23" s="380"/>
      <c r="CX23" s="380"/>
      <c r="CY23" s="380"/>
      <c r="CZ23" s="380"/>
      <c r="DA23" s="381"/>
      <c r="DB23" s="379"/>
      <c r="DC23" s="380"/>
      <c r="DD23" s="380"/>
      <c r="DE23" s="380"/>
      <c r="DF23" s="380"/>
      <c r="DG23" s="380"/>
      <c r="DH23" s="380"/>
      <c r="DI23" s="381"/>
    </row>
    <row r="24" spans="1:113" ht="18.75" customHeight="1" thickBot="1" x14ac:dyDescent="0.25">
      <c r="A24" s="40"/>
      <c r="B24" s="528"/>
      <c r="C24" s="529"/>
      <c r="D24" s="530"/>
      <c r="E24" s="432" t="s">
        <v>101</v>
      </c>
      <c r="F24" s="406"/>
      <c r="G24" s="406"/>
      <c r="H24" s="406"/>
      <c r="I24" s="406"/>
      <c r="J24" s="406"/>
      <c r="K24" s="407"/>
      <c r="L24" s="433">
        <v>1</v>
      </c>
      <c r="M24" s="434"/>
      <c r="N24" s="434"/>
      <c r="O24" s="434"/>
      <c r="P24" s="476"/>
      <c r="Q24" s="433">
        <v>8200</v>
      </c>
      <c r="R24" s="434"/>
      <c r="S24" s="434"/>
      <c r="T24" s="434"/>
      <c r="U24" s="434"/>
      <c r="V24" s="476"/>
      <c r="W24" s="541"/>
      <c r="X24" s="529"/>
      <c r="Y24" s="530"/>
      <c r="Z24" s="432" t="s">
        <v>102</v>
      </c>
      <c r="AA24" s="406"/>
      <c r="AB24" s="406"/>
      <c r="AC24" s="406"/>
      <c r="AD24" s="406"/>
      <c r="AE24" s="406"/>
      <c r="AF24" s="406"/>
      <c r="AG24" s="407"/>
      <c r="AH24" s="433">
        <v>68</v>
      </c>
      <c r="AI24" s="434"/>
      <c r="AJ24" s="434"/>
      <c r="AK24" s="434"/>
      <c r="AL24" s="476"/>
      <c r="AM24" s="433">
        <v>199376</v>
      </c>
      <c r="AN24" s="434"/>
      <c r="AO24" s="434"/>
      <c r="AP24" s="434"/>
      <c r="AQ24" s="434"/>
      <c r="AR24" s="476"/>
      <c r="AS24" s="433">
        <v>2932</v>
      </c>
      <c r="AT24" s="434"/>
      <c r="AU24" s="434"/>
      <c r="AV24" s="434"/>
      <c r="AW24" s="434"/>
      <c r="AX24" s="435"/>
      <c r="AY24" s="519" t="s">
        <v>103</v>
      </c>
      <c r="AZ24" s="520"/>
      <c r="BA24" s="520"/>
      <c r="BB24" s="520"/>
      <c r="BC24" s="520"/>
      <c r="BD24" s="520"/>
      <c r="BE24" s="520"/>
      <c r="BF24" s="520"/>
      <c r="BG24" s="520"/>
      <c r="BH24" s="520"/>
      <c r="BI24" s="520"/>
      <c r="BJ24" s="520"/>
      <c r="BK24" s="520"/>
      <c r="BL24" s="520"/>
      <c r="BM24" s="521"/>
      <c r="BN24" s="413">
        <v>4539317</v>
      </c>
      <c r="BO24" s="414"/>
      <c r="BP24" s="414"/>
      <c r="BQ24" s="414"/>
      <c r="BR24" s="414"/>
      <c r="BS24" s="414"/>
      <c r="BT24" s="414"/>
      <c r="BU24" s="415"/>
      <c r="BV24" s="413">
        <v>4406040</v>
      </c>
      <c r="BW24" s="414"/>
      <c r="BX24" s="414"/>
      <c r="BY24" s="414"/>
      <c r="BZ24" s="414"/>
      <c r="CA24" s="414"/>
      <c r="CB24" s="414"/>
      <c r="CC24" s="415"/>
      <c r="CD24" s="49"/>
      <c r="CE24" s="494"/>
      <c r="CF24" s="494"/>
      <c r="CG24" s="494"/>
      <c r="CH24" s="494"/>
      <c r="CI24" s="494"/>
      <c r="CJ24" s="494"/>
      <c r="CK24" s="494"/>
      <c r="CL24" s="494"/>
      <c r="CM24" s="494"/>
      <c r="CN24" s="494"/>
      <c r="CO24" s="494"/>
      <c r="CP24" s="494"/>
      <c r="CQ24" s="494"/>
      <c r="CR24" s="494"/>
      <c r="CS24" s="495"/>
      <c r="CT24" s="379"/>
      <c r="CU24" s="380"/>
      <c r="CV24" s="380"/>
      <c r="CW24" s="380"/>
      <c r="CX24" s="380"/>
      <c r="CY24" s="380"/>
      <c r="CZ24" s="380"/>
      <c r="DA24" s="381"/>
      <c r="DB24" s="379"/>
      <c r="DC24" s="380"/>
      <c r="DD24" s="380"/>
      <c r="DE24" s="380"/>
      <c r="DF24" s="380"/>
      <c r="DG24" s="380"/>
      <c r="DH24" s="380"/>
      <c r="DI24" s="381"/>
    </row>
    <row r="25" spans="1:113" ht="18.75" customHeight="1" x14ac:dyDescent="0.2">
      <c r="A25" s="40"/>
      <c r="B25" s="528"/>
      <c r="C25" s="529"/>
      <c r="D25" s="530"/>
      <c r="E25" s="432" t="s">
        <v>104</v>
      </c>
      <c r="F25" s="406"/>
      <c r="G25" s="406"/>
      <c r="H25" s="406"/>
      <c r="I25" s="406"/>
      <c r="J25" s="406"/>
      <c r="K25" s="407"/>
      <c r="L25" s="433">
        <v>1</v>
      </c>
      <c r="M25" s="434"/>
      <c r="N25" s="434"/>
      <c r="O25" s="434"/>
      <c r="P25" s="476"/>
      <c r="Q25" s="433">
        <v>6200</v>
      </c>
      <c r="R25" s="434"/>
      <c r="S25" s="434"/>
      <c r="T25" s="434"/>
      <c r="U25" s="434"/>
      <c r="V25" s="476"/>
      <c r="W25" s="541"/>
      <c r="X25" s="529"/>
      <c r="Y25" s="530"/>
      <c r="Z25" s="432" t="s">
        <v>105</v>
      </c>
      <c r="AA25" s="406"/>
      <c r="AB25" s="406"/>
      <c r="AC25" s="406"/>
      <c r="AD25" s="406"/>
      <c r="AE25" s="406"/>
      <c r="AF25" s="406"/>
      <c r="AG25" s="407"/>
      <c r="AH25" s="433" t="s">
        <v>63</v>
      </c>
      <c r="AI25" s="434"/>
      <c r="AJ25" s="434"/>
      <c r="AK25" s="434"/>
      <c r="AL25" s="476"/>
      <c r="AM25" s="433" t="s">
        <v>63</v>
      </c>
      <c r="AN25" s="434"/>
      <c r="AO25" s="434"/>
      <c r="AP25" s="434"/>
      <c r="AQ25" s="434"/>
      <c r="AR25" s="476"/>
      <c r="AS25" s="433" t="s">
        <v>63</v>
      </c>
      <c r="AT25" s="434"/>
      <c r="AU25" s="434"/>
      <c r="AV25" s="434"/>
      <c r="AW25" s="434"/>
      <c r="AX25" s="435"/>
      <c r="AY25" s="342" t="s">
        <v>106</v>
      </c>
      <c r="AZ25" s="343"/>
      <c r="BA25" s="343"/>
      <c r="BB25" s="343"/>
      <c r="BC25" s="343"/>
      <c r="BD25" s="343"/>
      <c r="BE25" s="343"/>
      <c r="BF25" s="343"/>
      <c r="BG25" s="343"/>
      <c r="BH25" s="343"/>
      <c r="BI25" s="343"/>
      <c r="BJ25" s="343"/>
      <c r="BK25" s="343"/>
      <c r="BL25" s="343"/>
      <c r="BM25" s="344"/>
      <c r="BN25" s="345">
        <v>56295</v>
      </c>
      <c r="BO25" s="346"/>
      <c r="BP25" s="346"/>
      <c r="BQ25" s="346"/>
      <c r="BR25" s="346"/>
      <c r="BS25" s="346"/>
      <c r="BT25" s="346"/>
      <c r="BU25" s="347"/>
      <c r="BV25" s="345">
        <v>72867</v>
      </c>
      <c r="BW25" s="346"/>
      <c r="BX25" s="346"/>
      <c r="BY25" s="346"/>
      <c r="BZ25" s="346"/>
      <c r="CA25" s="346"/>
      <c r="CB25" s="346"/>
      <c r="CC25" s="347"/>
      <c r="CD25" s="49"/>
      <c r="CE25" s="494"/>
      <c r="CF25" s="494"/>
      <c r="CG25" s="494"/>
      <c r="CH25" s="494"/>
      <c r="CI25" s="494"/>
      <c r="CJ25" s="494"/>
      <c r="CK25" s="494"/>
      <c r="CL25" s="494"/>
      <c r="CM25" s="494"/>
      <c r="CN25" s="494"/>
      <c r="CO25" s="494"/>
      <c r="CP25" s="494"/>
      <c r="CQ25" s="494"/>
      <c r="CR25" s="494"/>
      <c r="CS25" s="495"/>
      <c r="CT25" s="379"/>
      <c r="CU25" s="380"/>
      <c r="CV25" s="380"/>
      <c r="CW25" s="380"/>
      <c r="CX25" s="380"/>
      <c r="CY25" s="380"/>
      <c r="CZ25" s="380"/>
      <c r="DA25" s="381"/>
      <c r="DB25" s="379"/>
      <c r="DC25" s="380"/>
      <c r="DD25" s="380"/>
      <c r="DE25" s="380"/>
      <c r="DF25" s="380"/>
      <c r="DG25" s="380"/>
      <c r="DH25" s="380"/>
      <c r="DI25" s="381"/>
    </row>
    <row r="26" spans="1:113" ht="18.75" customHeight="1" x14ac:dyDescent="0.2">
      <c r="A26" s="40"/>
      <c r="B26" s="528"/>
      <c r="C26" s="529"/>
      <c r="D26" s="530"/>
      <c r="E26" s="432" t="s">
        <v>107</v>
      </c>
      <c r="F26" s="406"/>
      <c r="G26" s="406"/>
      <c r="H26" s="406"/>
      <c r="I26" s="406"/>
      <c r="J26" s="406"/>
      <c r="K26" s="407"/>
      <c r="L26" s="433">
        <v>1</v>
      </c>
      <c r="M26" s="434"/>
      <c r="N26" s="434"/>
      <c r="O26" s="434"/>
      <c r="P26" s="476"/>
      <c r="Q26" s="433">
        <v>5750</v>
      </c>
      <c r="R26" s="434"/>
      <c r="S26" s="434"/>
      <c r="T26" s="434"/>
      <c r="U26" s="434"/>
      <c r="V26" s="476"/>
      <c r="W26" s="541"/>
      <c r="X26" s="529"/>
      <c r="Y26" s="530"/>
      <c r="Z26" s="432" t="s">
        <v>108</v>
      </c>
      <c r="AA26" s="553"/>
      <c r="AB26" s="553"/>
      <c r="AC26" s="553"/>
      <c r="AD26" s="553"/>
      <c r="AE26" s="553"/>
      <c r="AF26" s="553"/>
      <c r="AG26" s="554"/>
      <c r="AH26" s="433" t="s">
        <v>63</v>
      </c>
      <c r="AI26" s="434"/>
      <c r="AJ26" s="434"/>
      <c r="AK26" s="434"/>
      <c r="AL26" s="476"/>
      <c r="AM26" s="433" t="s">
        <v>63</v>
      </c>
      <c r="AN26" s="434"/>
      <c r="AO26" s="434"/>
      <c r="AP26" s="434"/>
      <c r="AQ26" s="434"/>
      <c r="AR26" s="476"/>
      <c r="AS26" s="433" t="s">
        <v>63</v>
      </c>
      <c r="AT26" s="434"/>
      <c r="AU26" s="434"/>
      <c r="AV26" s="434"/>
      <c r="AW26" s="434"/>
      <c r="AX26" s="435"/>
      <c r="AY26" s="416" t="s">
        <v>109</v>
      </c>
      <c r="AZ26" s="417"/>
      <c r="BA26" s="417"/>
      <c r="BB26" s="417"/>
      <c r="BC26" s="417"/>
      <c r="BD26" s="417"/>
      <c r="BE26" s="417"/>
      <c r="BF26" s="417"/>
      <c r="BG26" s="417"/>
      <c r="BH26" s="417"/>
      <c r="BI26" s="417"/>
      <c r="BJ26" s="417"/>
      <c r="BK26" s="417"/>
      <c r="BL26" s="417"/>
      <c r="BM26" s="418"/>
      <c r="BN26" s="413" t="s">
        <v>63</v>
      </c>
      <c r="BO26" s="414"/>
      <c r="BP26" s="414"/>
      <c r="BQ26" s="414"/>
      <c r="BR26" s="414"/>
      <c r="BS26" s="414"/>
      <c r="BT26" s="414"/>
      <c r="BU26" s="415"/>
      <c r="BV26" s="413" t="s">
        <v>63</v>
      </c>
      <c r="BW26" s="414"/>
      <c r="BX26" s="414"/>
      <c r="BY26" s="414"/>
      <c r="BZ26" s="414"/>
      <c r="CA26" s="414"/>
      <c r="CB26" s="414"/>
      <c r="CC26" s="415"/>
      <c r="CD26" s="49"/>
      <c r="CE26" s="494"/>
      <c r="CF26" s="494"/>
      <c r="CG26" s="494"/>
      <c r="CH26" s="494"/>
      <c r="CI26" s="494"/>
      <c r="CJ26" s="494"/>
      <c r="CK26" s="494"/>
      <c r="CL26" s="494"/>
      <c r="CM26" s="494"/>
      <c r="CN26" s="494"/>
      <c r="CO26" s="494"/>
      <c r="CP26" s="494"/>
      <c r="CQ26" s="494"/>
      <c r="CR26" s="494"/>
      <c r="CS26" s="495"/>
      <c r="CT26" s="379"/>
      <c r="CU26" s="380"/>
      <c r="CV26" s="380"/>
      <c r="CW26" s="380"/>
      <c r="CX26" s="380"/>
      <c r="CY26" s="380"/>
      <c r="CZ26" s="380"/>
      <c r="DA26" s="381"/>
      <c r="DB26" s="379"/>
      <c r="DC26" s="380"/>
      <c r="DD26" s="380"/>
      <c r="DE26" s="380"/>
      <c r="DF26" s="380"/>
      <c r="DG26" s="380"/>
      <c r="DH26" s="380"/>
      <c r="DI26" s="381"/>
    </row>
    <row r="27" spans="1:113" ht="18.75" customHeight="1" thickBot="1" x14ac:dyDescent="0.25">
      <c r="A27" s="40"/>
      <c r="B27" s="528"/>
      <c r="C27" s="529"/>
      <c r="D27" s="530"/>
      <c r="E27" s="432" t="s">
        <v>110</v>
      </c>
      <c r="F27" s="406"/>
      <c r="G27" s="406"/>
      <c r="H27" s="406"/>
      <c r="I27" s="406"/>
      <c r="J27" s="406"/>
      <c r="K27" s="407"/>
      <c r="L27" s="433">
        <v>1</v>
      </c>
      <c r="M27" s="434"/>
      <c r="N27" s="434"/>
      <c r="O27" s="434"/>
      <c r="P27" s="476"/>
      <c r="Q27" s="433">
        <v>3100</v>
      </c>
      <c r="R27" s="434"/>
      <c r="S27" s="434"/>
      <c r="T27" s="434"/>
      <c r="U27" s="434"/>
      <c r="V27" s="476"/>
      <c r="W27" s="541"/>
      <c r="X27" s="529"/>
      <c r="Y27" s="530"/>
      <c r="Z27" s="432" t="s">
        <v>111</v>
      </c>
      <c r="AA27" s="406"/>
      <c r="AB27" s="406"/>
      <c r="AC27" s="406"/>
      <c r="AD27" s="406"/>
      <c r="AE27" s="406"/>
      <c r="AF27" s="406"/>
      <c r="AG27" s="407"/>
      <c r="AH27" s="433" t="s">
        <v>63</v>
      </c>
      <c r="AI27" s="434"/>
      <c r="AJ27" s="434"/>
      <c r="AK27" s="434"/>
      <c r="AL27" s="476"/>
      <c r="AM27" s="433" t="s">
        <v>63</v>
      </c>
      <c r="AN27" s="434"/>
      <c r="AO27" s="434"/>
      <c r="AP27" s="434"/>
      <c r="AQ27" s="434"/>
      <c r="AR27" s="476"/>
      <c r="AS27" s="433" t="s">
        <v>63</v>
      </c>
      <c r="AT27" s="434"/>
      <c r="AU27" s="434"/>
      <c r="AV27" s="434"/>
      <c r="AW27" s="434"/>
      <c r="AX27" s="435"/>
      <c r="AY27" s="477" t="s">
        <v>112</v>
      </c>
      <c r="AZ27" s="478"/>
      <c r="BA27" s="478"/>
      <c r="BB27" s="478"/>
      <c r="BC27" s="478"/>
      <c r="BD27" s="478"/>
      <c r="BE27" s="478"/>
      <c r="BF27" s="478"/>
      <c r="BG27" s="478"/>
      <c r="BH27" s="478"/>
      <c r="BI27" s="478"/>
      <c r="BJ27" s="478"/>
      <c r="BK27" s="478"/>
      <c r="BL27" s="478"/>
      <c r="BM27" s="479"/>
      <c r="BN27" s="522">
        <v>100823</v>
      </c>
      <c r="BO27" s="523"/>
      <c r="BP27" s="523"/>
      <c r="BQ27" s="523"/>
      <c r="BR27" s="523"/>
      <c r="BS27" s="523"/>
      <c r="BT27" s="523"/>
      <c r="BU27" s="524"/>
      <c r="BV27" s="522">
        <v>100821</v>
      </c>
      <c r="BW27" s="523"/>
      <c r="BX27" s="523"/>
      <c r="BY27" s="523"/>
      <c r="BZ27" s="523"/>
      <c r="CA27" s="523"/>
      <c r="CB27" s="523"/>
      <c r="CC27" s="524"/>
      <c r="CD27" s="43"/>
      <c r="CE27" s="494"/>
      <c r="CF27" s="494"/>
      <c r="CG27" s="494"/>
      <c r="CH27" s="494"/>
      <c r="CI27" s="494"/>
      <c r="CJ27" s="494"/>
      <c r="CK27" s="494"/>
      <c r="CL27" s="494"/>
      <c r="CM27" s="494"/>
      <c r="CN27" s="494"/>
      <c r="CO27" s="494"/>
      <c r="CP27" s="494"/>
      <c r="CQ27" s="494"/>
      <c r="CR27" s="494"/>
      <c r="CS27" s="495"/>
      <c r="CT27" s="379"/>
      <c r="CU27" s="380"/>
      <c r="CV27" s="380"/>
      <c r="CW27" s="380"/>
      <c r="CX27" s="380"/>
      <c r="CY27" s="380"/>
      <c r="CZ27" s="380"/>
      <c r="DA27" s="381"/>
      <c r="DB27" s="379"/>
      <c r="DC27" s="380"/>
      <c r="DD27" s="380"/>
      <c r="DE27" s="380"/>
      <c r="DF27" s="380"/>
      <c r="DG27" s="380"/>
      <c r="DH27" s="380"/>
      <c r="DI27" s="381"/>
    </row>
    <row r="28" spans="1:113" ht="18.75" customHeight="1" x14ac:dyDescent="0.2">
      <c r="A28" s="40"/>
      <c r="B28" s="528"/>
      <c r="C28" s="529"/>
      <c r="D28" s="530"/>
      <c r="E28" s="432" t="s">
        <v>113</v>
      </c>
      <c r="F28" s="406"/>
      <c r="G28" s="406"/>
      <c r="H28" s="406"/>
      <c r="I28" s="406"/>
      <c r="J28" s="406"/>
      <c r="K28" s="407"/>
      <c r="L28" s="433">
        <v>1</v>
      </c>
      <c r="M28" s="434"/>
      <c r="N28" s="434"/>
      <c r="O28" s="434"/>
      <c r="P28" s="476"/>
      <c r="Q28" s="433">
        <v>2500</v>
      </c>
      <c r="R28" s="434"/>
      <c r="S28" s="434"/>
      <c r="T28" s="434"/>
      <c r="U28" s="434"/>
      <c r="V28" s="476"/>
      <c r="W28" s="541"/>
      <c r="X28" s="529"/>
      <c r="Y28" s="530"/>
      <c r="Z28" s="432" t="s">
        <v>114</v>
      </c>
      <c r="AA28" s="406"/>
      <c r="AB28" s="406"/>
      <c r="AC28" s="406"/>
      <c r="AD28" s="406"/>
      <c r="AE28" s="406"/>
      <c r="AF28" s="406"/>
      <c r="AG28" s="407"/>
      <c r="AH28" s="433" t="s">
        <v>63</v>
      </c>
      <c r="AI28" s="434"/>
      <c r="AJ28" s="434"/>
      <c r="AK28" s="434"/>
      <c r="AL28" s="476"/>
      <c r="AM28" s="433" t="s">
        <v>63</v>
      </c>
      <c r="AN28" s="434"/>
      <c r="AO28" s="434"/>
      <c r="AP28" s="434"/>
      <c r="AQ28" s="434"/>
      <c r="AR28" s="476"/>
      <c r="AS28" s="433" t="s">
        <v>63</v>
      </c>
      <c r="AT28" s="434"/>
      <c r="AU28" s="434"/>
      <c r="AV28" s="434"/>
      <c r="AW28" s="434"/>
      <c r="AX28" s="435"/>
      <c r="AY28" s="555" t="s">
        <v>115</v>
      </c>
      <c r="AZ28" s="556"/>
      <c r="BA28" s="556"/>
      <c r="BB28" s="557"/>
      <c r="BC28" s="342" t="s">
        <v>116</v>
      </c>
      <c r="BD28" s="343"/>
      <c r="BE28" s="343"/>
      <c r="BF28" s="343"/>
      <c r="BG28" s="343"/>
      <c r="BH28" s="343"/>
      <c r="BI28" s="343"/>
      <c r="BJ28" s="343"/>
      <c r="BK28" s="343"/>
      <c r="BL28" s="343"/>
      <c r="BM28" s="344"/>
      <c r="BN28" s="345">
        <v>598701</v>
      </c>
      <c r="BO28" s="346"/>
      <c r="BP28" s="346"/>
      <c r="BQ28" s="346"/>
      <c r="BR28" s="346"/>
      <c r="BS28" s="346"/>
      <c r="BT28" s="346"/>
      <c r="BU28" s="347"/>
      <c r="BV28" s="345">
        <v>606048</v>
      </c>
      <c r="BW28" s="346"/>
      <c r="BX28" s="346"/>
      <c r="BY28" s="346"/>
      <c r="BZ28" s="346"/>
      <c r="CA28" s="346"/>
      <c r="CB28" s="346"/>
      <c r="CC28" s="347"/>
      <c r="CD28" s="49"/>
      <c r="CE28" s="494"/>
      <c r="CF28" s="494"/>
      <c r="CG28" s="494"/>
      <c r="CH28" s="494"/>
      <c r="CI28" s="494"/>
      <c r="CJ28" s="494"/>
      <c r="CK28" s="494"/>
      <c r="CL28" s="494"/>
      <c r="CM28" s="494"/>
      <c r="CN28" s="494"/>
      <c r="CO28" s="494"/>
      <c r="CP28" s="494"/>
      <c r="CQ28" s="494"/>
      <c r="CR28" s="494"/>
      <c r="CS28" s="495"/>
      <c r="CT28" s="379"/>
      <c r="CU28" s="380"/>
      <c r="CV28" s="380"/>
      <c r="CW28" s="380"/>
      <c r="CX28" s="380"/>
      <c r="CY28" s="380"/>
      <c r="CZ28" s="380"/>
      <c r="DA28" s="381"/>
      <c r="DB28" s="379"/>
      <c r="DC28" s="380"/>
      <c r="DD28" s="380"/>
      <c r="DE28" s="380"/>
      <c r="DF28" s="380"/>
      <c r="DG28" s="380"/>
      <c r="DH28" s="380"/>
      <c r="DI28" s="381"/>
    </row>
    <row r="29" spans="1:113" ht="18.75" customHeight="1" x14ac:dyDescent="0.2">
      <c r="A29" s="40"/>
      <c r="B29" s="528"/>
      <c r="C29" s="529"/>
      <c r="D29" s="530"/>
      <c r="E29" s="432" t="s">
        <v>117</v>
      </c>
      <c r="F29" s="406"/>
      <c r="G29" s="406"/>
      <c r="H29" s="406"/>
      <c r="I29" s="406"/>
      <c r="J29" s="406"/>
      <c r="K29" s="407"/>
      <c r="L29" s="433">
        <v>8</v>
      </c>
      <c r="M29" s="434"/>
      <c r="N29" s="434"/>
      <c r="O29" s="434"/>
      <c r="P29" s="476"/>
      <c r="Q29" s="433">
        <v>2300</v>
      </c>
      <c r="R29" s="434"/>
      <c r="S29" s="434"/>
      <c r="T29" s="434"/>
      <c r="U29" s="434"/>
      <c r="V29" s="476"/>
      <c r="W29" s="542"/>
      <c r="X29" s="543"/>
      <c r="Y29" s="544"/>
      <c r="Z29" s="432" t="s">
        <v>118</v>
      </c>
      <c r="AA29" s="406"/>
      <c r="AB29" s="406"/>
      <c r="AC29" s="406"/>
      <c r="AD29" s="406"/>
      <c r="AE29" s="406"/>
      <c r="AF29" s="406"/>
      <c r="AG29" s="407"/>
      <c r="AH29" s="433">
        <v>68</v>
      </c>
      <c r="AI29" s="434"/>
      <c r="AJ29" s="434"/>
      <c r="AK29" s="434"/>
      <c r="AL29" s="476"/>
      <c r="AM29" s="433">
        <v>199376</v>
      </c>
      <c r="AN29" s="434"/>
      <c r="AO29" s="434"/>
      <c r="AP29" s="434"/>
      <c r="AQ29" s="434"/>
      <c r="AR29" s="476"/>
      <c r="AS29" s="433">
        <v>2932</v>
      </c>
      <c r="AT29" s="434"/>
      <c r="AU29" s="434"/>
      <c r="AV29" s="434"/>
      <c r="AW29" s="434"/>
      <c r="AX29" s="435"/>
      <c r="AY29" s="558"/>
      <c r="AZ29" s="559"/>
      <c r="BA29" s="559"/>
      <c r="BB29" s="560"/>
      <c r="BC29" s="410" t="s">
        <v>119</v>
      </c>
      <c r="BD29" s="411"/>
      <c r="BE29" s="411"/>
      <c r="BF29" s="411"/>
      <c r="BG29" s="411"/>
      <c r="BH29" s="411"/>
      <c r="BI29" s="411"/>
      <c r="BJ29" s="411"/>
      <c r="BK29" s="411"/>
      <c r="BL29" s="411"/>
      <c r="BM29" s="412"/>
      <c r="BN29" s="413">
        <v>569121</v>
      </c>
      <c r="BO29" s="414"/>
      <c r="BP29" s="414"/>
      <c r="BQ29" s="414"/>
      <c r="BR29" s="414"/>
      <c r="BS29" s="414"/>
      <c r="BT29" s="414"/>
      <c r="BU29" s="415"/>
      <c r="BV29" s="413">
        <v>535198</v>
      </c>
      <c r="BW29" s="414"/>
      <c r="BX29" s="414"/>
      <c r="BY29" s="414"/>
      <c r="BZ29" s="414"/>
      <c r="CA29" s="414"/>
      <c r="CB29" s="414"/>
      <c r="CC29" s="415"/>
      <c r="CD29" s="43"/>
      <c r="CE29" s="494"/>
      <c r="CF29" s="494"/>
      <c r="CG29" s="494"/>
      <c r="CH29" s="494"/>
      <c r="CI29" s="494"/>
      <c r="CJ29" s="494"/>
      <c r="CK29" s="494"/>
      <c r="CL29" s="494"/>
      <c r="CM29" s="494"/>
      <c r="CN29" s="494"/>
      <c r="CO29" s="494"/>
      <c r="CP29" s="494"/>
      <c r="CQ29" s="494"/>
      <c r="CR29" s="494"/>
      <c r="CS29" s="495"/>
      <c r="CT29" s="379"/>
      <c r="CU29" s="380"/>
      <c r="CV29" s="380"/>
      <c r="CW29" s="380"/>
      <c r="CX29" s="380"/>
      <c r="CY29" s="380"/>
      <c r="CZ29" s="380"/>
      <c r="DA29" s="381"/>
      <c r="DB29" s="379"/>
      <c r="DC29" s="380"/>
      <c r="DD29" s="380"/>
      <c r="DE29" s="380"/>
      <c r="DF29" s="380"/>
      <c r="DG29" s="380"/>
      <c r="DH29" s="380"/>
      <c r="DI29" s="381"/>
    </row>
    <row r="30" spans="1:113" ht="18.75" customHeight="1" thickBot="1" x14ac:dyDescent="0.25">
      <c r="A30" s="40"/>
      <c r="B30" s="531"/>
      <c r="C30" s="532"/>
      <c r="D30" s="533"/>
      <c r="E30" s="436"/>
      <c r="F30" s="437"/>
      <c r="G30" s="437"/>
      <c r="H30" s="437"/>
      <c r="I30" s="437"/>
      <c r="J30" s="437"/>
      <c r="K30" s="438"/>
      <c r="L30" s="565"/>
      <c r="M30" s="566"/>
      <c r="N30" s="566"/>
      <c r="O30" s="566"/>
      <c r="P30" s="567"/>
      <c r="Q30" s="565"/>
      <c r="R30" s="566"/>
      <c r="S30" s="566"/>
      <c r="T30" s="566"/>
      <c r="U30" s="566"/>
      <c r="V30" s="567"/>
      <c r="W30" s="568" t="s">
        <v>120</v>
      </c>
      <c r="X30" s="569"/>
      <c r="Y30" s="569"/>
      <c r="Z30" s="569"/>
      <c r="AA30" s="569"/>
      <c r="AB30" s="569"/>
      <c r="AC30" s="569"/>
      <c r="AD30" s="569"/>
      <c r="AE30" s="569"/>
      <c r="AF30" s="569"/>
      <c r="AG30" s="570"/>
      <c r="AH30" s="501">
        <v>99.5</v>
      </c>
      <c r="AI30" s="502"/>
      <c r="AJ30" s="502"/>
      <c r="AK30" s="502"/>
      <c r="AL30" s="502"/>
      <c r="AM30" s="502"/>
      <c r="AN30" s="502"/>
      <c r="AO30" s="502"/>
      <c r="AP30" s="502"/>
      <c r="AQ30" s="502"/>
      <c r="AR30" s="502"/>
      <c r="AS30" s="502"/>
      <c r="AT30" s="502"/>
      <c r="AU30" s="502"/>
      <c r="AV30" s="502"/>
      <c r="AW30" s="502"/>
      <c r="AX30" s="504"/>
      <c r="AY30" s="561"/>
      <c r="AZ30" s="562"/>
      <c r="BA30" s="562"/>
      <c r="BB30" s="563"/>
      <c r="BC30" s="519" t="s">
        <v>121</v>
      </c>
      <c r="BD30" s="520"/>
      <c r="BE30" s="520"/>
      <c r="BF30" s="520"/>
      <c r="BG30" s="520"/>
      <c r="BH30" s="520"/>
      <c r="BI30" s="520"/>
      <c r="BJ30" s="520"/>
      <c r="BK30" s="520"/>
      <c r="BL30" s="520"/>
      <c r="BM30" s="521"/>
      <c r="BN30" s="522">
        <v>1991833</v>
      </c>
      <c r="BO30" s="523"/>
      <c r="BP30" s="523"/>
      <c r="BQ30" s="523"/>
      <c r="BR30" s="523"/>
      <c r="BS30" s="523"/>
      <c r="BT30" s="523"/>
      <c r="BU30" s="524"/>
      <c r="BV30" s="522">
        <v>1576977</v>
      </c>
      <c r="BW30" s="523"/>
      <c r="BX30" s="523"/>
      <c r="BY30" s="523"/>
      <c r="BZ30" s="523"/>
      <c r="CA30" s="523"/>
      <c r="CB30" s="523"/>
      <c r="CC30" s="524"/>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564" t="s">
        <v>122</v>
      </c>
      <c r="D32" s="564"/>
      <c r="E32" s="564"/>
      <c r="F32" s="564"/>
      <c r="G32" s="564"/>
      <c r="H32" s="564"/>
      <c r="I32" s="564"/>
      <c r="J32" s="564"/>
      <c r="K32" s="564"/>
      <c r="L32" s="564"/>
      <c r="M32" s="564"/>
      <c r="N32" s="564"/>
      <c r="O32" s="564"/>
      <c r="P32" s="564"/>
      <c r="Q32" s="564"/>
      <c r="R32" s="564"/>
      <c r="S32" s="564"/>
      <c r="U32" s="417" t="s">
        <v>123</v>
      </c>
      <c r="V32" s="417"/>
      <c r="W32" s="417"/>
      <c r="X32" s="417"/>
      <c r="Y32" s="417"/>
      <c r="Z32" s="417"/>
      <c r="AA32" s="417"/>
      <c r="AB32" s="417"/>
      <c r="AC32" s="417"/>
      <c r="AD32" s="417"/>
      <c r="AE32" s="417"/>
      <c r="AF32" s="417"/>
      <c r="AG32" s="417"/>
      <c r="AH32" s="417"/>
      <c r="AI32" s="417"/>
      <c r="AJ32" s="417"/>
      <c r="AK32" s="417"/>
      <c r="AM32" s="417" t="s">
        <v>124</v>
      </c>
      <c r="AN32" s="417"/>
      <c r="AO32" s="417"/>
      <c r="AP32" s="417"/>
      <c r="AQ32" s="417"/>
      <c r="AR32" s="417"/>
      <c r="AS32" s="417"/>
      <c r="AT32" s="417"/>
      <c r="AU32" s="417"/>
      <c r="AV32" s="417"/>
      <c r="AW32" s="417"/>
      <c r="AX32" s="417"/>
      <c r="AY32" s="417"/>
      <c r="AZ32" s="417"/>
      <c r="BA32" s="417"/>
      <c r="BB32" s="417"/>
      <c r="BC32" s="417"/>
      <c r="BE32" s="417" t="s">
        <v>125</v>
      </c>
      <c r="BF32" s="417"/>
      <c r="BG32" s="417"/>
      <c r="BH32" s="417"/>
      <c r="BI32" s="417"/>
      <c r="BJ32" s="417"/>
      <c r="BK32" s="417"/>
      <c r="BL32" s="417"/>
      <c r="BM32" s="417"/>
      <c r="BN32" s="417"/>
      <c r="BO32" s="417"/>
      <c r="BP32" s="417"/>
      <c r="BQ32" s="417"/>
      <c r="BR32" s="417"/>
      <c r="BS32" s="417"/>
      <c r="BT32" s="417"/>
      <c r="BU32" s="417"/>
      <c r="BW32" s="417" t="s">
        <v>126</v>
      </c>
      <c r="BX32" s="417"/>
      <c r="BY32" s="417"/>
      <c r="BZ32" s="417"/>
      <c r="CA32" s="417"/>
      <c r="CB32" s="417"/>
      <c r="CC32" s="417"/>
      <c r="CD32" s="417"/>
      <c r="CE32" s="417"/>
      <c r="CF32" s="417"/>
      <c r="CG32" s="417"/>
      <c r="CH32" s="417"/>
      <c r="CI32" s="417"/>
      <c r="CJ32" s="417"/>
      <c r="CK32" s="417"/>
      <c r="CL32" s="417"/>
      <c r="CM32" s="417"/>
      <c r="CO32" s="417" t="s">
        <v>127</v>
      </c>
      <c r="CP32" s="417"/>
      <c r="CQ32" s="417"/>
      <c r="CR32" s="417"/>
      <c r="CS32" s="417"/>
      <c r="CT32" s="417"/>
      <c r="CU32" s="417"/>
      <c r="CV32" s="417"/>
      <c r="CW32" s="417"/>
      <c r="CX32" s="417"/>
      <c r="CY32" s="417"/>
      <c r="CZ32" s="417"/>
      <c r="DA32" s="417"/>
      <c r="DB32" s="417"/>
      <c r="DC32" s="417"/>
      <c r="DD32" s="417"/>
      <c r="DE32" s="417"/>
      <c r="DI32" s="66"/>
    </row>
    <row r="33" spans="1:113" ht="13.5" customHeight="1" x14ac:dyDescent="0.2">
      <c r="A33" s="40"/>
      <c r="B33" s="67"/>
      <c r="C33" s="400" t="s">
        <v>128</v>
      </c>
      <c r="D33" s="400"/>
      <c r="E33" s="371" t="s">
        <v>129</v>
      </c>
      <c r="F33" s="371"/>
      <c r="G33" s="371"/>
      <c r="H33" s="371"/>
      <c r="I33" s="371"/>
      <c r="J33" s="371"/>
      <c r="K33" s="371"/>
      <c r="L33" s="371"/>
      <c r="M33" s="371"/>
      <c r="N33" s="371"/>
      <c r="O33" s="371"/>
      <c r="P33" s="371"/>
      <c r="Q33" s="371"/>
      <c r="R33" s="371"/>
      <c r="S33" s="371"/>
      <c r="T33" s="44"/>
      <c r="U33" s="400" t="s">
        <v>128</v>
      </c>
      <c r="V33" s="400"/>
      <c r="W33" s="371" t="s">
        <v>129</v>
      </c>
      <c r="X33" s="371"/>
      <c r="Y33" s="371"/>
      <c r="Z33" s="371"/>
      <c r="AA33" s="371"/>
      <c r="AB33" s="371"/>
      <c r="AC33" s="371"/>
      <c r="AD33" s="371"/>
      <c r="AE33" s="371"/>
      <c r="AF33" s="371"/>
      <c r="AG33" s="371"/>
      <c r="AH33" s="371"/>
      <c r="AI33" s="371"/>
      <c r="AJ33" s="371"/>
      <c r="AK33" s="371"/>
      <c r="AL33" s="44"/>
      <c r="AM33" s="400" t="s">
        <v>128</v>
      </c>
      <c r="AN33" s="400"/>
      <c r="AO33" s="371" t="s">
        <v>129</v>
      </c>
      <c r="AP33" s="371"/>
      <c r="AQ33" s="371"/>
      <c r="AR33" s="371"/>
      <c r="AS33" s="371"/>
      <c r="AT33" s="371"/>
      <c r="AU33" s="371"/>
      <c r="AV33" s="371"/>
      <c r="AW33" s="371"/>
      <c r="AX33" s="371"/>
      <c r="AY33" s="371"/>
      <c r="AZ33" s="371"/>
      <c r="BA33" s="371"/>
      <c r="BB33" s="371"/>
      <c r="BC33" s="371"/>
      <c r="BD33" s="50"/>
      <c r="BE33" s="371" t="s">
        <v>130</v>
      </c>
      <c r="BF33" s="371"/>
      <c r="BG33" s="371" t="s">
        <v>131</v>
      </c>
      <c r="BH33" s="371"/>
      <c r="BI33" s="371"/>
      <c r="BJ33" s="371"/>
      <c r="BK33" s="371"/>
      <c r="BL33" s="371"/>
      <c r="BM33" s="371"/>
      <c r="BN33" s="371"/>
      <c r="BO33" s="371"/>
      <c r="BP33" s="371"/>
      <c r="BQ33" s="371"/>
      <c r="BR33" s="371"/>
      <c r="BS33" s="371"/>
      <c r="BT33" s="371"/>
      <c r="BU33" s="371"/>
      <c r="BV33" s="50"/>
      <c r="BW33" s="400" t="s">
        <v>130</v>
      </c>
      <c r="BX33" s="400"/>
      <c r="BY33" s="371" t="s">
        <v>132</v>
      </c>
      <c r="BZ33" s="371"/>
      <c r="CA33" s="371"/>
      <c r="CB33" s="371"/>
      <c r="CC33" s="371"/>
      <c r="CD33" s="371"/>
      <c r="CE33" s="371"/>
      <c r="CF33" s="371"/>
      <c r="CG33" s="371"/>
      <c r="CH33" s="371"/>
      <c r="CI33" s="371"/>
      <c r="CJ33" s="371"/>
      <c r="CK33" s="371"/>
      <c r="CL33" s="371"/>
      <c r="CM33" s="371"/>
      <c r="CN33" s="44"/>
      <c r="CO33" s="400" t="s">
        <v>128</v>
      </c>
      <c r="CP33" s="400"/>
      <c r="CQ33" s="371" t="s">
        <v>133</v>
      </c>
      <c r="CR33" s="371"/>
      <c r="CS33" s="371"/>
      <c r="CT33" s="371"/>
      <c r="CU33" s="371"/>
      <c r="CV33" s="371"/>
      <c r="CW33" s="371"/>
      <c r="CX33" s="371"/>
      <c r="CY33" s="371"/>
      <c r="CZ33" s="371"/>
      <c r="DA33" s="371"/>
      <c r="DB33" s="371"/>
      <c r="DC33" s="371"/>
      <c r="DD33" s="371"/>
      <c r="DE33" s="371"/>
      <c r="DF33" s="44"/>
      <c r="DG33" s="571" t="s">
        <v>134</v>
      </c>
      <c r="DH33" s="571"/>
      <c r="DI33" s="45"/>
    </row>
    <row r="34" spans="1:113" ht="32.25" customHeight="1" x14ac:dyDescent="0.2">
      <c r="A34" s="40"/>
      <c r="B34" s="67"/>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2</v>
      </c>
      <c r="V34" s="572"/>
      <c r="W34" s="573" t="str">
        <f>IF('各会計、関係団体の財政状況及び健全化判断比率'!B28="","",'各会計、関係団体の財政状況及び健全化判断比率'!B28)</f>
        <v>国民健康保険事業特別会計</v>
      </c>
      <c r="X34" s="573"/>
      <c r="Y34" s="573"/>
      <c r="Z34" s="573"/>
      <c r="AA34" s="573"/>
      <c r="AB34" s="573"/>
      <c r="AC34" s="573"/>
      <c r="AD34" s="573"/>
      <c r="AE34" s="573"/>
      <c r="AF34" s="573"/>
      <c r="AG34" s="573"/>
      <c r="AH34" s="573"/>
      <c r="AI34" s="573"/>
      <c r="AJ34" s="573"/>
      <c r="AK34" s="573"/>
      <c r="AL34" s="40"/>
      <c r="AM34" s="572">
        <f>IF(AO34="","",MAX(C34:D43,U34:V43)+1)</f>
        <v>5</v>
      </c>
      <c r="AN34" s="572"/>
      <c r="AO34" s="573" t="str">
        <f>IF('各会計、関係団体の財政状況及び健全化判断比率'!B31="","",'各会計、関係団体の財政状況及び健全化判断比率'!B31)</f>
        <v>水道事業会計</v>
      </c>
      <c r="AP34" s="573"/>
      <c r="AQ34" s="573"/>
      <c r="AR34" s="573"/>
      <c r="AS34" s="573"/>
      <c r="AT34" s="573"/>
      <c r="AU34" s="573"/>
      <c r="AV34" s="573"/>
      <c r="AW34" s="573"/>
      <c r="AX34" s="573"/>
      <c r="AY34" s="573"/>
      <c r="AZ34" s="573"/>
      <c r="BA34" s="573"/>
      <c r="BB34" s="573"/>
      <c r="BC34" s="573"/>
      <c r="BD34" s="40"/>
      <c r="BE34" s="572">
        <f>IF(BG34="","",MAX(C34:D43,U34:V43,AM34:AN43)+1)</f>
        <v>6</v>
      </c>
      <c r="BF34" s="572"/>
      <c r="BG34" s="573" t="str">
        <f>IF('各会計、関係団体の財政状況及び健全化判断比率'!B32="","",'各会計、関係団体の財政状況及び健全化判断比率'!B32)</f>
        <v>農業集落排水事業特別会計</v>
      </c>
      <c r="BH34" s="573"/>
      <c r="BI34" s="573"/>
      <c r="BJ34" s="573"/>
      <c r="BK34" s="573"/>
      <c r="BL34" s="573"/>
      <c r="BM34" s="573"/>
      <c r="BN34" s="573"/>
      <c r="BO34" s="573"/>
      <c r="BP34" s="573"/>
      <c r="BQ34" s="573"/>
      <c r="BR34" s="573"/>
      <c r="BS34" s="573"/>
      <c r="BT34" s="573"/>
      <c r="BU34" s="573"/>
      <c r="BV34" s="40"/>
      <c r="BW34" s="572">
        <f>IF(BY34="","",MAX(C34:D43,U34:V43,AM34:AN43,BE34:BF43)+1)</f>
        <v>8</v>
      </c>
      <c r="BX34" s="572"/>
      <c r="BY34" s="573" t="str">
        <f>IF('各会計、関係団体の財政状況及び健全化判断比率'!B68="","",'各会計、関係団体の財政状況及び健全化判断比率'!B68)</f>
        <v>山形県消防補償等組合</v>
      </c>
      <c r="BZ34" s="573"/>
      <c r="CA34" s="573"/>
      <c r="CB34" s="573"/>
      <c r="CC34" s="573"/>
      <c r="CD34" s="573"/>
      <c r="CE34" s="573"/>
      <c r="CF34" s="573"/>
      <c r="CG34" s="573"/>
      <c r="CH34" s="573"/>
      <c r="CI34" s="573"/>
      <c r="CJ34" s="573"/>
      <c r="CK34" s="573"/>
      <c r="CL34" s="573"/>
      <c r="CM34" s="573"/>
      <c r="CN34" s="40"/>
      <c r="CO34" s="572">
        <f>IF(CQ34="","",MAX(C34:D43,U34:V43,AM34:AN43,BE34:BF43,BW34:BX43)+1)</f>
        <v>15</v>
      </c>
      <c r="CP34" s="572"/>
      <c r="CQ34" s="573" t="str">
        <f>IF('各会計、関係団体の財政状況及び健全化判断比率'!BS7="","",'各会計、関係団体の財政状況及び健全化判断比率'!BS7)</f>
        <v>舟形町振興公社</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
      </c>
      <c r="DH34" s="574"/>
      <c r="DI34" s="45"/>
    </row>
    <row r="35" spans="1:113" ht="32.25" customHeight="1" x14ac:dyDescent="0.2">
      <c r="A35" s="40"/>
      <c r="B35" s="67"/>
      <c r="C35" s="572" t="str">
        <f>IF(E35="","",C34+1)</f>
        <v/>
      </c>
      <c r="D35" s="572"/>
      <c r="E35" s="573" t="str">
        <f>IF('各会計、関係団体の財政状況及び健全化判断比率'!B8="","",'各会計、関係団体の財政状況及び健全化判断比率'!B8)</f>
        <v/>
      </c>
      <c r="F35" s="573"/>
      <c r="G35" s="573"/>
      <c r="H35" s="573"/>
      <c r="I35" s="573"/>
      <c r="J35" s="573"/>
      <c r="K35" s="573"/>
      <c r="L35" s="573"/>
      <c r="M35" s="573"/>
      <c r="N35" s="573"/>
      <c r="O35" s="573"/>
      <c r="P35" s="573"/>
      <c r="Q35" s="573"/>
      <c r="R35" s="573"/>
      <c r="S35" s="573"/>
      <c r="T35" s="40"/>
      <c r="U35" s="572">
        <f>IF(W35="","",U34+1)</f>
        <v>3</v>
      </c>
      <c r="V35" s="572"/>
      <c r="W35" s="573" t="str">
        <f>IF('各会計、関係団体の財政状況及び健全化判断比率'!B29="","",'各会計、関係団体の財政状況及び健全化判断比率'!B29)</f>
        <v>介護保険事業特別会計</v>
      </c>
      <c r="X35" s="573"/>
      <c r="Y35" s="573"/>
      <c r="Z35" s="573"/>
      <c r="AA35" s="573"/>
      <c r="AB35" s="573"/>
      <c r="AC35" s="573"/>
      <c r="AD35" s="573"/>
      <c r="AE35" s="573"/>
      <c r="AF35" s="573"/>
      <c r="AG35" s="573"/>
      <c r="AH35" s="573"/>
      <c r="AI35" s="573"/>
      <c r="AJ35" s="573"/>
      <c r="AK35" s="573"/>
      <c r="AL35" s="40"/>
      <c r="AM35" s="572" t="str">
        <f t="shared" ref="AM35:AM43" si="0">IF(AO35="","",AM34+1)</f>
        <v/>
      </c>
      <c r="AN35" s="572"/>
      <c r="AO35" s="573"/>
      <c r="AP35" s="573"/>
      <c r="AQ35" s="573"/>
      <c r="AR35" s="573"/>
      <c r="AS35" s="573"/>
      <c r="AT35" s="573"/>
      <c r="AU35" s="573"/>
      <c r="AV35" s="573"/>
      <c r="AW35" s="573"/>
      <c r="AX35" s="573"/>
      <c r="AY35" s="573"/>
      <c r="AZ35" s="573"/>
      <c r="BA35" s="573"/>
      <c r="BB35" s="573"/>
      <c r="BC35" s="573"/>
      <c r="BD35" s="40"/>
      <c r="BE35" s="572">
        <f t="shared" ref="BE35:BE43" si="1">IF(BG35="","",BE34+1)</f>
        <v>7</v>
      </c>
      <c r="BF35" s="572"/>
      <c r="BG35" s="573" t="str">
        <f>IF('各会計、関係団体の財政状況及び健全化判断比率'!B33="","",'各会計、関係団体の財政状況及び健全化判断比率'!B33)</f>
        <v>公共下水道事業特別会計</v>
      </c>
      <c r="BH35" s="573"/>
      <c r="BI35" s="573"/>
      <c r="BJ35" s="573"/>
      <c r="BK35" s="573"/>
      <c r="BL35" s="573"/>
      <c r="BM35" s="573"/>
      <c r="BN35" s="573"/>
      <c r="BO35" s="573"/>
      <c r="BP35" s="573"/>
      <c r="BQ35" s="573"/>
      <c r="BR35" s="573"/>
      <c r="BS35" s="573"/>
      <c r="BT35" s="573"/>
      <c r="BU35" s="573"/>
      <c r="BV35" s="40"/>
      <c r="BW35" s="572">
        <f t="shared" ref="BW35:BW43" si="2">IF(BY35="","",BW34+1)</f>
        <v>9</v>
      </c>
      <c r="BX35" s="572"/>
      <c r="BY35" s="573" t="str">
        <f>IF('各会計、関係団体の財政状況及び健全化判断比率'!B69="","",'各会計、関係団体の財政状況及び健全化判断比率'!B69)</f>
        <v>山形県自治会館管理組合</v>
      </c>
      <c r="BZ35" s="573"/>
      <c r="CA35" s="573"/>
      <c r="CB35" s="573"/>
      <c r="CC35" s="573"/>
      <c r="CD35" s="573"/>
      <c r="CE35" s="573"/>
      <c r="CF35" s="573"/>
      <c r="CG35" s="573"/>
      <c r="CH35" s="573"/>
      <c r="CI35" s="573"/>
      <c r="CJ35" s="573"/>
      <c r="CK35" s="573"/>
      <c r="CL35" s="573"/>
      <c r="CM35" s="573"/>
      <c r="CN35" s="40"/>
      <c r="CO35" s="572" t="str">
        <f t="shared" ref="CO35:CO43" si="3">IF(CQ35="","",CO34+1)</f>
        <v/>
      </c>
      <c r="CP35" s="572"/>
      <c r="CQ35" s="573" t="str">
        <f>IF('各会計、関係団体の財政状況及び健全化判断比率'!BS8="","",'各会計、関係団体の財政状況及び健全化判断比率'!BS8)</f>
        <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
      </c>
      <c r="DH35" s="574"/>
      <c r="DI35" s="45"/>
    </row>
    <row r="36" spans="1:113" ht="32.25" customHeight="1" x14ac:dyDescent="0.2">
      <c r="A36" s="40"/>
      <c r="B36" s="67"/>
      <c r="C36" s="572" t="str">
        <f>IF(E36="","",C35+1)</f>
        <v/>
      </c>
      <c r="D36" s="572"/>
      <c r="E36" s="573" t="str">
        <f>IF('各会計、関係団体の財政状況及び健全化判断比率'!B9="","",'各会計、関係団体の財政状況及び健全化判断比率'!B9)</f>
        <v/>
      </c>
      <c r="F36" s="573"/>
      <c r="G36" s="573"/>
      <c r="H36" s="573"/>
      <c r="I36" s="573"/>
      <c r="J36" s="573"/>
      <c r="K36" s="573"/>
      <c r="L36" s="573"/>
      <c r="M36" s="573"/>
      <c r="N36" s="573"/>
      <c r="O36" s="573"/>
      <c r="P36" s="573"/>
      <c r="Q36" s="573"/>
      <c r="R36" s="573"/>
      <c r="S36" s="573"/>
      <c r="T36" s="40"/>
      <c r="U36" s="572">
        <f t="shared" ref="U36:U43" si="4">IF(W36="","",U35+1)</f>
        <v>4</v>
      </c>
      <c r="V36" s="572"/>
      <c r="W36" s="573" t="str">
        <f>IF('各会計、関係団体の財政状況及び健全化判断比率'!B30="","",'各会計、関係団体の財政状況及び健全化判断比率'!B30)</f>
        <v>後期高齢者医療事業特別会計</v>
      </c>
      <c r="X36" s="573"/>
      <c r="Y36" s="573"/>
      <c r="Z36" s="573"/>
      <c r="AA36" s="573"/>
      <c r="AB36" s="573"/>
      <c r="AC36" s="573"/>
      <c r="AD36" s="573"/>
      <c r="AE36" s="573"/>
      <c r="AF36" s="573"/>
      <c r="AG36" s="573"/>
      <c r="AH36" s="573"/>
      <c r="AI36" s="573"/>
      <c r="AJ36" s="573"/>
      <c r="AK36" s="573"/>
      <c r="AL36" s="40"/>
      <c r="AM36" s="572" t="str">
        <f t="shared" si="0"/>
        <v/>
      </c>
      <c r="AN36" s="572"/>
      <c r="AO36" s="573"/>
      <c r="AP36" s="573"/>
      <c r="AQ36" s="573"/>
      <c r="AR36" s="573"/>
      <c r="AS36" s="573"/>
      <c r="AT36" s="573"/>
      <c r="AU36" s="573"/>
      <c r="AV36" s="573"/>
      <c r="AW36" s="573"/>
      <c r="AX36" s="573"/>
      <c r="AY36" s="573"/>
      <c r="AZ36" s="573"/>
      <c r="BA36" s="573"/>
      <c r="BB36" s="573"/>
      <c r="BC36" s="573"/>
      <c r="BD36" s="40"/>
      <c r="BE36" s="572" t="str">
        <f t="shared" si="1"/>
        <v/>
      </c>
      <c r="BF36" s="572"/>
      <c r="BG36" s="573"/>
      <c r="BH36" s="573"/>
      <c r="BI36" s="573"/>
      <c r="BJ36" s="573"/>
      <c r="BK36" s="573"/>
      <c r="BL36" s="573"/>
      <c r="BM36" s="573"/>
      <c r="BN36" s="573"/>
      <c r="BO36" s="573"/>
      <c r="BP36" s="573"/>
      <c r="BQ36" s="573"/>
      <c r="BR36" s="573"/>
      <c r="BS36" s="573"/>
      <c r="BT36" s="573"/>
      <c r="BU36" s="573"/>
      <c r="BV36" s="40"/>
      <c r="BW36" s="572">
        <f t="shared" si="2"/>
        <v>10</v>
      </c>
      <c r="BX36" s="572"/>
      <c r="BY36" s="573" t="str">
        <f>IF('各会計、関係団体の財政状況及び健全化判断比率'!B70="","",'各会計、関係団体の財政状況及び健全化判断比率'!B70)</f>
        <v>山形県市町村職員退職手当組合</v>
      </c>
      <c r="BZ36" s="573"/>
      <c r="CA36" s="573"/>
      <c r="CB36" s="573"/>
      <c r="CC36" s="573"/>
      <c r="CD36" s="573"/>
      <c r="CE36" s="573"/>
      <c r="CF36" s="573"/>
      <c r="CG36" s="573"/>
      <c r="CH36" s="573"/>
      <c r="CI36" s="573"/>
      <c r="CJ36" s="573"/>
      <c r="CK36" s="573"/>
      <c r="CL36" s="573"/>
      <c r="CM36" s="573"/>
      <c r="CN36" s="40"/>
      <c r="CO36" s="572" t="str">
        <f t="shared" si="3"/>
        <v/>
      </c>
      <c r="CP36" s="572"/>
      <c r="CQ36" s="573" t="str">
        <f>IF('各会計、関係団体の財政状況及び健全化判断比率'!BS9="","",'各会計、関係団体の財政状況及び健全化判断比率'!BS9)</f>
        <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45"/>
    </row>
    <row r="37" spans="1:113" ht="32.25" customHeight="1" x14ac:dyDescent="0.2">
      <c r="A37" s="40"/>
      <c r="B37" s="67"/>
      <c r="C37" s="572" t="str">
        <f>IF(E37="","",C36+1)</f>
        <v/>
      </c>
      <c r="D37" s="572"/>
      <c r="E37" s="573" t="str">
        <f>IF('各会計、関係団体の財政状況及び健全化判断比率'!B10="","",'各会計、関係団体の財政状況及び健全化判断比率'!B10)</f>
        <v/>
      </c>
      <c r="F37" s="573"/>
      <c r="G37" s="573"/>
      <c r="H37" s="573"/>
      <c r="I37" s="573"/>
      <c r="J37" s="573"/>
      <c r="K37" s="573"/>
      <c r="L37" s="573"/>
      <c r="M37" s="573"/>
      <c r="N37" s="573"/>
      <c r="O37" s="573"/>
      <c r="P37" s="573"/>
      <c r="Q37" s="573"/>
      <c r="R37" s="573"/>
      <c r="S37" s="573"/>
      <c r="T37" s="40"/>
      <c r="U37" s="572" t="str">
        <f t="shared" si="4"/>
        <v/>
      </c>
      <c r="V37" s="572"/>
      <c r="W37" s="573"/>
      <c r="X37" s="573"/>
      <c r="Y37" s="573"/>
      <c r="Z37" s="573"/>
      <c r="AA37" s="573"/>
      <c r="AB37" s="573"/>
      <c r="AC37" s="573"/>
      <c r="AD37" s="573"/>
      <c r="AE37" s="573"/>
      <c r="AF37" s="573"/>
      <c r="AG37" s="573"/>
      <c r="AH37" s="573"/>
      <c r="AI37" s="573"/>
      <c r="AJ37" s="573"/>
      <c r="AK37" s="573"/>
      <c r="AL37" s="40"/>
      <c r="AM37" s="572" t="str">
        <f t="shared" si="0"/>
        <v/>
      </c>
      <c r="AN37" s="572"/>
      <c r="AO37" s="573"/>
      <c r="AP37" s="573"/>
      <c r="AQ37" s="573"/>
      <c r="AR37" s="573"/>
      <c r="AS37" s="573"/>
      <c r="AT37" s="573"/>
      <c r="AU37" s="573"/>
      <c r="AV37" s="573"/>
      <c r="AW37" s="573"/>
      <c r="AX37" s="573"/>
      <c r="AY37" s="573"/>
      <c r="AZ37" s="573"/>
      <c r="BA37" s="573"/>
      <c r="BB37" s="573"/>
      <c r="BC37" s="573"/>
      <c r="BD37" s="40"/>
      <c r="BE37" s="572" t="str">
        <f t="shared" si="1"/>
        <v/>
      </c>
      <c r="BF37" s="572"/>
      <c r="BG37" s="573"/>
      <c r="BH37" s="573"/>
      <c r="BI37" s="573"/>
      <c r="BJ37" s="573"/>
      <c r="BK37" s="573"/>
      <c r="BL37" s="573"/>
      <c r="BM37" s="573"/>
      <c r="BN37" s="573"/>
      <c r="BO37" s="573"/>
      <c r="BP37" s="573"/>
      <c r="BQ37" s="573"/>
      <c r="BR37" s="573"/>
      <c r="BS37" s="573"/>
      <c r="BT37" s="573"/>
      <c r="BU37" s="573"/>
      <c r="BV37" s="40"/>
      <c r="BW37" s="572">
        <f t="shared" si="2"/>
        <v>11</v>
      </c>
      <c r="BX37" s="572"/>
      <c r="BY37" s="573" t="str">
        <f>IF('各会計、関係団体の財政状況及び健全化判断比率'!B71="","",'各会計、関係団体の財政状況及び健全化判断比率'!B71)</f>
        <v>山形県市町村交通災害共済組合</v>
      </c>
      <c r="BZ37" s="573"/>
      <c r="CA37" s="573"/>
      <c r="CB37" s="573"/>
      <c r="CC37" s="573"/>
      <c r="CD37" s="573"/>
      <c r="CE37" s="573"/>
      <c r="CF37" s="573"/>
      <c r="CG37" s="573"/>
      <c r="CH37" s="573"/>
      <c r="CI37" s="573"/>
      <c r="CJ37" s="573"/>
      <c r="CK37" s="573"/>
      <c r="CL37" s="573"/>
      <c r="CM37" s="573"/>
      <c r="CN37" s="40"/>
      <c r="CO37" s="572" t="str">
        <f t="shared" si="3"/>
        <v/>
      </c>
      <c r="CP37" s="572"/>
      <c r="CQ37" s="573" t="str">
        <f>IF('各会計、関係団体の財政状況及び健全化判断比率'!BS10="","",'各会計、関係団体の財政状況及び健全化判断比率'!BS10)</f>
        <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45"/>
    </row>
    <row r="38" spans="1:113" ht="32.25" customHeight="1" x14ac:dyDescent="0.2">
      <c r="A38" s="40"/>
      <c r="B38" s="67"/>
      <c r="C38" s="572" t="str">
        <f t="shared" ref="C38:C43" si="5">IF(E38="","",C37+1)</f>
        <v/>
      </c>
      <c r="D38" s="572"/>
      <c r="E38" s="573" t="str">
        <f>IF('各会計、関係団体の財政状況及び健全化判断比率'!B11="","",'各会計、関係団体の財政状況及び健全化判断比率'!B11)</f>
        <v/>
      </c>
      <c r="F38" s="573"/>
      <c r="G38" s="573"/>
      <c r="H38" s="573"/>
      <c r="I38" s="573"/>
      <c r="J38" s="573"/>
      <c r="K38" s="573"/>
      <c r="L38" s="573"/>
      <c r="M38" s="573"/>
      <c r="N38" s="573"/>
      <c r="O38" s="573"/>
      <c r="P38" s="573"/>
      <c r="Q38" s="573"/>
      <c r="R38" s="573"/>
      <c r="S38" s="573"/>
      <c r="T38" s="40"/>
      <c r="U38" s="572" t="str">
        <f t="shared" si="4"/>
        <v/>
      </c>
      <c r="V38" s="572"/>
      <c r="W38" s="573"/>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f t="shared" si="2"/>
        <v>12</v>
      </c>
      <c r="BX38" s="572"/>
      <c r="BY38" s="573" t="str">
        <f>IF('各会計、関係団体の財政状況及び健全化判断比率'!B72="","",'各会計、関係団体の財政状況及び健全化判断比率'!B72)</f>
        <v>最上広域市町村圏事務組合</v>
      </c>
      <c r="BZ38" s="573"/>
      <c r="CA38" s="573"/>
      <c r="CB38" s="573"/>
      <c r="CC38" s="573"/>
      <c r="CD38" s="573"/>
      <c r="CE38" s="573"/>
      <c r="CF38" s="573"/>
      <c r="CG38" s="573"/>
      <c r="CH38" s="573"/>
      <c r="CI38" s="573"/>
      <c r="CJ38" s="573"/>
      <c r="CK38" s="573"/>
      <c r="CL38" s="573"/>
      <c r="CM38" s="573"/>
      <c r="CN38" s="40"/>
      <c r="CO38" s="572" t="str">
        <f t="shared" si="3"/>
        <v/>
      </c>
      <c r="CP38" s="572"/>
      <c r="CQ38" s="573" t="str">
        <f>IF('各会計、関係団体の財政状況及び健全化判断比率'!BS11="","",'各会計、関係団体の財政状況及び健全化判断比率'!BS11)</f>
        <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
      </c>
      <c r="DH38" s="574"/>
      <c r="DI38" s="45"/>
    </row>
    <row r="39" spans="1:113" ht="32.25" customHeight="1" x14ac:dyDescent="0.2">
      <c r="A39" s="40"/>
      <c r="B39" s="67"/>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40"/>
      <c r="U39" s="572" t="str">
        <f t="shared" si="4"/>
        <v/>
      </c>
      <c r="V39" s="572"/>
      <c r="W39" s="573"/>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f t="shared" si="2"/>
        <v>13</v>
      </c>
      <c r="BX39" s="572"/>
      <c r="BY39" s="573" t="str">
        <f>IF('各会計、関係団体の財政状況及び健全化判断比率'!B73="","",'各会計、関係団体の財政状況及び健全化判断比率'!B73)</f>
        <v>山形県後期高齢者医療広域連合（普通会計分）</v>
      </c>
      <c r="BZ39" s="573"/>
      <c r="CA39" s="573"/>
      <c r="CB39" s="573"/>
      <c r="CC39" s="573"/>
      <c r="CD39" s="573"/>
      <c r="CE39" s="573"/>
      <c r="CF39" s="573"/>
      <c r="CG39" s="573"/>
      <c r="CH39" s="573"/>
      <c r="CI39" s="573"/>
      <c r="CJ39" s="573"/>
      <c r="CK39" s="573"/>
      <c r="CL39" s="573"/>
      <c r="CM39" s="573"/>
      <c r="CN39" s="40"/>
      <c r="CO39" s="572" t="str">
        <f t="shared" si="3"/>
        <v/>
      </c>
      <c r="CP39" s="572"/>
      <c r="CQ39" s="573" t="str">
        <f>IF('各会計、関係団体の財政状況及び健全化判断比率'!BS12="","",'各会計、関係団体の財政状況及び健全化判断比率'!BS12)</f>
        <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45"/>
    </row>
    <row r="40" spans="1:113" ht="32.25" customHeight="1" x14ac:dyDescent="0.2">
      <c r="A40" s="40"/>
      <c r="B40" s="67"/>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f t="shared" si="2"/>
        <v>14</v>
      </c>
      <c r="BX40" s="572"/>
      <c r="BY40" s="573" t="str">
        <f>IF('各会計、関係団体の財政状況及び健全化判断比率'!B74="","",'各会計、関係団体の財政状況及び健全化判断比率'!B74)</f>
        <v>山形県後期高齢者医療広域連合（事業会計分）</v>
      </c>
      <c r="BZ40" s="573"/>
      <c r="CA40" s="573"/>
      <c r="CB40" s="573"/>
      <c r="CC40" s="573"/>
      <c r="CD40" s="573"/>
      <c r="CE40" s="573"/>
      <c r="CF40" s="573"/>
      <c r="CG40" s="573"/>
      <c r="CH40" s="573"/>
      <c r="CI40" s="573"/>
      <c r="CJ40" s="573"/>
      <c r="CK40" s="573"/>
      <c r="CL40" s="573"/>
      <c r="CM40" s="573"/>
      <c r="CN40" s="40"/>
      <c r="CO40" s="572" t="str">
        <f t="shared" si="3"/>
        <v/>
      </c>
      <c r="CP40" s="572"/>
      <c r="CQ40" s="573" t="str">
        <f>IF('各会計、関係団体の財政状況及び健全化判断比率'!BS13="","",'各会計、関係団体の財政状況及び健全化判断比率'!BS13)</f>
        <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45"/>
    </row>
    <row r="41" spans="1:113" ht="32.25" customHeight="1" x14ac:dyDescent="0.2">
      <c r="A41" s="40"/>
      <c r="B41" s="67"/>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t="str">
        <f t="shared" si="2"/>
        <v/>
      </c>
      <c r="BX41" s="572"/>
      <c r="BY41" s="573" t="str">
        <f>IF('各会計、関係団体の財政状況及び健全化判断比率'!B75="","",'各会計、関係団体の財政状況及び健全化判断比率'!B75)</f>
        <v/>
      </c>
      <c r="BZ41" s="573"/>
      <c r="CA41" s="573"/>
      <c r="CB41" s="573"/>
      <c r="CC41" s="573"/>
      <c r="CD41" s="573"/>
      <c r="CE41" s="573"/>
      <c r="CF41" s="573"/>
      <c r="CG41" s="573"/>
      <c r="CH41" s="573"/>
      <c r="CI41" s="573"/>
      <c r="CJ41" s="573"/>
      <c r="CK41" s="573"/>
      <c r="CL41" s="573"/>
      <c r="CM41" s="573"/>
      <c r="CN41" s="40"/>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45"/>
    </row>
    <row r="42" spans="1:113" ht="32.25" customHeight="1" x14ac:dyDescent="0.2">
      <c r="B42" s="67"/>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t="str">
        <f t="shared" si="2"/>
        <v/>
      </c>
      <c r="BX42" s="572"/>
      <c r="BY42" s="573" t="str">
        <f>IF('各会計、関係団体の財政状況及び健全化判断比率'!B76="","",'各会計、関係団体の財政状況及び健全化判断比率'!B76)</f>
        <v/>
      </c>
      <c r="BZ42" s="573"/>
      <c r="CA42" s="573"/>
      <c r="CB42" s="573"/>
      <c r="CC42" s="573"/>
      <c r="CD42" s="573"/>
      <c r="CE42" s="573"/>
      <c r="CF42" s="573"/>
      <c r="CG42" s="573"/>
      <c r="CH42" s="573"/>
      <c r="CI42" s="573"/>
      <c r="CJ42" s="573"/>
      <c r="CK42" s="573"/>
      <c r="CL42" s="573"/>
      <c r="CM42" s="573"/>
      <c r="CN42" s="40"/>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45"/>
    </row>
    <row r="43" spans="1:113" ht="32.25" customHeight="1" x14ac:dyDescent="0.2">
      <c r="B43" s="67"/>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t="str">
        <f t="shared" si="2"/>
        <v/>
      </c>
      <c r="BX43" s="572"/>
      <c r="BY43" s="573" t="str">
        <f>IF('各会計、関係団体の財政状況及び健全化判断比率'!B77="","",'各会計、関係団体の財政状況及び健全化判断比率'!B77)</f>
        <v/>
      </c>
      <c r="BZ43" s="573"/>
      <c r="CA43" s="573"/>
      <c r="CB43" s="573"/>
      <c r="CC43" s="573"/>
      <c r="CD43" s="573"/>
      <c r="CE43" s="573"/>
      <c r="CF43" s="573"/>
      <c r="CG43" s="573"/>
      <c r="CH43" s="573"/>
      <c r="CI43" s="573"/>
      <c r="CJ43" s="573"/>
      <c r="CK43" s="573"/>
      <c r="CL43" s="573"/>
      <c r="CM43" s="573"/>
      <c r="CN43" s="40"/>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135</v>
      </c>
      <c r="E46" s="575" t="s">
        <v>136</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2">
      <c r="E47" s="575" t="s">
        <v>137</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2">
      <c r="E48" s="575" t="s">
        <v>138</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2">
      <c r="E49" s="576" t="s">
        <v>139</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2">
      <c r="E50" s="575" t="s">
        <v>140</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2">
      <c r="E51" s="575" t="s">
        <v>141</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2">
      <c r="E52" s="575" t="s">
        <v>142</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2">
      <c r="E53" s="575" t="s">
        <v>143</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2"/>
    <row r="55" spans="5:113" x14ac:dyDescent="0.2"/>
    <row r="56" spans="5:113" x14ac:dyDescent="0.2"/>
  </sheetData>
  <sheetProtection algorithmName="SHA-512" hashValue="H53LqoGUuwmWi/EfeNJWp13Ox+5RzrFIQ6pqaCrVS2tvVtoUMEj/8jYZRUNsg6+zrmvo1IyKHxA7CIniBO5uiQ==" saltValue="Ukgkf0y8vpF7QQSlgpfOs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73" customWidth="1"/>
    <col min="2" max="2" width="2.33203125" style="73" customWidth="1"/>
    <col min="3" max="16" width="2.6640625" style="73" customWidth="1"/>
    <col min="17" max="17" width="2.33203125" style="73" customWidth="1"/>
    <col min="18" max="95" width="1.6640625" style="73" customWidth="1"/>
    <col min="96" max="133" width="1.6640625" style="85" customWidth="1"/>
    <col min="134" max="143" width="1.66406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144</v>
      </c>
      <c r="DI1" s="578"/>
      <c r="DJ1" s="578"/>
      <c r="DK1" s="578"/>
      <c r="DL1" s="578"/>
      <c r="DM1" s="578"/>
      <c r="DN1" s="579"/>
      <c r="DO1" s="73"/>
      <c r="DP1" s="577" t="s">
        <v>145</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x14ac:dyDescent="0.2">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580" t="s">
        <v>147</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148</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149</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2">
      <c r="B4" s="580" t="s">
        <v>23</v>
      </c>
      <c r="C4" s="581"/>
      <c r="D4" s="581"/>
      <c r="E4" s="581"/>
      <c r="F4" s="581"/>
      <c r="G4" s="581"/>
      <c r="H4" s="581"/>
      <c r="I4" s="581"/>
      <c r="J4" s="581"/>
      <c r="K4" s="581"/>
      <c r="L4" s="581"/>
      <c r="M4" s="581"/>
      <c r="N4" s="581"/>
      <c r="O4" s="581"/>
      <c r="P4" s="581"/>
      <c r="Q4" s="582"/>
      <c r="R4" s="580" t="s">
        <v>150</v>
      </c>
      <c r="S4" s="581"/>
      <c r="T4" s="581"/>
      <c r="U4" s="581"/>
      <c r="V4" s="581"/>
      <c r="W4" s="581"/>
      <c r="X4" s="581"/>
      <c r="Y4" s="582"/>
      <c r="Z4" s="580" t="s">
        <v>151</v>
      </c>
      <c r="AA4" s="581"/>
      <c r="AB4" s="581"/>
      <c r="AC4" s="582"/>
      <c r="AD4" s="580" t="s">
        <v>152</v>
      </c>
      <c r="AE4" s="581"/>
      <c r="AF4" s="581"/>
      <c r="AG4" s="581"/>
      <c r="AH4" s="581"/>
      <c r="AI4" s="581"/>
      <c r="AJ4" s="581"/>
      <c r="AK4" s="582"/>
      <c r="AL4" s="580" t="s">
        <v>151</v>
      </c>
      <c r="AM4" s="581"/>
      <c r="AN4" s="581"/>
      <c r="AO4" s="582"/>
      <c r="AP4" s="583" t="s">
        <v>153</v>
      </c>
      <c r="AQ4" s="583"/>
      <c r="AR4" s="583"/>
      <c r="AS4" s="583"/>
      <c r="AT4" s="583"/>
      <c r="AU4" s="583"/>
      <c r="AV4" s="583"/>
      <c r="AW4" s="583"/>
      <c r="AX4" s="583"/>
      <c r="AY4" s="583"/>
      <c r="AZ4" s="583"/>
      <c r="BA4" s="583"/>
      <c r="BB4" s="583"/>
      <c r="BC4" s="583"/>
      <c r="BD4" s="583"/>
      <c r="BE4" s="583"/>
      <c r="BF4" s="583"/>
      <c r="BG4" s="583" t="s">
        <v>154</v>
      </c>
      <c r="BH4" s="583"/>
      <c r="BI4" s="583"/>
      <c r="BJ4" s="583"/>
      <c r="BK4" s="583"/>
      <c r="BL4" s="583"/>
      <c r="BM4" s="583"/>
      <c r="BN4" s="583"/>
      <c r="BO4" s="583" t="s">
        <v>151</v>
      </c>
      <c r="BP4" s="583"/>
      <c r="BQ4" s="583"/>
      <c r="BR4" s="583"/>
      <c r="BS4" s="583" t="s">
        <v>155</v>
      </c>
      <c r="BT4" s="583"/>
      <c r="BU4" s="583"/>
      <c r="BV4" s="583"/>
      <c r="BW4" s="583"/>
      <c r="BX4" s="583"/>
      <c r="BY4" s="583"/>
      <c r="BZ4" s="583"/>
      <c r="CA4" s="583"/>
      <c r="CB4" s="583"/>
      <c r="CD4" s="580" t="s">
        <v>156</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2">
      <c r="B5" s="584" t="s">
        <v>157</v>
      </c>
      <c r="C5" s="585"/>
      <c r="D5" s="585"/>
      <c r="E5" s="585"/>
      <c r="F5" s="585"/>
      <c r="G5" s="585"/>
      <c r="H5" s="585"/>
      <c r="I5" s="585"/>
      <c r="J5" s="585"/>
      <c r="K5" s="585"/>
      <c r="L5" s="585"/>
      <c r="M5" s="585"/>
      <c r="N5" s="585"/>
      <c r="O5" s="585"/>
      <c r="P5" s="585"/>
      <c r="Q5" s="586"/>
      <c r="R5" s="587">
        <v>468805</v>
      </c>
      <c r="S5" s="588"/>
      <c r="T5" s="588"/>
      <c r="U5" s="588"/>
      <c r="V5" s="588"/>
      <c r="W5" s="588"/>
      <c r="X5" s="588"/>
      <c r="Y5" s="589"/>
      <c r="Z5" s="590">
        <v>7.8</v>
      </c>
      <c r="AA5" s="590"/>
      <c r="AB5" s="590"/>
      <c r="AC5" s="590"/>
      <c r="AD5" s="591">
        <v>468805</v>
      </c>
      <c r="AE5" s="591"/>
      <c r="AF5" s="591"/>
      <c r="AG5" s="591"/>
      <c r="AH5" s="591"/>
      <c r="AI5" s="591"/>
      <c r="AJ5" s="591"/>
      <c r="AK5" s="591"/>
      <c r="AL5" s="592">
        <v>16.3</v>
      </c>
      <c r="AM5" s="593"/>
      <c r="AN5" s="593"/>
      <c r="AO5" s="594"/>
      <c r="AP5" s="584" t="s">
        <v>158</v>
      </c>
      <c r="AQ5" s="585"/>
      <c r="AR5" s="585"/>
      <c r="AS5" s="585"/>
      <c r="AT5" s="585"/>
      <c r="AU5" s="585"/>
      <c r="AV5" s="585"/>
      <c r="AW5" s="585"/>
      <c r="AX5" s="585"/>
      <c r="AY5" s="585"/>
      <c r="AZ5" s="585"/>
      <c r="BA5" s="585"/>
      <c r="BB5" s="585"/>
      <c r="BC5" s="585"/>
      <c r="BD5" s="585"/>
      <c r="BE5" s="585"/>
      <c r="BF5" s="586"/>
      <c r="BG5" s="598">
        <v>468620</v>
      </c>
      <c r="BH5" s="599"/>
      <c r="BI5" s="599"/>
      <c r="BJ5" s="599"/>
      <c r="BK5" s="599"/>
      <c r="BL5" s="599"/>
      <c r="BM5" s="599"/>
      <c r="BN5" s="600"/>
      <c r="BO5" s="601">
        <v>100</v>
      </c>
      <c r="BP5" s="601"/>
      <c r="BQ5" s="601"/>
      <c r="BR5" s="601"/>
      <c r="BS5" s="602">
        <v>3282</v>
      </c>
      <c r="BT5" s="602"/>
      <c r="BU5" s="602"/>
      <c r="BV5" s="602"/>
      <c r="BW5" s="602"/>
      <c r="BX5" s="602"/>
      <c r="BY5" s="602"/>
      <c r="BZ5" s="602"/>
      <c r="CA5" s="602"/>
      <c r="CB5" s="606"/>
      <c r="CD5" s="580" t="s">
        <v>153</v>
      </c>
      <c r="CE5" s="581"/>
      <c r="CF5" s="581"/>
      <c r="CG5" s="581"/>
      <c r="CH5" s="581"/>
      <c r="CI5" s="581"/>
      <c r="CJ5" s="581"/>
      <c r="CK5" s="581"/>
      <c r="CL5" s="581"/>
      <c r="CM5" s="581"/>
      <c r="CN5" s="581"/>
      <c r="CO5" s="581"/>
      <c r="CP5" s="581"/>
      <c r="CQ5" s="582"/>
      <c r="CR5" s="580" t="s">
        <v>159</v>
      </c>
      <c r="CS5" s="581"/>
      <c r="CT5" s="581"/>
      <c r="CU5" s="581"/>
      <c r="CV5" s="581"/>
      <c r="CW5" s="581"/>
      <c r="CX5" s="581"/>
      <c r="CY5" s="582"/>
      <c r="CZ5" s="580" t="s">
        <v>151</v>
      </c>
      <c r="DA5" s="581"/>
      <c r="DB5" s="581"/>
      <c r="DC5" s="582"/>
      <c r="DD5" s="580" t="s">
        <v>160</v>
      </c>
      <c r="DE5" s="581"/>
      <c r="DF5" s="581"/>
      <c r="DG5" s="581"/>
      <c r="DH5" s="581"/>
      <c r="DI5" s="581"/>
      <c r="DJ5" s="581"/>
      <c r="DK5" s="581"/>
      <c r="DL5" s="581"/>
      <c r="DM5" s="581"/>
      <c r="DN5" s="581"/>
      <c r="DO5" s="581"/>
      <c r="DP5" s="582"/>
      <c r="DQ5" s="580" t="s">
        <v>161</v>
      </c>
      <c r="DR5" s="581"/>
      <c r="DS5" s="581"/>
      <c r="DT5" s="581"/>
      <c r="DU5" s="581"/>
      <c r="DV5" s="581"/>
      <c r="DW5" s="581"/>
      <c r="DX5" s="581"/>
      <c r="DY5" s="581"/>
      <c r="DZ5" s="581"/>
      <c r="EA5" s="581"/>
      <c r="EB5" s="581"/>
      <c r="EC5" s="582"/>
    </row>
    <row r="6" spans="2:143" ht="11.25" customHeight="1" x14ac:dyDescent="0.2">
      <c r="B6" s="595" t="s">
        <v>162</v>
      </c>
      <c r="C6" s="596"/>
      <c r="D6" s="596"/>
      <c r="E6" s="596"/>
      <c r="F6" s="596"/>
      <c r="G6" s="596"/>
      <c r="H6" s="596"/>
      <c r="I6" s="596"/>
      <c r="J6" s="596"/>
      <c r="K6" s="596"/>
      <c r="L6" s="596"/>
      <c r="M6" s="596"/>
      <c r="N6" s="596"/>
      <c r="O6" s="596"/>
      <c r="P6" s="596"/>
      <c r="Q6" s="597"/>
      <c r="R6" s="598">
        <v>38222</v>
      </c>
      <c r="S6" s="599"/>
      <c r="T6" s="599"/>
      <c r="U6" s="599"/>
      <c r="V6" s="599"/>
      <c r="W6" s="599"/>
      <c r="X6" s="599"/>
      <c r="Y6" s="600"/>
      <c r="Z6" s="601">
        <v>0.6</v>
      </c>
      <c r="AA6" s="601"/>
      <c r="AB6" s="601"/>
      <c r="AC6" s="601"/>
      <c r="AD6" s="602">
        <v>38222</v>
      </c>
      <c r="AE6" s="602"/>
      <c r="AF6" s="602"/>
      <c r="AG6" s="602"/>
      <c r="AH6" s="602"/>
      <c r="AI6" s="602"/>
      <c r="AJ6" s="602"/>
      <c r="AK6" s="602"/>
      <c r="AL6" s="603">
        <v>1.3</v>
      </c>
      <c r="AM6" s="604"/>
      <c r="AN6" s="604"/>
      <c r="AO6" s="605"/>
      <c r="AP6" s="595" t="s">
        <v>163</v>
      </c>
      <c r="AQ6" s="596"/>
      <c r="AR6" s="596"/>
      <c r="AS6" s="596"/>
      <c r="AT6" s="596"/>
      <c r="AU6" s="596"/>
      <c r="AV6" s="596"/>
      <c r="AW6" s="596"/>
      <c r="AX6" s="596"/>
      <c r="AY6" s="596"/>
      <c r="AZ6" s="596"/>
      <c r="BA6" s="596"/>
      <c r="BB6" s="596"/>
      <c r="BC6" s="596"/>
      <c r="BD6" s="596"/>
      <c r="BE6" s="596"/>
      <c r="BF6" s="597"/>
      <c r="BG6" s="598">
        <v>468620</v>
      </c>
      <c r="BH6" s="599"/>
      <c r="BI6" s="599"/>
      <c r="BJ6" s="599"/>
      <c r="BK6" s="599"/>
      <c r="BL6" s="599"/>
      <c r="BM6" s="599"/>
      <c r="BN6" s="600"/>
      <c r="BO6" s="601">
        <v>100</v>
      </c>
      <c r="BP6" s="601"/>
      <c r="BQ6" s="601"/>
      <c r="BR6" s="601"/>
      <c r="BS6" s="602">
        <v>3282</v>
      </c>
      <c r="BT6" s="602"/>
      <c r="BU6" s="602"/>
      <c r="BV6" s="602"/>
      <c r="BW6" s="602"/>
      <c r="BX6" s="602"/>
      <c r="BY6" s="602"/>
      <c r="BZ6" s="602"/>
      <c r="CA6" s="602"/>
      <c r="CB6" s="606"/>
      <c r="CD6" s="584" t="s">
        <v>164</v>
      </c>
      <c r="CE6" s="585"/>
      <c r="CF6" s="585"/>
      <c r="CG6" s="585"/>
      <c r="CH6" s="585"/>
      <c r="CI6" s="585"/>
      <c r="CJ6" s="585"/>
      <c r="CK6" s="585"/>
      <c r="CL6" s="585"/>
      <c r="CM6" s="585"/>
      <c r="CN6" s="585"/>
      <c r="CO6" s="585"/>
      <c r="CP6" s="585"/>
      <c r="CQ6" s="586"/>
      <c r="CR6" s="598">
        <v>69244</v>
      </c>
      <c r="CS6" s="599"/>
      <c r="CT6" s="599"/>
      <c r="CU6" s="599"/>
      <c r="CV6" s="599"/>
      <c r="CW6" s="599"/>
      <c r="CX6" s="599"/>
      <c r="CY6" s="600"/>
      <c r="CZ6" s="592">
        <v>1.2</v>
      </c>
      <c r="DA6" s="593"/>
      <c r="DB6" s="593"/>
      <c r="DC6" s="609"/>
      <c r="DD6" s="607" t="s">
        <v>63</v>
      </c>
      <c r="DE6" s="599"/>
      <c r="DF6" s="599"/>
      <c r="DG6" s="599"/>
      <c r="DH6" s="599"/>
      <c r="DI6" s="599"/>
      <c r="DJ6" s="599"/>
      <c r="DK6" s="599"/>
      <c r="DL6" s="599"/>
      <c r="DM6" s="599"/>
      <c r="DN6" s="599"/>
      <c r="DO6" s="599"/>
      <c r="DP6" s="600"/>
      <c r="DQ6" s="607">
        <v>68944</v>
      </c>
      <c r="DR6" s="599"/>
      <c r="DS6" s="599"/>
      <c r="DT6" s="599"/>
      <c r="DU6" s="599"/>
      <c r="DV6" s="599"/>
      <c r="DW6" s="599"/>
      <c r="DX6" s="599"/>
      <c r="DY6" s="599"/>
      <c r="DZ6" s="599"/>
      <c r="EA6" s="599"/>
      <c r="EB6" s="599"/>
      <c r="EC6" s="608"/>
    </row>
    <row r="7" spans="2:143" ht="11.25" customHeight="1" x14ac:dyDescent="0.2">
      <c r="B7" s="595" t="s">
        <v>165</v>
      </c>
      <c r="C7" s="596"/>
      <c r="D7" s="596"/>
      <c r="E7" s="596"/>
      <c r="F7" s="596"/>
      <c r="G7" s="596"/>
      <c r="H7" s="596"/>
      <c r="I7" s="596"/>
      <c r="J7" s="596"/>
      <c r="K7" s="596"/>
      <c r="L7" s="596"/>
      <c r="M7" s="596"/>
      <c r="N7" s="596"/>
      <c r="O7" s="596"/>
      <c r="P7" s="596"/>
      <c r="Q7" s="597"/>
      <c r="R7" s="598">
        <v>156</v>
      </c>
      <c r="S7" s="599"/>
      <c r="T7" s="599"/>
      <c r="U7" s="599"/>
      <c r="V7" s="599"/>
      <c r="W7" s="599"/>
      <c r="X7" s="599"/>
      <c r="Y7" s="600"/>
      <c r="Z7" s="601">
        <v>0</v>
      </c>
      <c r="AA7" s="601"/>
      <c r="AB7" s="601"/>
      <c r="AC7" s="601"/>
      <c r="AD7" s="602">
        <v>156</v>
      </c>
      <c r="AE7" s="602"/>
      <c r="AF7" s="602"/>
      <c r="AG7" s="602"/>
      <c r="AH7" s="602"/>
      <c r="AI7" s="602"/>
      <c r="AJ7" s="602"/>
      <c r="AK7" s="602"/>
      <c r="AL7" s="603">
        <v>0</v>
      </c>
      <c r="AM7" s="604"/>
      <c r="AN7" s="604"/>
      <c r="AO7" s="605"/>
      <c r="AP7" s="595" t="s">
        <v>166</v>
      </c>
      <c r="AQ7" s="596"/>
      <c r="AR7" s="596"/>
      <c r="AS7" s="596"/>
      <c r="AT7" s="596"/>
      <c r="AU7" s="596"/>
      <c r="AV7" s="596"/>
      <c r="AW7" s="596"/>
      <c r="AX7" s="596"/>
      <c r="AY7" s="596"/>
      <c r="AZ7" s="596"/>
      <c r="BA7" s="596"/>
      <c r="BB7" s="596"/>
      <c r="BC7" s="596"/>
      <c r="BD7" s="596"/>
      <c r="BE7" s="596"/>
      <c r="BF7" s="597"/>
      <c r="BG7" s="598">
        <v>188049</v>
      </c>
      <c r="BH7" s="599"/>
      <c r="BI7" s="599"/>
      <c r="BJ7" s="599"/>
      <c r="BK7" s="599"/>
      <c r="BL7" s="599"/>
      <c r="BM7" s="599"/>
      <c r="BN7" s="600"/>
      <c r="BO7" s="601">
        <v>40.1</v>
      </c>
      <c r="BP7" s="601"/>
      <c r="BQ7" s="601"/>
      <c r="BR7" s="601"/>
      <c r="BS7" s="602">
        <v>3282</v>
      </c>
      <c r="BT7" s="602"/>
      <c r="BU7" s="602"/>
      <c r="BV7" s="602"/>
      <c r="BW7" s="602"/>
      <c r="BX7" s="602"/>
      <c r="BY7" s="602"/>
      <c r="BZ7" s="602"/>
      <c r="CA7" s="602"/>
      <c r="CB7" s="606"/>
      <c r="CD7" s="595" t="s">
        <v>167</v>
      </c>
      <c r="CE7" s="596"/>
      <c r="CF7" s="596"/>
      <c r="CG7" s="596"/>
      <c r="CH7" s="596"/>
      <c r="CI7" s="596"/>
      <c r="CJ7" s="596"/>
      <c r="CK7" s="596"/>
      <c r="CL7" s="596"/>
      <c r="CM7" s="596"/>
      <c r="CN7" s="596"/>
      <c r="CO7" s="596"/>
      <c r="CP7" s="596"/>
      <c r="CQ7" s="597"/>
      <c r="CR7" s="598">
        <v>1772069</v>
      </c>
      <c r="CS7" s="599"/>
      <c r="CT7" s="599"/>
      <c r="CU7" s="599"/>
      <c r="CV7" s="599"/>
      <c r="CW7" s="599"/>
      <c r="CX7" s="599"/>
      <c r="CY7" s="600"/>
      <c r="CZ7" s="601">
        <v>30.9</v>
      </c>
      <c r="DA7" s="601"/>
      <c r="DB7" s="601"/>
      <c r="DC7" s="601"/>
      <c r="DD7" s="607">
        <v>108078</v>
      </c>
      <c r="DE7" s="599"/>
      <c r="DF7" s="599"/>
      <c r="DG7" s="599"/>
      <c r="DH7" s="599"/>
      <c r="DI7" s="599"/>
      <c r="DJ7" s="599"/>
      <c r="DK7" s="599"/>
      <c r="DL7" s="599"/>
      <c r="DM7" s="599"/>
      <c r="DN7" s="599"/>
      <c r="DO7" s="599"/>
      <c r="DP7" s="600"/>
      <c r="DQ7" s="607">
        <v>967481</v>
      </c>
      <c r="DR7" s="599"/>
      <c r="DS7" s="599"/>
      <c r="DT7" s="599"/>
      <c r="DU7" s="599"/>
      <c r="DV7" s="599"/>
      <c r="DW7" s="599"/>
      <c r="DX7" s="599"/>
      <c r="DY7" s="599"/>
      <c r="DZ7" s="599"/>
      <c r="EA7" s="599"/>
      <c r="EB7" s="599"/>
      <c r="EC7" s="608"/>
    </row>
    <row r="8" spans="2:143" ht="11.25" customHeight="1" x14ac:dyDescent="0.2">
      <c r="B8" s="595" t="s">
        <v>168</v>
      </c>
      <c r="C8" s="596"/>
      <c r="D8" s="596"/>
      <c r="E8" s="596"/>
      <c r="F8" s="596"/>
      <c r="G8" s="596"/>
      <c r="H8" s="596"/>
      <c r="I8" s="596"/>
      <c r="J8" s="596"/>
      <c r="K8" s="596"/>
      <c r="L8" s="596"/>
      <c r="M8" s="596"/>
      <c r="N8" s="596"/>
      <c r="O8" s="596"/>
      <c r="P8" s="596"/>
      <c r="Q8" s="597"/>
      <c r="R8" s="598">
        <v>1364</v>
      </c>
      <c r="S8" s="599"/>
      <c r="T8" s="599"/>
      <c r="U8" s="599"/>
      <c r="V8" s="599"/>
      <c r="W8" s="599"/>
      <c r="X8" s="599"/>
      <c r="Y8" s="600"/>
      <c r="Z8" s="601">
        <v>0</v>
      </c>
      <c r="AA8" s="601"/>
      <c r="AB8" s="601"/>
      <c r="AC8" s="601"/>
      <c r="AD8" s="602">
        <v>1364</v>
      </c>
      <c r="AE8" s="602"/>
      <c r="AF8" s="602"/>
      <c r="AG8" s="602"/>
      <c r="AH8" s="602"/>
      <c r="AI8" s="602"/>
      <c r="AJ8" s="602"/>
      <c r="AK8" s="602"/>
      <c r="AL8" s="603">
        <v>0</v>
      </c>
      <c r="AM8" s="604"/>
      <c r="AN8" s="604"/>
      <c r="AO8" s="605"/>
      <c r="AP8" s="595" t="s">
        <v>169</v>
      </c>
      <c r="AQ8" s="596"/>
      <c r="AR8" s="596"/>
      <c r="AS8" s="596"/>
      <c r="AT8" s="596"/>
      <c r="AU8" s="596"/>
      <c r="AV8" s="596"/>
      <c r="AW8" s="596"/>
      <c r="AX8" s="596"/>
      <c r="AY8" s="596"/>
      <c r="AZ8" s="596"/>
      <c r="BA8" s="596"/>
      <c r="BB8" s="596"/>
      <c r="BC8" s="596"/>
      <c r="BD8" s="596"/>
      <c r="BE8" s="596"/>
      <c r="BF8" s="597"/>
      <c r="BG8" s="598">
        <v>8060</v>
      </c>
      <c r="BH8" s="599"/>
      <c r="BI8" s="599"/>
      <c r="BJ8" s="599"/>
      <c r="BK8" s="599"/>
      <c r="BL8" s="599"/>
      <c r="BM8" s="599"/>
      <c r="BN8" s="600"/>
      <c r="BO8" s="601">
        <v>1.7</v>
      </c>
      <c r="BP8" s="601"/>
      <c r="BQ8" s="601"/>
      <c r="BR8" s="601"/>
      <c r="BS8" s="602" t="s">
        <v>63</v>
      </c>
      <c r="BT8" s="602"/>
      <c r="BU8" s="602"/>
      <c r="BV8" s="602"/>
      <c r="BW8" s="602"/>
      <c r="BX8" s="602"/>
      <c r="BY8" s="602"/>
      <c r="BZ8" s="602"/>
      <c r="CA8" s="602"/>
      <c r="CB8" s="606"/>
      <c r="CD8" s="595" t="s">
        <v>170</v>
      </c>
      <c r="CE8" s="596"/>
      <c r="CF8" s="596"/>
      <c r="CG8" s="596"/>
      <c r="CH8" s="596"/>
      <c r="CI8" s="596"/>
      <c r="CJ8" s="596"/>
      <c r="CK8" s="596"/>
      <c r="CL8" s="596"/>
      <c r="CM8" s="596"/>
      <c r="CN8" s="596"/>
      <c r="CO8" s="596"/>
      <c r="CP8" s="596"/>
      <c r="CQ8" s="597"/>
      <c r="CR8" s="598">
        <v>808527</v>
      </c>
      <c r="CS8" s="599"/>
      <c r="CT8" s="599"/>
      <c r="CU8" s="599"/>
      <c r="CV8" s="599"/>
      <c r="CW8" s="599"/>
      <c r="CX8" s="599"/>
      <c r="CY8" s="600"/>
      <c r="CZ8" s="601">
        <v>14.1</v>
      </c>
      <c r="DA8" s="601"/>
      <c r="DB8" s="601"/>
      <c r="DC8" s="601"/>
      <c r="DD8" s="607">
        <v>4105</v>
      </c>
      <c r="DE8" s="599"/>
      <c r="DF8" s="599"/>
      <c r="DG8" s="599"/>
      <c r="DH8" s="599"/>
      <c r="DI8" s="599"/>
      <c r="DJ8" s="599"/>
      <c r="DK8" s="599"/>
      <c r="DL8" s="599"/>
      <c r="DM8" s="599"/>
      <c r="DN8" s="599"/>
      <c r="DO8" s="599"/>
      <c r="DP8" s="600"/>
      <c r="DQ8" s="607">
        <v>516823</v>
      </c>
      <c r="DR8" s="599"/>
      <c r="DS8" s="599"/>
      <c r="DT8" s="599"/>
      <c r="DU8" s="599"/>
      <c r="DV8" s="599"/>
      <c r="DW8" s="599"/>
      <c r="DX8" s="599"/>
      <c r="DY8" s="599"/>
      <c r="DZ8" s="599"/>
      <c r="EA8" s="599"/>
      <c r="EB8" s="599"/>
      <c r="EC8" s="608"/>
    </row>
    <row r="9" spans="2:143" ht="11.25" customHeight="1" x14ac:dyDescent="0.2">
      <c r="B9" s="595" t="s">
        <v>171</v>
      </c>
      <c r="C9" s="596"/>
      <c r="D9" s="596"/>
      <c r="E9" s="596"/>
      <c r="F9" s="596"/>
      <c r="G9" s="596"/>
      <c r="H9" s="596"/>
      <c r="I9" s="596"/>
      <c r="J9" s="596"/>
      <c r="K9" s="596"/>
      <c r="L9" s="596"/>
      <c r="M9" s="596"/>
      <c r="N9" s="596"/>
      <c r="O9" s="596"/>
      <c r="P9" s="596"/>
      <c r="Q9" s="597"/>
      <c r="R9" s="598">
        <v>957</v>
      </c>
      <c r="S9" s="599"/>
      <c r="T9" s="599"/>
      <c r="U9" s="599"/>
      <c r="V9" s="599"/>
      <c r="W9" s="599"/>
      <c r="X9" s="599"/>
      <c r="Y9" s="600"/>
      <c r="Z9" s="601">
        <v>0</v>
      </c>
      <c r="AA9" s="601"/>
      <c r="AB9" s="601"/>
      <c r="AC9" s="601"/>
      <c r="AD9" s="602">
        <v>957</v>
      </c>
      <c r="AE9" s="602"/>
      <c r="AF9" s="602"/>
      <c r="AG9" s="602"/>
      <c r="AH9" s="602"/>
      <c r="AI9" s="602"/>
      <c r="AJ9" s="602"/>
      <c r="AK9" s="602"/>
      <c r="AL9" s="603">
        <v>0</v>
      </c>
      <c r="AM9" s="604"/>
      <c r="AN9" s="604"/>
      <c r="AO9" s="605"/>
      <c r="AP9" s="595" t="s">
        <v>172</v>
      </c>
      <c r="AQ9" s="596"/>
      <c r="AR9" s="596"/>
      <c r="AS9" s="596"/>
      <c r="AT9" s="596"/>
      <c r="AU9" s="596"/>
      <c r="AV9" s="596"/>
      <c r="AW9" s="596"/>
      <c r="AX9" s="596"/>
      <c r="AY9" s="596"/>
      <c r="AZ9" s="596"/>
      <c r="BA9" s="596"/>
      <c r="BB9" s="596"/>
      <c r="BC9" s="596"/>
      <c r="BD9" s="596"/>
      <c r="BE9" s="596"/>
      <c r="BF9" s="597"/>
      <c r="BG9" s="598">
        <v>161216</v>
      </c>
      <c r="BH9" s="599"/>
      <c r="BI9" s="599"/>
      <c r="BJ9" s="599"/>
      <c r="BK9" s="599"/>
      <c r="BL9" s="599"/>
      <c r="BM9" s="599"/>
      <c r="BN9" s="600"/>
      <c r="BO9" s="601">
        <v>34.4</v>
      </c>
      <c r="BP9" s="601"/>
      <c r="BQ9" s="601"/>
      <c r="BR9" s="601"/>
      <c r="BS9" s="602" t="s">
        <v>63</v>
      </c>
      <c r="BT9" s="602"/>
      <c r="BU9" s="602"/>
      <c r="BV9" s="602"/>
      <c r="BW9" s="602"/>
      <c r="BX9" s="602"/>
      <c r="BY9" s="602"/>
      <c r="BZ9" s="602"/>
      <c r="CA9" s="602"/>
      <c r="CB9" s="606"/>
      <c r="CD9" s="595" t="s">
        <v>173</v>
      </c>
      <c r="CE9" s="596"/>
      <c r="CF9" s="596"/>
      <c r="CG9" s="596"/>
      <c r="CH9" s="596"/>
      <c r="CI9" s="596"/>
      <c r="CJ9" s="596"/>
      <c r="CK9" s="596"/>
      <c r="CL9" s="596"/>
      <c r="CM9" s="596"/>
      <c r="CN9" s="596"/>
      <c r="CO9" s="596"/>
      <c r="CP9" s="596"/>
      <c r="CQ9" s="597"/>
      <c r="CR9" s="598">
        <v>306050</v>
      </c>
      <c r="CS9" s="599"/>
      <c r="CT9" s="599"/>
      <c r="CU9" s="599"/>
      <c r="CV9" s="599"/>
      <c r="CW9" s="599"/>
      <c r="CX9" s="599"/>
      <c r="CY9" s="600"/>
      <c r="CZ9" s="601">
        <v>5.3</v>
      </c>
      <c r="DA9" s="601"/>
      <c r="DB9" s="601"/>
      <c r="DC9" s="601"/>
      <c r="DD9" s="607">
        <v>18428</v>
      </c>
      <c r="DE9" s="599"/>
      <c r="DF9" s="599"/>
      <c r="DG9" s="599"/>
      <c r="DH9" s="599"/>
      <c r="DI9" s="599"/>
      <c r="DJ9" s="599"/>
      <c r="DK9" s="599"/>
      <c r="DL9" s="599"/>
      <c r="DM9" s="599"/>
      <c r="DN9" s="599"/>
      <c r="DO9" s="599"/>
      <c r="DP9" s="600"/>
      <c r="DQ9" s="607">
        <v>202611</v>
      </c>
      <c r="DR9" s="599"/>
      <c r="DS9" s="599"/>
      <c r="DT9" s="599"/>
      <c r="DU9" s="599"/>
      <c r="DV9" s="599"/>
      <c r="DW9" s="599"/>
      <c r="DX9" s="599"/>
      <c r="DY9" s="599"/>
      <c r="DZ9" s="599"/>
      <c r="EA9" s="599"/>
      <c r="EB9" s="599"/>
      <c r="EC9" s="608"/>
    </row>
    <row r="10" spans="2:143" ht="11.25" customHeight="1" x14ac:dyDescent="0.2">
      <c r="B10" s="595" t="s">
        <v>174</v>
      </c>
      <c r="C10" s="596"/>
      <c r="D10" s="596"/>
      <c r="E10" s="596"/>
      <c r="F10" s="596"/>
      <c r="G10" s="596"/>
      <c r="H10" s="596"/>
      <c r="I10" s="596"/>
      <c r="J10" s="596"/>
      <c r="K10" s="596"/>
      <c r="L10" s="596"/>
      <c r="M10" s="596"/>
      <c r="N10" s="596"/>
      <c r="O10" s="596"/>
      <c r="P10" s="596"/>
      <c r="Q10" s="597"/>
      <c r="R10" s="598" t="s">
        <v>63</v>
      </c>
      <c r="S10" s="599"/>
      <c r="T10" s="599"/>
      <c r="U10" s="599"/>
      <c r="V10" s="599"/>
      <c r="W10" s="599"/>
      <c r="X10" s="599"/>
      <c r="Y10" s="600"/>
      <c r="Z10" s="601" t="s">
        <v>63</v>
      </c>
      <c r="AA10" s="601"/>
      <c r="AB10" s="601"/>
      <c r="AC10" s="601"/>
      <c r="AD10" s="602" t="s">
        <v>63</v>
      </c>
      <c r="AE10" s="602"/>
      <c r="AF10" s="602"/>
      <c r="AG10" s="602"/>
      <c r="AH10" s="602"/>
      <c r="AI10" s="602"/>
      <c r="AJ10" s="602"/>
      <c r="AK10" s="602"/>
      <c r="AL10" s="603" t="s">
        <v>63</v>
      </c>
      <c r="AM10" s="604"/>
      <c r="AN10" s="604"/>
      <c r="AO10" s="605"/>
      <c r="AP10" s="595" t="s">
        <v>175</v>
      </c>
      <c r="AQ10" s="596"/>
      <c r="AR10" s="596"/>
      <c r="AS10" s="596"/>
      <c r="AT10" s="596"/>
      <c r="AU10" s="596"/>
      <c r="AV10" s="596"/>
      <c r="AW10" s="596"/>
      <c r="AX10" s="596"/>
      <c r="AY10" s="596"/>
      <c r="AZ10" s="596"/>
      <c r="BA10" s="596"/>
      <c r="BB10" s="596"/>
      <c r="BC10" s="596"/>
      <c r="BD10" s="596"/>
      <c r="BE10" s="596"/>
      <c r="BF10" s="597"/>
      <c r="BG10" s="598">
        <v>7286</v>
      </c>
      <c r="BH10" s="599"/>
      <c r="BI10" s="599"/>
      <c r="BJ10" s="599"/>
      <c r="BK10" s="599"/>
      <c r="BL10" s="599"/>
      <c r="BM10" s="599"/>
      <c r="BN10" s="600"/>
      <c r="BO10" s="601">
        <v>1.6</v>
      </c>
      <c r="BP10" s="601"/>
      <c r="BQ10" s="601"/>
      <c r="BR10" s="601"/>
      <c r="BS10" s="602" t="s">
        <v>63</v>
      </c>
      <c r="BT10" s="602"/>
      <c r="BU10" s="602"/>
      <c r="BV10" s="602"/>
      <c r="BW10" s="602"/>
      <c r="BX10" s="602"/>
      <c r="BY10" s="602"/>
      <c r="BZ10" s="602"/>
      <c r="CA10" s="602"/>
      <c r="CB10" s="606"/>
      <c r="CD10" s="595" t="s">
        <v>176</v>
      </c>
      <c r="CE10" s="596"/>
      <c r="CF10" s="596"/>
      <c r="CG10" s="596"/>
      <c r="CH10" s="596"/>
      <c r="CI10" s="596"/>
      <c r="CJ10" s="596"/>
      <c r="CK10" s="596"/>
      <c r="CL10" s="596"/>
      <c r="CM10" s="596"/>
      <c r="CN10" s="596"/>
      <c r="CO10" s="596"/>
      <c r="CP10" s="596"/>
      <c r="CQ10" s="597"/>
      <c r="CR10" s="598" t="s">
        <v>63</v>
      </c>
      <c r="CS10" s="599"/>
      <c r="CT10" s="599"/>
      <c r="CU10" s="599"/>
      <c r="CV10" s="599"/>
      <c r="CW10" s="599"/>
      <c r="CX10" s="599"/>
      <c r="CY10" s="600"/>
      <c r="CZ10" s="601" t="s">
        <v>63</v>
      </c>
      <c r="DA10" s="601"/>
      <c r="DB10" s="601"/>
      <c r="DC10" s="601"/>
      <c r="DD10" s="607" t="s">
        <v>63</v>
      </c>
      <c r="DE10" s="599"/>
      <c r="DF10" s="599"/>
      <c r="DG10" s="599"/>
      <c r="DH10" s="599"/>
      <c r="DI10" s="599"/>
      <c r="DJ10" s="599"/>
      <c r="DK10" s="599"/>
      <c r="DL10" s="599"/>
      <c r="DM10" s="599"/>
      <c r="DN10" s="599"/>
      <c r="DO10" s="599"/>
      <c r="DP10" s="600"/>
      <c r="DQ10" s="607" t="s">
        <v>63</v>
      </c>
      <c r="DR10" s="599"/>
      <c r="DS10" s="599"/>
      <c r="DT10" s="599"/>
      <c r="DU10" s="599"/>
      <c r="DV10" s="599"/>
      <c r="DW10" s="599"/>
      <c r="DX10" s="599"/>
      <c r="DY10" s="599"/>
      <c r="DZ10" s="599"/>
      <c r="EA10" s="599"/>
      <c r="EB10" s="599"/>
      <c r="EC10" s="608"/>
    </row>
    <row r="11" spans="2:143" ht="11.25" customHeight="1" x14ac:dyDescent="0.2">
      <c r="B11" s="595" t="s">
        <v>177</v>
      </c>
      <c r="C11" s="596"/>
      <c r="D11" s="596"/>
      <c r="E11" s="596"/>
      <c r="F11" s="596"/>
      <c r="G11" s="596"/>
      <c r="H11" s="596"/>
      <c r="I11" s="596"/>
      <c r="J11" s="596"/>
      <c r="K11" s="596"/>
      <c r="L11" s="596"/>
      <c r="M11" s="596"/>
      <c r="N11" s="596"/>
      <c r="O11" s="596"/>
      <c r="P11" s="596"/>
      <c r="Q11" s="597"/>
      <c r="R11" s="598">
        <v>120686</v>
      </c>
      <c r="S11" s="599"/>
      <c r="T11" s="599"/>
      <c r="U11" s="599"/>
      <c r="V11" s="599"/>
      <c r="W11" s="599"/>
      <c r="X11" s="599"/>
      <c r="Y11" s="600"/>
      <c r="Z11" s="603">
        <v>2</v>
      </c>
      <c r="AA11" s="604"/>
      <c r="AB11" s="604"/>
      <c r="AC11" s="610"/>
      <c r="AD11" s="607">
        <v>120686</v>
      </c>
      <c r="AE11" s="599"/>
      <c r="AF11" s="599"/>
      <c r="AG11" s="599"/>
      <c r="AH11" s="599"/>
      <c r="AI11" s="599"/>
      <c r="AJ11" s="599"/>
      <c r="AK11" s="600"/>
      <c r="AL11" s="603">
        <v>4.2</v>
      </c>
      <c r="AM11" s="604"/>
      <c r="AN11" s="604"/>
      <c r="AO11" s="605"/>
      <c r="AP11" s="595" t="s">
        <v>178</v>
      </c>
      <c r="AQ11" s="596"/>
      <c r="AR11" s="596"/>
      <c r="AS11" s="596"/>
      <c r="AT11" s="596"/>
      <c r="AU11" s="596"/>
      <c r="AV11" s="596"/>
      <c r="AW11" s="596"/>
      <c r="AX11" s="596"/>
      <c r="AY11" s="596"/>
      <c r="AZ11" s="596"/>
      <c r="BA11" s="596"/>
      <c r="BB11" s="596"/>
      <c r="BC11" s="596"/>
      <c r="BD11" s="596"/>
      <c r="BE11" s="596"/>
      <c r="BF11" s="597"/>
      <c r="BG11" s="598">
        <v>11487</v>
      </c>
      <c r="BH11" s="599"/>
      <c r="BI11" s="599"/>
      <c r="BJ11" s="599"/>
      <c r="BK11" s="599"/>
      <c r="BL11" s="599"/>
      <c r="BM11" s="599"/>
      <c r="BN11" s="600"/>
      <c r="BO11" s="601">
        <v>2.5</v>
      </c>
      <c r="BP11" s="601"/>
      <c r="BQ11" s="601"/>
      <c r="BR11" s="601"/>
      <c r="BS11" s="602">
        <v>3282</v>
      </c>
      <c r="BT11" s="602"/>
      <c r="BU11" s="602"/>
      <c r="BV11" s="602"/>
      <c r="BW11" s="602"/>
      <c r="BX11" s="602"/>
      <c r="BY11" s="602"/>
      <c r="BZ11" s="602"/>
      <c r="CA11" s="602"/>
      <c r="CB11" s="606"/>
      <c r="CD11" s="595" t="s">
        <v>179</v>
      </c>
      <c r="CE11" s="596"/>
      <c r="CF11" s="596"/>
      <c r="CG11" s="596"/>
      <c r="CH11" s="596"/>
      <c r="CI11" s="596"/>
      <c r="CJ11" s="596"/>
      <c r="CK11" s="596"/>
      <c r="CL11" s="596"/>
      <c r="CM11" s="596"/>
      <c r="CN11" s="596"/>
      <c r="CO11" s="596"/>
      <c r="CP11" s="596"/>
      <c r="CQ11" s="597"/>
      <c r="CR11" s="598">
        <v>569597</v>
      </c>
      <c r="CS11" s="599"/>
      <c r="CT11" s="599"/>
      <c r="CU11" s="599"/>
      <c r="CV11" s="599"/>
      <c r="CW11" s="599"/>
      <c r="CX11" s="599"/>
      <c r="CY11" s="600"/>
      <c r="CZ11" s="601">
        <v>9.9</v>
      </c>
      <c r="DA11" s="601"/>
      <c r="DB11" s="601"/>
      <c r="DC11" s="601"/>
      <c r="DD11" s="607">
        <v>168833</v>
      </c>
      <c r="DE11" s="599"/>
      <c r="DF11" s="599"/>
      <c r="DG11" s="599"/>
      <c r="DH11" s="599"/>
      <c r="DI11" s="599"/>
      <c r="DJ11" s="599"/>
      <c r="DK11" s="599"/>
      <c r="DL11" s="599"/>
      <c r="DM11" s="599"/>
      <c r="DN11" s="599"/>
      <c r="DO11" s="599"/>
      <c r="DP11" s="600"/>
      <c r="DQ11" s="607">
        <v>314363</v>
      </c>
      <c r="DR11" s="599"/>
      <c r="DS11" s="599"/>
      <c r="DT11" s="599"/>
      <c r="DU11" s="599"/>
      <c r="DV11" s="599"/>
      <c r="DW11" s="599"/>
      <c r="DX11" s="599"/>
      <c r="DY11" s="599"/>
      <c r="DZ11" s="599"/>
      <c r="EA11" s="599"/>
      <c r="EB11" s="599"/>
      <c r="EC11" s="608"/>
    </row>
    <row r="12" spans="2:143" ht="11.25" customHeight="1" x14ac:dyDescent="0.2">
      <c r="B12" s="595" t="s">
        <v>180</v>
      </c>
      <c r="C12" s="596"/>
      <c r="D12" s="596"/>
      <c r="E12" s="596"/>
      <c r="F12" s="596"/>
      <c r="G12" s="596"/>
      <c r="H12" s="596"/>
      <c r="I12" s="596"/>
      <c r="J12" s="596"/>
      <c r="K12" s="596"/>
      <c r="L12" s="596"/>
      <c r="M12" s="596"/>
      <c r="N12" s="596"/>
      <c r="O12" s="596"/>
      <c r="P12" s="596"/>
      <c r="Q12" s="597"/>
      <c r="R12" s="598">
        <v>4443</v>
      </c>
      <c r="S12" s="599"/>
      <c r="T12" s="599"/>
      <c r="U12" s="599"/>
      <c r="V12" s="599"/>
      <c r="W12" s="599"/>
      <c r="X12" s="599"/>
      <c r="Y12" s="600"/>
      <c r="Z12" s="601">
        <v>0.1</v>
      </c>
      <c r="AA12" s="601"/>
      <c r="AB12" s="601"/>
      <c r="AC12" s="601"/>
      <c r="AD12" s="602">
        <v>4443</v>
      </c>
      <c r="AE12" s="602"/>
      <c r="AF12" s="602"/>
      <c r="AG12" s="602"/>
      <c r="AH12" s="602"/>
      <c r="AI12" s="602"/>
      <c r="AJ12" s="602"/>
      <c r="AK12" s="602"/>
      <c r="AL12" s="603">
        <v>0.2</v>
      </c>
      <c r="AM12" s="604"/>
      <c r="AN12" s="604"/>
      <c r="AO12" s="605"/>
      <c r="AP12" s="595" t="s">
        <v>181</v>
      </c>
      <c r="AQ12" s="596"/>
      <c r="AR12" s="596"/>
      <c r="AS12" s="596"/>
      <c r="AT12" s="596"/>
      <c r="AU12" s="596"/>
      <c r="AV12" s="596"/>
      <c r="AW12" s="596"/>
      <c r="AX12" s="596"/>
      <c r="AY12" s="596"/>
      <c r="AZ12" s="596"/>
      <c r="BA12" s="596"/>
      <c r="BB12" s="596"/>
      <c r="BC12" s="596"/>
      <c r="BD12" s="596"/>
      <c r="BE12" s="596"/>
      <c r="BF12" s="597"/>
      <c r="BG12" s="598">
        <v>234378</v>
      </c>
      <c r="BH12" s="599"/>
      <c r="BI12" s="599"/>
      <c r="BJ12" s="599"/>
      <c r="BK12" s="599"/>
      <c r="BL12" s="599"/>
      <c r="BM12" s="599"/>
      <c r="BN12" s="600"/>
      <c r="BO12" s="601">
        <v>50</v>
      </c>
      <c r="BP12" s="601"/>
      <c r="BQ12" s="601"/>
      <c r="BR12" s="601"/>
      <c r="BS12" s="602" t="s">
        <v>63</v>
      </c>
      <c r="BT12" s="602"/>
      <c r="BU12" s="602"/>
      <c r="BV12" s="602"/>
      <c r="BW12" s="602"/>
      <c r="BX12" s="602"/>
      <c r="BY12" s="602"/>
      <c r="BZ12" s="602"/>
      <c r="CA12" s="602"/>
      <c r="CB12" s="606"/>
      <c r="CD12" s="595" t="s">
        <v>182</v>
      </c>
      <c r="CE12" s="596"/>
      <c r="CF12" s="596"/>
      <c r="CG12" s="596"/>
      <c r="CH12" s="596"/>
      <c r="CI12" s="596"/>
      <c r="CJ12" s="596"/>
      <c r="CK12" s="596"/>
      <c r="CL12" s="596"/>
      <c r="CM12" s="596"/>
      <c r="CN12" s="596"/>
      <c r="CO12" s="596"/>
      <c r="CP12" s="596"/>
      <c r="CQ12" s="597"/>
      <c r="CR12" s="598">
        <v>274086</v>
      </c>
      <c r="CS12" s="599"/>
      <c r="CT12" s="599"/>
      <c r="CU12" s="599"/>
      <c r="CV12" s="599"/>
      <c r="CW12" s="599"/>
      <c r="CX12" s="599"/>
      <c r="CY12" s="600"/>
      <c r="CZ12" s="601">
        <v>4.8</v>
      </c>
      <c r="DA12" s="601"/>
      <c r="DB12" s="601"/>
      <c r="DC12" s="601"/>
      <c r="DD12" s="607">
        <v>62804</v>
      </c>
      <c r="DE12" s="599"/>
      <c r="DF12" s="599"/>
      <c r="DG12" s="599"/>
      <c r="DH12" s="599"/>
      <c r="DI12" s="599"/>
      <c r="DJ12" s="599"/>
      <c r="DK12" s="599"/>
      <c r="DL12" s="599"/>
      <c r="DM12" s="599"/>
      <c r="DN12" s="599"/>
      <c r="DO12" s="599"/>
      <c r="DP12" s="600"/>
      <c r="DQ12" s="607">
        <v>181487</v>
      </c>
      <c r="DR12" s="599"/>
      <c r="DS12" s="599"/>
      <c r="DT12" s="599"/>
      <c r="DU12" s="599"/>
      <c r="DV12" s="599"/>
      <c r="DW12" s="599"/>
      <c r="DX12" s="599"/>
      <c r="DY12" s="599"/>
      <c r="DZ12" s="599"/>
      <c r="EA12" s="599"/>
      <c r="EB12" s="599"/>
      <c r="EC12" s="608"/>
    </row>
    <row r="13" spans="2:143" ht="11.25" customHeight="1" x14ac:dyDescent="0.2">
      <c r="B13" s="595" t="s">
        <v>183</v>
      </c>
      <c r="C13" s="596"/>
      <c r="D13" s="596"/>
      <c r="E13" s="596"/>
      <c r="F13" s="596"/>
      <c r="G13" s="596"/>
      <c r="H13" s="596"/>
      <c r="I13" s="596"/>
      <c r="J13" s="596"/>
      <c r="K13" s="596"/>
      <c r="L13" s="596"/>
      <c r="M13" s="596"/>
      <c r="N13" s="596"/>
      <c r="O13" s="596"/>
      <c r="P13" s="596"/>
      <c r="Q13" s="597"/>
      <c r="R13" s="598" t="s">
        <v>63</v>
      </c>
      <c r="S13" s="599"/>
      <c r="T13" s="599"/>
      <c r="U13" s="599"/>
      <c r="V13" s="599"/>
      <c r="W13" s="599"/>
      <c r="X13" s="599"/>
      <c r="Y13" s="600"/>
      <c r="Z13" s="601" t="s">
        <v>63</v>
      </c>
      <c r="AA13" s="601"/>
      <c r="AB13" s="601"/>
      <c r="AC13" s="601"/>
      <c r="AD13" s="602" t="s">
        <v>63</v>
      </c>
      <c r="AE13" s="602"/>
      <c r="AF13" s="602"/>
      <c r="AG13" s="602"/>
      <c r="AH13" s="602"/>
      <c r="AI13" s="602"/>
      <c r="AJ13" s="602"/>
      <c r="AK13" s="602"/>
      <c r="AL13" s="603" t="s">
        <v>63</v>
      </c>
      <c r="AM13" s="604"/>
      <c r="AN13" s="604"/>
      <c r="AO13" s="605"/>
      <c r="AP13" s="595" t="s">
        <v>184</v>
      </c>
      <c r="AQ13" s="596"/>
      <c r="AR13" s="596"/>
      <c r="AS13" s="596"/>
      <c r="AT13" s="596"/>
      <c r="AU13" s="596"/>
      <c r="AV13" s="596"/>
      <c r="AW13" s="596"/>
      <c r="AX13" s="596"/>
      <c r="AY13" s="596"/>
      <c r="AZ13" s="596"/>
      <c r="BA13" s="596"/>
      <c r="BB13" s="596"/>
      <c r="BC13" s="596"/>
      <c r="BD13" s="596"/>
      <c r="BE13" s="596"/>
      <c r="BF13" s="597"/>
      <c r="BG13" s="598">
        <v>228418</v>
      </c>
      <c r="BH13" s="599"/>
      <c r="BI13" s="599"/>
      <c r="BJ13" s="599"/>
      <c r="BK13" s="599"/>
      <c r="BL13" s="599"/>
      <c r="BM13" s="599"/>
      <c r="BN13" s="600"/>
      <c r="BO13" s="601">
        <v>48.7</v>
      </c>
      <c r="BP13" s="601"/>
      <c r="BQ13" s="601"/>
      <c r="BR13" s="601"/>
      <c r="BS13" s="602" t="s">
        <v>63</v>
      </c>
      <c r="BT13" s="602"/>
      <c r="BU13" s="602"/>
      <c r="BV13" s="602"/>
      <c r="BW13" s="602"/>
      <c r="BX13" s="602"/>
      <c r="BY13" s="602"/>
      <c r="BZ13" s="602"/>
      <c r="CA13" s="602"/>
      <c r="CB13" s="606"/>
      <c r="CD13" s="595" t="s">
        <v>185</v>
      </c>
      <c r="CE13" s="596"/>
      <c r="CF13" s="596"/>
      <c r="CG13" s="596"/>
      <c r="CH13" s="596"/>
      <c r="CI13" s="596"/>
      <c r="CJ13" s="596"/>
      <c r="CK13" s="596"/>
      <c r="CL13" s="596"/>
      <c r="CM13" s="596"/>
      <c r="CN13" s="596"/>
      <c r="CO13" s="596"/>
      <c r="CP13" s="596"/>
      <c r="CQ13" s="597"/>
      <c r="CR13" s="598">
        <v>709195</v>
      </c>
      <c r="CS13" s="599"/>
      <c r="CT13" s="599"/>
      <c r="CU13" s="599"/>
      <c r="CV13" s="599"/>
      <c r="CW13" s="599"/>
      <c r="CX13" s="599"/>
      <c r="CY13" s="600"/>
      <c r="CZ13" s="601">
        <v>12.4</v>
      </c>
      <c r="DA13" s="601"/>
      <c r="DB13" s="601"/>
      <c r="DC13" s="601"/>
      <c r="DD13" s="607">
        <v>311978</v>
      </c>
      <c r="DE13" s="599"/>
      <c r="DF13" s="599"/>
      <c r="DG13" s="599"/>
      <c r="DH13" s="599"/>
      <c r="DI13" s="599"/>
      <c r="DJ13" s="599"/>
      <c r="DK13" s="599"/>
      <c r="DL13" s="599"/>
      <c r="DM13" s="599"/>
      <c r="DN13" s="599"/>
      <c r="DO13" s="599"/>
      <c r="DP13" s="600"/>
      <c r="DQ13" s="607">
        <v>356051</v>
      </c>
      <c r="DR13" s="599"/>
      <c r="DS13" s="599"/>
      <c r="DT13" s="599"/>
      <c r="DU13" s="599"/>
      <c r="DV13" s="599"/>
      <c r="DW13" s="599"/>
      <c r="DX13" s="599"/>
      <c r="DY13" s="599"/>
      <c r="DZ13" s="599"/>
      <c r="EA13" s="599"/>
      <c r="EB13" s="599"/>
      <c r="EC13" s="608"/>
    </row>
    <row r="14" spans="2:143" ht="11.25" customHeight="1" x14ac:dyDescent="0.2">
      <c r="B14" s="595" t="s">
        <v>186</v>
      </c>
      <c r="C14" s="596"/>
      <c r="D14" s="596"/>
      <c r="E14" s="596"/>
      <c r="F14" s="596"/>
      <c r="G14" s="596"/>
      <c r="H14" s="596"/>
      <c r="I14" s="596"/>
      <c r="J14" s="596"/>
      <c r="K14" s="596"/>
      <c r="L14" s="596"/>
      <c r="M14" s="596"/>
      <c r="N14" s="596"/>
      <c r="O14" s="596"/>
      <c r="P14" s="596"/>
      <c r="Q14" s="597"/>
      <c r="R14" s="598">
        <v>51</v>
      </c>
      <c r="S14" s="599"/>
      <c r="T14" s="599"/>
      <c r="U14" s="599"/>
      <c r="V14" s="599"/>
      <c r="W14" s="599"/>
      <c r="X14" s="599"/>
      <c r="Y14" s="600"/>
      <c r="Z14" s="601">
        <v>0</v>
      </c>
      <c r="AA14" s="601"/>
      <c r="AB14" s="601"/>
      <c r="AC14" s="601"/>
      <c r="AD14" s="602">
        <v>51</v>
      </c>
      <c r="AE14" s="602"/>
      <c r="AF14" s="602"/>
      <c r="AG14" s="602"/>
      <c r="AH14" s="602"/>
      <c r="AI14" s="602"/>
      <c r="AJ14" s="602"/>
      <c r="AK14" s="602"/>
      <c r="AL14" s="603">
        <v>0</v>
      </c>
      <c r="AM14" s="604"/>
      <c r="AN14" s="604"/>
      <c r="AO14" s="605"/>
      <c r="AP14" s="595" t="s">
        <v>187</v>
      </c>
      <c r="AQ14" s="596"/>
      <c r="AR14" s="596"/>
      <c r="AS14" s="596"/>
      <c r="AT14" s="596"/>
      <c r="AU14" s="596"/>
      <c r="AV14" s="596"/>
      <c r="AW14" s="596"/>
      <c r="AX14" s="596"/>
      <c r="AY14" s="596"/>
      <c r="AZ14" s="596"/>
      <c r="BA14" s="596"/>
      <c r="BB14" s="596"/>
      <c r="BC14" s="596"/>
      <c r="BD14" s="596"/>
      <c r="BE14" s="596"/>
      <c r="BF14" s="597"/>
      <c r="BG14" s="598">
        <v>21684</v>
      </c>
      <c r="BH14" s="599"/>
      <c r="BI14" s="599"/>
      <c r="BJ14" s="599"/>
      <c r="BK14" s="599"/>
      <c r="BL14" s="599"/>
      <c r="BM14" s="599"/>
      <c r="BN14" s="600"/>
      <c r="BO14" s="601">
        <v>4.5999999999999996</v>
      </c>
      <c r="BP14" s="601"/>
      <c r="BQ14" s="601"/>
      <c r="BR14" s="601"/>
      <c r="BS14" s="602" t="s">
        <v>63</v>
      </c>
      <c r="BT14" s="602"/>
      <c r="BU14" s="602"/>
      <c r="BV14" s="602"/>
      <c r="BW14" s="602"/>
      <c r="BX14" s="602"/>
      <c r="BY14" s="602"/>
      <c r="BZ14" s="602"/>
      <c r="CA14" s="602"/>
      <c r="CB14" s="606"/>
      <c r="CD14" s="595" t="s">
        <v>188</v>
      </c>
      <c r="CE14" s="596"/>
      <c r="CF14" s="596"/>
      <c r="CG14" s="596"/>
      <c r="CH14" s="596"/>
      <c r="CI14" s="596"/>
      <c r="CJ14" s="596"/>
      <c r="CK14" s="596"/>
      <c r="CL14" s="596"/>
      <c r="CM14" s="596"/>
      <c r="CN14" s="596"/>
      <c r="CO14" s="596"/>
      <c r="CP14" s="596"/>
      <c r="CQ14" s="597"/>
      <c r="CR14" s="598">
        <v>188334</v>
      </c>
      <c r="CS14" s="599"/>
      <c r="CT14" s="599"/>
      <c r="CU14" s="599"/>
      <c r="CV14" s="599"/>
      <c r="CW14" s="599"/>
      <c r="CX14" s="599"/>
      <c r="CY14" s="600"/>
      <c r="CZ14" s="601">
        <v>3.3</v>
      </c>
      <c r="DA14" s="601"/>
      <c r="DB14" s="601"/>
      <c r="DC14" s="601"/>
      <c r="DD14" s="607">
        <v>27474</v>
      </c>
      <c r="DE14" s="599"/>
      <c r="DF14" s="599"/>
      <c r="DG14" s="599"/>
      <c r="DH14" s="599"/>
      <c r="DI14" s="599"/>
      <c r="DJ14" s="599"/>
      <c r="DK14" s="599"/>
      <c r="DL14" s="599"/>
      <c r="DM14" s="599"/>
      <c r="DN14" s="599"/>
      <c r="DO14" s="599"/>
      <c r="DP14" s="600"/>
      <c r="DQ14" s="607">
        <v>155373</v>
      </c>
      <c r="DR14" s="599"/>
      <c r="DS14" s="599"/>
      <c r="DT14" s="599"/>
      <c r="DU14" s="599"/>
      <c r="DV14" s="599"/>
      <c r="DW14" s="599"/>
      <c r="DX14" s="599"/>
      <c r="DY14" s="599"/>
      <c r="DZ14" s="599"/>
      <c r="EA14" s="599"/>
      <c r="EB14" s="599"/>
      <c r="EC14" s="608"/>
    </row>
    <row r="15" spans="2:143" ht="11.25" customHeight="1" x14ac:dyDescent="0.2">
      <c r="B15" s="595" t="s">
        <v>189</v>
      </c>
      <c r="C15" s="596"/>
      <c r="D15" s="596"/>
      <c r="E15" s="596"/>
      <c r="F15" s="596"/>
      <c r="G15" s="596"/>
      <c r="H15" s="596"/>
      <c r="I15" s="596"/>
      <c r="J15" s="596"/>
      <c r="K15" s="596"/>
      <c r="L15" s="596"/>
      <c r="M15" s="596"/>
      <c r="N15" s="596"/>
      <c r="O15" s="596"/>
      <c r="P15" s="596"/>
      <c r="Q15" s="597"/>
      <c r="R15" s="598" t="s">
        <v>63</v>
      </c>
      <c r="S15" s="599"/>
      <c r="T15" s="599"/>
      <c r="U15" s="599"/>
      <c r="V15" s="599"/>
      <c r="W15" s="599"/>
      <c r="X15" s="599"/>
      <c r="Y15" s="600"/>
      <c r="Z15" s="601" t="s">
        <v>63</v>
      </c>
      <c r="AA15" s="601"/>
      <c r="AB15" s="601"/>
      <c r="AC15" s="601"/>
      <c r="AD15" s="602" t="s">
        <v>63</v>
      </c>
      <c r="AE15" s="602"/>
      <c r="AF15" s="602"/>
      <c r="AG15" s="602"/>
      <c r="AH15" s="602"/>
      <c r="AI15" s="602"/>
      <c r="AJ15" s="602"/>
      <c r="AK15" s="602"/>
      <c r="AL15" s="603" t="s">
        <v>63</v>
      </c>
      <c r="AM15" s="604"/>
      <c r="AN15" s="604"/>
      <c r="AO15" s="605"/>
      <c r="AP15" s="595" t="s">
        <v>190</v>
      </c>
      <c r="AQ15" s="596"/>
      <c r="AR15" s="596"/>
      <c r="AS15" s="596"/>
      <c r="AT15" s="596"/>
      <c r="AU15" s="596"/>
      <c r="AV15" s="596"/>
      <c r="AW15" s="596"/>
      <c r="AX15" s="596"/>
      <c r="AY15" s="596"/>
      <c r="AZ15" s="596"/>
      <c r="BA15" s="596"/>
      <c r="BB15" s="596"/>
      <c r="BC15" s="596"/>
      <c r="BD15" s="596"/>
      <c r="BE15" s="596"/>
      <c r="BF15" s="597"/>
      <c r="BG15" s="598">
        <v>24509</v>
      </c>
      <c r="BH15" s="599"/>
      <c r="BI15" s="599"/>
      <c r="BJ15" s="599"/>
      <c r="BK15" s="599"/>
      <c r="BL15" s="599"/>
      <c r="BM15" s="599"/>
      <c r="BN15" s="600"/>
      <c r="BO15" s="601">
        <v>5.2</v>
      </c>
      <c r="BP15" s="601"/>
      <c r="BQ15" s="601"/>
      <c r="BR15" s="601"/>
      <c r="BS15" s="602" t="s">
        <v>63</v>
      </c>
      <c r="BT15" s="602"/>
      <c r="BU15" s="602"/>
      <c r="BV15" s="602"/>
      <c r="BW15" s="602"/>
      <c r="BX15" s="602"/>
      <c r="BY15" s="602"/>
      <c r="BZ15" s="602"/>
      <c r="CA15" s="602"/>
      <c r="CB15" s="606"/>
      <c r="CD15" s="595" t="s">
        <v>191</v>
      </c>
      <c r="CE15" s="596"/>
      <c r="CF15" s="596"/>
      <c r="CG15" s="596"/>
      <c r="CH15" s="596"/>
      <c r="CI15" s="596"/>
      <c r="CJ15" s="596"/>
      <c r="CK15" s="596"/>
      <c r="CL15" s="596"/>
      <c r="CM15" s="596"/>
      <c r="CN15" s="596"/>
      <c r="CO15" s="596"/>
      <c r="CP15" s="596"/>
      <c r="CQ15" s="597"/>
      <c r="CR15" s="598">
        <v>440020</v>
      </c>
      <c r="CS15" s="599"/>
      <c r="CT15" s="599"/>
      <c r="CU15" s="599"/>
      <c r="CV15" s="599"/>
      <c r="CW15" s="599"/>
      <c r="CX15" s="599"/>
      <c r="CY15" s="600"/>
      <c r="CZ15" s="601">
        <v>7.7</v>
      </c>
      <c r="DA15" s="601"/>
      <c r="DB15" s="601"/>
      <c r="DC15" s="601"/>
      <c r="DD15" s="607">
        <v>119211</v>
      </c>
      <c r="DE15" s="599"/>
      <c r="DF15" s="599"/>
      <c r="DG15" s="599"/>
      <c r="DH15" s="599"/>
      <c r="DI15" s="599"/>
      <c r="DJ15" s="599"/>
      <c r="DK15" s="599"/>
      <c r="DL15" s="599"/>
      <c r="DM15" s="599"/>
      <c r="DN15" s="599"/>
      <c r="DO15" s="599"/>
      <c r="DP15" s="600"/>
      <c r="DQ15" s="607">
        <v>273371</v>
      </c>
      <c r="DR15" s="599"/>
      <c r="DS15" s="599"/>
      <c r="DT15" s="599"/>
      <c r="DU15" s="599"/>
      <c r="DV15" s="599"/>
      <c r="DW15" s="599"/>
      <c r="DX15" s="599"/>
      <c r="DY15" s="599"/>
      <c r="DZ15" s="599"/>
      <c r="EA15" s="599"/>
      <c r="EB15" s="599"/>
      <c r="EC15" s="608"/>
    </row>
    <row r="16" spans="2:143" ht="11.25" customHeight="1" x14ac:dyDescent="0.2">
      <c r="B16" s="595" t="s">
        <v>192</v>
      </c>
      <c r="C16" s="596"/>
      <c r="D16" s="596"/>
      <c r="E16" s="596"/>
      <c r="F16" s="596"/>
      <c r="G16" s="596"/>
      <c r="H16" s="596"/>
      <c r="I16" s="596"/>
      <c r="J16" s="596"/>
      <c r="K16" s="596"/>
      <c r="L16" s="596"/>
      <c r="M16" s="596"/>
      <c r="N16" s="596"/>
      <c r="O16" s="596"/>
      <c r="P16" s="596"/>
      <c r="Q16" s="597"/>
      <c r="R16" s="598">
        <v>3029</v>
      </c>
      <c r="S16" s="599"/>
      <c r="T16" s="599"/>
      <c r="U16" s="599"/>
      <c r="V16" s="599"/>
      <c r="W16" s="599"/>
      <c r="X16" s="599"/>
      <c r="Y16" s="600"/>
      <c r="Z16" s="601">
        <v>0.1</v>
      </c>
      <c r="AA16" s="601"/>
      <c r="AB16" s="601"/>
      <c r="AC16" s="601"/>
      <c r="AD16" s="602">
        <v>3029</v>
      </c>
      <c r="AE16" s="602"/>
      <c r="AF16" s="602"/>
      <c r="AG16" s="602"/>
      <c r="AH16" s="602"/>
      <c r="AI16" s="602"/>
      <c r="AJ16" s="602"/>
      <c r="AK16" s="602"/>
      <c r="AL16" s="603">
        <v>0.1</v>
      </c>
      <c r="AM16" s="604"/>
      <c r="AN16" s="604"/>
      <c r="AO16" s="605"/>
      <c r="AP16" s="595" t="s">
        <v>193</v>
      </c>
      <c r="AQ16" s="596"/>
      <c r="AR16" s="596"/>
      <c r="AS16" s="596"/>
      <c r="AT16" s="596"/>
      <c r="AU16" s="596"/>
      <c r="AV16" s="596"/>
      <c r="AW16" s="596"/>
      <c r="AX16" s="596"/>
      <c r="AY16" s="596"/>
      <c r="AZ16" s="596"/>
      <c r="BA16" s="596"/>
      <c r="BB16" s="596"/>
      <c r="BC16" s="596"/>
      <c r="BD16" s="596"/>
      <c r="BE16" s="596"/>
      <c r="BF16" s="597"/>
      <c r="BG16" s="598" t="s">
        <v>63</v>
      </c>
      <c r="BH16" s="599"/>
      <c r="BI16" s="599"/>
      <c r="BJ16" s="599"/>
      <c r="BK16" s="599"/>
      <c r="BL16" s="599"/>
      <c r="BM16" s="599"/>
      <c r="BN16" s="600"/>
      <c r="BO16" s="601" t="s">
        <v>63</v>
      </c>
      <c r="BP16" s="601"/>
      <c r="BQ16" s="601"/>
      <c r="BR16" s="601"/>
      <c r="BS16" s="602" t="s">
        <v>63</v>
      </c>
      <c r="BT16" s="602"/>
      <c r="BU16" s="602"/>
      <c r="BV16" s="602"/>
      <c r="BW16" s="602"/>
      <c r="BX16" s="602"/>
      <c r="BY16" s="602"/>
      <c r="BZ16" s="602"/>
      <c r="CA16" s="602"/>
      <c r="CB16" s="606"/>
      <c r="CD16" s="595" t="s">
        <v>194</v>
      </c>
      <c r="CE16" s="596"/>
      <c r="CF16" s="596"/>
      <c r="CG16" s="596"/>
      <c r="CH16" s="596"/>
      <c r="CI16" s="596"/>
      <c r="CJ16" s="596"/>
      <c r="CK16" s="596"/>
      <c r="CL16" s="596"/>
      <c r="CM16" s="596"/>
      <c r="CN16" s="596"/>
      <c r="CO16" s="596"/>
      <c r="CP16" s="596"/>
      <c r="CQ16" s="597"/>
      <c r="CR16" s="598">
        <v>78715</v>
      </c>
      <c r="CS16" s="599"/>
      <c r="CT16" s="599"/>
      <c r="CU16" s="599"/>
      <c r="CV16" s="599"/>
      <c r="CW16" s="599"/>
      <c r="CX16" s="599"/>
      <c r="CY16" s="600"/>
      <c r="CZ16" s="601">
        <v>1.4</v>
      </c>
      <c r="DA16" s="601"/>
      <c r="DB16" s="601"/>
      <c r="DC16" s="601"/>
      <c r="DD16" s="607" t="s">
        <v>63</v>
      </c>
      <c r="DE16" s="599"/>
      <c r="DF16" s="599"/>
      <c r="DG16" s="599"/>
      <c r="DH16" s="599"/>
      <c r="DI16" s="599"/>
      <c r="DJ16" s="599"/>
      <c r="DK16" s="599"/>
      <c r="DL16" s="599"/>
      <c r="DM16" s="599"/>
      <c r="DN16" s="599"/>
      <c r="DO16" s="599"/>
      <c r="DP16" s="600"/>
      <c r="DQ16" s="607">
        <v>13104</v>
      </c>
      <c r="DR16" s="599"/>
      <c r="DS16" s="599"/>
      <c r="DT16" s="599"/>
      <c r="DU16" s="599"/>
      <c r="DV16" s="599"/>
      <c r="DW16" s="599"/>
      <c r="DX16" s="599"/>
      <c r="DY16" s="599"/>
      <c r="DZ16" s="599"/>
      <c r="EA16" s="599"/>
      <c r="EB16" s="599"/>
      <c r="EC16" s="608"/>
    </row>
    <row r="17" spans="2:133" ht="11.25" customHeight="1" x14ac:dyDescent="0.2">
      <c r="B17" s="595" t="s">
        <v>195</v>
      </c>
      <c r="C17" s="596"/>
      <c r="D17" s="596"/>
      <c r="E17" s="596"/>
      <c r="F17" s="596"/>
      <c r="G17" s="596"/>
      <c r="H17" s="596"/>
      <c r="I17" s="596"/>
      <c r="J17" s="596"/>
      <c r="K17" s="596"/>
      <c r="L17" s="596"/>
      <c r="M17" s="596"/>
      <c r="N17" s="596"/>
      <c r="O17" s="596"/>
      <c r="P17" s="596"/>
      <c r="Q17" s="597"/>
      <c r="R17" s="598">
        <v>5973</v>
      </c>
      <c r="S17" s="599"/>
      <c r="T17" s="599"/>
      <c r="U17" s="599"/>
      <c r="V17" s="599"/>
      <c r="W17" s="599"/>
      <c r="X17" s="599"/>
      <c r="Y17" s="600"/>
      <c r="Z17" s="601">
        <v>0.1</v>
      </c>
      <c r="AA17" s="601"/>
      <c r="AB17" s="601"/>
      <c r="AC17" s="601"/>
      <c r="AD17" s="602">
        <v>5973</v>
      </c>
      <c r="AE17" s="602"/>
      <c r="AF17" s="602"/>
      <c r="AG17" s="602"/>
      <c r="AH17" s="602"/>
      <c r="AI17" s="602"/>
      <c r="AJ17" s="602"/>
      <c r="AK17" s="602"/>
      <c r="AL17" s="603">
        <v>0.2</v>
      </c>
      <c r="AM17" s="604"/>
      <c r="AN17" s="604"/>
      <c r="AO17" s="605"/>
      <c r="AP17" s="595" t="s">
        <v>196</v>
      </c>
      <c r="AQ17" s="596"/>
      <c r="AR17" s="596"/>
      <c r="AS17" s="596"/>
      <c r="AT17" s="596"/>
      <c r="AU17" s="596"/>
      <c r="AV17" s="596"/>
      <c r="AW17" s="596"/>
      <c r="AX17" s="596"/>
      <c r="AY17" s="596"/>
      <c r="AZ17" s="596"/>
      <c r="BA17" s="596"/>
      <c r="BB17" s="596"/>
      <c r="BC17" s="596"/>
      <c r="BD17" s="596"/>
      <c r="BE17" s="596"/>
      <c r="BF17" s="597"/>
      <c r="BG17" s="598" t="s">
        <v>63</v>
      </c>
      <c r="BH17" s="599"/>
      <c r="BI17" s="599"/>
      <c r="BJ17" s="599"/>
      <c r="BK17" s="599"/>
      <c r="BL17" s="599"/>
      <c r="BM17" s="599"/>
      <c r="BN17" s="600"/>
      <c r="BO17" s="601" t="s">
        <v>63</v>
      </c>
      <c r="BP17" s="601"/>
      <c r="BQ17" s="601"/>
      <c r="BR17" s="601"/>
      <c r="BS17" s="602" t="s">
        <v>63</v>
      </c>
      <c r="BT17" s="602"/>
      <c r="BU17" s="602"/>
      <c r="BV17" s="602"/>
      <c r="BW17" s="602"/>
      <c r="BX17" s="602"/>
      <c r="BY17" s="602"/>
      <c r="BZ17" s="602"/>
      <c r="CA17" s="602"/>
      <c r="CB17" s="606"/>
      <c r="CD17" s="595" t="s">
        <v>197</v>
      </c>
      <c r="CE17" s="596"/>
      <c r="CF17" s="596"/>
      <c r="CG17" s="596"/>
      <c r="CH17" s="596"/>
      <c r="CI17" s="596"/>
      <c r="CJ17" s="596"/>
      <c r="CK17" s="596"/>
      <c r="CL17" s="596"/>
      <c r="CM17" s="596"/>
      <c r="CN17" s="596"/>
      <c r="CO17" s="596"/>
      <c r="CP17" s="596"/>
      <c r="CQ17" s="597"/>
      <c r="CR17" s="598">
        <v>526162</v>
      </c>
      <c r="CS17" s="599"/>
      <c r="CT17" s="599"/>
      <c r="CU17" s="599"/>
      <c r="CV17" s="599"/>
      <c r="CW17" s="599"/>
      <c r="CX17" s="599"/>
      <c r="CY17" s="600"/>
      <c r="CZ17" s="601">
        <v>9.1999999999999993</v>
      </c>
      <c r="DA17" s="601"/>
      <c r="DB17" s="601"/>
      <c r="DC17" s="601"/>
      <c r="DD17" s="607" t="s">
        <v>63</v>
      </c>
      <c r="DE17" s="599"/>
      <c r="DF17" s="599"/>
      <c r="DG17" s="599"/>
      <c r="DH17" s="599"/>
      <c r="DI17" s="599"/>
      <c r="DJ17" s="599"/>
      <c r="DK17" s="599"/>
      <c r="DL17" s="599"/>
      <c r="DM17" s="599"/>
      <c r="DN17" s="599"/>
      <c r="DO17" s="599"/>
      <c r="DP17" s="600"/>
      <c r="DQ17" s="607">
        <v>521438</v>
      </c>
      <c r="DR17" s="599"/>
      <c r="DS17" s="599"/>
      <c r="DT17" s="599"/>
      <c r="DU17" s="599"/>
      <c r="DV17" s="599"/>
      <c r="DW17" s="599"/>
      <c r="DX17" s="599"/>
      <c r="DY17" s="599"/>
      <c r="DZ17" s="599"/>
      <c r="EA17" s="599"/>
      <c r="EB17" s="599"/>
      <c r="EC17" s="608"/>
    </row>
    <row r="18" spans="2:133" ht="11.25" customHeight="1" x14ac:dyDescent="0.2">
      <c r="B18" s="595" t="s">
        <v>198</v>
      </c>
      <c r="C18" s="596"/>
      <c r="D18" s="596"/>
      <c r="E18" s="596"/>
      <c r="F18" s="596"/>
      <c r="G18" s="596"/>
      <c r="H18" s="596"/>
      <c r="I18" s="596"/>
      <c r="J18" s="596"/>
      <c r="K18" s="596"/>
      <c r="L18" s="596"/>
      <c r="M18" s="596"/>
      <c r="N18" s="596"/>
      <c r="O18" s="596"/>
      <c r="P18" s="596"/>
      <c r="Q18" s="597"/>
      <c r="R18" s="598">
        <v>2785</v>
      </c>
      <c r="S18" s="599"/>
      <c r="T18" s="599"/>
      <c r="U18" s="599"/>
      <c r="V18" s="599"/>
      <c r="W18" s="599"/>
      <c r="X18" s="599"/>
      <c r="Y18" s="600"/>
      <c r="Z18" s="601">
        <v>0</v>
      </c>
      <c r="AA18" s="601"/>
      <c r="AB18" s="601"/>
      <c r="AC18" s="601"/>
      <c r="AD18" s="602">
        <v>2785</v>
      </c>
      <c r="AE18" s="602"/>
      <c r="AF18" s="602"/>
      <c r="AG18" s="602"/>
      <c r="AH18" s="602"/>
      <c r="AI18" s="602"/>
      <c r="AJ18" s="602"/>
      <c r="AK18" s="602"/>
      <c r="AL18" s="603">
        <v>0.1</v>
      </c>
      <c r="AM18" s="604"/>
      <c r="AN18" s="604"/>
      <c r="AO18" s="605"/>
      <c r="AP18" s="595" t="s">
        <v>199</v>
      </c>
      <c r="AQ18" s="596"/>
      <c r="AR18" s="596"/>
      <c r="AS18" s="596"/>
      <c r="AT18" s="596"/>
      <c r="AU18" s="596"/>
      <c r="AV18" s="596"/>
      <c r="AW18" s="596"/>
      <c r="AX18" s="596"/>
      <c r="AY18" s="596"/>
      <c r="AZ18" s="596"/>
      <c r="BA18" s="596"/>
      <c r="BB18" s="596"/>
      <c r="BC18" s="596"/>
      <c r="BD18" s="596"/>
      <c r="BE18" s="596"/>
      <c r="BF18" s="597"/>
      <c r="BG18" s="598" t="s">
        <v>63</v>
      </c>
      <c r="BH18" s="599"/>
      <c r="BI18" s="599"/>
      <c r="BJ18" s="599"/>
      <c r="BK18" s="599"/>
      <c r="BL18" s="599"/>
      <c r="BM18" s="599"/>
      <c r="BN18" s="600"/>
      <c r="BO18" s="601" t="s">
        <v>63</v>
      </c>
      <c r="BP18" s="601"/>
      <c r="BQ18" s="601"/>
      <c r="BR18" s="601"/>
      <c r="BS18" s="602" t="s">
        <v>63</v>
      </c>
      <c r="BT18" s="602"/>
      <c r="BU18" s="602"/>
      <c r="BV18" s="602"/>
      <c r="BW18" s="602"/>
      <c r="BX18" s="602"/>
      <c r="BY18" s="602"/>
      <c r="BZ18" s="602"/>
      <c r="CA18" s="602"/>
      <c r="CB18" s="606"/>
      <c r="CD18" s="595" t="s">
        <v>200</v>
      </c>
      <c r="CE18" s="596"/>
      <c r="CF18" s="596"/>
      <c r="CG18" s="596"/>
      <c r="CH18" s="596"/>
      <c r="CI18" s="596"/>
      <c r="CJ18" s="596"/>
      <c r="CK18" s="596"/>
      <c r="CL18" s="596"/>
      <c r="CM18" s="596"/>
      <c r="CN18" s="596"/>
      <c r="CO18" s="596"/>
      <c r="CP18" s="596"/>
      <c r="CQ18" s="597"/>
      <c r="CR18" s="598" t="s">
        <v>63</v>
      </c>
      <c r="CS18" s="599"/>
      <c r="CT18" s="599"/>
      <c r="CU18" s="599"/>
      <c r="CV18" s="599"/>
      <c r="CW18" s="599"/>
      <c r="CX18" s="599"/>
      <c r="CY18" s="600"/>
      <c r="CZ18" s="601" t="s">
        <v>63</v>
      </c>
      <c r="DA18" s="601"/>
      <c r="DB18" s="601"/>
      <c r="DC18" s="601"/>
      <c r="DD18" s="607" t="s">
        <v>63</v>
      </c>
      <c r="DE18" s="599"/>
      <c r="DF18" s="599"/>
      <c r="DG18" s="599"/>
      <c r="DH18" s="599"/>
      <c r="DI18" s="599"/>
      <c r="DJ18" s="599"/>
      <c r="DK18" s="599"/>
      <c r="DL18" s="599"/>
      <c r="DM18" s="599"/>
      <c r="DN18" s="599"/>
      <c r="DO18" s="599"/>
      <c r="DP18" s="600"/>
      <c r="DQ18" s="607" t="s">
        <v>63</v>
      </c>
      <c r="DR18" s="599"/>
      <c r="DS18" s="599"/>
      <c r="DT18" s="599"/>
      <c r="DU18" s="599"/>
      <c r="DV18" s="599"/>
      <c r="DW18" s="599"/>
      <c r="DX18" s="599"/>
      <c r="DY18" s="599"/>
      <c r="DZ18" s="599"/>
      <c r="EA18" s="599"/>
      <c r="EB18" s="599"/>
      <c r="EC18" s="608"/>
    </row>
    <row r="19" spans="2:133" ht="11.25" customHeight="1" x14ac:dyDescent="0.2">
      <c r="B19" s="595" t="s">
        <v>201</v>
      </c>
      <c r="C19" s="596"/>
      <c r="D19" s="596"/>
      <c r="E19" s="596"/>
      <c r="F19" s="596"/>
      <c r="G19" s="596"/>
      <c r="H19" s="596"/>
      <c r="I19" s="596"/>
      <c r="J19" s="596"/>
      <c r="K19" s="596"/>
      <c r="L19" s="596"/>
      <c r="M19" s="596"/>
      <c r="N19" s="596"/>
      <c r="O19" s="596"/>
      <c r="P19" s="596"/>
      <c r="Q19" s="597"/>
      <c r="R19" s="598">
        <v>2690</v>
      </c>
      <c r="S19" s="599"/>
      <c r="T19" s="599"/>
      <c r="U19" s="599"/>
      <c r="V19" s="599"/>
      <c r="W19" s="599"/>
      <c r="X19" s="599"/>
      <c r="Y19" s="600"/>
      <c r="Z19" s="601">
        <v>0</v>
      </c>
      <c r="AA19" s="601"/>
      <c r="AB19" s="601"/>
      <c r="AC19" s="601"/>
      <c r="AD19" s="602">
        <v>2690</v>
      </c>
      <c r="AE19" s="602"/>
      <c r="AF19" s="602"/>
      <c r="AG19" s="602"/>
      <c r="AH19" s="602"/>
      <c r="AI19" s="602"/>
      <c r="AJ19" s="602"/>
      <c r="AK19" s="602"/>
      <c r="AL19" s="603">
        <v>0.1</v>
      </c>
      <c r="AM19" s="604"/>
      <c r="AN19" s="604"/>
      <c r="AO19" s="605"/>
      <c r="AP19" s="595" t="s">
        <v>202</v>
      </c>
      <c r="AQ19" s="596"/>
      <c r="AR19" s="596"/>
      <c r="AS19" s="596"/>
      <c r="AT19" s="596"/>
      <c r="AU19" s="596"/>
      <c r="AV19" s="596"/>
      <c r="AW19" s="596"/>
      <c r="AX19" s="596"/>
      <c r="AY19" s="596"/>
      <c r="AZ19" s="596"/>
      <c r="BA19" s="596"/>
      <c r="BB19" s="596"/>
      <c r="BC19" s="596"/>
      <c r="BD19" s="596"/>
      <c r="BE19" s="596"/>
      <c r="BF19" s="597"/>
      <c r="BG19" s="598">
        <v>185</v>
      </c>
      <c r="BH19" s="599"/>
      <c r="BI19" s="599"/>
      <c r="BJ19" s="599"/>
      <c r="BK19" s="599"/>
      <c r="BL19" s="599"/>
      <c r="BM19" s="599"/>
      <c r="BN19" s="600"/>
      <c r="BO19" s="601">
        <v>0</v>
      </c>
      <c r="BP19" s="601"/>
      <c r="BQ19" s="601"/>
      <c r="BR19" s="601"/>
      <c r="BS19" s="602" t="s">
        <v>63</v>
      </c>
      <c r="BT19" s="602"/>
      <c r="BU19" s="602"/>
      <c r="BV19" s="602"/>
      <c r="BW19" s="602"/>
      <c r="BX19" s="602"/>
      <c r="BY19" s="602"/>
      <c r="BZ19" s="602"/>
      <c r="CA19" s="602"/>
      <c r="CB19" s="606"/>
      <c r="CD19" s="595" t="s">
        <v>203</v>
      </c>
      <c r="CE19" s="596"/>
      <c r="CF19" s="596"/>
      <c r="CG19" s="596"/>
      <c r="CH19" s="596"/>
      <c r="CI19" s="596"/>
      <c r="CJ19" s="596"/>
      <c r="CK19" s="596"/>
      <c r="CL19" s="596"/>
      <c r="CM19" s="596"/>
      <c r="CN19" s="596"/>
      <c r="CO19" s="596"/>
      <c r="CP19" s="596"/>
      <c r="CQ19" s="597"/>
      <c r="CR19" s="598" t="s">
        <v>63</v>
      </c>
      <c r="CS19" s="599"/>
      <c r="CT19" s="599"/>
      <c r="CU19" s="599"/>
      <c r="CV19" s="599"/>
      <c r="CW19" s="599"/>
      <c r="CX19" s="599"/>
      <c r="CY19" s="600"/>
      <c r="CZ19" s="601" t="s">
        <v>63</v>
      </c>
      <c r="DA19" s="601"/>
      <c r="DB19" s="601"/>
      <c r="DC19" s="601"/>
      <c r="DD19" s="607" t="s">
        <v>63</v>
      </c>
      <c r="DE19" s="599"/>
      <c r="DF19" s="599"/>
      <c r="DG19" s="599"/>
      <c r="DH19" s="599"/>
      <c r="DI19" s="599"/>
      <c r="DJ19" s="599"/>
      <c r="DK19" s="599"/>
      <c r="DL19" s="599"/>
      <c r="DM19" s="599"/>
      <c r="DN19" s="599"/>
      <c r="DO19" s="599"/>
      <c r="DP19" s="600"/>
      <c r="DQ19" s="607" t="s">
        <v>63</v>
      </c>
      <c r="DR19" s="599"/>
      <c r="DS19" s="599"/>
      <c r="DT19" s="599"/>
      <c r="DU19" s="599"/>
      <c r="DV19" s="599"/>
      <c r="DW19" s="599"/>
      <c r="DX19" s="599"/>
      <c r="DY19" s="599"/>
      <c r="DZ19" s="599"/>
      <c r="EA19" s="599"/>
      <c r="EB19" s="599"/>
      <c r="EC19" s="608"/>
    </row>
    <row r="20" spans="2:133" ht="11.25" customHeight="1" x14ac:dyDescent="0.2">
      <c r="B20" s="611" t="s">
        <v>204</v>
      </c>
      <c r="C20" s="612"/>
      <c r="D20" s="612"/>
      <c r="E20" s="612"/>
      <c r="F20" s="612"/>
      <c r="G20" s="612"/>
      <c r="H20" s="612"/>
      <c r="I20" s="612"/>
      <c r="J20" s="612"/>
      <c r="K20" s="612"/>
      <c r="L20" s="612"/>
      <c r="M20" s="612"/>
      <c r="N20" s="612"/>
      <c r="O20" s="612"/>
      <c r="P20" s="612"/>
      <c r="Q20" s="613"/>
      <c r="R20" s="598">
        <v>95</v>
      </c>
      <c r="S20" s="599"/>
      <c r="T20" s="599"/>
      <c r="U20" s="599"/>
      <c r="V20" s="599"/>
      <c r="W20" s="599"/>
      <c r="X20" s="599"/>
      <c r="Y20" s="600"/>
      <c r="Z20" s="601">
        <v>0</v>
      </c>
      <c r="AA20" s="601"/>
      <c r="AB20" s="601"/>
      <c r="AC20" s="601"/>
      <c r="AD20" s="602">
        <v>95</v>
      </c>
      <c r="AE20" s="602"/>
      <c r="AF20" s="602"/>
      <c r="AG20" s="602"/>
      <c r="AH20" s="602"/>
      <c r="AI20" s="602"/>
      <c r="AJ20" s="602"/>
      <c r="AK20" s="602"/>
      <c r="AL20" s="603">
        <v>0</v>
      </c>
      <c r="AM20" s="604"/>
      <c r="AN20" s="604"/>
      <c r="AO20" s="605"/>
      <c r="AP20" s="595" t="s">
        <v>205</v>
      </c>
      <c r="AQ20" s="596"/>
      <c r="AR20" s="596"/>
      <c r="AS20" s="596"/>
      <c r="AT20" s="596"/>
      <c r="AU20" s="596"/>
      <c r="AV20" s="596"/>
      <c r="AW20" s="596"/>
      <c r="AX20" s="596"/>
      <c r="AY20" s="596"/>
      <c r="AZ20" s="596"/>
      <c r="BA20" s="596"/>
      <c r="BB20" s="596"/>
      <c r="BC20" s="596"/>
      <c r="BD20" s="596"/>
      <c r="BE20" s="596"/>
      <c r="BF20" s="597"/>
      <c r="BG20" s="598">
        <v>185</v>
      </c>
      <c r="BH20" s="599"/>
      <c r="BI20" s="599"/>
      <c r="BJ20" s="599"/>
      <c r="BK20" s="599"/>
      <c r="BL20" s="599"/>
      <c r="BM20" s="599"/>
      <c r="BN20" s="600"/>
      <c r="BO20" s="601">
        <v>0</v>
      </c>
      <c r="BP20" s="601"/>
      <c r="BQ20" s="601"/>
      <c r="BR20" s="601"/>
      <c r="BS20" s="602" t="s">
        <v>63</v>
      </c>
      <c r="BT20" s="602"/>
      <c r="BU20" s="602"/>
      <c r="BV20" s="602"/>
      <c r="BW20" s="602"/>
      <c r="BX20" s="602"/>
      <c r="BY20" s="602"/>
      <c r="BZ20" s="602"/>
      <c r="CA20" s="602"/>
      <c r="CB20" s="606"/>
      <c r="CD20" s="595" t="s">
        <v>206</v>
      </c>
      <c r="CE20" s="596"/>
      <c r="CF20" s="596"/>
      <c r="CG20" s="596"/>
      <c r="CH20" s="596"/>
      <c r="CI20" s="596"/>
      <c r="CJ20" s="596"/>
      <c r="CK20" s="596"/>
      <c r="CL20" s="596"/>
      <c r="CM20" s="596"/>
      <c r="CN20" s="596"/>
      <c r="CO20" s="596"/>
      <c r="CP20" s="596"/>
      <c r="CQ20" s="597"/>
      <c r="CR20" s="598">
        <v>5741999</v>
      </c>
      <c r="CS20" s="599"/>
      <c r="CT20" s="599"/>
      <c r="CU20" s="599"/>
      <c r="CV20" s="599"/>
      <c r="CW20" s="599"/>
      <c r="CX20" s="599"/>
      <c r="CY20" s="600"/>
      <c r="CZ20" s="601">
        <v>100</v>
      </c>
      <c r="DA20" s="601"/>
      <c r="DB20" s="601"/>
      <c r="DC20" s="601"/>
      <c r="DD20" s="607">
        <v>820911</v>
      </c>
      <c r="DE20" s="599"/>
      <c r="DF20" s="599"/>
      <c r="DG20" s="599"/>
      <c r="DH20" s="599"/>
      <c r="DI20" s="599"/>
      <c r="DJ20" s="599"/>
      <c r="DK20" s="599"/>
      <c r="DL20" s="599"/>
      <c r="DM20" s="599"/>
      <c r="DN20" s="599"/>
      <c r="DO20" s="599"/>
      <c r="DP20" s="600"/>
      <c r="DQ20" s="607">
        <v>3571046</v>
      </c>
      <c r="DR20" s="599"/>
      <c r="DS20" s="599"/>
      <c r="DT20" s="599"/>
      <c r="DU20" s="599"/>
      <c r="DV20" s="599"/>
      <c r="DW20" s="599"/>
      <c r="DX20" s="599"/>
      <c r="DY20" s="599"/>
      <c r="DZ20" s="599"/>
      <c r="EA20" s="599"/>
      <c r="EB20" s="599"/>
      <c r="EC20" s="608"/>
    </row>
    <row r="21" spans="2:133" ht="11.25" customHeight="1" x14ac:dyDescent="0.2">
      <c r="B21" s="595" t="s">
        <v>207</v>
      </c>
      <c r="C21" s="596"/>
      <c r="D21" s="596"/>
      <c r="E21" s="596"/>
      <c r="F21" s="596"/>
      <c r="G21" s="596"/>
      <c r="H21" s="596"/>
      <c r="I21" s="596"/>
      <c r="J21" s="596"/>
      <c r="K21" s="596"/>
      <c r="L21" s="596"/>
      <c r="M21" s="596"/>
      <c r="N21" s="596"/>
      <c r="O21" s="596"/>
      <c r="P21" s="596"/>
      <c r="Q21" s="597"/>
      <c r="R21" s="598">
        <v>2530097</v>
      </c>
      <c r="S21" s="599"/>
      <c r="T21" s="599"/>
      <c r="U21" s="599"/>
      <c r="V21" s="599"/>
      <c r="W21" s="599"/>
      <c r="X21" s="599"/>
      <c r="Y21" s="600"/>
      <c r="Z21" s="601">
        <v>42</v>
      </c>
      <c r="AA21" s="601"/>
      <c r="AB21" s="601"/>
      <c r="AC21" s="601"/>
      <c r="AD21" s="602">
        <v>2221541</v>
      </c>
      <c r="AE21" s="602"/>
      <c r="AF21" s="602"/>
      <c r="AG21" s="602"/>
      <c r="AH21" s="602"/>
      <c r="AI21" s="602"/>
      <c r="AJ21" s="602"/>
      <c r="AK21" s="602"/>
      <c r="AL21" s="603">
        <v>77.400000000000006</v>
      </c>
      <c r="AM21" s="604"/>
      <c r="AN21" s="604"/>
      <c r="AO21" s="605"/>
      <c r="AP21" s="595" t="s">
        <v>208</v>
      </c>
      <c r="AQ21" s="614"/>
      <c r="AR21" s="614"/>
      <c r="AS21" s="614"/>
      <c r="AT21" s="614"/>
      <c r="AU21" s="614"/>
      <c r="AV21" s="614"/>
      <c r="AW21" s="614"/>
      <c r="AX21" s="614"/>
      <c r="AY21" s="614"/>
      <c r="AZ21" s="614"/>
      <c r="BA21" s="614"/>
      <c r="BB21" s="614"/>
      <c r="BC21" s="614"/>
      <c r="BD21" s="614"/>
      <c r="BE21" s="614"/>
      <c r="BF21" s="615"/>
      <c r="BG21" s="598">
        <v>185</v>
      </c>
      <c r="BH21" s="599"/>
      <c r="BI21" s="599"/>
      <c r="BJ21" s="599"/>
      <c r="BK21" s="599"/>
      <c r="BL21" s="599"/>
      <c r="BM21" s="599"/>
      <c r="BN21" s="600"/>
      <c r="BO21" s="601">
        <v>0</v>
      </c>
      <c r="BP21" s="601"/>
      <c r="BQ21" s="601"/>
      <c r="BR21" s="601"/>
      <c r="BS21" s="602" t="s">
        <v>63</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2">
      <c r="B22" s="595" t="s">
        <v>209</v>
      </c>
      <c r="C22" s="596"/>
      <c r="D22" s="596"/>
      <c r="E22" s="596"/>
      <c r="F22" s="596"/>
      <c r="G22" s="596"/>
      <c r="H22" s="596"/>
      <c r="I22" s="596"/>
      <c r="J22" s="596"/>
      <c r="K22" s="596"/>
      <c r="L22" s="596"/>
      <c r="M22" s="596"/>
      <c r="N22" s="596"/>
      <c r="O22" s="596"/>
      <c r="P22" s="596"/>
      <c r="Q22" s="597"/>
      <c r="R22" s="598">
        <v>2221541</v>
      </c>
      <c r="S22" s="599"/>
      <c r="T22" s="599"/>
      <c r="U22" s="599"/>
      <c r="V22" s="599"/>
      <c r="W22" s="599"/>
      <c r="X22" s="599"/>
      <c r="Y22" s="600"/>
      <c r="Z22" s="601">
        <v>36.9</v>
      </c>
      <c r="AA22" s="601"/>
      <c r="AB22" s="601"/>
      <c r="AC22" s="601"/>
      <c r="AD22" s="602">
        <v>2221541</v>
      </c>
      <c r="AE22" s="602"/>
      <c r="AF22" s="602"/>
      <c r="AG22" s="602"/>
      <c r="AH22" s="602"/>
      <c r="AI22" s="602"/>
      <c r="AJ22" s="602"/>
      <c r="AK22" s="602"/>
      <c r="AL22" s="603">
        <v>77.400000000000006</v>
      </c>
      <c r="AM22" s="604"/>
      <c r="AN22" s="604"/>
      <c r="AO22" s="605"/>
      <c r="AP22" s="595" t="s">
        <v>210</v>
      </c>
      <c r="AQ22" s="614"/>
      <c r="AR22" s="614"/>
      <c r="AS22" s="614"/>
      <c r="AT22" s="614"/>
      <c r="AU22" s="614"/>
      <c r="AV22" s="614"/>
      <c r="AW22" s="614"/>
      <c r="AX22" s="614"/>
      <c r="AY22" s="614"/>
      <c r="AZ22" s="614"/>
      <c r="BA22" s="614"/>
      <c r="BB22" s="614"/>
      <c r="BC22" s="614"/>
      <c r="BD22" s="614"/>
      <c r="BE22" s="614"/>
      <c r="BF22" s="615"/>
      <c r="BG22" s="598" t="s">
        <v>63</v>
      </c>
      <c r="BH22" s="599"/>
      <c r="BI22" s="599"/>
      <c r="BJ22" s="599"/>
      <c r="BK22" s="599"/>
      <c r="BL22" s="599"/>
      <c r="BM22" s="599"/>
      <c r="BN22" s="600"/>
      <c r="BO22" s="601" t="s">
        <v>63</v>
      </c>
      <c r="BP22" s="601"/>
      <c r="BQ22" s="601"/>
      <c r="BR22" s="601"/>
      <c r="BS22" s="602" t="s">
        <v>63</v>
      </c>
      <c r="BT22" s="602"/>
      <c r="BU22" s="602"/>
      <c r="BV22" s="602"/>
      <c r="BW22" s="602"/>
      <c r="BX22" s="602"/>
      <c r="BY22" s="602"/>
      <c r="BZ22" s="602"/>
      <c r="CA22" s="602"/>
      <c r="CB22" s="606"/>
      <c r="CD22" s="580" t="s">
        <v>211</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2">
      <c r="B23" s="595" t="s">
        <v>212</v>
      </c>
      <c r="C23" s="596"/>
      <c r="D23" s="596"/>
      <c r="E23" s="596"/>
      <c r="F23" s="596"/>
      <c r="G23" s="596"/>
      <c r="H23" s="596"/>
      <c r="I23" s="596"/>
      <c r="J23" s="596"/>
      <c r="K23" s="596"/>
      <c r="L23" s="596"/>
      <c r="M23" s="596"/>
      <c r="N23" s="596"/>
      <c r="O23" s="596"/>
      <c r="P23" s="596"/>
      <c r="Q23" s="597"/>
      <c r="R23" s="598">
        <v>308556</v>
      </c>
      <c r="S23" s="599"/>
      <c r="T23" s="599"/>
      <c r="U23" s="599"/>
      <c r="V23" s="599"/>
      <c r="W23" s="599"/>
      <c r="X23" s="599"/>
      <c r="Y23" s="600"/>
      <c r="Z23" s="601">
        <v>5.0999999999999996</v>
      </c>
      <c r="AA23" s="601"/>
      <c r="AB23" s="601"/>
      <c r="AC23" s="601"/>
      <c r="AD23" s="602" t="s">
        <v>63</v>
      </c>
      <c r="AE23" s="602"/>
      <c r="AF23" s="602"/>
      <c r="AG23" s="602"/>
      <c r="AH23" s="602"/>
      <c r="AI23" s="602"/>
      <c r="AJ23" s="602"/>
      <c r="AK23" s="602"/>
      <c r="AL23" s="603" t="s">
        <v>63</v>
      </c>
      <c r="AM23" s="604"/>
      <c r="AN23" s="604"/>
      <c r="AO23" s="605"/>
      <c r="AP23" s="595" t="s">
        <v>213</v>
      </c>
      <c r="AQ23" s="614"/>
      <c r="AR23" s="614"/>
      <c r="AS23" s="614"/>
      <c r="AT23" s="614"/>
      <c r="AU23" s="614"/>
      <c r="AV23" s="614"/>
      <c r="AW23" s="614"/>
      <c r="AX23" s="614"/>
      <c r="AY23" s="614"/>
      <c r="AZ23" s="614"/>
      <c r="BA23" s="614"/>
      <c r="BB23" s="614"/>
      <c r="BC23" s="614"/>
      <c r="BD23" s="614"/>
      <c r="BE23" s="614"/>
      <c r="BF23" s="615"/>
      <c r="BG23" s="598" t="s">
        <v>63</v>
      </c>
      <c r="BH23" s="599"/>
      <c r="BI23" s="599"/>
      <c r="BJ23" s="599"/>
      <c r="BK23" s="599"/>
      <c r="BL23" s="599"/>
      <c r="BM23" s="599"/>
      <c r="BN23" s="600"/>
      <c r="BO23" s="601" t="s">
        <v>63</v>
      </c>
      <c r="BP23" s="601"/>
      <c r="BQ23" s="601"/>
      <c r="BR23" s="601"/>
      <c r="BS23" s="602" t="s">
        <v>63</v>
      </c>
      <c r="BT23" s="602"/>
      <c r="BU23" s="602"/>
      <c r="BV23" s="602"/>
      <c r="BW23" s="602"/>
      <c r="BX23" s="602"/>
      <c r="BY23" s="602"/>
      <c r="BZ23" s="602"/>
      <c r="CA23" s="602"/>
      <c r="CB23" s="606"/>
      <c r="CD23" s="580" t="s">
        <v>153</v>
      </c>
      <c r="CE23" s="581"/>
      <c r="CF23" s="581"/>
      <c r="CG23" s="581"/>
      <c r="CH23" s="581"/>
      <c r="CI23" s="581"/>
      <c r="CJ23" s="581"/>
      <c r="CK23" s="581"/>
      <c r="CL23" s="581"/>
      <c r="CM23" s="581"/>
      <c r="CN23" s="581"/>
      <c r="CO23" s="581"/>
      <c r="CP23" s="581"/>
      <c r="CQ23" s="582"/>
      <c r="CR23" s="580" t="s">
        <v>214</v>
      </c>
      <c r="CS23" s="581"/>
      <c r="CT23" s="581"/>
      <c r="CU23" s="581"/>
      <c r="CV23" s="581"/>
      <c r="CW23" s="581"/>
      <c r="CX23" s="581"/>
      <c r="CY23" s="582"/>
      <c r="CZ23" s="580" t="s">
        <v>215</v>
      </c>
      <c r="DA23" s="581"/>
      <c r="DB23" s="581"/>
      <c r="DC23" s="582"/>
      <c r="DD23" s="580" t="s">
        <v>216</v>
      </c>
      <c r="DE23" s="581"/>
      <c r="DF23" s="581"/>
      <c r="DG23" s="581"/>
      <c r="DH23" s="581"/>
      <c r="DI23" s="581"/>
      <c r="DJ23" s="581"/>
      <c r="DK23" s="582"/>
      <c r="DL23" s="625" t="s">
        <v>217</v>
      </c>
      <c r="DM23" s="626"/>
      <c r="DN23" s="626"/>
      <c r="DO23" s="626"/>
      <c r="DP23" s="626"/>
      <c r="DQ23" s="626"/>
      <c r="DR23" s="626"/>
      <c r="DS23" s="626"/>
      <c r="DT23" s="626"/>
      <c r="DU23" s="626"/>
      <c r="DV23" s="627"/>
      <c r="DW23" s="580" t="s">
        <v>218</v>
      </c>
      <c r="DX23" s="581"/>
      <c r="DY23" s="581"/>
      <c r="DZ23" s="581"/>
      <c r="EA23" s="581"/>
      <c r="EB23" s="581"/>
      <c r="EC23" s="582"/>
    </row>
    <row r="24" spans="2:133" ht="11.25" customHeight="1" x14ac:dyDescent="0.2">
      <c r="B24" s="595" t="s">
        <v>219</v>
      </c>
      <c r="C24" s="596"/>
      <c r="D24" s="596"/>
      <c r="E24" s="596"/>
      <c r="F24" s="596"/>
      <c r="G24" s="596"/>
      <c r="H24" s="596"/>
      <c r="I24" s="596"/>
      <c r="J24" s="596"/>
      <c r="K24" s="596"/>
      <c r="L24" s="596"/>
      <c r="M24" s="596"/>
      <c r="N24" s="596"/>
      <c r="O24" s="596"/>
      <c r="P24" s="596"/>
      <c r="Q24" s="597"/>
      <c r="R24" s="598" t="s">
        <v>63</v>
      </c>
      <c r="S24" s="599"/>
      <c r="T24" s="599"/>
      <c r="U24" s="599"/>
      <c r="V24" s="599"/>
      <c r="W24" s="599"/>
      <c r="X24" s="599"/>
      <c r="Y24" s="600"/>
      <c r="Z24" s="601" t="s">
        <v>63</v>
      </c>
      <c r="AA24" s="601"/>
      <c r="AB24" s="601"/>
      <c r="AC24" s="601"/>
      <c r="AD24" s="602" t="s">
        <v>63</v>
      </c>
      <c r="AE24" s="602"/>
      <c r="AF24" s="602"/>
      <c r="AG24" s="602"/>
      <c r="AH24" s="602"/>
      <c r="AI24" s="602"/>
      <c r="AJ24" s="602"/>
      <c r="AK24" s="602"/>
      <c r="AL24" s="603" t="s">
        <v>63</v>
      </c>
      <c r="AM24" s="604"/>
      <c r="AN24" s="604"/>
      <c r="AO24" s="605"/>
      <c r="AP24" s="595" t="s">
        <v>220</v>
      </c>
      <c r="AQ24" s="614"/>
      <c r="AR24" s="614"/>
      <c r="AS24" s="614"/>
      <c r="AT24" s="614"/>
      <c r="AU24" s="614"/>
      <c r="AV24" s="614"/>
      <c r="AW24" s="614"/>
      <c r="AX24" s="614"/>
      <c r="AY24" s="614"/>
      <c r="AZ24" s="614"/>
      <c r="BA24" s="614"/>
      <c r="BB24" s="614"/>
      <c r="BC24" s="614"/>
      <c r="BD24" s="614"/>
      <c r="BE24" s="614"/>
      <c r="BF24" s="615"/>
      <c r="BG24" s="598" t="s">
        <v>63</v>
      </c>
      <c r="BH24" s="599"/>
      <c r="BI24" s="599"/>
      <c r="BJ24" s="599"/>
      <c r="BK24" s="599"/>
      <c r="BL24" s="599"/>
      <c r="BM24" s="599"/>
      <c r="BN24" s="600"/>
      <c r="BO24" s="601" t="s">
        <v>63</v>
      </c>
      <c r="BP24" s="601"/>
      <c r="BQ24" s="601"/>
      <c r="BR24" s="601"/>
      <c r="BS24" s="602" t="s">
        <v>63</v>
      </c>
      <c r="BT24" s="602"/>
      <c r="BU24" s="602"/>
      <c r="BV24" s="602"/>
      <c r="BW24" s="602"/>
      <c r="BX24" s="602"/>
      <c r="BY24" s="602"/>
      <c r="BZ24" s="602"/>
      <c r="CA24" s="602"/>
      <c r="CB24" s="606"/>
      <c r="CD24" s="584" t="s">
        <v>221</v>
      </c>
      <c r="CE24" s="585"/>
      <c r="CF24" s="585"/>
      <c r="CG24" s="585"/>
      <c r="CH24" s="585"/>
      <c r="CI24" s="585"/>
      <c r="CJ24" s="585"/>
      <c r="CK24" s="585"/>
      <c r="CL24" s="585"/>
      <c r="CM24" s="585"/>
      <c r="CN24" s="585"/>
      <c r="CO24" s="585"/>
      <c r="CP24" s="585"/>
      <c r="CQ24" s="586"/>
      <c r="CR24" s="587">
        <v>1504961</v>
      </c>
      <c r="CS24" s="588"/>
      <c r="CT24" s="588"/>
      <c r="CU24" s="588"/>
      <c r="CV24" s="588"/>
      <c r="CW24" s="588"/>
      <c r="CX24" s="588"/>
      <c r="CY24" s="589"/>
      <c r="CZ24" s="592">
        <v>26.2</v>
      </c>
      <c r="DA24" s="593"/>
      <c r="DB24" s="593"/>
      <c r="DC24" s="609"/>
      <c r="DD24" s="628">
        <v>1211535</v>
      </c>
      <c r="DE24" s="588"/>
      <c r="DF24" s="588"/>
      <c r="DG24" s="588"/>
      <c r="DH24" s="588"/>
      <c r="DI24" s="588"/>
      <c r="DJ24" s="588"/>
      <c r="DK24" s="589"/>
      <c r="DL24" s="628">
        <v>1207151</v>
      </c>
      <c r="DM24" s="588"/>
      <c r="DN24" s="588"/>
      <c r="DO24" s="588"/>
      <c r="DP24" s="588"/>
      <c r="DQ24" s="588"/>
      <c r="DR24" s="588"/>
      <c r="DS24" s="588"/>
      <c r="DT24" s="588"/>
      <c r="DU24" s="588"/>
      <c r="DV24" s="589"/>
      <c r="DW24" s="592">
        <v>41.7</v>
      </c>
      <c r="DX24" s="593"/>
      <c r="DY24" s="593"/>
      <c r="DZ24" s="593"/>
      <c r="EA24" s="593"/>
      <c r="EB24" s="593"/>
      <c r="EC24" s="594"/>
    </row>
    <row r="25" spans="2:133" ht="11.25" customHeight="1" x14ac:dyDescent="0.2">
      <c r="B25" s="595" t="s">
        <v>222</v>
      </c>
      <c r="C25" s="596"/>
      <c r="D25" s="596"/>
      <c r="E25" s="596"/>
      <c r="F25" s="596"/>
      <c r="G25" s="596"/>
      <c r="H25" s="596"/>
      <c r="I25" s="596"/>
      <c r="J25" s="596"/>
      <c r="K25" s="596"/>
      <c r="L25" s="596"/>
      <c r="M25" s="596"/>
      <c r="N25" s="596"/>
      <c r="O25" s="596"/>
      <c r="P25" s="596"/>
      <c r="Q25" s="597"/>
      <c r="R25" s="598">
        <v>3176568</v>
      </c>
      <c r="S25" s="599"/>
      <c r="T25" s="599"/>
      <c r="U25" s="599"/>
      <c r="V25" s="599"/>
      <c r="W25" s="599"/>
      <c r="X25" s="599"/>
      <c r="Y25" s="600"/>
      <c r="Z25" s="601">
        <v>52.8</v>
      </c>
      <c r="AA25" s="601"/>
      <c r="AB25" s="601"/>
      <c r="AC25" s="601"/>
      <c r="AD25" s="602">
        <v>2868012</v>
      </c>
      <c r="AE25" s="602"/>
      <c r="AF25" s="602"/>
      <c r="AG25" s="602"/>
      <c r="AH25" s="602"/>
      <c r="AI25" s="602"/>
      <c r="AJ25" s="602"/>
      <c r="AK25" s="602"/>
      <c r="AL25" s="603">
        <v>99.9</v>
      </c>
      <c r="AM25" s="604"/>
      <c r="AN25" s="604"/>
      <c r="AO25" s="605"/>
      <c r="AP25" s="595" t="s">
        <v>223</v>
      </c>
      <c r="AQ25" s="614"/>
      <c r="AR25" s="614"/>
      <c r="AS25" s="614"/>
      <c r="AT25" s="614"/>
      <c r="AU25" s="614"/>
      <c r="AV25" s="614"/>
      <c r="AW25" s="614"/>
      <c r="AX25" s="614"/>
      <c r="AY25" s="614"/>
      <c r="AZ25" s="614"/>
      <c r="BA25" s="614"/>
      <c r="BB25" s="614"/>
      <c r="BC25" s="614"/>
      <c r="BD25" s="614"/>
      <c r="BE25" s="614"/>
      <c r="BF25" s="615"/>
      <c r="BG25" s="598" t="s">
        <v>63</v>
      </c>
      <c r="BH25" s="599"/>
      <c r="BI25" s="599"/>
      <c r="BJ25" s="599"/>
      <c r="BK25" s="599"/>
      <c r="BL25" s="599"/>
      <c r="BM25" s="599"/>
      <c r="BN25" s="600"/>
      <c r="BO25" s="601" t="s">
        <v>63</v>
      </c>
      <c r="BP25" s="601"/>
      <c r="BQ25" s="601"/>
      <c r="BR25" s="601"/>
      <c r="BS25" s="602" t="s">
        <v>63</v>
      </c>
      <c r="BT25" s="602"/>
      <c r="BU25" s="602"/>
      <c r="BV25" s="602"/>
      <c r="BW25" s="602"/>
      <c r="BX25" s="602"/>
      <c r="BY25" s="602"/>
      <c r="BZ25" s="602"/>
      <c r="CA25" s="602"/>
      <c r="CB25" s="606"/>
      <c r="CD25" s="595" t="s">
        <v>224</v>
      </c>
      <c r="CE25" s="596"/>
      <c r="CF25" s="596"/>
      <c r="CG25" s="596"/>
      <c r="CH25" s="596"/>
      <c r="CI25" s="596"/>
      <c r="CJ25" s="596"/>
      <c r="CK25" s="596"/>
      <c r="CL25" s="596"/>
      <c r="CM25" s="596"/>
      <c r="CN25" s="596"/>
      <c r="CO25" s="596"/>
      <c r="CP25" s="596"/>
      <c r="CQ25" s="597"/>
      <c r="CR25" s="598">
        <v>707464</v>
      </c>
      <c r="CS25" s="629"/>
      <c r="CT25" s="629"/>
      <c r="CU25" s="629"/>
      <c r="CV25" s="629"/>
      <c r="CW25" s="629"/>
      <c r="CX25" s="629"/>
      <c r="CY25" s="630"/>
      <c r="CZ25" s="603">
        <v>12.3</v>
      </c>
      <c r="DA25" s="631"/>
      <c r="DB25" s="631"/>
      <c r="DC25" s="633"/>
      <c r="DD25" s="607">
        <v>626094</v>
      </c>
      <c r="DE25" s="629"/>
      <c r="DF25" s="629"/>
      <c r="DG25" s="629"/>
      <c r="DH25" s="629"/>
      <c r="DI25" s="629"/>
      <c r="DJ25" s="629"/>
      <c r="DK25" s="630"/>
      <c r="DL25" s="607">
        <v>622337</v>
      </c>
      <c r="DM25" s="629"/>
      <c r="DN25" s="629"/>
      <c r="DO25" s="629"/>
      <c r="DP25" s="629"/>
      <c r="DQ25" s="629"/>
      <c r="DR25" s="629"/>
      <c r="DS25" s="629"/>
      <c r="DT25" s="629"/>
      <c r="DU25" s="629"/>
      <c r="DV25" s="630"/>
      <c r="DW25" s="603">
        <v>21.5</v>
      </c>
      <c r="DX25" s="631"/>
      <c r="DY25" s="631"/>
      <c r="DZ25" s="631"/>
      <c r="EA25" s="631"/>
      <c r="EB25" s="631"/>
      <c r="EC25" s="632"/>
    </row>
    <row r="26" spans="2:133" ht="11.25" customHeight="1" x14ac:dyDescent="0.2">
      <c r="B26" s="595" t="s">
        <v>225</v>
      </c>
      <c r="C26" s="596"/>
      <c r="D26" s="596"/>
      <c r="E26" s="596"/>
      <c r="F26" s="596"/>
      <c r="G26" s="596"/>
      <c r="H26" s="596"/>
      <c r="I26" s="596"/>
      <c r="J26" s="596"/>
      <c r="K26" s="596"/>
      <c r="L26" s="596"/>
      <c r="M26" s="596"/>
      <c r="N26" s="596"/>
      <c r="O26" s="596"/>
      <c r="P26" s="596"/>
      <c r="Q26" s="597"/>
      <c r="R26" s="598">
        <v>571</v>
      </c>
      <c r="S26" s="599"/>
      <c r="T26" s="599"/>
      <c r="U26" s="599"/>
      <c r="V26" s="599"/>
      <c r="W26" s="599"/>
      <c r="X26" s="599"/>
      <c r="Y26" s="600"/>
      <c r="Z26" s="601">
        <v>0</v>
      </c>
      <c r="AA26" s="601"/>
      <c r="AB26" s="601"/>
      <c r="AC26" s="601"/>
      <c r="AD26" s="602">
        <v>571</v>
      </c>
      <c r="AE26" s="602"/>
      <c r="AF26" s="602"/>
      <c r="AG26" s="602"/>
      <c r="AH26" s="602"/>
      <c r="AI26" s="602"/>
      <c r="AJ26" s="602"/>
      <c r="AK26" s="602"/>
      <c r="AL26" s="603">
        <v>0</v>
      </c>
      <c r="AM26" s="604"/>
      <c r="AN26" s="604"/>
      <c r="AO26" s="605"/>
      <c r="AP26" s="595" t="s">
        <v>226</v>
      </c>
      <c r="AQ26" s="614"/>
      <c r="AR26" s="614"/>
      <c r="AS26" s="614"/>
      <c r="AT26" s="614"/>
      <c r="AU26" s="614"/>
      <c r="AV26" s="614"/>
      <c r="AW26" s="614"/>
      <c r="AX26" s="614"/>
      <c r="AY26" s="614"/>
      <c r="AZ26" s="614"/>
      <c r="BA26" s="614"/>
      <c r="BB26" s="614"/>
      <c r="BC26" s="614"/>
      <c r="BD26" s="614"/>
      <c r="BE26" s="614"/>
      <c r="BF26" s="615"/>
      <c r="BG26" s="598" t="s">
        <v>63</v>
      </c>
      <c r="BH26" s="599"/>
      <c r="BI26" s="599"/>
      <c r="BJ26" s="599"/>
      <c r="BK26" s="599"/>
      <c r="BL26" s="599"/>
      <c r="BM26" s="599"/>
      <c r="BN26" s="600"/>
      <c r="BO26" s="601" t="s">
        <v>63</v>
      </c>
      <c r="BP26" s="601"/>
      <c r="BQ26" s="601"/>
      <c r="BR26" s="601"/>
      <c r="BS26" s="602" t="s">
        <v>63</v>
      </c>
      <c r="BT26" s="602"/>
      <c r="BU26" s="602"/>
      <c r="BV26" s="602"/>
      <c r="BW26" s="602"/>
      <c r="BX26" s="602"/>
      <c r="BY26" s="602"/>
      <c r="BZ26" s="602"/>
      <c r="CA26" s="602"/>
      <c r="CB26" s="606"/>
      <c r="CD26" s="595" t="s">
        <v>227</v>
      </c>
      <c r="CE26" s="596"/>
      <c r="CF26" s="596"/>
      <c r="CG26" s="596"/>
      <c r="CH26" s="596"/>
      <c r="CI26" s="596"/>
      <c r="CJ26" s="596"/>
      <c r="CK26" s="596"/>
      <c r="CL26" s="596"/>
      <c r="CM26" s="596"/>
      <c r="CN26" s="596"/>
      <c r="CO26" s="596"/>
      <c r="CP26" s="596"/>
      <c r="CQ26" s="597"/>
      <c r="CR26" s="598">
        <v>344293</v>
      </c>
      <c r="CS26" s="599"/>
      <c r="CT26" s="599"/>
      <c r="CU26" s="599"/>
      <c r="CV26" s="599"/>
      <c r="CW26" s="599"/>
      <c r="CX26" s="599"/>
      <c r="CY26" s="600"/>
      <c r="CZ26" s="603">
        <v>6</v>
      </c>
      <c r="DA26" s="631"/>
      <c r="DB26" s="631"/>
      <c r="DC26" s="633"/>
      <c r="DD26" s="607">
        <v>319308</v>
      </c>
      <c r="DE26" s="599"/>
      <c r="DF26" s="599"/>
      <c r="DG26" s="599"/>
      <c r="DH26" s="599"/>
      <c r="DI26" s="599"/>
      <c r="DJ26" s="599"/>
      <c r="DK26" s="600"/>
      <c r="DL26" s="607" t="s">
        <v>63</v>
      </c>
      <c r="DM26" s="599"/>
      <c r="DN26" s="599"/>
      <c r="DO26" s="599"/>
      <c r="DP26" s="599"/>
      <c r="DQ26" s="599"/>
      <c r="DR26" s="599"/>
      <c r="DS26" s="599"/>
      <c r="DT26" s="599"/>
      <c r="DU26" s="599"/>
      <c r="DV26" s="600"/>
      <c r="DW26" s="603" t="s">
        <v>63</v>
      </c>
      <c r="DX26" s="631"/>
      <c r="DY26" s="631"/>
      <c r="DZ26" s="631"/>
      <c r="EA26" s="631"/>
      <c r="EB26" s="631"/>
      <c r="EC26" s="632"/>
    </row>
    <row r="27" spans="2:133" ht="11.25" customHeight="1" x14ac:dyDescent="0.2">
      <c r="B27" s="595" t="s">
        <v>228</v>
      </c>
      <c r="C27" s="596"/>
      <c r="D27" s="596"/>
      <c r="E27" s="596"/>
      <c r="F27" s="596"/>
      <c r="G27" s="596"/>
      <c r="H27" s="596"/>
      <c r="I27" s="596"/>
      <c r="J27" s="596"/>
      <c r="K27" s="596"/>
      <c r="L27" s="596"/>
      <c r="M27" s="596"/>
      <c r="N27" s="596"/>
      <c r="O27" s="596"/>
      <c r="P27" s="596"/>
      <c r="Q27" s="597"/>
      <c r="R27" s="598">
        <v>31281</v>
      </c>
      <c r="S27" s="599"/>
      <c r="T27" s="599"/>
      <c r="U27" s="599"/>
      <c r="V27" s="599"/>
      <c r="W27" s="599"/>
      <c r="X27" s="599"/>
      <c r="Y27" s="600"/>
      <c r="Z27" s="601">
        <v>0.5</v>
      </c>
      <c r="AA27" s="601"/>
      <c r="AB27" s="601"/>
      <c r="AC27" s="601"/>
      <c r="AD27" s="602" t="s">
        <v>63</v>
      </c>
      <c r="AE27" s="602"/>
      <c r="AF27" s="602"/>
      <c r="AG27" s="602"/>
      <c r="AH27" s="602"/>
      <c r="AI27" s="602"/>
      <c r="AJ27" s="602"/>
      <c r="AK27" s="602"/>
      <c r="AL27" s="603" t="s">
        <v>63</v>
      </c>
      <c r="AM27" s="604"/>
      <c r="AN27" s="604"/>
      <c r="AO27" s="605"/>
      <c r="AP27" s="595" t="s">
        <v>229</v>
      </c>
      <c r="AQ27" s="596"/>
      <c r="AR27" s="596"/>
      <c r="AS27" s="596"/>
      <c r="AT27" s="596"/>
      <c r="AU27" s="596"/>
      <c r="AV27" s="596"/>
      <c r="AW27" s="596"/>
      <c r="AX27" s="596"/>
      <c r="AY27" s="596"/>
      <c r="AZ27" s="596"/>
      <c r="BA27" s="596"/>
      <c r="BB27" s="596"/>
      <c r="BC27" s="596"/>
      <c r="BD27" s="596"/>
      <c r="BE27" s="596"/>
      <c r="BF27" s="597"/>
      <c r="BG27" s="598">
        <v>468805</v>
      </c>
      <c r="BH27" s="599"/>
      <c r="BI27" s="599"/>
      <c r="BJ27" s="599"/>
      <c r="BK27" s="599"/>
      <c r="BL27" s="599"/>
      <c r="BM27" s="599"/>
      <c r="BN27" s="600"/>
      <c r="BO27" s="601">
        <v>100</v>
      </c>
      <c r="BP27" s="601"/>
      <c r="BQ27" s="601"/>
      <c r="BR27" s="601"/>
      <c r="BS27" s="602">
        <v>3282</v>
      </c>
      <c r="BT27" s="602"/>
      <c r="BU27" s="602"/>
      <c r="BV27" s="602"/>
      <c r="BW27" s="602"/>
      <c r="BX27" s="602"/>
      <c r="BY27" s="602"/>
      <c r="BZ27" s="602"/>
      <c r="CA27" s="602"/>
      <c r="CB27" s="606"/>
      <c r="CD27" s="595" t="s">
        <v>230</v>
      </c>
      <c r="CE27" s="596"/>
      <c r="CF27" s="596"/>
      <c r="CG27" s="596"/>
      <c r="CH27" s="596"/>
      <c r="CI27" s="596"/>
      <c r="CJ27" s="596"/>
      <c r="CK27" s="596"/>
      <c r="CL27" s="596"/>
      <c r="CM27" s="596"/>
      <c r="CN27" s="596"/>
      <c r="CO27" s="596"/>
      <c r="CP27" s="596"/>
      <c r="CQ27" s="597"/>
      <c r="CR27" s="598">
        <v>271335</v>
      </c>
      <c r="CS27" s="629"/>
      <c r="CT27" s="629"/>
      <c r="CU27" s="629"/>
      <c r="CV27" s="629"/>
      <c r="CW27" s="629"/>
      <c r="CX27" s="629"/>
      <c r="CY27" s="630"/>
      <c r="CZ27" s="603">
        <v>4.7</v>
      </c>
      <c r="DA27" s="631"/>
      <c r="DB27" s="631"/>
      <c r="DC27" s="633"/>
      <c r="DD27" s="607">
        <v>64003</v>
      </c>
      <c r="DE27" s="629"/>
      <c r="DF27" s="629"/>
      <c r="DG27" s="629"/>
      <c r="DH27" s="629"/>
      <c r="DI27" s="629"/>
      <c r="DJ27" s="629"/>
      <c r="DK27" s="630"/>
      <c r="DL27" s="607">
        <v>63376</v>
      </c>
      <c r="DM27" s="629"/>
      <c r="DN27" s="629"/>
      <c r="DO27" s="629"/>
      <c r="DP27" s="629"/>
      <c r="DQ27" s="629"/>
      <c r="DR27" s="629"/>
      <c r="DS27" s="629"/>
      <c r="DT27" s="629"/>
      <c r="DU27" s="629"/>
      <c r="DV27" s="630"/>
      <c r="DW27" s="603">
        <v>2.2000000000000002</v>
      </c>
      <c r="DX27" s="631"/>
      <c r="DY27" s="631"/>
      <c r="DZ27" s="631"/>
      <c r="EA27" s="631"/>
      <c r="EB27" s="631"/>
      <c r="EC27" s="632"/>
    </row>
    <row r="28" spans="2:133" ht="11.25" customHeight="1" x14ac:dyDescent="0.2">
      <c r="B28" s="595" t="s">
        <v>231</v>
      </c>
      <c r="C28" s="596"/>
      <c r="D28" s="596"/>
      <c r="E28" s="596"/>
      <c r="F28" s="596"/>
      <c r="G28" s="596"/>
      <c r="H28" s="596"/>
      <c r="I28" s="596"/>
      <c r="J28" s="596"/>
      <c r="K28" s="596"/>
      <c r="L28" s="596"/>
      <c r="M28" s="596"/>
      <c r="N28" s="596"/>
      <c r="O28" s="596"/>
      <c r="P28" s="596"/>
      <c r="Q28" s="597"/>
      <c r="R28" s="598">
        <v>36533</v>
      </c>
      <c r="S28" s="599"/>
      <c r="T28" s="599"/>
      <c r="U28" s="599"/>
      <c r="V28" s="599"/>
      <c r="W28" s="599"/>
      <c r="X28" s="599"/>
      <c r="Y28" s="600"/>
      <c r="Z28" s="601">
        <v>0.6</v>
      </c>
      <c r="AA28" s="601"/>
      <c r="AB28" s="601"/>
      <c r="AC28" s="601"/>
      <c r="AD28" s="602">
        <v>1065</v>
      </c>
      <c r="AE28" s="602"/>
      <c r="AF28" s="602"/>
      <c r="AG28" s="602"/>
      <c r="AH28" s="602"/>
      <c r="AI28" s="602"/>
      <c r="AJ28" s="602"/>
      <c r="AK28" s="602"/>
      <c r="AL28" s="603">
        <v>0</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232</v>
      </c>
      <c r="CE28" s="596"/>
      <c r="CF28" s="596"/>
      <c r="CG28" s="596"/>
      <c r="CH28" s="596"/>
      <c r="CI28" s="596"/>
      <c r="CJ28" s="596"/>
      <c r="CK28" s="596"/>
      <c r="CL28" s="596"/>
      <c r="CM28" s="596"/>
      <c r="CN28" s="596"/>
      <c r="CO28" s="596"/>
      <c r="CP28" s="596"/>
      <c r="CQ28" s="597"/>
      <c r="CR28" s="598">
        <v>526162</v>
      </c>
      <c r="CS28" s="599"/>
      <c r="CT28" s="599"/>
      <c r="CU28" s="599"/>
      <c r="CV28" s="599"/>
      <c r="CW28" s="599"/>
      <c r="CX28" s="599"/>
      <c r="CY28" s="600"/>
      <c r="CZ28" s="603">
        <v>9.1999999999999993</v>
      </c>
      <c r="DA28" s="631"/>
      <c r="DB28" s="631"/>
      <c r="DC28" s="633"/>
      <c r="DD28" s="607">
        <v>521438</v>
      </c>
      <c r="DE28" s="599"/>
      <c r="DF28" s="599"/>
      <c r="DG28" s="599"/>
      <c r="DH28" s="599"/>
      <c r="DI28" s="599"/>
      <c r="DJ28" s="599"/>
      <c r="DK28" s="600"/>
      <c r="DL28" s="607">
        <v>521438</v>
      </c>
      <c r="DM28" s="599"/>
      <c r="DN28" s="599"/>
      <c r="DO28" s="599"/>
      <c r="DP28" s="599"/>
      <c r="DQ28" s="599"/>
      <c r="DR28" s="599"/>
      <c r="DS28" s="599"/>
      <c r="DT28" s="599"/>
      <c r="DU28" s="599"/>
      <c r="DV28" s="600"/>
      <c r="DW28" s="603">
        <v>18</v>
      </c>
      <c r="DX28" s="631"/>
      <c r="DY28" s="631"/>
      <c r="DZ28" s="631"/>
      <c r="EA28" s="631"/>
      <c r="EB28" s="631"/>
      <c r="EC28" s="632"/>
    </row>
    <row r="29" spans="2:133" ht="11.25" customHeight="1" x14ac:dyDescent="0.2">
      <c r="B29" s="595" t="s">
        <v>233</v>
      </c>
      <c r="C29" s="596"/>
      <c r="D29" s="596"/>
      <c r="E29" s="596"/>
      <c r="F29" s="596"/>
      <c r="G29" s="596"/>
      <c r="H29" s="596"/>
      <c r="I29" s="596"/>
      <c r="J29" s="596"/>
      <c r="K29" s="596"/>
      <c r="L29" s="596"/>
      <c r="M29" s="596"/>
      <c r="N29" s="596"/>
      <c r="O29" s="596"/>
      <c r="P29" s="596"/>
      <c r="Q29" s="597"/>
      <c r="R29" s="598">
        <v>14128</v>
      </c>
      <c r="S29" s="599"/>
      <c r="T29" s="599"/>
      <c r="U29" s="599"/>
      <c r="V29" s="599"/>
      <c r="W29" s="599"/>
      <c r="X29" s="599"/>
      <c r="Y29" s="600"/>
      <c r="Z29" s="601">
        <v>0.2</v>
      </c>
      <c r="AA29" s="601"/>
      <c r="AB29" s="601"/>
      <c r="AC29" s="601"/>
      <c r="AD29" s="602" t="s">
        <v>63</v>
      </c>
      <c r="AE29" s="602"/>
      <c r="AF29" s="602"/>
      <c r="AG29" s="602"/>
      <c r="AH29" s="602"/>
      <c r="AI29" s="602"/>
      <c r="AJ29" s="602"/>
      <c r="AK29" s="602"/>
      <c r="AL29" s="603" t="s">
        <v>63</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234</v>
      </c>
      <c r="CE29" s="637"/>
      <c r="CF29" s="595" t="s">
        <v>235</v>
      </c>
      <c r="CG29" s="596"/>
      <c r="CH29" s="596"/>
      <c r="CI29" s="596"/>
      <c r="CJ29" s="596"/>
      <c r="CK29" s="596"/>
      <c r="CL29" s="596"/>
      <c r="CM29" s="596"/>
      <c r="CN29" s="596"/>
      <c r="CO29" s="596"/>
      <c r="CP29" s="596"/>
      <c r="CQ29" s="597"/>
      <c r="CR29" s="598">
        <v>526162</v>
      </c>
      <c r="CS29" s="629"/>
      <c r="CT29" s="629"/>
      <c r="CU29" s="629"/>
      <c r="CV29" s="629"/>
      <c r="CW29" s="629"/>
      <c r="CX29" s="629"/>
      <c r="CY29" s="630"/>
      <c r="CZ29" s="603">
        <v>9.1999999999999993</v>
      </c>
      <c r="DA29" s="631"/>
      <c r="DB29" s="631"/>
      <c r="DC29" s="633"/>
      <c r="DD29" s="607">
        <v>521438</v>
      </c>
      <c r="DE29" s="629"/>
      <c r="DF29" s="629"/>
      <c r="DG29" s="629"/>
      <c r="DH29" s="629"/>
      <c r="DI29" s="629"/>
      <c r="DJ29" s="629"/>
      <c r="DK29" s="630"/>
      <c r="DL29" s="607">
        <v>521438</v>
      </c>
      <c r="DM29" s="629"/>
      <c r="DN29" s="629"/>
      <c r="DO29" s="629"/>
      <c r="DP29" s="629"/>
      <c r="DQ29" s="629"/>
      <c r="DR29" s="629"/>
      <c r="DS29" s="629"/>
      <c r="DT29" s="629"/>
      <c r="DU29" s="629"/>
      <c r="DV29" s="630"/>
      <c r="DW29" s="603">
        <v>18</v>
      </c>
      <c r="DX29" s="631"/>
      <c r="DY29" s="631"/>
      <c r="DZ29" s="631"/>
      <c r="EA29" s="631"/>
      <c r="EB29" s="631"/>
      <c r="EC29" s="632"/>
    </row>
    <row r="30" spans="2:133" ht="11.25" customHeight="1" x14ac:dyDescent="0.2">
      <c r="B30" s="595" t="s">
        <v>236</v>
      </c>
      <c r="C30" s="596"/>
      <c r="D30" s="596"/>
      <c r="E30" s="596"/>
      <c r="F30" s="596"/>
      <c r="G30" s="596"/>
      <c r="H30" s="596"/>
      <c r="I30" s="596"/>
      <c r="J30" s="596"/>
      <c r="K30" s="596"/>
      <c r="L30" s="596"/>
      <c r="M30" s="596"/>
      <c r="N30" s="596"/>
      <c r="O30" s="596"/>
      <c r="P30" s="596"/>
      <c r="Q30" s="597"/>
      <c r="R30" s="598">
        <v>608645</v>
      </c>
      <c r="S30" s="599"/>
      <c r="T30" s="599"/>
      <c r="U30" s="599"/>
      <c r="V30" s="599"/>
      <c r="W30" s="599"/>
      <c r="X30" s="599"/>
      <c r="Y30" s="600"/>
      <c r="Z30" s="601">
        <v>10.1</v>
      </c>
      <c r="AA30" s="601"/>
      <c r="AB30" s="601"/>
      <c r="AC30" s="601"/>
      <c r="AD30" s="602" t="s">
        <v>63</v>
      </c>
      <c r="AE30" s="602"/>
      <c r="AF30" s="602"/>
      <c r="AG30" s="602"/>
      <c r="AH30" s="602"/>
      <c r="AI30" s="602"/>
      <c r="AJ30" s="602"/>
      <c r="AK30" s="602"/>
      <c r="AL30" s="603" t="s">
        <v>63</v>
      </c>
      <c r="AM30" s="604"/>
      <c r="AN30" s="604"/>
      <c r="AO30" s="605"/>
      <c r="AP30" s="580" t="s">
        <v>153</v>
      </c>
      <c r="AQ30" s="581"/>
      <c r="AR30" s="581"/>
      <c r="AS30" s="581"/>
      <c r="AT30" s="581"/>
      <c r="AU30" s="581"/>
      <c r="AV30" s="581"/>
      <c r="AW30" s="581"/>
      <c r="AX30" s="581"/>
      <c r="AY30" s="581"/>
      <c r="AZ30" s="581"/>
      <c r="BA30" s="581"/>
      <c r="BB30" s="581"/>
      <c r="BC30" s="581"/>
      <c r="BD30" s="581"/>
      <c r="BE30" s="581"/>
      <c r="BF30" s="582"/>
      <c r="BG30" s="580" t="s">
        <v>237</v>
      </c>
      <c r="BH30" s="634"/>
      <c r="BI30" s="634"/>
      <c r="BJ30" s="634"/>
      <c r="BK30" s="634"/>
      <c r="BL30" s="634"/>
      <c r="BM30" s="634"/>
      <c r="BN30" s="634"/>
      <c r="BO30" s="634"/>
      <c r="BP30" s="634"/>
      <c r="BQ30" s="635"/>
      <c r="BR30" s="580" t="s">
        <v>238</v>
      </c>
      <c r="BS30" s="634"/>
      <c r="BT30" s="634"/>
      <c r="BU30" s="634"/>
      <c r="BV30" s="634"/>
      <c r="BW30" s="634"/>
      <c r="BX30" s="634"/>
      <c r="BY30" s="634"/>
      <c r="BZ30" s="634"/>
      <c r="CA30" s="634"/>
      <c r="CB30" s="635"/>
      <c r="CD30" s="638"/>
      <c r="CE30" s="639"/>
      <c r="CF30" s="595" t="s">
        <v>239</v>
      </c>
      <c r="CG30" s="596"/>
      <c r="CH30" s="596"/>
      <c r="CI30" s="596"/>
      <c r="CJ30" s="596"/>
      <c r="CK30" s="596"/>
      <c r="CL30" s="596"/>
      <c r="CM30" s="596"/>
      <c r="CN30" s="596"/>
      <c r="CO30" s="596"/>
      <c r="CP30" s="596"/>
      <c r="CQ30" s="597"/>
      <c r="CR30" s="598">
        <v>517377</v>
      </c>
      <c r="CS30" s="599"/>
      <c r="CT30" s="599"/>
      <c r="CU30" s="599"/>
      <c r="CV30" s="599"/>
      <c r="CW30" s="599"/>
      <c r="CX30" s="599"/>
      <c r="CY30" s="600"/>
      <c r="CZ30" s="603">
        <v>9</v>
      </c>
      <c r="DA30" s="631"/>
      <c r="DB30" s="631"/>
      <c r="DC30" s="633"/>
      <c r="DD30" s="607">
        <v>512785</v>
      </c>
      <c r="DE30" s="599"/>
      <c r="DF30" s="599"/>
      <c r="DG30" s="599"/>
      <c r="DH30" s="599"/>
      <c r="DI30" s="599"/>
      <c r="DJ30" s="599"/>
      <c r="DK30" s="600"/>
      <c r="DL30" s="607">
        <v>512785</v>
      </c>
      <c r="DM30" s="599"/>
      <c r="DN30" s="599"/>
      <c r="DO30" s="599"/>
      <c r="DP30" s="599"/>
      <c r="DQ30" s="599"/>
      <c r="DR30" s="599"/>
      <c r="DS30" s="599"/>
      <c r="DT30" s="599"/>
      <c r="DU30" s="599"/>
      <c r="DV30" s="600"/>
      <c r="DW30" s="603">
        <v>17.7</v>
      </c>
      <c r="DX30" s="631"/>
      <c r="DY30" s="631"/>
      <c r="DZ30" s="631"/>
      <c r="EA30" s="631"/>
      <c r="EB30" s="631"/>
      <c r="EC30" s="632"/>
    </row>
    <row r="31" spans="2:133" ht="11.25" customHeight="1" x14ac:dyDescent="0.2">
      <c r="B31" s="611" t="s">
        <v>240</v>
      </c>
      <c r="C31" s="612"/>
      <c r="D31" s="612"/>
      <c r="E31" s="612"/>
      <c r="F31" s="612"/>
      <c r="G31" s="612"/>
      <c r="H31" s="612"/>
      <c r="I31" s="612"/>
      <c r="J31" s="612"/>
      <c r="K31" s="612"/>
      <c r="L31" s="612"/>
      <c r="M31" s="612"/>
      <c r="N31" s="612"/>
      <c r="O31" s="612"/>
      <c r="P31" s="612"/>
      <c r="Q31" s="613"/>
      <c r="R31" s="598" t="s">
        <v>63</v>
      </c>
      <c r="S31" s="599"/>
      <c r="T31" s="599"/>
      <c r="U31" s="599"/>
      <c r="V31" s="599"/>
      <c r="W31" s="599"/>
      <c r="X31" s="599"/>
      <c r="Y31" s="600"/>
      <c r="Z31" s="601" t="s">
        <v>63</v>
      </c>
      <c r="AA31" s="601"/>
      <c r="AB31" s="601"/>
      <c r="AC31" s="601"/>
      <c r="AD31" s="602" t="s">
        <v>63</v>
      </c>
      <c r="AE31" s="602"/>
      <c r="AF31" s="602"/>
      <c r="AG31" s="602"/>
      <c r="AH31" s="602"/>
      <c r="AI31" s="602"/>
      <c r="AJ31" s="602"/>
      <c r="AK31" s="602"/>
      <c r="AL31" s="603" t="s">
        <v>63</v>
      </c>
      <c r="AM31" s="604"/>
      <c r="AN31" s="604"/>
      <c r="AO31" s="605"/>
      <c r="AP31" s="642" t="s">
        <v>241</v>
      </c>
      <c r="AQ31" s="643"/>
      <c r="AR31" s="643"/>
      <c r="AS31" s="643"/>
      <c r="AT31" s="648" t="s">
        <v>242</v>
      </c>
      <c r="AU31" s="77"/>
      <c r="AV31" s="77"/>
      <c r="AW31" s="77"/>
      <c r="AX31" s="584" t="s">
        <v>118</v>
      </c>
      <c r="AY31" s="585"/>
      <c r="AZ31" s="585"/>
      <c r="BA31" s="585"/>
      <c r="BB31" s="585"/>
      <c r="BC31" s="585"/>
      <c r="BD31" s="585"/>
      <c r="BE31" s="585"/>
      <c r="BF31" s="586"/>
      <c r="BG31" s="651">
        <v>99.9</v>
      </c>
      <c r="BH31" s="652"/>
      <c r="BI31" s="652"/>
      <c r="BJ31" s="652"/>
      <c r="BK31" s="652"/>
      <c r="BL31" s="652"/>
      <c r="BM31" s="593">
        <v>99.7</v>
      </c>
      <c r="BN31" s="652"/>
      <c r="BO31" s="652"/>
      <c r="BP31" s="652"/>
      <c r="BQ31" s="653"/>
      <c r="BR31" s="651">
        <v>99.9</v>
      </c>
      <c r="BS31" s="652"/>
      <c r="BT31" s="652"/>
      <c r="BU31" s="652"/>
      <c r="BV31" s="652"/>
      <c r="BW31" s="652"/>
      <c r="BX31" s="593">
        <v>99.6</v>
      </c>
      <c r="BY31" s="652"/>
      <c r="BZ31" s="652"/>
      <c r="CA31" s="652"/>
      <c r="CB31" s="653"/>
      <c r="CD31" s="638"/>
      <c r="CE31" s="639"/>
      <c r="CF31" s="595" t="s">
        <v>243</v>
      </c>
      <c r="CG31" s="596"/>
      <c r="CH31" s="596"/>
      <c r="CI31" s="596"/>
      <c r="CJ31" s="596"/>
      <c r="CK31" s="596"/>
      <c r="CL31" s="596"/>
      <c r="CM31" s="596"/>
      <c r="CN31" s="596"/>
      <c r="CO31" s="596"/>
      <c r="CP31" s="596"/>
      <c r="CQ31" s="597"/>
      <c r="CR31" s="598">
        <v>8785</v>
      </c>
      <c r="CS31" s="629"/>
      <c r="CT31" s="629"/>
      <c r="CU31" s="629"/>
      <c r="CV31" s="629"/>
      <c r="CW31" s="629"/>
      <c r="CX31" s="629"/>
      <c r="CY31" s="630"/>
      <c r="CZ31" s="603">
        <v>0.2</v>
      </c>
      <c r="DA31" s="631"/>
      <c r="DB31" s="631"/>
      <c r="DC31" s="633"/>
      <c r="DD31" s="607">
        <v>8653</v>
      </c>
      <c r="DE31" s="629"/>
      <c r="DF31" s="629"/>
      <c r="DG31" s="629"/>
      <c r="DH31" s="629"/>
      <c r="DI31" s="629"/>
      <c r="DJ31" s="629"/>
      <c r="DK31" s="630"/>
      <c r="DL31" s="607">
        <v>8653</v>
      </c>
      <c r="DM31" s="629"/>
      <c r="DN31" s="629"/>
      <c r="DO31" s="629"/>
      <c r="DP31" s="629"/>
      <c r="DQ31" s="629"/>
      <c r="DR31" s="629"/>
      <c r="DS31" s="629"/>
      <c r="DT31" s="629"/>
      <c r="DU31" s="629"/>
      <c r="DV31" s="630"/>
      <c r="DW31" s="603">
        <v>0.3</v>
      </c>
      <c r="DX31" s="631"/>
      <c r="DY31" s="631"/>
      <c r="DZ31" s="631"/>
      <c r="EA31" s="631"/>
      <c r="EB31" s="631"/>
      <c r="EC31" s="632"/>
    </row>
    <row r="32" spans="2:133" ht="11.25" customHeight="1" x14ac:dyDescent="0.2">
      <c r="B32" s="595" t="s">
        <v>244</v>
      </c>
      <c r="C32" s="596"/>
      <c r="D32" s="596"/>
      <c r="E32" s="596"/>
      <c r="F32" s="596"/>
      <c r="G32" s="596"/>
      <c r="H32" s="596"/>
      <c r="I32" s="596"/>
      <c r="J32" s="596"/>
      <c r="K32" s="596"/>
      <c r="L32" s="596"/>
      <c r="M32" s="596"/>
      <c r="N32" s="596"/>
      <c r="O32" s="596"/>
      <c r="P32" s="596"/>
      <c r="Q32" s="597"/>
      <c r="R32" s="598">
        <v>311277</v>
      </c>
      <c r="S32" s="599"/>
      <c r="T32" s="599"/>
      <c r="U32" s="599"/>
      <c r="V32" s="599"/>
      <c r="W32" s="599"/>
      <c r="X32" s="599"/>
      <c r="Y32" s="600"/>
      <c r="Z32" s="601">
        <v>5.2</v>
      </c>
      <c r="AA32" s="601"/>
      <c r="AB32" s="601"/>
      <c r="AC32" s="601"/>
      <c r="AD32" s="602" t="s">
        <v>63</v>
      </c>
      <c r="AE32" s="602"/>
      <c r="AF32" s="602"/>
      <c r="AG32" s="602"/>
      <c r="AH32" s="602"/>
      <c r="AI32" s="602"/>
      <c r="AJ32" s="602"/>
      <c r="AK32" s="602"/>
      <c r="AL32" s="603" t="s">
        <v>63</v>
      </c>
      <c r="AM32" s="604"/>
      <c r="AN32" s="604"/>
      <c r="AO32" s="605"/>
      <c r="AP32" s="644"/>
      <c r="AQ32" s="645"/>
      <c r="AR32" s="645"/>
      <c r="AS32" s="645"/>
      <c r="AT32" s="649"/>
      <c r="AU32" s="73" t="s">
        <v>245</v>
      </c>
      <c r="AX32" s="595" t="s">
        <v>246</v>
      </c>
      <c r="AY32" s="596"/>
      <c r="AZ32" s="596"/>
      <c r="BA32" s="596"/>
      <c r="BB32" s="596"/>
      <c r="BC32" s="596"/>
      <c r="BD32" s="596"/>
      <c r="BE32" s="596"/>
      <c r="BF32" s="597"/>
      <c r="BG32" s="654">
        <v>100</v>
      </c>
      <c r="BH32" s="629"/>
      <c r="BI32" s="629"/>
      <c r="BJ32" s="629"/>
      <c r="BK32" s="629"/>
      <c r="BL32" s="629"/>
      <c r="BM32" s="604">
        <v>99.9</v>
      </c>
      <c r="BN32" s="629"/>
      <c r="BO32" s="629"/>
      <c r="BP32" s="629"/>
      <c r="BQ32" s="655"/>
      <c r="BR32" s="654">
        <v>100</v>
      </c>
      <c r="BS32" s="629"/>
      <c r="BT32" s="629"/>
      <c r="BU32" s="629"/>
      <c r="BV32" s="629"/>
      <c r="BW32" s="629"/>
      <c r="BX32" s="604">
        <v>99.9</v>
      </c>
      <c r="BY32" s="629"/>
      <c r="BZ32" s="629"/>
      <c r="CA32" s="629"/>
      <c r="CB32" s="655"/>
      <c r="CD32" s="640"/>
      <c r="CE32" s="641"/>
      <c r="CF32" s="595" t="s">
        <v>247</v>
      </c>
      <c r="CG32" s="596"/>
      <c r="CH32" s="596"/>
      <c r="CI32" s="596"/>
      <c r="CJ32" s="596"/>
      <c r="CK32" s="596"/>
      <c r="CL32" s="596"/>
      <c r="CM32" s="596"/>
      <c r="CN32" s="596"/>
      <c r="CO32" s="596"/>
      <c r="CP32" s="596"/>
      <c r="CQ32" s="597"/>
      <c r="CR32" s="598" t="s">
        <v>63</v>
      </c>
      <c r="CS32" s="599"/>
      <c r="CT32" s="599"/>
      <c r="CU32" s="599"/>
      <c r="CV32" s="599"/>
      <c r="CW32" s="599"/>
      <c r="CX32" s="599"/>
      <c r="CY32" s="600"/>
      <c r="CZ32" s="603" t="s">
        <v>63</v>
      </c>
      <c r="DA32" s="631"/>
      <c r="DB32" s="631"/>
      <c r="DC32" s="633"/>
      <c r="DD32" s="607" t="s">
        <v>63</v>
      </c>
      <c r="DE32" s="599"/>
      <c r="DF32" s="599"/>
      <c r="DG32" s="599"/>
      <c r="DH32" s="599"/>
      <c r="DI32" s="599"/>
      <c r="DJ32" s="599"/>
      <c r="DK32" s="600"/>
      <c r="DL32" s="607" t="s">
        <v>63</v>
      </c>
      <c r="DM32" s="599"/>
      <c r="DN32" s="599"/>
      <c r="DO32" s="599"/>
      <c r="DP32" s="599"/>
      <c r="DQ32" s="599"/>
      <c r="DR32" s="599"/>
      <c r="DS32" s="599"/>
      <c r="DT32" s="599"/>
      <c r="DU32" s="599"/>
      <c r="DV32" s="600"/>
      <c r="DW32" s="603" t="s">
        <v>63</v>
      </c>
      <c r="DX32" s="631"/>
      <c r="DY32" s="631"/>
      <c r="DZ32" s="631"/>
      <c r="EA32" s="631"/>
      <c r="EB32" s="631"/>
      <c r="EC32" s="632"/>
    </row>
    <row r="33" spans="2:133" ht="11.25" customHeight="1" x14ac:dyDescent="0.2">
      <c r="B33" s="595" t="s">
        <v>248</v>
      </c>
      <c r="C33" s="596"/>
      <c r="D33" s="596"/>
      <c r="E33" s="596"/>
      <c r="F33" s="596"/>
      <c r="G33" s="596"/>
      <c r="H33" s="596"/>
      <c r="I33" s="596"/>
      <c r="J33" s="596"/>
      <c r="K33" s="596"/>
      <c r="L33" s="596"/>
      <c r="M33" s="596"/>
      <c r="N33" s="596"/>
      <c r="O33" s="596"/>
      <c r="P33" s="596"/>
      <c r="Q33" s="597"/>
      <c r="R33" s="598">
        <v>12161</v>
      </c>
      <c r="S33" s="599"/>
      <c r="T33" s="599"/>
      <c r="U33" s="599"/>
      <c r="V33" s="599"/>
      <c r="W33" s="599"/>
      <c r="X33" s="599"/>
      <c r="Y33" s="600"/>
      <c r="Z33" s="601">
        <v>0.2</v>
      </c>
      <c r="AA33" s="601"/>
      <c r="AB33" s="601"/>
      <c r="AC33" s="601"/>
      <c r="AD33" s="602">
        <v>1609</v>
      </c>
      <c r="AE33" s="602"/>
      <c r="AF33" s="602"/>
      <c r="AG33" s="602"/>
      <c r="AH33" s="602"/>
      <c r="AI33" s="602"/>
      <c r="AJ33" s="602"/>
      <c r="AK33" s="602"/>
      <c r="AL33" s="603">
        <v>0.1</v>
      </c>
      <c r="AM33" s="604"/>
      <c r="AN33" s="604"/>
      <c r="AO33" s="605"/>
      <c r="AP33" s="646"/>
      <c r="AQ33" s="647"/>
      <c r="AR33" s="647"/>
      <c r="AS33" s="647"/>
      <c r="AT33" s="650"/>
      <c r="AU33" s="78"/>
      <c r="AV33" s="78"/>
      <c r="AW33" s="78"/>
      <c r="AX33" s="619" t="s">
        <v>249</v>
      </c>
      <c r="AY33" s="620"/>
      <c r="AZ33" s="620"/>
      <c r="BA33" s="620"/>
      <c r="BB33" s="620"/>
      <c r="BC33" s="620"/>
      <c r="BD33" s="620"/>
      <c r="BE33" s="620"/>
      <c r="BF33" s="621"/>
      <c r="BG33" s="656">
        <v>99.8</v>
      </c>
      <c r="BH33" s="657"/>
      <c r="BI33" s="657"/>
      <c r="BJ33" s="657"/>
      <c r="BK33" s="657"/>
      <c r="BL33" s="657"/>
      <c r="BM33" s="658">
        <v>99.4</v>
      </c>
      <c r="BN33" s="657"/>
      <c r="BO33" s="657"/>
      <c r="BP33" s="657"/>
      <c r="BQ33" s="659"/>
      <c r="BR33" s="656">
        <v>99.8</v>
      </c>
      <c r="BS33" s="657"/>
      <c r="BT33" s="657"/>
      <c r="BU33" s="657"/>
      <c r="BV33" s="657"/>
      <c r="BW33" s="657"/>
      <c r="BX33" s="658">
        <v>99.3</v>
      </c>
      <c r="BY33" s="657"/>
      <c r="BZ33" s="657"/>
      <c r="CA33" s="657"/>
      <c r="CB33" s="659"/>
      <c r="CD33" s="595" t="s">
        <v>250</v>
      </c>
      <c r="CE33" s="596"/>
      <c r="CF33" s="596"/>
      <c r="CG33" s="596"/>
      <c r="CH33" s="596"/>
      <c r="CI33" s="596"/>
      <c r="CJ33" s="596"/>
      <c r="CK33" s="596"/>
      <c r="CL33" s="596"/>
      <c r="CM33" s="596"/>
      <c r="CN33" s="596"/>
      <c r="CO33" s="596"/>
      <c r="CP33" s="596"/>
      <c r="CQ33" s="597"/>
      <c r="CR33" s="598">
        <v>3337412</v>
      </c>
      <c r="CS33" s="629"/>
      <c r="CT33" s="629"/>
      <c r="CU33" s="629"/>
      <c r="CV33" s="629"/>
      <c r="CW33" s="629"/>
      <c r="CX33" s="629"/>
      <c r="CY33" s="630"/>
      <c r="CZ33" s="603">
        <v>58.1</v>
      </c>
      <c r="DA33" s="631"/>
      <c r="DB33" s="631"/>
      <c r="DC33" s="633"/>
      <c r="DD33" s="607">
        <v>2198857</v>
      </c>
      <c r="DE33" s="629"/>
      <c r="DF33" s="629"/>
      <c r="DG33" s="629"/>
      <c r="DH33" s="629"/>
      <c r="DI33" s="629"/>
      <c r="DJ33" s="629"/>
      <c r="DK33" s="630"/>
      <c r="DL33" s="607">
        <v>1294710</v>
      </c>
      <c r="DM33" s="629"/>
      <c r="DN33" s="629"/>
      <c r="DO33" s="629"/>
      <c r="DP33" s="629"/>
      <c r="DQ33" s="629"/>
      <c r="DR33" s="629"/>
      <c r="DS33" s="629"/>
      <c r="DT33" s="629"/>
      <c r="DU33" s="629"/>
      <c r="DV33" s="630"/>
      <c r="DW33" s="603">
        <v>44.7</v>
      </c>
      <c r="DX33" s="631"/>
      <c r="DY33" s="631"/>
      <c r="DZ33" s="631"/>
      <c r="EA33" s="631"/>
      <c r="EB33" s="631"/>
      <c r="EC33" s="632"/>
    </row>
    <row r="34" spans="2:133" ht="11.25" customHeight="1" x14ac:dyDescent="0.2">
      <c r="B34" s="595" t="s">
        <v>251</v>
      </c>
      <c r="C34" s="596"/>
      <c r="D34" s="596"/>
      <c r="E34" s="596"/>
      <c r="F34" s="596"/>
      <c r="G34" s="596"/>
      <c r="H34" s="596"/>
      <c r="I34" s="596"/>
      <c r="J34" s="596"/>
      <c r="K34" s="596"/>
      <c r="L34" s="596"/>
      <c r="M34" s="596"/>
      <c r="N34" s="596"/>
      <c r="O34" s="596"/>
      <c r="P34" s="596"/>
      <c r="Q34" s="597"/>
      <c r="R34" s="598">
        <v>657347</v>
      </c>
      <c r="S34" s="599"/>
      <c r="T34" s="599"/>
      <c r="U34" s="599"/>
      <c r="V34" s="599"/>
      <c r="W34" s="599"/>
      <c r="X34" s="599"/>
      <c r="Y34" s="600"/>
      <c r="Z34" s="601">
        <v>10.9</v>
      </c>
      <c r="AA34" s="601"/>
      <c r="AB34" s="601"/>
      <c r="AC34" s="601"/>
      <c r="AD34" s="602" t="s">
        <v>63</v>
      </c>
      <c r="AE34" s="602"/>
      <c r="AF34" s="602"/>
      <c r="AG34" s="602"/>
      <c r="AH34" s="602"/>
      <c r="AI34" s="602"/>
      <c r="AJ34" s="602"/>
      <c r="AK34" s="602"/>
      <c r="AL34" s="603" t="s">
        <v>63</v>
      </c>
      <c r="AM34" s="604"/>
      <c r="AN34" s="604"/>
      <c r="AO34" s="605"/>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5" t="s">
        <v>252</v>
      </c>
      <c r="CE34" s="596"/>
      <c r="CF34" s="596"/>
      <c r="CG34" s="596"/>
      <c r="CH34" s="596"/>
      <c r="CI34" s="596"/>
      <c r="CJ34" s="596"/>
      <c r="CK34" s="596"/>
      <c r="CL34" s="596"/>
      <c r="CM34" s="596"/>
      <c r="CN34" s="596"/>
      <c r="CO34" s="596"/>
      <c r="CP34" s="596"/>
      <c r="CQ34" s="597"/>
      <c r="CR34" s="598">
        <v>858222</v>
      </c>
      <c r="CS34" s="599"/>
      <c r="CT34" s="599"/>
      <c r="CU34" s="599"/>
      <c r="CV34" s="599"/>
      <c r="CW34" s="599"/>
      <c r="CX34" s="599"/>
      <c r="CY34" s="600"/>
      <c r="CZ34" s="603">
        <v>14.9</v>
      </c>
      <c r="DA34" s="631"/>
      <c r="DB34" s="631"/>
      <c r="DC34" s="633"/>
      <c r="DD34" s="607">
        <v>538385</v>
      </c>
      <c r="DE34" s="599"/>
      <c r="DF34" s="599"/>
      <c r="DG34" s="599"/>
      <c r="DH34" s="599"/>
      <c r="DI34" s="599"/>
      <c r="DJ34" s="599"/>
      <c r="DK34" s="600"/>
      <c r="DL34" s="607">
        <v>400231</v>
      </c>
      <c r="DM34" s="599"/>
      <c r="DN34" s="599"/>
      <c r="DO34" s="599"/>
      <c r="DP34" s="599"/>
      <c r="DQ34" s="599"/>
      <c r="DR34" s="599"/>
      <c r="DS34" s="599"/>
      <c r="DT34" s="599"/>
      <c r="DU34" s="599"/>
      <c r="DV34" s="600"/>
      <c r="DW34" s="603">
        <v>13.8</v>
      </c>
      <c r="DX34" s="631"/>
      <c r="DY34" s="631"/>
      <c r="DZ34" s="631"/>
      <c r="EA34" s="631"/>
      <c r="EB34" s="631"/>
      <c r="EC34" s="632"/>
    </row>
    <row r="35" spans="2:133" ht="11.25" customHeight="1" x14ac:dyDescent="0.2">
      <c r="B35" s="595" t="s">
        <v>253</v>
      </c>
      <c r="C35" s="596"/>
      <c r="D35" s="596"/>
      <c r="E35" s="596"/>
      <c r="F35" s="596"/>
      <c r="G35" s="596"/>
      <c r="H35" s="596"/>
      <c r="I35" s="596"/>
      <c r="J35" s="596"/>
      <c r="K35" s="596"/>
      <c r="L35" s="596"/>
      <c r="M35" s="596"/>
      <c r="N35" s="596"/>
      <c r="O35" s="596"/>
      <c r="P35" s="596"/>
      <c r="Q35" s="597"/>
      <c r="R35" s="598">
        <v>375153</v>
      </c>
      <c r="S35" s="599"/>
      <c r="T35" s="599"/>
      <c r="U35" s="599"/>
      <c r="V35" s="599"/>
      <c r="W35" s="599"/>
      <c r="X35" s="599"/>
      <c r="Y35" s="600"/>
      <c r="Z35" s="601">
        <v>6.2</v>
      </c>
      <c r="AA35" s="601"/>
      <c r="AB35" s="601"/>
      <c r="AC35" s="601"/>
      <c r="AD35" s="602" t="s">
        <v>63</v>
      </c>
      <c r="AE35" s="602"/>
      <c r="AF35" s="602"/>
      <c r="AG35" s="602"/>
      <c r="AH35" s="602"/>
      <c r="AI35" s="602"/>
      <c r="AJ35" s="602"/>
      <c r="AK35" s="602"/>
      <c r="AL35" s="603" t="s">
        <v>63</v>
      </c>
      <c r="AM35" s="604"/>
      <c r="AN35" s="604"/>
      <c r="AO35" s="605"/>
      <c r="AP35" s="83"/>
      <c r="AQ35" s="580" t="s">
        <v>254</v>
      </c>
      <c r="AR35" s="581"/>
      <c r="AS35" s="581"/>
      <c r="AT35" s="581"/>
      <c r="AU35" s="581"/>
      <c r="AV35" s="581"/>
      <c r="AW35" s="581"/>
      <c r="AX35" s="581"/>
      <c r="AY35" s="581"/>
      <c r="AZ35" s="581"/>
      <c r="BA35" s="581"/>
      <c r="BB35" s="581"/>
      <c r="BC35" s="581"/>
      <c r="BD35" s="581"/>
      <c r="BE35" s="581"/>
      <c r="BF35" s="582"/>
      <c r="BG35" s="580" t="s">
        <v>255</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256</v>
      </c>
      <c r="CE35" s="596"/>
      <c r="CF35" s="596"/>
      <c r="CG35" s="596"/>
      <c r="CH35" s="596"/>
      <c r="CI35" s="596"/>
      <c r="CJ35" s="596"/>
      <c r="CK35" s="596"/>
      <c r="CL35" s="596"/>
      <c r="CM35" s="596"/>
      <c r="CN35" s="596"/>
      <c r="CO35" s="596"/>
      <c r="CP35" s="596"/>
      <c r="CQ35" s="597"/>
      <c r="CR35" s="598">
        <v>280892</v>
      </c>
      <c r="CS35" s="629"/>
      <c r="CT35" s="629"/>
      <c r="CU35" s="629"/>
      <c r="CV35" s="629"/>
      <c r="CW35" s="629"/>
      <c r="CX35" s="629"/>
      <c r="CY35" s="630"/>
      <c r="CZ35" s="603">
        <v>4.9000000000000004</v>
      </c>
      <c r="DA35" s="631"/>
      <c r="DB35" s="631"/>
      <c r="DC35" s="633"/>
      <c r="DD35" s="607">
        <v>173850</v>
      </c>
      <c r="DE35" s="629"/>
      <c r="DF35" s="629"/>
      <c r="DG35" s="629"/>
      <c r="DH35" s="629"/>
      <c r="DI35" s="629"/>
      <c r="DJ35" s="629"/>
      <c r="DK35" s="630"/>
      <c r="DL35" s="607">
        <v>120532</v>
      </c>
      <c r="DM35" s="629"/>
      <c r="DN35" s="629"/>
      <c r="DO35" s="629"/>
      <c r="DP35" s="629"/>
      <c r="DQ35" s="629"/>
      <c r="DR35" s="629"/>
      <c r="DS35" s="629"/>
      <c r="DT35" s="629"/>
      <c r="DU35" s="629"/>
      <c r="DV35" s="630"/>
      <c r="DW35" s="603">
        <v>4.2</v>
      </c>
      <c r="DX35" s="631"/>
      <c r="DY35" s="631"/>
      <c r="DZ35" s="631"/>
      <c r="EA35" s="631"/>
      <c r="EB35" s="631"/>
      <c r="EC35" s="632"/>
    </row>
    <row r="36" spans="2:133" ht="11.25" customHeight="1" x14ac:dyDescent="0.2">
      <c r="B36" s="595" t="s">
        <v>257</v>
      </c>
      <c r="C36" s="596"/>
      <c r="D36" s="596"/>
      <c r="E36" s="596"/>
      <c r="F36" s="596"/>
      <c r="G36" s="596"/>
      <c r="H36" s="596"/>
      <c r="I36" s="596"/>
      <c r="J36" s="596"/>
      <c r="K36" s="596"/>
      <c r="L36" s="596"/>
      <c r="M36" s="596"/>
      <c r="N36" s="596"/>
      <c r="O36" s="596"/>
      <c r="P36" s="596"/>
      <c r="Q36" s="597"/>
      <c r="R36" s="598">
        <v>261707</v>
      </c>
      <c r="S36" s="599"/>
      <c r="T36" s="599"/>
      <c r="U36" s="599"/>
      <c r="V36" s="599"/>
      <c r="W36" s="599"/>
      <c r="X36" s="599"/>
      <c r="Y36" s="600"/>
      <c r="Z36" s="601">
        <v>4.3</v>
      </c>
      <c r="AA36" s="601"/>
      <c r="AB36" s="601"/>
      <c r="AC36" s="601"/>
      <c r="AD36" s="602" t="s">
        <v>63</v>
      </c>
      <c r="AE36" s="602"/>
      <c r="AF36" s="602"/>
      <c r="AG36" s="602"/>
      <c r="AH36" s="602"/>
      <c r="AI36" s="602"/>
      <c r="AJ36" s="602"/>
      <c r="AK36" s="602"/>
      <c r="AL36" s="603" t="s">
        <v>63</v>
      </c>
      <c r="AM36" s="604"/>
      <c r="AN36" s="604"/>
      <c r="AO36" s="605"/>
      <c r="AP36" s="83"/>
      <c r="AQ36" s="660" t="s">
        <v>258</v>
      </c>
      <c r="AR36" s="661"/>
      <c r="AS36" s="661"/>
      <c r="AT36" s="661"/>
      <c r="AU36" s="661"/>
      <c r="AV36" s="661"/>
      <c r="AW36" s="661"/>
      <c r="AX36" s="661"/>
      <c r="AY36" s="662"/>
      <c r="AZ36" s="587">
        <v>586341</v>
      </c>
      <c r="BA36" s="588"/>
      <c r="BB36" s="588"/>
      <c r="BC36" s="588"/>
      <c r="BD36" s="588"/>
      <c r="BE36" s="588"/>
      <c r="BF36" s="663"/>
      <c r="BG36" s="584" t="s">
        <v>259</v>
      </c>
      <c r="BH36" s="585"/>
      <c r="BI36" s="585"/>
      <c r="BJ36" s="585"/>
      <c r="BK36" s="585"/>
      <c r="BL36" s="585"/>
      <c r="BM36" s="585"/>
      <c r="BN36" s="585"/>
      <c r="BO36" s="585"/>
      <c r="BP36" s="585"/>
      <c r="BQ36" s="585"/>
      <c r="BR36" s="585"/>
      <c r="BS36" s="585"/>
      <c r="BT36" s="585"/>
      <c r="BU36" s="586"/>
      <c r="BV36" s="587">
        <v>17374</v>
      </c>
      <c r="BW36" s="588"/>
      <c r="BX36" s="588"/>
      <c r="BY36" s="588"/>
      <c r="BZ36" s="588"/>
      <c r="CA36" s="588"/>
      <c r="CB36" s="663"/>
      <c r="CD36" s="595" t="s">
        <v>260</v>
      </c>
      <c r="CE36" s="596"/>
      <c r="CF36" s="596"/>
      <c r="CG36" s="596"/>
      <c r="CH36" s="596"/>
      <c r="CI36" s="596"/>
      <c r="CJ36" s="596"/>
      <c r="CK36" s="596"/>
      <c r="CL36" s="596"/>
      <c r="CM36" s="596"/>
      <c r="CN36" s="596"/>
      <c r="CO36" s="596"/>
      <c r="CP36" s="596"/>
      <c r="CQ36" s="597"/>
      <c r="CR36" s="598">
        <v>881744</v>
      </c>
      <c r="CS36" s="599"/>
      <c r="CT36" s="599"/>
      <c r="CU36" s="599"/>
      <c r="CV36" s="599"/>
      <c r="CW36" s="599"/>
      <c r="CX36" s="599"/>
      <c r="CY36" s="600"/>
      <c r="CZ36" s="603">
        <v>15.4</v>
      </c>
      <c r="DA36" s="631"/>
      <c r="DB36" s="631"/>
      <c r="DC36" s="633"/>
      <c r="DD36" s="607">
        <v>542160</v>
      </c>
      <c r="DE36" s="599"/>
      <c r="DF36" s="599"/>
      <c r="DG36" s="599"/>
      <c r="DH36" s="599"/>
      <c r="DI36" s="599"/>
      <c r="DJ36" s="599"/>
      <c r="DK36" s="600"/>
      <c r="DL36" s="607">
        <v>341659</v>
      </c>
      <c r="DM36" s="599"/>
      <c r="DN36" s="599"/>
      <c r="DO36" s="599"/>
      <c r="DP36" s="599"/>
      <c r="DQ36" s="599"/>
      <c r="DR36" s="599"/>
      <c r="DS36" s="599"/>
      <c r="DT36" s="599"/>
      <c r="DU36" s="599"/>
      <c r="DV36" s="600"/>
      <c r="DW36" s="603">
        <v>11.8</v>
      </c>
      <c r="DX36" s="631"/>
      <c r="DY36" s="631"/>
      <c r="DZ36" s="631"/>
      <c r="EA36" s="631"/>
      <c r="EB36" s="631"/>
      <c r="EC36" s="632"/>
    </row>
    <row r="37" spans="2:133" ht="11.25" customHeight="1" x14ac:dyDescent="0.2">
      <c r="B37" s="595" t="s">
        <v>261</v>
      </c>
      <c r="C37" s="596"/>
      <c r="D37" s="596"/>
      <c r="E37" s="596"/>
      <c r="F37" s="596"/>
      <c r="G37" s="596"/>
      <c r="H37" s="596"/>
      <c r="I37" s="596"/>
      <c r="J37" s="596"/>
      <c r="K37" s="596"/>
      <c r="L37" s="596"/>
      <c r="M37" s="596"/>
      <c r="N37" s="596"/>
      <c r="O37" s="596"/>
      <c r="P37" s="596"/>
      <c r="Q37" s="597"/>
      <c r="R37" s="598">
        <v>39114</v>
      </c>
      <c r="S37" s="599"/>
      <c r="T37" s="599"/>
      <c r="U37" s="599"/>
      <c r="V37" s="599"/>
      <c r="W37" s="599"/>
      <c r="X37" s="599"/>
      <c r="Y37" s="600"/>
      <c r="Z37" s="601">
        <v>0.6</v>
      </c>
      <c r="AA37" s="601"/>
      <c r="AB37" s="601"/>
      <c r="AC37" s="601"/>
      <c r="AD37" s="602">
        <v>85</v>
      </c>
      <c r="AE37" s="602"/>
      <c r="AF37" s="602"/>
      <c r="AG37" s="602"/>
      <c r="AH37" s="602"/>
      <c r="AI37" s="602"/>
      <c r="AJ37" s="602"/>
      <c r="AK37" s="602"/>
      <c r="AL37" s="603">
        <v>0</v>
      </c>
      <c r="AM37" s="604"/>
      <c r="AN37" s="604"/>
      <c r="AO37" s="605"/>
      <c r="AQ37" s="664" t="s">
        <v>262</v>
      </c>
      <c r="AR37" s="665"/>
      <c r="AS37" s="665"/>
      <c r="AT37" s="665"/>
      <c r="AU37" s="665"/>
      <c r="AV37" s="665"/>
      <c r="AW37" s="665"/>
      <c r="AX37" s="665"/>
      <c r="AY37" s="666"/>
      <c r="AZ37" s="598">
        <v>253944</v>
      </c>
      <c r="BA37" s="599"/>
      <c r="BB37" s="599"/>
      <c r="BC37" s="599"/>
      <c r="BD37" s="629"/>
      <c r="BE37" s="629"/>
      <c r="BF37" s="655"/>
      <c r="BG37" s="595" t="s">
        <v>263</v>
      </c>
      <c r="BH37" s="596"/>
      <c r="BI37" s="596"/>
      <c r="BJ37" s="596"/>
      <c r="BK37" s="596"/>
      <c r="BL37" s="596"/>
      <c r="BM37" s="596"/>
      <c r="BN37" s="596"/>
      <c r="BO37" s="596"/>
      <c r="BP37" s="596"/>
      <c r="BQ37" s="596"/>
      <c r="BR37" s="596"/>
      <c r="BS37" s="596"/>
      <c r="BT37" s="596"/>
      <c r="BU37" s="597"/>
      <c r="BV37" s="598">
        <v>12094</v>
      </c>
      <c r="BW37" s="599"/>
      <c r="BX37" s="599"/>
      <c r="BY37" s="599"/>
      <c r="BZ37" s="599"/>
      <c r="CA37" s="599"/>
      <c r="CB37" s="608"/>
      <c r="CD37" s="595" t="s">
        <v>264</v>
      </c>
      <c r="CE37" s="596"/>
      <c r="CF37" s="596"/>
      <c r="CG37" s="596"/>
      <c r="CH37" s="596"/>
      <c r="CI37" s="596"/>
      <c r="CJ37" s="596"/>
      <c r="CK37" s="596"/>
      <c r="CL37" s="596"/>
      <c r="CM37" s="596"/>
      <c r="CN37" s="596"/>
      <c r="CO37" s="596"/>
      <c r="CP37" s="596"/>
      <c r="CQ37" s="597"/>
      <c r="CR37" s="598">
        <v>188953</v>
      </c>
      <c r="CS37" s="629"/>
      <c r="CT37" s="629"/>
      <c r="CU37" s="629"/>
      <c r="CV37" s="629"/>
      <c r="CW37" s="629"/>
      <c r="CX37" s="629"/>
      <c r="CY37" s="630"/>
      <c r="CZ37" s="603">
        <v>3.3</v>
      </c>
      <c r="DA37" s="631"/>
      <c r="DB37" s="631"/>
      <c r="DC37" s="633"/>
      <c r="DD37" s="607">
        <v>186553</v>
      </c>
      <c r="DE37" s="629"/>
      <c r="DF37" s="629"/>
      <c r="DG37" s="629"/>
      <c r="DH37" s="629"/>
      <c r="DI37" s="629"/>
      <c r="DJ37" s="629"/>
      <c r="DK37" s="630"/>
      <c r="DL37" s="607">
        <v>178264</v>
      </c>
      <c r="DM37" s="629"/>
      <c r="DN37" s="629"/>
      <c r="DO37" s="629"/>
      <c r="DP37" s="629"/>
      <c r="DQ37" s="629"/>
      <c r="DR37" s="629"/>
      <c r="DS37" s="629"/>
      <c r="DT37" s="629"/>
      <c r="DU37" s="629"/>
      <c r="DV37" s="630"/>
      <c r="DW37" s="603">
        <v>6.2</v>
      </c>
      <c r="DX37" s="631"/>
      <c r="DY37" s="631"/>
      <c r="DZ37" s="631"/>
      <c r="EA37" s="631"/>
      <c r="EB37" s="631"/>
      <c r="EC37" s="632"/>
    </row>
    <row r="38" spans="2:133" ht="11.25" customHeight="1" x14ac:dyDescent="0.2">
      <c r="B38" s="595" t="s">
        <v>265</v>
      </c>
      <c r="C38" s="596"/>
      <c r="D38" s="596"/>
      <c r="E38" s="596"/>
      <c r="F38" s="596"/>
      <c r="G38" s="596"/>
      <c r="H38" s="596"/>
      <c r="I38" s="596"/>
      <c r="J38" s="596"/>
      <c r="K38" s="596"/>
      <c r="L38" s="596"/>
      <c r="M38" s="596"/>
      <c r="N38" s="596"/>
      <c r="O38" s="596"/>
      <c r="P38" s="596"/>
      <c r="Q38" s="597"/>
      <c r="R38" s="598">
        <v>497100</v>
      </c>
      <c r="S38" s="599"/>
      <c r="T38" s="599"/>
      <c r="U38" s="599"/>
      <c r="V38" s="599"/>
      <c r="W38" s="599"/>
      <c r="X38" s="599"/>
      <c r="Y38" s="600"/>
      <c r="Z38" s="601">
        <v>8.3000000000000007</v>
      </c>
      <c r="AA38" s="601"/>
      <c r="AB38" s="601"/>
      <c r="AC38" s="601"/>
      <c r="AD38" s="602" t="s">
        <v>63</v>
      </c>
      <c r="AE38" s="602"/>
      <c r="AF38" s="602"/>
      <c r="AG38" s="602"/>
      <c r="AH38" s="602"/>
      <c r="AI38" s="602"/>
      <c r="AJ38" s="602"/>
      <c r="AK38" s="602"/>
      <c r="AL38" s="603" t="s">
        <v>63</v>
      </c>
      <c r="AM38" s="604"/>
      <c r="AN38" s="604"/>
      <c r="AO38" s="605"/>
      <c r="AQ38" s="664" t="s">
        <v>266</v>
      </c>
      <c r="AR38" s="665"/>
      <c r="AS38" s="665"/>
      <c r="AT38" s="665"/>
      <c r="AU38" s="665"/>
      <c r="AV38" s="665"/>
      <c r="AW38" s="665"/>
      <c r="AX38" s="665"/>
      <c r="AY38" s="666"/>
      <c r="AZ38" s="598">
        <v>55405</v>
      </c>
      <c r="BA38" s="599"/>
      <c r="BB38" s="599"/>
      <c r="BC38" s="599"/>
      <c r="BD38" s="629"/>
      <c r="BE38" s="629"/>
      <c r="BF38" s="655"/>
      <c r="BG38" s="595" t="s">
        <v>267</v>
      </c>
      <c r="BH38" s="596"/>
      <c r="BI38" s="596"/>
      <c r="BJ38" s="596"/>
      <c r="BK38" s="596"/>
      <c r="BL38" s="596"/>
      <c r="BM38" s="596"/>
      <c r="BN38" s="596"/>
      <c r="BO38" s="596"/>
      <c r="BP38" s="596"/>
      <c r="BQ38" s="596"/>
      <c r="BR38" s="596"/>
      <c r="BS38" s="596"/>
      <c r="BT38" s="596"/>
      <c r="BU38" s="597"/>
      <c r="BV38" s="598">
        <v>699</v>
      </c>
      <c r="BW38" s="599"/>
      <c r="BX38" s="599"/>
      <c r="BY38" s="599"/>
      <c r="BZ38" s="599"/>
      <c r="CA38" s="599"/>
      <c r="CB38" s="608"/>
      <c r="CD38" s="595" t="s">
        <v>268</v>
      </c>
      <c r="CE38" s="596"/>
      <c r="CF38" s="596"/>
      <c r="CG38" s="596"/>
      <c r="CH38" s="596"/>
      <c r="CI38" s="596"/>
      <c r="CJ38" s="596"/>
      <c r="CK38" s="596"/>
      <c r="CL38" s="596"/>
      <c r="CM38" s="596"/>
      <c r="CN38" s="596"/>
      <c r="CO38" s="596"/>
      <c r="CP38" s="596"/>
      <c r="CQ38" s="597"/>
      <c r="CR38" s="598">
        <v>530936</v>
      </c>
      <c r="CS38" s="599"/>
      <c r="CT38" s="599"/>
      <c r="CU38" s="599"/>
      <c r="CV38" s="599"/>
      <c r="CW38" s="599"/>
      <c r="CX38" s="599"/>
      <c r="CY38" s="600"/>
      <c r="CZ38" s="603">
        <v>9.1999999999999993</v>
      </c>
      <c r="DA38" s="631"/>
      <c r="DB38" s="631"/>
      <c r="DC38" s="633"/>
      <c r="DD38" s="607">
        <v>488410</v>
      </c>
      <c r="DE38" s="599"/>
      <c r="DF38" s="599"/>
      <c r="DG38" s="599"/>
      <c r="DH38" s="599"/>
      <c r="DI38" s="599"/>
      <c r="DJ38" s="599"/>
      <c r="DK38" s="600"/>
      <c r="DL38" s="607">
        <v>432288</v>
      </c>
      <c r="DM38" s="599"/>
      <c r="DN38" s="599"/>
      <c r="DO38" s="599"/>
      <c r="DP38" s="599"/>
      <c r="DQ38" s="599"/>
      <c r="DR38" s="599"/>
      <c r="DS38" s="599"/>
      <c r="DT38" s="599"/>
      <c r="DU38" s="599"/>
      <c r="DV38" s="600"/>
      <c r="DW38" s="603">
        <v>14.9</v>
      </c>
      <c r="DX38" s="631"/>
      <c r="DY38" s="631"/>
      <c r="DZ38" s="631"/>
      <c r="EA38" s="631"/>
      <c r="EB38" s="631"/>
      <c r="EC38" s="632"/>
    </row>
    <row r="39" spans="2:133" ht="11.25" customHeight="1" x14ac:dyDescent="0.2">
      <c r="B39" s="595" t="s">
        <v>269</v>
      </c>
      <c r="C39" s="596"/>
      <c r="D39" s="596"/>
      <c r="E39" s="596"/>
      <c r="F39" s="596"/>
      <c r="G39" s="596"/>
      <c r="H39" s="596"/>
      <c r="I39" s="596"/>
      <c r="J39" s="596"/>
      <c r="K39" s="596"/>
      <c r="L39" s="596"/>
      <c r="M39" s="596"/>
      <c r="N39" s="596"/>
      <c r="O39" s="596"/>
      <c r="P39" s="596"/>
      <c r="Q39" s="597"/>
      <c r="R39" s="598" t="s">
        <v>63</v>
      </c>
      <c r="S39" s="599"/>
      <c r="T39" s="599"/>
      <c r="U39" s="599"/>
      <c r="V39" s="599"/>
      <c r="W39" s="599"/>
      <c r="X39" s="599"/>
      <c r="Y39" s="600"/>
      <c r="Z39" s="601" t="s">
        <v>63</v>
      </c>
      <c r="AA39" s="601"/>
      <c r="AB39" s="601"/>
      <c r="AC39" s="601"/>
      <c r="AD39" s="602" t="s">
        <v>63</v>
      </c>
      <c r="AE39" s="602"/>
      <c r="AF39" s="602"/>
      <c r="AG39" s="602"/>
      <c r="AH39" s="602"/>
      <c r="AI39" s="602"/>
      <c r="AJ39" s="602"/>
      <c r="AK39" s="602"/>
      <c r="AL39" s="603" t="s">
        <v>63</v>
      </c>
      <c r="AM39" s="604"/>
      <c r="AN39" s="604"/>
      <c r="AO39" s="605"/>
      <c r="AQ39" s="664" t="s">
        <v>270</v>
      </c>
      <c r="AR39" s="665"/>
      <c r="AS39" s="665"/>
      <c r="AT39" s="665"/>
      <c r="AU39" s="665"/>
      <c r="AV39" s="665"/>
      <c r="AW39" s="665"/>
      <c r="AX39" s="665"/>
      <c r="AY39" s="666"/>
      <c r="AZ39" s="598" t="s">
        <v>63</v>
      </c>
      <c r="BA39" s="599"/>
      <c r="BB39" s="599"/>
      <c r="BC39" s="599"/>
      <c r="BD39" s="629"/>
      <c r="BE39" s="629"/>
      <c r="BF39" s="655"/>
      <c r="BG39" s="595" t="s">
        <v>271</v>
      </c>
      <c r="BH39" s="596"/>
      <c r="BI39" s="596"/>
      <c r="BJ39" s="596"/>
      <c r="BK39" s="596"/>
      <c r="BL39" s="596"/>
      <c r="BM39" s="596"/>
      <c r="BN39" s="596"/>
      <c r="BO39" s="596"/>
      <c r="BP39" s="596"/>
      <c r="BQ39" s="596"/>
      <c r="BR39" s="596"/>
      <c r="BS39" s="596"/>
      <c r="BT39" s="596"/>
      <c r="BU39" s="597"/>
      <c r="BV39" s="598">
        <v>1118</v>
      </c>
      <c r="BW39" s="599"/>
      <c r="BX39" s="599"/>
      <c r="BY39" s="599"/>
      <c r="BZ39" s="599"/>
      <c r="CA39" s="599"/>
      <c r="CB39" s="608"/>
      <c r="CD39" s="595" t="s">
        <v>272</v>
      </c>
      <c r="CE39" s="596"/>
      <c r="CF39" s="596"/>
      <c r="CG39" s="596"/>
      <c r="CH39" s="596"/>
      <c r="CI39" s="596"/>
      <c r="CJ39" s="596"/>
      <c r="CK39" s="596"/>
      <c r="CL39" s="596"/>
      <c r="CM39" s="596"/>
      <c r="CN39" s="596"/>
      <c r="CO39" s="596"/>
      <c r="CP39" s="596"/>
      <c r="CQ39" s="597"/>
      <c r="CR39" s="598">
        <v>779618</v>
      </c>
      <c r="CS39" s="629"/>
      <c r="CT39" s="629"/>
      <c r="CU39" s="629"/>
      <c r="CV39" s="629"/>
      <c r="CW39" s="629"/>
      <c r="CX39" s="629"/>
      <c r="CY39" s="630"/>
      <c r="CZ39" s="603">
        <v>13.6</v>
      </c>
      <c r="DA39" s="631"/>
      <c r="DB39" s="631"/>
      <c r="DC39" s="633"/>
      <c r="DD39" s="607">
        <v>456052</v>
      </c>
      <c r="DE39" s="629"/>
      <c r="DF39" s="629"/>
      <c r="DG39" s="629"/>
      <c r="DH39" s="629"/>
      <c r="DI39" s="629"/>
      <c r="DJ39" s="629"/>
      <c r="DK39" s="630"/>
      <c r="DL39" s="607" t="s">
        <v>63</v>
      </c>
      <c r="DM39" s="629"/>
      <c r="DN39" s="629"/>
      <c r="DO39" s="629"/>
      <c r="DP39" s="629"/>
      <c r="DQ39" s="629"/>
      <c r="DR39" s="629"/>
      <c r="DS39" s="629"/>
      <c r="DT39" s="629"/>
      <c r="DU39" s="629"/>
      <c r="DV39" s="630"/>
      <c r="DW39" s="603" t="s">
        <v>63</v>
      </c>
      <c r="DX39" s="631"/>
      <c r="DY39" s="631"/>
      <c r="DZ39" s="631"/>
      <c r="EA39" s="631"/>
      <c r="EB39" s="631"/>
      <c r="EC39" s="632"/>
    </row>
    <row r="40" spans="2:133" ht="11.25" customHeight="1" x14ac:dyDescent="0.2">
      <c r="B40" s="595" t="s">
        <v>273</v>
      </c>
      <c r="C40" s="596"/>
      <c r="D40" s="596"/>
      <c r="E40" s="596"/>
      <c r="F40" s="596"/>
      <c r="G40" s="596"/>
      <c r="H40" s="596"/>
      <c r="I40" s="596"/>
      <c r="J40" s="596"/>
      <c r="K40" s="596"/>
      <c r="L40" s="596"/>
      <c r="M40" s="596"/>
      <c r="N40" s="596"/>
      <c r="O40" s="596"/>
      <c r="P40" s="596"/>
      <c r="Q40" s="597"/>
      <c r="R40" s="598">
        <v>25500</v>
      </c>
      <c r="S40" s="599"/>
      <c r="T40" s="599"/>
      <c r="U40" s="599"/>
      <c r="V40" s="599"/>
      <c r="W40" s="599"/>
      <c r="X40" s="599"/>
      <c r="Y40" s="600"/>
      <c r="Z40" s="601">
        <v>0.4</v>
      </c>
      <c r="AA40" s="601"/>
      <c r="AB40" s="601"/>
      <c r="AC40" s="601"/>
      <c r="AD40" s="602" t="s">
        <v>63</v>
      </c>
      <c r="AE40" s="602"/>
      <c r="AF40" s="602"/>
      <c r="AG40" s="602"/>
      <c r="AH40" s="602"/>
      <c r="AI40" s="602"/>
      <c r="AJ40" s="602"/>
      <c r="AK40" s="602"/>
      <c r="AL40" s="603" t="s">
        <v>63</v>
      </c>
      <c r="AM40" s="604"/>
      <c r="AN40" s="604"/>
      <c r="AO40" s="605"/>
      <c r="AQ40" s="664" t="s">
        <v>274</v>
      </c>
      <c r="AR40" s="665"/>
      <c r="AS40" s="665"/>
      <c r="AT40" s="665"/>
      <c r="AU40" s="665"/>
      <c r="AV40" s="665"/>
      <c r="AW40" s="665"/>
      <c r="AX40" s="665"/>
      <c r="AY40" s="666"/>
      <c r="AZ40" s="598" t="s">
        <v>63</v>
      </c>
      <c r="BA40" s="599"/>
      <c r="BB40" s="599"/>
      <c r="BC40" s="599"/>
      <c r="BD40" s="629"/>
      <c r="BE40" s="629"/>
      <c r="BF40" s="655"/>
      <c r="BG40" s="644" t="s">
        <v>275</v>
      </c>
      <c r="BH40" s="645"/>
      <c r="BI40" s="645"/>
      <c r="BJ40" s="645"/>
      <c r="BK40" s="645"/>
      <c r="BL40" s="79"/>
      <c r="BM40" s="596" t="s">
        <v>276</v>
      </c>
      <c r="BN40" s="596"/>
      <c r="BO40" s="596"/>
      <c r="BP40" s="596"/>
      <c r="BQ40" s="596"/>
      <c r="BR40" s="596"/>
      <c r="BS40" s="596"/>
      <c r="BT40" s="596"/>
      <c r="BU40" s="597"/>
      <c r="BV40" s="598">
        <v>88</v>
      </c>
      <c r="BW40" s="599"/>
      <c r="BX40" s="599"/>
      <c r="BY40" s="599"/>
      <c r="BZ40" s="599"/>
      <c r="CA40" s="599"/>
      <c r="CB40" s="608"/>
      <c r="CD40" s="595" t="s">
        <v>277</v>
      </c>
      <c r="CE40" s="596"/>
      <c r="CF40" s="596"/>
      <c r="CG40" s="596"/>
      <c r="CH40" s="596"/>
      <c r="CI40" s="596"/>
      <c r="CJ40" s="596"/>
      <c r="CK40" s="596"/>
      <c r="CL40" s="596"/>
      <c r="CM40" s="596"/>
      <c r="CN40" s="596"/>
      <c r="CO40" s="596"/>
      <c r="CP40" s="596"/>
      <c r="CQ40" s="597"/>
      <c r="CR40" s="598">
        <v>6000</v>
      </c>
      <c r="CS40" s="599"/>
      <c r="CT40" s="599"/>
      <c r="CU40" s="599"/>
      <c r="CV40" s="599"/>
      <c r="CW40" s="599"/>
      <c r="CX40" s="599"/>
      <c r="CY40" s="600"/>
      <c r="CZ40" s="603">
        <v>0.1</v>
      </c>
      <c r="DA40" s="631"/>
      <c r="DB40" s="631"/>
      <c r="DC40" s="633"/>
      <c r="DD40" s="607" t="s">
        <v>63</v>
      </c>
      <c r="DE40" s="599"/>
      <c r="DF40" s="599"/>
      <c r="DG40" s="599"/>
      <c r="DH40" s="599"/>
      <c r="DI40" s="599"/>
      <c r="DJ40" s="599"/>
      <c r="DK40" s="600"/>
      <c r="DL40" s="607" t="s">
        <v>63</v>
      </c>
      <c r="DM40" s="599"/>
      <c r="DN40" s="599"/>
      <c r="DO40" s="599"/>
      <c r="DP40" s="599"/>
      <c r="DQ40" s="599"/>
      <c r="DR40" s="599"/>
      <c r="DS40" s="599"/>
      <c r="DT40" s="599"/>
      <c r="DU40" s="599"/>
      <c r="DV40" s="600"/>
      <c r="DW40" s="603" t="s">
        <v>63</v>
      </c>
      <c r="DX40" s="631"/>
      <c r="DY40" s="631"/>
      <c r="DZ40" s="631"/>
      <c r="EA40" s="631"/>
      <c r="EB40" s="631"/>
      <c r="EC40" s="632"/>
    </row>
    <row r="41" spans="2:133" ht="11.25" customHeight="1" x14ac:dyDescent="0.2">
      <c r="B41" s="619" t="s">
        <v>278</v>
      </c>
      <c r="C41" s="620"/>
      <c r="D41" s="620"/>
      <c r="E41" s="620"/>
      <c r="F41" s="620"/>
      <c r="G41" s="620"/>
      <c r="H41" s="620"/>
      <c r="I41" s="620"/>
      <c r="J41" s="620"/>
      <c r="K41" s="620"/>
      <c r="L41" s="620"/>
      <c r="M41" s="620"/>
      <c r="N41" s="620"/>
      <c r="O41" s="620"/>
      <c r="P41" s="620"/>
      <c r="Q41" s="621"/>
      <c r="R41" s="673">
        <v>6021585</v>
      </c>
      <c r="S41" s="674"/>
      <c r="T41" s="674"/>
      <c r="U41" s="674"/>
      <c r="V41" s="674"/>
      <c r="W41" s="674"/>
      <c r="X41" s="674"/>
      <c r="Y41" s="675"/>
      <c r="Z41" s="676">
        <v>100</v>
      </c>
      <c r="AA41" s="676"/>
      <c r="AB41" s="676"/>
      <c r="AC41" s="676"/>
      <c r="AD41" s="677">
        <v>2871342</v>
      </c>
      <c r="AE41" s="677"/>
      <c r="AF41" s="677"/>
      <c r="AG41" s="677"/>
      <c r="AH41" s="677"/>
      <c r="AI41" s="677"/>
      <c r="AJ41" s="677"/>
      <c r="AK41" s="677"/>
      <c r="AL41" s="678">
        <v>100</v>
      </c>
      <c r="AM41" s="658"/>
      <c r="AN41" s="658"/>
      <c r="AO41" s="679"/>
      <c r="AQ41" s="664" t="s">
        <v>279</v>
      </c>
      <c r="AR41" s="665"/>
      <c r="AS41" s="665"/>
      <c r="AT41" s="665"/>
      <c r="AU41" s="665"/>
      <c r="AV41" s="665"/>
      <c r="AW41" s="665"/>
      <c r="AX41" s="665"/>
      <c r="AY41" s="666"/>
      <c r="AZ41" s="598">
        <v>62825</v>
      </c>
      <c r="BA41" s="599"/>
      <c r="BB41" s="599"/>
      <c r="BC41" s="599"/>
      <c r="BD41" s="629"/>
      <c r="BE41" s="629"/>
      <c r="BF41" s="655"/>
      <c r="BG41" s="644"/>
      <c r="BH41" s="645"/>
      <c r="BI41" s="645"/>
      <c r="BJ41" s="645"/>
      <c r="BK41" s="645"/>
      <c r="BL41" s="79"/>
      <c r="BM41" s="596" t="s">
        <v>280</v>
      </c>
      <c r="BN41" s="596"/>
      <c r="BO41" s="596"/>
      <c r="BP41" s="596"/>
      <c r="BQ41" s="596"/>
      <c r="BR41" s="596"/>
      <c r="BS41" s="596"/>
      <c r="BT41" s="596"/>
      <c r="BU41" s="597"/>
      <c r="BV41" s="598" t="s">
        <v>63</v>
      </c>
      <c r="BW41" s="599"/>
      <c r="BX41" s="599"/>
      <c r="BY41" s="599"/>
      <c r="BZ41" s="599"/>
      <c r="CA41" s="599"/>
      <c r="CB41" s="608"/>
      <c r="CD41" s="595" t="s">
        <v>281</v>
      </c>
      <c r="CE41" s="596"/>
      <c r="CF41" s="596"/>
      <c r="CG41" s="596"/>
      <c r="CH41" s="596"/>
      <c r="CI41" s="596"/>
      <c r="CJ41" s="596"/>
      <c r="CK41" s="596"/>
      <c r="CL41" s="596"/>
      <c r="CM41" s="596"/>
      <c r="CN41" s="596"/>
      <c r="CO41" s="596"/>
      <c r="CP41" s="596"/>
      <c r="CQ41" s="597"/>
      <c r="CR41" s="598" t="s">
        <v>63</v>
      </c>
      <c r="CS41" s="629"/>
      <c r="CT41" s="629"/>
      <c r="CU41" s="629"/>
      <c r="CV41" s="629"/>
      <c r="CW41" s="629"/>
      <c r="CX41" s="629"/>
      <c r="CY41" s="630"/>
      <c r="CZ41" s="603" t="s">
        <v>63</v>
      </c>
      <c r="DA41" s="631"/>
      <c r="DB41" s="631"/>
      <c r="DC41" s="633"/>
      <c r="DD41" s="607" t="s">
        <v>63</v>
      </c>
      <c r="DE41" s="629"/>
      <c r="DF41" s="629"/>
      <c r="DG41" s="629"/>
      <c r="DH41" s="629"/>
      <c r="DI41" s="629"/>
      <c r="DJ41" s="629"/>
      <c r="DK41" s="630"/>
      <c r="DL41" s="667"/>
      <c r="DM41" s="668"/>
      <c r="DN41" s="668"/>
      <c r="DO41" s="668"/>
      <c r="DP41" s="668"/>
      <c r="DQ41" s="668"/>
      <c r="DR41" s="668"/>
      <c r="DS41" s="668"/>
      <c r="DT41" s="668"/>
      <c r="DU41" s="668"/>
      <c r="DV41" s="669"/>
      <c r="DW41" s="670"/>
      <c r="DX41" s="671"/>
      <c r="DY41" s="671"/>
      <c r="DZ41" s="671"/>
      <c r="EA41" s="671"/>
      <c r="EB41" s="671"/>
      <c r="EC41" s="672"/>
    </row>
    <row r="42" spans="2:133" ht="11.25" customHeight="1" x14ac:dyDescent="0.2">
      <c r="AQ42" s="680" t="s">
        <v>282</v>
      </c>
      <c r="AR42" s="681"/>
      <c r="AS42" s="681"/>
      <c r="AT42" s="681"/>
      <c r="AU42" s="681"/>
      <c r="AV42" s="681"/>
      <c r="AW42" s="681"/>
      <c r="AX42" s="681"/>
      <c r="AY42" s="682"/>
      <c r="AZ42" s="673">
        <v>214167</v>
      </c>
      <c r="BA42" s="674"/>
      <c r="BB42" s="674"/>
      <c r="BC42" s="674"/>
      <c r="BD42" s="657"/>
      <c r="BE42" s="657"/>
      <c r="BF42" s="659"/>
      <c r="BG42" s="646"/>
      <c r="BH42" s="647"/>
      <c r="BI42" s="647"/>
      <c r="BJ42" s="647"/>
      <c r="BK42" s="647"/>
      <c r="BL42" s="80"/>
      <c r="BM42" s="620" t="s">
        <v>283</v>
      </c>
      <c r="BN42" s="620"/>
      <c r="BO42" s="620"/>
      <c r="BP42" s="620"/>
      <c r="BQ42" s="620"/>
      <c r="BR42" s="620"/>
      <c r="BS42" s="620"/>
      <c r="BT42" s="620"/>
      <c r="BU42" s="621"/>
      <c r="BV42" s="673">
        <v>358</v>
      </c>
      <c r="BW42" s="674"/>
      <c r="BX42" s="674"/>
      <c r="BY42" s="674"/>
      <c r="BZ42" s="674"/>
      <c r="CA42" s="674"/>
      <c r="CB42" s="683"/>
      <c r="CD42" s="595" t="s">
        <v>284</v>
      </c>
      <c r="CE42" s="596"/>
      <c r="CF42" s="596"/>
      <c r="CG42" s="596"/>
      <c r="CH42" s="596"/>
      <c r="CI42" s="596"/>
      <c r="CJ42" s="596"/>
      <c r="CK42" s="596"/>
      <c r="CL42" s="596"/>
      <c r="CM42" s="596"/>
      <c r="CN42" s="596"/>
      <c r="CO42" s="596"/>
      <c r="CP42" s="596"/>
      <c r="CQ42" s="597"/>
      <c r="CR42" s="598">
        <v>899626</v>
      </c>
      <c r="CS42" s="629"/>
      <c r="CT42" s="629"/>
      <c r="CU42" s="629"/>
      <c r="CV42" s="629"/>
      <c r="CW42" s="629"/>
      <c r="CX42" s="629"/>
      <c r="CY42" s="630"/>
      <c r="CZ42" s="603">
        <v>15.7</v>
      </c>
      <c r="DA42" s="631"/>
      <c r="DB42" s="631"/>
      <c r="DC42" s="633"/>
      <c r="DD42" s="607">
        <v>160654</v>
      </c>
      <c r="DE42" s="629"/>
      <c r="DF42" s="629"/>
      <c r="DG42" s="629"/>
      <c r="DH42" s="629"/>
      <c r="DI42" s="629"/>
      <c r="DJ42" s="629"/>
      <c r="DK42" s="630"/>
      <c r="DL42" s="667"/>
      <c r="DM42" s="668"/>
      <c r="DN42" s="668"/>
      <c r="DO42" s="668"/>
      <c r="DP42" s="668"/>
      <c r="DQ42" s="668"/>
      <c r="DR42" s="668"/>
      <c r="DS42" s="668"/>
      <c r="DT42" s="668"/>
      <c r="DU42" s="668"/>
      <c r="DV42" s="669"/>
      <c r="DW42" s="670"/>
      <c r="DX42" s="671"/>
      <c r="DY42" s="671"/>
      <c r="DZ42" s="671"/>
      <c r="EA42" s="671"/>
      <c r="EB42" s="671"/>
      <c r="EC42" s="672"/>
    </row>
    <row r="43" spans="2:133" ht="11.25" customHeight="1" x14ac:dyDescent="0.2">
      <c r="B43" s="73" t="s">
        <v>285</v>
      </c>
      <c r="CD43" s="595" t="s">
        <v>286</v>
      </c>
      <c r="CE43" s="596"/>
      <c r="CF43" s="596"/>
      <c r="CG43" s="596"/>
      <c r="CH43" s="596"/>
      <c r="CI43" s="596"/>
      <c r="CJ43" s="596"/>
      <c r="CK43" s="596"/>
      <c r="CL43" s="596"/>
      <c r="CM43" s="596"/>
      <c r="CN43" s="596"/>
      <c r="CO43" s="596"/>
      <c r="CP43" s="596"/>
      <c r="CQ43" s="597"/>
      <c r="CR43" s="598">
        <v>26202</v>
      </c>
      <c r="CS43" s="629"/>
      <c r="CT43" s="629"/>
      <c r="CU43" s="629"/>
      <c r="CV43" s="629"/>
      <c r="CW43" s="629"/>
      <c r="CX43" s="629"/>
      <c r="CY43" s="630"/>
      <c r="CZ43" s="603">
        <v>0.5</v>
      </c>
      <c r="DA43" s="631"/>
      <c r="DB43" s="631"/>
      <c r="DC43" s="633"/>
      <c r="DD43" s="607">
        <v>25167</v>
      </c>
      <c r="DE43" s="629"/>
      <c r="DF43" s="629"/>
      <c r="DG43" s="629"/>
      <c r="DH43" s="629"/>
      <c r="DI43" s="629"/>
      <c r="DJ43" s="629"/>
      <c r="DK43" s="630"/>
      <c r="DL43" s="667"/>
      <c r="DM43" s="668"/>
      <c r="DN43" s="668"/>
      <c r="DO43" s="668"/>
      <c r="DP43" s="668"/>
      <c r="DQ43" s="668"/>
      <c r="DR43" s="668"/>
      <c r="DS43" s="668"/>
      <c r="DT43" s="668"/>
      <c r="DU43" s="668"/>
      <c r="DV43" s="669"/>
      <c r="DW43" s="670"/>
      <c r="DX43" s="671"/>
      <c r="DY43" s="671"/>
      <c r="DZ43" s="671"/>
      <c r="EA43" s="671"/>
      <c r="EB43" s="671"/>
      <c r="EC43" s="672"/>
    </row>
    <row r="44" spans="2:133" ht="11.25" customHeight="1" x14ac:dyDescent="0.2">
      <c r="B44" s="684" t="s">
        <v>287</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234</v>
      </c>
      <c r="CE44" s="637"/>
      <c r="CF44" s="595" t="s">
        <v>288</v>
      </c>
      <c r="CG44" s="596"/>
      <c r="CH44" s="596"/>
      <c r="CI44" s="596"/>
      <c r="CJ44" s="596"/>
      <c r="CK44" s="596"/>
      <c r="CL44" s="596"/>
      <c r="CM44" s="596"/>
      <c r="CN44" s="596"/>
      <c r="CO44" s="596"/>
      <c r="CP44" s="596"/>
      <c r="CQ44" s="597"/>
      <c r="CR44" s="598">
        <v>820911</v>
      </c>
      <c r="CS44" s="599"/>
      <c r="CT44" s="599"/>
      <c r="CU44" s="599"/>
      <c r="CV44" s="599"/>
      <c r="CW44" s="599"/>
      <c r="CX44" s="599"/>
      <c r="CY44" s="600"/>
      <c r="CZ44" s="603">
        <v>14.3</v>
      </c>
      <c r="DA44" s="604"/>
      <c r="DB44" s="604"/>
      <c r="DC44" s="610"/>
      <c r="DD44" s="607">
        <v>147550</v>
      </c>
      <c r="DE44" s="599"/>
      <c r="DF44" s="599"/>
      <c r="DG44" s="599"/>
      <c r="DH44" s="599"/>
      <c r="DI44" s="599"/>
      <c r="DJ44" s="599"/>
      <c r="DK44" s="600"/>
      <c r="DL44" s="667"/>
      <c r="DM44" s="668"/>
      <c r="DN44" s="668"/>
      <c r="DO44" s="668"/>
      <c r="DP44" s="668"/>
      <c r="DQ44" s="668"/>
      <c r="DR44" s="668"/>
      <c r="DS44" s="668"/>
      <c r="DT44" s="668"/>
      <c r="DU44" s="668"/>
      <c r="DV44" s="669"/>
      <c r="DW44" s="670"/>
      <c r="DX44" s="671"/>
      <c r="DY44" s="671"/>
      <c r="DZ44" s="671"/>
      <c r="EA44" s="671"/>
      <c r="EB44" s="671"/>
      <c r="EC44" s="672"/>
    </row>
    <row r="45" spans="2:133" ht="11.25" customHeight="1" x14ac:dyDescent="0.2">
      <c r="B45" s="684" t="s">
        <v>289</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290</v>
      </c>
      <c r="CG45" s="596"/>
      <c r="CH45" s="596"/>
      <c r="CI45" s="596"/>
      <c r="CJ45" s="596"/>
      <c r="CK45" s="596"/>
      <c r="CL45" s="596"/>
      <c r="CM45" s="596"/>
      <c r="CN45" s="596"/>
      <c r="CO45" s="596"/>
      <c r="CP45" s="596"/>
      <c r="CQ45" s="597"/>
      <c r="CR45" s="598">
        <v>275702</v>
      </c>
      <c r="CS45" s="629"/>
      <c r="CT45" s="629"/>
      <c r="CU45" s="629"/>
      <c r="CV45" s="629"/>
      <c r="CW45" s="629"/>
      <c r="CX45" s="629"/>
      <c r="CY45" s="630"/>
      <c r="CZ45" s="603">
        <v>4.8</v>
      </c>
      <c r="DA45" s="631"/>
      <c r="DB45" s="631"/>
      <c r="DC45" s="633"/>
      <c r="DD45" s="607">
        <v>23510</v>
      </c>
      <c r="DE45" s="629"/>
      <c r="DF45" s="629"/>
      <c r="DG45" s="629"/>
      <c r="DH45" s="629"/>
      <c r="DI45" s="629"/>
      <c r="DJ45" s="629"/>
      <c r="DK45" s="630"/>
      <c r="DL45" s="667"/>
      <c r="DM45" s="668"/>
      <c r="DN45" s="668"/>
      <c r="DO45" s="668"/>
      <c r="DP45" s="668"/>
      <c r="DQ45" s="668"/>
      <c r="DR45" s="668"/>
      <c r="DS45" s="668"/>
      <c r="DT45" s="668"/>
      <c r="DU45" s="668"/>
      <c r="DV45" s="669"/>
      <c r="DW45" s="670"/>
      <c r="DX45" s="671"/>
      <c r="DY45" s="671"/>
      <c r="DZ45" s="671"/>
      <c r="EA45" s="671"/>
      <c r="EB45" s="671"/>
      <c r="EC45" s="672"/>
    </row>
    <row r="46" spans="2:133" ht="11.25" customHeight="1" x14ac:dyDescent="0.2">
      <c r="B46" s="84"/>
      <c r="CD46" s="638"/>
      <c r="CE46" s="639"/>
      <c r="CF46" s="595" t="s">
        <v>291</v>
      </c>
      <c r="CG46" s="596"/>
      <c r="CH46" s="596"/>
      <c r="CI46" s="596"/>
      <c r="CJ46" s="596"/>
      <c r="CK46" s="596"/>
      <c r="CL46" s="596"/>
      <c r="CM46" s="596"/>
      <c r="CN46" s="596"/>
      <c r="CO46" s="596"/>
      <c r="CP46" s="596"/>
      <c r="CQ46" s="597"/>
      <c r="CR46" s="598">
        <v>468121</v>
      </c>
      <c r="CS46" s="599"/>
      <c r="CT46" s="599"/>
      <c r="CU46" s="599"/>
      <c r="CV46" s="599"/>
      <c r="CW46" s="599"/>
      <c r="CX46" s="599"/>
      <c r="CY46" s="600"/>
      <c r="CZ46" s="603">
        <v>8.1999999999999993</v>
      </c>
      <c r="DA46" s="604"/>
      <c r="DB46" s="604"/>
      <c r="DC46" s="610"/>
      <c r="DD46" s="607">
        <v>121302</v>
      </c>
      <c r="DE46" s="599"/>
      <c r="DF46" s="599"/>
      <c r="DG46" s="599"/>
      <c r="DH46" s="599"/>
      <c r="DI46" s="599"/>
      <c r="DJ46" s="599"/>
      <c r="DK46" s="600"/>
      <c r="DL46" s="667"/>
      <c r="DM46" s="668"/>
      <c r="DN46" s="668"/>
      <c r="DO46" s="668"/>
      <c r="DP46" s="668"/>
      <c r="DQ46" s="668"/>
      <c r="DR46" s="668"/>
      <c r="DS46" s="668"/>
      <c r="DT46" s="668"/>
      <c r="DU46" s="668"/>
      <c r="DV46" s="669"/>
      <c r="DW46" s="670"/>
      <c r="DX46" s="671"/>
      <c r="DY46" s="671"/>
      <c r="DZ46" s="671"/>
      <c r="EA46" s="671"/>
      <c r="EB46" s="671"/>
      <c r="EC46" s="672"/>
    </row>
    <row r="47" spans="2:133" ht="11.25" customHeight="1" x14ac:dyDescent="0.2">
      <c r="B47" s="84"/>
      <c r="CD47" s="638"/>
      <c r="CE47" s="639"/>
      <c r="CF47" s="595" t="s">
        <v>292</v>
      </c>
      <c r="CG47" s="596"/>
      <c r="CH47" s="596"/>
      <c r="CI47" s="596"/>
      <c r="CJ47" s="596"/>
      <c r="CK47" s="596"/>
      <c r="CL47" s="596"/>
      <c r="CM47" s="596"/>
      <c r="CN47" s="596"/>
      <c r="CO47" s="596"/>
      <c r="CP47" s="596"/>
      <c r="CQ47" s="597"/>
      <c r="CR47" s="598">
        <v>78715</v>
      </c>
      <c r="CS47" s="629"/>
      <c r="CT47" s="629"/>
      <c r="CU47" s="629"/>
      <c r="CV47" s="629"/>
      <c r="CW47" s="629"/>
      <c r="CX47" s="629"/>
      <c r="CY47" s="630"/>
      <c r="CZ47" s="603">
        <v>1.4</v>
      </c>
      <c r="DA47" s="631"/>
      <c r="DB47" s="631"/>
      <c r="DC47" s="633"/>
      <c r="DD47" s="607">
        <v>13104</v>
      </c>
      <c r="DE47" s="629"/>
      <c r="DF47" s="629"/>
      <c r="DG47" s="629"/>
      <c r="DH47" s="629"/>
      <c r="DI47" s="629"/>
      <c r="DJ47" s="629"/>
      <c r="DK47" s="630"/>
      <c r="DL47" s="667"/>
      <c r="DM47" s="668"/>
      <c r="DN47" s="668"/>
      <c r="DO47" s="668"/>
      <c r="DP47" s="668"/>
      <c r="DQ47" s="668"/>
      <c r="DR47" s="668"/>
      <c r="DS47" s="668"/>
      <c r="DT47" s="668"/>
      <c r="DU47" s="668"/>
      <c r="DV47" s="669"/>
      <c r="DW47" s="670"/>
      <c r="DX47" s="671"/>
      <c r="DY47" s="671"/>
      <c r="DZ47" s="671"/>
      <c r="EA47" s="671"/>
      <c r="EB47" s="671"/>
      <c r="EC47" s="672"/>
    </row>
    <row r="48" spans="2:133" ht="10.8" x14ac:dyDescent="0.2">
      <c r="B48" s="84"/>
      <c r="CD48" s="640"/>
      <c r="CE48" s="641"/>
      <c r="CF48" s="595" t="s">
        <v>293</v>
      </c>
      <c r="CG48" s="596"/>
      <c r="CH48" s="596"/>
      <c r="CI48" s="596"/>
      <c r="CJ48" s="596"/>
      <c r="CK48" s="596"/>
      <c r="CL48" s="596"/>
      <c r="CM48" s="596"/>
      <c r="CN48" s="596"/>
      <c r="CO48" s="596"/>
      <c r="CP48" s="596"/>
      <c r="CQ48" s="597"/>
      <c r="CR48" s="598" t="s">
        <v>63</v>
      </c>
      <c r="CS48" s="599"/>
      <c r="CT48" s="599"/>
      <c r="CU48" s="599"/>
      <c r="CV48" s="599"/>
      <c r="CW48" s="599"/>
      <c r="CX48" s="599"/>
      <c r="CY48" s="600"/>
      <c r="CZ48" s="603" t="s">
        <v>63</v>
      </c>
      <c r="DA48" s="604"/>
      <c r="DB48" s="604"/>
      <c r="DC48" s="610"/>
      <c r="DD48" s="607" t="s">
        <v>63</v>
      </c>
      <c r="DE48" s="599"/>
      <c r="DF48" s="599"/>
      <c r="DG48" s="599"/>
      <c r="DH48" s="599"/>
      <c r="DI48" s="599"/>
      <c r="DJ48" s="599"/>
      <c r="DK48" s="600"/>
      <c r="DL48" s="667"/>
      <c r="DM48" s="668"/>
      <c r="DN48" s="668"/>
      <c r="DO48" s="668"/>
      <c r="DP48" s="668"/>
      <c r="DQ48" s="668"/>
      <c r="DR48" s="668"/>
      <c r="DS48" s="668"/>
      <c r="DT48" s="668"/>
      <c r="DU48" s="668"/>
      <c r="DV48" s="669"/>
      <c r="DW48" s="670"/>
      <c r="DX48" s="671"/>
      <c r="DY48" s="671"/>
      <c r="DZ48" s="671"/>
      <c r="EA48" s="671"/>
      <c r="EB48" s="671"/>
      <c r="EC48" s="672"/>
    </row>
    <row r="49" spans="2:133" ht="11.25" customHeight="1" x14ac:dyDescent="0.2">
      <c r="B49" s="84"/>
      <c r="CD49" s="619" t="s">
        <v>294</v>
      </c>
      <c r="CE49" s="620"/>
      <c r="CF49" s="620"/>
      <c r="CG49" s="620"/>
      <c r="CH49" s="620"/>
      <c r="CI49" s="620"/>
      <c r="CJ49" s="620"/>
      <c r="CK49" s="620"/>
      <c r="CL49" s="620"/>
      <c r="CM49" s="620"/>
      <c r="CN49" s="620"/>
      <c r="CO49" s="620"/>
      <c r="CP49" s="620"/>
      <c r="CQ49" s="621"/>
      <c r="CR49" s="673">
        <v>5741999</v>
      </c>
      <c r="CS49" s="657"/>
      <c r="CT49" s="657"/>
      <c r="CU49" s="657"/>
      <c r="CV49" s="657"/>
      <c r="CW49" s="657"/>
      <c r="CX49" s="657"/>
      <c r="CY49" s="686"/>
      <c r="CZ49" s="678">
        <v>100</v>
      </c>
      <c r="DA49" s="687"/>
      <c r="DB49" s="687"/>
      <c r="DC49" s="688"/>
      <c r="DD49" s="689">
        <v>3571046</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7aCodbqIcUos1MqmxB++uAQrjZERANUKNVbNcx8SS8tnO5KiwmK6MrOOpvpHCViQ1ylW95b9HZLZMa5RBY7wgQ==" saltValue="JEI9dy5KsQ5czAbbsWjt1g=="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90" customWidth="1"/>
    <col min="131" max="131" width="1.66406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710" t="s">
        <v>295</v>
      </c>
      <c r="B2" s="710"/>
      <c r="C2" s="710"/>
      <c r="D2" s="710"/>
      <c r="E2" s="710"/>
      <c r="F2" s="710"/>
      <c r="G2" s="710"/>
      <c r="H2" s="710"/>
      <c r="I2" s="710"/>
      <c r="J2" s="710"/>
      <c r="K2" s="710"/>
      <c r="L2" s="710"/>
      <c r="M2" s="710"/>
      <c r="N2" s="710"/>
      <c r="O2" s="710"/>
      <c r="P2" s="710"/>
      <c r="Q2" s="710"/>
      <c r="R2" s="710"/>
      <c r="S2" s="710"/>
      <c r="T2" s="710"/>
      <c r="U2" s="710"/>
      <c r="V2" s="710"/>
      <c r="W2" s="710"/>
      <c r="X2" s="710"/>
      <c r="Y2" s="710"/>
      <c r="Z2" s="710"/>
      <c r="AA2" s="710"/>
      <c r="AB2" s="710"/>
      <c r="AC2" s="710"/>
      <c r="AD2" s="710"/>
      <c r="AE2" s="710"/>
      <c r="AF2" s="710"/>
      <c r="AG2" s="710"/>
      <c r="AH2" s="710"/>
      <c r="AI2" s="710"/>
      <c r="AJ2" s="710"/>
      <c r="AK2" s="710"/>
      <c r="AL2" s="710"/>
      <c r="AM2" s="710"/>
      <c r="AN2" s="710"/>
      <c r="AO2" s="710"/>
      <c r="AP2" s="710"/>
      <c r="AQ2" s="710"/>
      <c r="AR2" s="710"/>
      <c r="AS2" s="710"/>
      <c r="AT2" s="710"/>
      <c r="AU2" s="710"/>
      <c r="AV2" s="710"/>
      <c r="AW2" s="710"/>
      <c r="AX2" s="710"/>
      <c r="AY2" s="710"/>
      <c r="AZ2" s="710"/>
      <c r="BA2" s="710"/>
      <c r="BB2" s="710"/>
      <c r="BC2" s="710"/>
      <c r="BD2" s="710"/>
      <c r="BE2" s="710"/>
      <c r="BF2" s="710"/>
      <c r="BG2" s="710"/>
      <c r="BH2" s="710"/>
      <c r="BI2" s="710"/>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11" t="s">
        <v>296</v>
      </c>
      <c r="DK2" s="712"/>
      <c r="DL2" s="712"/>
      <c r="DM2" s="712"/>
      <c r="DN2" s="712"/>
      <c r="DO2" s="713"/>
      <c r="DP2" s="87"/>
      <c r="DQ2" s="711" t="s">
        <v>297</v>
      </c>
      <c r="DR2" s="712"/>
      <c r="DS2" s="712"/>
      <c r="DT2" s="712"/>
      <c r="DU2" s="712"/>
      <c r="DV2" s="712"/>
      <c r="DW2" s="712"/>
      <c r="DX2" s="712"/>
      <c r="DY2" s="712"/>
      <c r="DZ2" s="713"/>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714" t="s">
        <v>298</v>
      </c>
      <c r="B4" s="714"/>
      <c r="C4" s="714"/>
      <c r="D4" s="714"/>
      <c r="E4" s="714"/>
      <c r="F4" s="714"/>
      <c r="G4" s="714"/>
      <c r="H4" s="714"/>
      <c r="I4" s="714"/>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4"/>
      <c r="AI4" s="714"/>
      <c r="AJ4" s="714"/>
      <c r="AK4" s="714"/>
      <c r="AL4" s="714"/>
      <c r="AM4" s="714"/>
      <c r="AN4" s="714"/>
      <c r="AO4" s="714"/>
      <c r="AP4" s="714"/>
      <c r="AQ4" s="714"/>
      <c r="AR4" s="714"/>
      <c r="AS4" s="714"/>
      <c r="AT4" s="714"/>
      <c r="AU4" s="714"/>
      <c r="AV4" s="714"/>
      <c r="AW4" s="714"/>
      <c r="AX4" s="714"/>
      <c r="AY4" s="714"/>
      <c r="AZ4" s="91"/>
      <c r="BA4" s="91"/>
      <c r="BB4" s="91"/>
      <c r="BC4" s="91"/>
      <c r="BD4" s="91"/>
      <c r="BE4" s="92"/>
      <c r="BF4" s="92"/>
      <c r="BG4" s="92"/>
      <c r="BH4" s="92"/>
      <c r="BI4" s="92"/>
      <c r="BJ4" s="92"/>
      <c r="BK4" s="92"/>
      <c r="BL4" s="92"/>
      <c r="BM4" s="92"/>
      <c r="BN4" s="92"/>
      <c r="BO4" s="92"/>
      <c r="BP4" s="92"/>
      <c r="BQ4" s="715" t="s">
        <v>299</v>
      </c>
      <c r="BR4" s="715"/>
      <c r="BS4" s="715"/>
      <c r="BT4" s="715"/>
      <c r="BU4" s="715"/>
      <c r="BV4" s="715"/>
      <c r="BW4" s="715"/>
      <c r="BX4" s="715"/>
      <c r="BY4" s="715"/>
      <c r="BZ4" s="715"/>
      <c r="CA4" s="715"/>
      <c r="CB4" s="715"/>
      <c r="CC4" s="715"/>
      <c r="CD4" s="715"/>
      <c r="CE4" s="715"/>
      <c r="CF4" s="715"/>
      <c r="CG4" s="715"/>
      <c r="CH4" s="715"/>
      <c r="CI4" s="715"/>
      <c r="CJ4" s="715"/>
      <c r="CK4" s="715"/>
      <c r="CL4" s="715"/>
      <c r="CM4" s="715"/>
      <c r="CN4" s="715"/>
      <c r="CO4" s="715"/>
      <c r="CP4" s="715"/>
      <c r="CQ4" s="715"/>
      <c r="CR4" s="715"/>
      <c r="CS4" s="715"/>
      <c r="CT4" s="715"/>
      <c r="CU4" s="715"/>
      <c r="CV4" s="715"/>
      <c r="CW4" s="715"/>
      <c r="CX4" s="715"/>
      <c r="CY4" s="715"/>
      <c r="CZ4" s="715"/>
      <c r="DA4" s="715"/>
      <c r="DB4" s="715"/>
      <c r="DC4" s="715"/>
      <c r="DD4" s="715"/>
      <c r="DE4" s="715"/>
      <c r="DF4" s="715"/>
      <c r="DG4" s="715"/>
      <c r="DH4" s="715"/>
      <c r="DI4" s="715"/>
      <c r="DJ4" s="715"/>
      <c r="DK4" s="715"/>
      <c r="DL4" s="715"/>
      <c r="DM4" s="715"/>
      <c r="DN4" s="715"/>
      <c r="DO4" s="715"/>
      <c r="DP4" s="715"/>
      <c r="DQ4" s="715"/>
      <c r="DR4" s="715"/>
      <c r="DS4" s="715"/>
      <c r="DT4" s="715"/>
      <c r="DU4" s="715"/>
      <c r="DV4" s="715"/>
      <c r="DW4" s="715"/>
      <c r="DX4" s="715"/>
      <c r="DY4" s="715"/>
      <c r="DZ4" s="715"/>
      <c r="EA4" s="94"/>
    </row>
    <row r="5" spans="1:131" s="95" customFormat="1" ht="26.25" customHeight="1" x14ac:dyDescent="0.2">
      <c r="A5" s="704" t="s">
        <v>300</v>
      </c>
      <c r="B5" s="705"/>
      <c r="C5" s="705"/>
      <c r="D5" s="705"/>
      <c r="E5" s="705"/>
      <c r="F5" s="705"/>
      <c r="G5" s="705"/>
      <c r="H5" s="705"/>
      <c r="I5" s="705"/>
      <c r="J5" s="705"/>
      <c r="K5" s="705"/>
      <c r="L5" s="705"/>
      <c r="M5" s="705"/>
      <c r="N5" s="705"/>
      <c r="O5" s="705"/>
      <c r="P5" s="706"/>
      <c r="Q5" s="700" t="s">
        <v>301</v>
      </c>
      <c r="R5" s="696"/>
      <c r="S5" s="696"/>
      <c r="T5" s="696"/>
      <c r="U5" s="697"/>
      <c r="V5" s="700" t="s">
        <v>302</v>
      </c>
      <c r="W5" s="696"/>
      <c r="X5" s="696"/>
      <c r="Y5" s="696"/>
      <c r="Z5" s="697"/>
      <c r="AA5" s="700" t="s">
        <v>303</v>
      </c>
      <c r="AB5" s="696"/>
      <c r="AC5" s="696"/>
      <c r="AD5" s="696"/>
      <c r="AE5" s="696"/>
      <c r="AF5" s="716" t="s">
        <v>304</v>
      </c>
      <c r="AG5" s="696"/>
      <c r="AH5" s="696"/>
      <c r="AI5" s="696"/>
      <c r="AJ5" s="702"/>
      <c r="AK5" s="696" t="s">
        <v>305</v>
      </c>
      <c r="AL5" s="696"/>
      <c r="AM5" s="696"/>
      <c r="AN5" s="696"/>
      <c r="AO5" s="697"/>
      <c r="AP5" s="700" t="s">
        <v>306</v>
      </c>
      <c r="AQ5" s="696"/>
      <c r="AR5" s="696"/>
      <c r="AS5" s="696"/>
      <c r="AT5" s="697"/>
      <c r="AU5" s="700" t="s">
        <v>307</v>
      </c>
      <c r="AV5" s="696"/>
      <c r="AW5" s="696"/>
      <c r="AX5" s="696"/>
      <c r="AY5" s="702"/>
      <c r="AZ5" s="91"/>
      <c r="BA5" s="91"/>
      <c r="BB5" s="91"/>
      <c r="BC5" s="91"/>
      <c r="BD5" s="91"/>
      <c r="BE5" s="92"/>
      <c r="BF5" s="92"/>
      <c r="BG5" s="92"/>
      <c r="BH5" s="92"/>
      <c r="BI5" s="92"/>
      <c r="BJ5" s="92"/>
      <c r="BK5" s="92"/>
      <c r="BL5" s="92"/>
      <c r="BM5" s="92"/>
      <c r="BN5" s="92"/>
      <c r="BO5" s="92"/>
      <c r="BP5" s="92"/>
      <c r="BQ5" s="704" t="s">
        <v>308</v>
      </c>
      <c r="BR5" s="705"/>
      <c r="BS5" s="705"/>
      <c r="BT5" s="705"/>
      <c r="BU5" s="705"/>
      <c r="BV5" s="705"/>
      <c r="BW5" s="705"/>
      <c r="BX5" s="705"/>
      <c r="BY5" s="705"/>
      <c r="BZ5" s="705"/>
      <c r="CA5" s="705"/>
      <c r="CB5" s="705"/>
      <c r="CC5" s="705"/>
      <c r="CD5" s="705"/>
      <c r="CE5" s="705"/>
      <c r="CF5" s="705"/>
      <c r="CG5" s="706"/>
      <c r="CH5" s="700" t="s">
        <v>309</v>
      </c>
      <c r="CI5" s="696"/>
      <c r="CJ5" s="696"/>
      <c r="CK5" s="696"/>
      <c r="CL5" s="697"/>
      <c r="CM5" s="700" t="s">
        <v>310</v>
      </c>
      <c r="CN5" s="696"/>
      <c r="CO5" s="696"/>
      <c r="CP5" s="696"/>
      <c r="CQ5" s="697"/>
      <c r="CR5" s="700" t="s">
        <v>311</v>
      </c>
      <c r="CS5" s="696"/>
      <c r="CT5" s="696"/>
      <c r="CU5" s="696"/>
      <c r="CV5" s="697"/>
      <c r="CW5" s="700" t="s">
        <v>312</v>
      </c>
      <c r="CX5" s="696"/>
      <c r="CY5" s="696"/>
      <c r="CZ5" s="696"/>
      <c r="DA5" s="697"/>
      <c r="DB5" s="700" t="s">
        <v>313</v>
      </c>
      <c r="DC5" s="696"/>
      <c r="DD5" s="696"/>
      <c r="DE5" s="696"/>
      <c r="DF5" s="697"/>
      <c r="DG5" s="749" t="s">
        <v>314</v>
      </c>
      <c r="DH5" s="750"/>
      <c r="DI5" s="750"/>
      <c r="DJ5" s="750"/>
      <c r="DK5" s="751"/>
      <c r="DL5" s="749" t="s">
        <v>315</v>
      </c>
      <c r="DM5" s="750"/>
      <c r="DN5" s="750"/>
      <c r="DO5" s="750"/>
      <c r="DP5" s="751"/>
      <c r="DQ5" s="700" t="s">
        <v>316</v>
      </c>
      <c r="DR5" s="696"/>
      <c r="DS5" s="696"/>
      <c r="DT5" s="696"/>
      <c r="DU5" s="697"/>
      <c r="DV5" s="700" t="s">
        <v>307</v>
      </c>
      <c r="DW5" s="696"/>
      <c r="DX5" s="696"/>
      <c r="DY5" s="696"/>
      <c r="DZ5" s="702"/>
      <c r="EA5" s="94"/>
    </row>
    <row r="6" spans="1:131" s="95" customFormat="1" ht="26.25" customHeight="1" thickBot="1" x14ac:dyDescent="0.25">
      <c r="A6" s="707"/>
      <c r="B6" s="708"/>
      <c r="C6" s="708"/>
      <c r="D6" s="708"/>
      <c r="E6" s="708"/>
      <c r="F6" s="708"/>
      <c r="G6" s="708"/>
      <c r="H6" s="708"/>
      <c r="I6" s="708"/>
      <c r="J6" s="708"/>
      <c r="K6" s="708"/>
      <c r="L6" s="708"/>
      <c r="M6" s="708"/>
      <c r="N6" s="708"/>
      <c r="O6" s="708"/>
      <c r="P6" s="709"/>
      <c r="Q6" s="701"/>
      <c r="R6" s="698"/>
      <c r="S6" s="698"/>
      <c r="T6" s="698"/>
      <c r="U6" s="699"/>
      <c r="V6" s="701"/>
      <c r="W6" s="698"/>
      <c r="X6" s="698"/>
      <c r="Y6" s="698"/>
      <c r="Z6" s="699"/>
      <c r="AA6" s="701"/>
      <c r="AB6" s="698"/>
      <c r="AC6" s="698"/>
      <c r="AD6" s="698"/>
      <c r="AE6" s="698"/>
      <c r="AF6" s="717"/>
      <c r="AG6" s="698"/>
      <c r="AH6" s="698"/>
      <c r="AI6" s="698"/>
      <c r="AJ6" s="703"/>
      <c r="AK6" s="698"/>
      <c r="AL6" s="698"/>
      <c r="AM6" s="698"/>
      <c r="AN6" s="698"/>
      <c r="AO6" s="699"/>
      <c r="AP6" s="701"/>
      <c r="AQ6" s="698"/>
      <c r="AR6" s="698"/>
      <c r="AS6" s="698"/>
      <c r="AT6" s="699"/>
      <c r="AU6" s="701"/>
      <c r="AV6" s="698"/>
      <c r="AW6" s="698"/>
      <c r="AX6" s="698"/>
      <c r="AY6" s="703"/>
      <c r="AZ6" s="91"/>
      <c r="BA6" s="91"/>
      <c r="BB6" s="91"/>
      <c r="BC6" s="91"/>
      <c r="BD6" s="91"/>
      <c r="BE6" s="92"/>
      <c r="BF6" s="92"/>
      <c r="BG6" s="92"/>
      <c r="BH6" s="92"/>
      <c r="BI6" s="92"/>
      <c r="BJ6" s="92"/>
      <c r="BK6" s="92"/>
      <c r="BL6" s="92"/>
      <c r="BM6" s="92"/>
      <c r="BN6" s="92"/>
      <c r="BO6" s="92"/>
      <c r="BP6" s="92"/>
      <c r="BQ6" s="707"/>
      <c r="BR6" s="708"/>
      <c r="BS6" s="708"/>
      <c r="BT6" s="708"/>
      <c r="BU6" s="708"/>
      <c r="BV6" s="708"/>
      <c r="BW6" s="708"/>
      <c r="BX6" s="708"/>
      <c r="BY6" s="708"/>
      <c r="BZ6" s="708"/>
      <c r="CA6" s="708"/>
      <c r="CB6" s="708"/>
      <c r="CC6" s="708"/>
      <c r="CD6" s="708"/>
      <c r="CE6" s="708"/>
      <c r="CF6" s="708"/>
      <c r="CG6" s="709"/>
      <c r="CH6" s="701"/>
      <c r="CI6" s="698"/>
      <c r="CJ6" s="698"/>
      <c r="CK6" s="698"/>
      <c r="CL6" s="699"/>
      <c r="CM6" s="701"/>
      <c r="CN6" s="698"/>
      <c r="CO6" s="698"/>
      <c r="CP6" s="698"/>
      <c r="CQ6" s="699"/>
      <c r="CR6" s="701"/>
      <c r="CS6" s="698"/>
      <c r="CT6" s="698"/>
      <c r="CU6" s="698"/>
      <c r="CV6" s="699"/>
      <c r="CW6" s="701"/>
      <c r="CX6" s="698"/>
      <c r="CY6" s="698"/>
      <c r="CZ6" s="698"/>
      <c r="DA6" s="699"/>
      <c r="DB6" s="701"/>
      <c r="DC6" s="698"/>
      <c r="DD6" s="698"/>
      <c r="DE6" s="698"/>
      <c r="DF6" s="699"/>
      <c r="DG6" s="752"/>
      <c r="DH6" s="753"/>
      <c r="DI6" s="753"/>
      <c r="DJ6" s="753"/>
      <c r="DK6" s="754"/>
      <c r="DL6" s="752"/>
      <c r="DM6" s="753"/>
      <c r="DN6" s="753"/>
      <c r="DO6" s="753"/>
      <c r="DP6" s="754"/>
      <c r="DQ6" s="701"/>
      <c r="DR6" s="698"/>
      <c r="DS6" s="698"/>
      <c r="DT6" s="698"/>
      <c r="DU6" s="699"/>
      <c r="DV6" s="701"/>
      <c r="DW6" s="698"/>
      <c r="DX6" s="698"/>
      <c r="DY6" s="698"/>
      <c r="DZ6" s="703"/>
      <c r="EA6" s="94"/>
    </row>
    <row r="7" spans="1:131" s="95" customFormat="1" ht="26.25" customHeight="1" thickTop="1" x14ac:dyDescent="0.2">
      <c r="A7" s="96">
        <v>1</v>
      </c>
      <c r="B7" s="735" t="s">
        <v>317</v>
      </c>
      <c r="C7" s="736"/>
      <c r="D7" s="736"/>
      <c r="E7" s="736"/>
      <c r="F7" s="736"/>
      <c r="G7" s="736"/>
      <c r="H7" s="736"/>
      <c r="I7" s="736"/>
      <c r="J7" s="736"/>
      <c r="K7" s="736"/>
      <c r="L7" s="736"/>
      <c r="M7" s="736"/>
      <c r="N7" s="736"/>
      <c r="O7" s="736"/>
      <c r="P7" s="737"/>
      <c r="Q7" s="738">
        <v>6022</v>
      </c>
      <c r="R7" s="739"/>
      <c r="S7" s="739"/>
      <c r="T7" s="739"/>
      <c r="U7" s="739"/>
      <c r="V7" s="739">
        <v>5742</v>
      </c>
      <c r="W7" s="739"/>
      <c r="X7" s="739"/>
      <c r="Y7" s="739"/>
      <c r="Z7" s="739"/>
      <c r="AA7" s="739">
        <v>280</v>
      </c>
      <c r="AB7" s="739"/>
      <c r="AC7" s="739"/>
      <c r="AD7" s="739"/>
      <c r="AE7" s="740"/>
      <c r="AF7" s="741">
        <v>244</v>
      </c>
      <c r="AG7" s="742"/>
      <c r="AH7" s="742"/>
      <c r="AI7" s="742"/>
      <c r="AJ7" s="743"/>
      <c r="AK7" s="744">
        <v>375</v>
      </c>
      <c r="AL7" s="745"/>
      <c r="AM7" s="745"/>
      <c r="AN7" s="745"/>
      <c r="AO7" s="745"/>
      <c r="AP7" s="745">
        <v>5489</v>
      </c>
      <c r="AQ7" s="745"/>
      <c r="AR7" s="745"/>
      <c r="AS7" s="745"/>
      <c r="AT7" s="745"/>
      <c r="AU7" s="746"/>
      <c r="AV7" s="746"/>
      <c r="AW7" s="746"/>
      <c r="AX7" s="746"/>
      <c r="AY7" s="747"/>
      <c r="AZ7" s="91"/>
      <c r="BA7" s="91"/>
      <c r="BB7" s="91"/>
      <c r="BC7" s="91"/>
      <c r="BD7" s="91"/>
      <c r="BE7" s="92"/>
      <c r="BF7" s="92"/>
      <c r="BG7" s="92"/>
      <c r="BH7" s="92"/>
      <c r="BI7" s="92"/>
      <c r="BJ7" s="92"/>
      <c r="BK7" s="92"/>
      <c r="BL7" s="92"/>
      <c r="BM7" s="92"/>
      <c r="BN7" s="92"/>
      <c r="BO7" s="92"/>
      <c r="BP7" s="92"/>
      <c r="BQ7" s="96">
        <v>1</v>
      </c>
      <c r="BR7" s="97"/>
      <c r="BS7" s="721" t="s">
        <v>318</v>
      </c>
      <c r="BT7" s="722"/>
      <c r="BU7" s="722"/>
      <c r="BV7" s="722"/>
      <c r="BW7" s="722"/>
      <c r="BX7" s="722"/>
      <c r="BY7" s="722"/>
      <c r="BZ7" s="722"/>
      <c r="CA7" s="722"/>
      <c r="CB7" s="722"/>
      <c r="CC7" s="722"/>
      <c r="CD7" s="722"/>
      <c r="CE7" s="722"/>
      <c r="CF7" s="722"/>
      <c r="CG7" s="748"/>
      <c r="CH7" s="718">
        <v>0</v>
      </c>
      <c r="CI7" s="719"/>
      <c r="CJ7" s="719"/>
      <c r="CK7" s="719"/>
      <c r="CL7" s="720"/>
      <c r="CM7" s="718">
        <v>10</v>
      </c>
      <c r="CN7" s="719"/>
      <c r="CO7" s="719"/>
      <c r="CP7" s="719"/>
      <c r="CQ7" s="720"/>
      <c r="CR7" s="718">
        <v>10</v>
      </c>
      <c r="CS7" s="719"/>
      <c r="CT7" s="719"/>
      <c r="CU7" s="719"/>
      <c r="CV7" s="720"/>
      <c r="CW7" s="718">
        <v>48</v>
      </c>
      <c r="CX7" s="719"/>
      <c r="CY7" s="719"/>
      <c r="CZ7" s="719"/>
      <c r="DA7" s="720"/>
      <c r="DB7" s="718" t="s">
        <v>319</v>
      </c>
      <c r="DC7" s="719"/>
      <c r="DD7" s="719"/>
      <c r="DE7" s="719"/>
      <c r="DF7" s="720"/>
      <c r="DG7" s="718" t="s">
        <v>319</v>
      </c>
      <c r="DH7" s="719"/>
      <c r="DI7" s="719"/>
      <c r="DJ7" s="719"/>
      <c r="DK7" s="720"/>
      <c r="DL7" s="718" t="s">
        <v>319</v>
      </c>
      <c r="DM7" s="719"/>
      <c r="DN7" s="719"/>
      <c r="DO7" s="719"/>
      <c r="DP7" s="720"/>
      <c r="DQ7" s="718" t="s">
        <v>319</v>
      </c>
      <c r="DR7" s="719"/>
      <c r="DS7" s="719"/>
      <c r="DT7" s="719"/>
      <c r="DU7" s="720"/>
      <c r="DV7" s="721"/>
      <c r="DW7" s="722"/>
      <c r="DX7" s="722"/>
      <c r="DY7" s="722"/>
      <c r="DZ7" s="723"/>
      <c r="EA7" s="94"/>
    </row>
    <row r="8" spans="1:131" s="95" customFormat="1" ht="26.25" customHeight="1" x14ac:dyDescent="0.2">
      <c r="A8" s="98">
        <v>2</v>
      </c>
      <c r="B8" s="724"/>
      <c r="C8" s="725"/>
      <c r="D8" s="725"/>
      <c r="E8" s="725"/>
      <c r="F8" s="725"/>
      <c r="G8" s="725"/>
      <c r="H8" s="725"/>
      <c r="I8" s="725"/>
      <c r="J8" s="725"/>
      <c r="K8" s="725"/>
      <c r="L8" s="725"/>
      <c r="M8" s="725"/>
      <c r="N8" s="725"/>
      <c r="O8" s="725"/>
      <c r="P8" s="726"/>
      <c r="Q8" s="727"/>
      <c r="R8" s="728"/>
      <c r="S8" s="728"/>
      <c r="T8" s="728"/>
      <c r="U8" s="728"/>
      <c r="V8" s="728"/>
      <c r="W8" s="728"/>
      <c r="X8" s="728"/>
      <c r="Y8" s="728"/>
      <c r="Z8" s="728"/>
      <c r="AA8" s="728"/>
      <c r="AB8" s="728"/>
      <c r="AC8" s="728"/>
      <c r="AD8" s="728"/>
      <c r="AE8" s="729"/>
      <c r="AF8" s="730"/>
      <c r="AG8" s="731"/>
      <c r="AH8" s="731"/>
      <c r="AI8" s="731"/>
      <c r="AJ8" s="732"/>
      <c r="AK8" s="733"/>
      <c r="AL8" s="734"/>
      <c r="AM8" s="734"/>
      <c r="AN8" s="734"/>
      <c r="AO8" s="734"/>
      <c r="AP8" s="734"/>
      <c r="AQ8" s="734"/>
      <c r="AR8" s="734"/>
      <c r="AS8" s="734"/>
      <c r="AT8" s="734"/>
      <c r="AU8" s="755"/>
      <c r="AV8" s="755"/>
      <c r="AW8" s="755"/>
      <c r="AX8" s="755"/>
      <c r="AY8" s="756"/>
      <c r="AZ8" s="91"/>
      <c r="BA8" s="91"/>
      <c r="BB8" s="91"/>
      <c r="BC8" s="91"/>
      <c r="BD8" s="91"/>
      <c r="BE8" s="92"/>
      <c r="BF8" s="92"/>
      <c r="BG8" s="92"/>
      <c r="BH8" s="92"/>
      <c r="BI8" s="92"/>
      <c r="BJ8" s="92"/>
      <c r="BK8" s="92"/>
      <c r="BL8" s="92"/>
      <c r="BM8" s="92"/>
      <c r="BN8" s="92"/>
      <c r="BO8" s="92"/>
      <c r="BP8" s="92"/>
      <c r="BQ8" s="98">
        <v>2</v>
      </c>
      <c r="BR8" s="99"/>
      <c r="BS8" s="757"/>
      <c r="BT8" s="758"/>
      <c r="BU8" s="758"/>
      <c r="BV8" s="758"/>
      <c r="BW8" s="758"/>
      <c r="BX8" s="758"/>
      <c r="BY8" s="758"/>
      <c r="BZ8" s="758"/>
      <c r="CA8" s="758"/>
      <c r="CB8" s="758"/>
      <c r="CC8" s="758"/>
      <c r="CD8" s="758"/>
      <c r="CE8" s="758"/>
      <c r="CF8" s="758"/>
      <c r="CG8" s="759"/>
      <c r="CH8" s="760"/>
      <c r="CI8" s="761"/>
      <c r="CJ8" s="761"/>
      <c r="CK8" s="761"/>
      <c r="CL8" s="762"/>
      <c r="CM8" s="760"/>
      <c r="CN8" s="761"/>
      <c r="CO8" s="761"/>
      <c r="CP8" s="761"/>
      <c r="CQ8" s="762"/>
      <c r="CR8" s="760"/>
      <c r="CS8" s="761"/>
      <c r="CT8" s="761"/>
      <c r="CU8" s="761"/>
      <c r="CV8" s="762"/>
      <c r="CW8" s="760"/>
      <c r="CX8" s="761"/>
      <c r="CY8" s="761"/>
      <c r="CZ8" s="761"/>
      <c r="DA8" s="762"/>
      <c r="DB8" s="760"/>
      <c r="DC8" s="761"/>
      <c r="DD8" s="761"/>
      <c r="DE8" s="761"/>
      <c r="DF8" s="762"/>
      <c r="DG8" s="760"/>
      <c r="DH8" s="761"/>
      <c r="DI8" s="761"/>
      <c r="DJ8" s="761"/>
      <c r="DK8" s="762"/>
      <c r="DL8" s="760"/>
      <c r="DM8" s="761"/>
      <c r="DN8" s="761"/>
      <c r="DO8" s="761"/>
      <c r="DP8" s="762"/>
      <c r="DQ8" s="760"/>
      <c r="DR8" s="761"/>
      <c r="DS8" s="761"/>
      <c r="DT8" s="761"/>
      <c r="DU8" s="762"/>
      <c r="DV8" s="757"/>
      <c r="DW8" s="758"/>
      <c r="DX8" s="758"/>
      <c r="DY8" s="758"/>
      <c r="DZ8" s="763"/>
      <c r="EA8" s="94"/>
    </row>
    <row r="9" spans="1:131" s="95" customFormat="1" ht="26.25" customHeight="1" x14ac:dyDescent="0.2">
      <c r="A9" s="98">
        <v>3</v>
      </c>
      <c r="B9" s="724"/>
      <c r="C9" s="725"/>
      <c r="D9" s="725"/>
      <c r="E9" s="725"/>
      <c r="F9" s="725"/>
      <c r="G9" s="725"/>
      <c r="H9" s="725"/>
      <c r="I9" s="725"/>
      <c r="J9" s="725"/>
      <c r="K9" s="725"/>
      <c r="L9" s="725"/>
      <c r="M9" s="725"/>
      <c r="N9" s="725"/>
      <c r="O9" s="725"/>
      <c r="P9" s="726"/>
      <c r="Q9" s="727"/>
      <c r="R9" s="728"/>
      <c r="S9" s="728"/>
      <c r="T9" s="728"/>
      <c r="U9" s="728"/>
      <c r="V9" s="728"/>
      <c r="W9" s="728"/>
      <c r="X9" s="728"/>
      <c r="Y9" s="728"/>
      <c r="Z9" s="728"/>
      <c r="AA9" s="728"/>
      <c r="AB9" s="728"/>
      <c r="AC9" s="728"/>
      <c r="AD9" s="728"/>
      <c r="AE9" s="729"/>
      <c r="AF9" s="730"/>
      <c r="AG9" s="731"/>
      <c r="AH9" s="731"/>
      <c r="AI9" s="731"/>
      <c r="AJ9" s="732"/>
      <c r="AK9" s="733"/>
      <c r="AL9" s="734"/>
      <c r="AM9" s="734"/>
      <c r="AN9" s="734"/>
      <c r="AO9" s="734"/>
      <c r="AP9" s="734"/>
      <c r="AQ9" s="734"/>
      <c r="AR9" s="734"/>
      <c r="AS9" s="734"/>
      <c r="AT9" s="734"/>
      <c r="AU9" s="755"/>
      <c r="AV9" s="755"/>
      <c r="AW9" s="755"/>
      <c r="AX9" s="755"/>
      <c r="AY9" s="756"/>
      <c r="AZ9" s="91"/>
      <c r="BA9" s="91"/>
      <c r="BB9" s="91"/>
      <c r="BC9" s="91"/>
      <c r="BD9" s="91"/>
      <c r="BE9" s="92"/>
      <c r="BF9" s="92"/>
      <c r="BG9" s="92"/>
      <c r="BH9" s="92"/>
      <c r="BI9" s="92"/>
      <c r="BJ9" s="92"/>
      <c r="BK9" s="92"/>
      <c r="BL9" s="92"/>
      <c r="BM9" s="92"/>
      <c r="BN9" s="92"/>
      <c r="BO9" s="92"/>
      <c r="BP9" s="92"/>
      <c r="BQ9" s="98">
        <v>3</v>
      </c>
      <c r="BR9" s="99"/>
      <c r="BS9" s="757"/>
      <c r="BT9" s="758"/>
      <c r="BU9" s="758"/>
      <c r="BV9" s="758"/>
      <c r="BW9" s="758"/>
      <c r="BX9" s="758"/>
      <c r="BY9" s="758"/>
      <c r="BZ9" s="758"/>
      <c r="CA9" s="758"/>
      <c r="CB9" s="758"/>
      <c r="CC9" s="758"/>
      <c r="CD9" s="758"/>
      <c r="CE9" s="758"/>
      <c r="CF9" s="758"/>
      <c r="CG9" s="759"/>
      <c r="CH9" s="760"/>
      <c r="CI9" s="761"/>
      <c r="CJ9" s="761"/>
      <c r="CK9" s="761"/>
      <c r="CL9" s="762"/>
      <c r="CM9" s="760"/>
      <c r="CN9" s="761"/>
      <c r="CO9" s="761"/>
      <c r="CP9" s="761"/>
      <c r="CQ9" s="762"/>
      <c r="CR9" s="760"/>
      <c r="CS9" s="761"/>
      <c r="CT9" s="761"/>
      <c r="CU9" s="761"/>
      <c r="CV9" s="762"/>
      <c r="CW9" s="760"/>
      <c r="CX9" s="761"/>
      <c r="CY9" s="761"/>
      <c r="CZ9" s="761"/>
      <c r="DA9" s="762"/>
      <c r="DB9" s="760"/>
      <c r="DC9" s="761"/>
      <c r="DD9" s="761"/>
      <c r="DE9" s="761"/>
      <c r="DF9" s="762"/>
      <c r="DG9" s="760"/>
      <c r="DH9" s="761"/>
      <c r="DI9" s="761"/>
      <c r="DJ9" s="761"/>
      <c r="DK9" s="762"/>
      <c r="DL9" s="760"/>
      <c r="DM9" s="761"/>
      <c r="DN9" s="761"/>
      <c r="DO9" s="761"/>
      <c r="DP9" s="762"/>
      <c r="DQ9" s="760"/>
      <c r="DR9" s="761"/>
      <c r="DS9" s="761"/>
      <c r="DT9" s="761"/>
      <c r="DU9" s="762"/>
      <c r="DV9" s="757"/>
      <c r="DW9" s="758"/>
      <c r="DX9" s="758"/>
      <c r="DY9" s="758"/>
      <c r="DZ9" s="763"/>
      <c r="EA9" s="94"/>
    </row>
    <row r="10" spans="1:131" s="95" customFormat="1" ht="26.25" customHeight="1" x14ac:dyDescent="0.2">
      <c r="A10" s="98">
        <v>4</v>
      </c>
      <c r="B10" s="724"/>
      <c r="C10" s="725"/>
      <c r="D10" s="725"/>
      <c r="E10" s="725"/>
      <c r="F10" s="725"/>
      <c r="G10" s="725"/>
      <c r="H10" s="725"/>
      <c r="I10" s="725"/>
      <c r="J10" s="725"/>
      <c r="K10" s="725"/>
      <c r="L10" s="725"/>
      <c r="M10" s="725"/>
      <c r="N10" s="725"/>
      <c r="O10" s="725"/>
      <c r="P10" s="726"/>
      <c r="Q10" s="727"/>
      <c r="R10" s="728"/>
      <c r="S10" s="728"/>
      <c r="T10" s="728"/>
      <c r="U10" s="728"/>
      <c r="V10" s="728"/>
      <c r="W10" s="728"/>
      <c r="X10" s="728"/>
      <c r="Y10" s="728"/>
      <c r="Z10" s="728"/>
      <c r="AA10" s="728"/>
      <c r="AB10" s="728"/>
      <c r="AC10" s="728"/>
      <c r="AD10" s="728"/>
      <c r="AE10" s="729"/>
      <c r="AF10" s="730"/>
      <c r="AG10" s="731"/>
      <c r="AH10" s="731"/>
      <c r="AI10" s="731"/>
      <c r="AJ10" s="732"/>
      <c r="AK10" s="733"/>
      <c r="AL10" s="734"/>
      <c r="AM10" s="734"/>
      <c r="AN10" s="734"/>
      <c r="AO10" s="734"/>
      <c r="AP10" s="734"/>
      <c r="AQ10" s="734"/>
      <c r="AR10" s="734"/>
      <c r="AS10" s="734"/>
      <c r="AT10" s="734"/>
      <c r="AU10" s="755"/>
      <c r="AV10" s="755"/>
      <c r="AW10" s="755"/>
      <c r="AX10" s="755"/>
      <c r="AY10" s="756"/>
      <c r="AZ10" s="91"/>
      <c r="BA10" s="91"/>
      <c r="BB10" s="91"/>
      <c r="BC10" s="91"/>
      <c r="BD10" s="91"/>
      <c r="BE10" s="92"/>
      <c r="BF10" s="92"/>
      <c r="BG10" s="92"/>
      <c r="BH10" s="92"/>
      <c r="BI10" s="92"/>
      <c r="BJ10" s="92"/>
      <c r="BK10" s="92"/>
      <c r="BL10" s="92"/>
      <c r="BM10" s="92"/>
      <c r="BN10" s="92"/>
      <c r="BO10" s="92"/>
      <c r="BP10" s="92"/>
      <c r="BQ10" s="98">
        <v>4</v>
      </c>
      <c r="BR10" s="99"/>
      <c r="BS10" s="757"/>
      <c r="BT10" s="758"/>
      <c r="BU10" s="758"/>
      <c r="BV10" s="758"/>
      <c r="BW10" s="758"/>
      <c r="BX10" s="758"/>
      <c r="BY10" s="758"/>
      <c r="BZ10" s="758"/>
      <c r="CA10" s="758"/>
      <c r="CB10" s="758"/>
      <c r="CC10" s="758"/>
      <c r="CD10" s="758"/>
      <c r="CE10" s="758"/>
      <c r="CF10" s="758"/>
      <c r="CG10" s="759"/>
      <c r="CH10" s="760"/>
      <c r="CI10" s="761"/>
      <c r="CJ10" s="761"/>
      <c r="CK10" s="761"/>
      <c r="CL10" s="762"/>
      <c r="CM10" s="760"/>
      <c r="CN10" s="761"/>
      <c r="CO10" s="761"/>
      <c r="CP10" s="761"/>
      <c r="CQ10" s="762"/>
      <c r="CR10" s="760"/>
      <c r="CS10" s="761"/>
      <c r="CT10" s="761"/>
      <c r="CU10" s="761"/>
      <c r="CV10" s="762"/>
      <c r="CW10" s="760"/>
      <c r="CX10" s="761"/>
      <c r="CY10" s="761"/>
      <c r="CZ10" s="761"/>
      <c r="DA10" s="762"/>
      <c r="DB10" s="760"/>
      <c r="DC10" s="761"/>
      <c r="DD10" s="761"/>
      <c r="DE10" s="761"/>
      <c r="DF10" s="762"/>
      <c r="DG10" s="760"/>
      <c r="DH10" s="761"/>
      <c r="DI10" s="761"/>
      <c r="DJ10" s="761"/>
      <c r="DK10" s="762"/>
      <c r="DL10" s="760"/>
      <c r="DM10" s="761"/>
      <c r="DN10" s="761"/>
      <c r="DO10" s="761"/>
      <c r="DP10" s="762"/>
      <c r="DQ10" s="760"/>
      <c r="DR10" s="761"/>
      <c r="DS10" s="761"/>
      <c r="DT10" s="761"/>
      <c r="DU10" s="762"/>
      <c r="DV10" s="757"/>
      <c r="DW10" s="758"/>
      <c r="DX10" s="758"/>
      <c r="DY10" s="758"/>
      <c r="DZ10" s="763"/>
      <c r="EA10" s="94"/>
    </row>
    <row r="11" spans="1:131" s="95" customFormat="1" ht="26.25" customHeight="1" x14ac:dyDescent="0.2">
      <c r="A11" s="98">
        <v>5</v>
      </c>
      <c r="B11" s="724"/>
      <c r="C11" s="725"/>
      <c r="D11" s="725"/>
      <c r="E11" s="725"/>
      <c r="F11" s="725"/>
      <c r="G11" s="725"/>
      <c r="H11" s="725"/>
      <c r="I11" s="725"/>
      <c r="J11" s="725"/>
      <c r="K11" s="725"/>
      <c r="L11" s="725"/>
      <c r="M11" s="725"/>
      <c r="N11" s="725"/>
      <c r="O11" s="725"/>
      <c r="P11" s="726"/>
      <c r="Q11" s="727"/>
      <c r="R11" s="728"/>
      <c r="S11" s="728"/>
      <c r="T11" s="728"/>
      <c r="U11" s="728"/>
      <c r="V11" s="728"/>
      <c r="W11" s="728"/>
      <c r="X11" s="728"/>
      <c r="Y11" s="728"/>
      <c r="Z11" s="728"/>
      <c r="AA11" s="728"/>
      <c r="AB11" s="728"/>
      <c r="AC11" s="728"/>
      <c r="AD11" s="728"/>
      <c r="AE11" s="729"/>
      <c r="AF11" s="730"/>
      <c r="AG11" s="731"/>
      <c r="AH11" s="731"/>
      <c r="AI11" s="731"/>
      <c r="AJ11" s="732"/>
      <c r="AK11" s="733"/>
      <c r="AL11" s="734"/>
      <c r="AM11" s="734"/>
      <c r="AN11" s="734"/>
      <c r="AO11" s="734"/>
      <c r="AP11" s="734"/>
      <c r="AQ11" s="734"/>
      <c r="AR11" s="734"/>
      <c r="AS11" s="734"/>
      <c r="AT11" s="734"/>
      <c r="AU11" s="755"/>
      <c r="AV11" s="755"/>
      <c r="AW11" s="755"/>
      <c r="AX11" s="755"/>
      <c r="AY11" s="756"/>
      <c r="AZ11" s="91"/>
      <c r="BA11" s="91"/>
      <c r="BB11" s="91"/>
      <c r="BC11" s="91"/>
      <c r="BD11" s="91"/>
      <c r="BE11" s="92"/>
      <c r="BF11" s="92"/>
      <c r="BG11" s="92"/>
      <c r="BH11" s="92"/>
      <c r="BI11" s="92"/>
      <c r="BJ11" s="92"/>
      <c r="BK11" s="92"/>
      <c r="BL11" s="92"/>
      <c r="BM11" s="92"/>
      <c r="BN11" s="92"/>
      <c r="BO11" s="92"/>
      <c r="BP11" s="92"/>
      <c r="BQ11" s="98">
        <v>5</v>
      </c>
      <c r="BR11" s="99"/>
      <c r="BS11" s="757"/>
      <c r="BT11" s="758"/>
      <c r="BU11" s="758"/>
      <c r="BV11" s="758"/>
      <c r="BW11" s="758"/>
      <c r="BX11" s="758"/>
      <c r="BY11" s="758"/>
      <c r="BZ11" s="758"/>
      <c r="CA11" s="758"/>
      <c r="CB11" s="758"/>
      <c r="CC11" s="758"/>
      <c r="CD11" s="758"/>
      <c r="CE11" s="758"/>
      <c r="CF11" s="758"/>
      <c r="CG11" s="759"/>
      <c r="CH11" s="760"/>
      <c r="CI11" s="761"/>
      <c r="CJ11" s="761"/>
      <c r="CK11" s="761"/>
      <c r="CL11" s="762"/>
      <c r="CM11" s="760"/>
      <c r="CN11" s="761"/>
      <c r="CO11" s="761"/>
      <c r="CP11" s="761"/>
      <c r="CQ11" s="762"/>
      <c r="CR11" s="760"/>
      <c r="CS11" s="761"/>
      <c r="CT11" s="761"/>
      <c r="CU11" s="761"/>
      <c r="CV11" s="762"/>
      <c r="CW11" s="760"/>
      <c r="CX11" s="761"/>
      <c r="CY11" s="761"/>
      <c r="CZ11" s="761"/>
      <c r="DA11" s="762"/>
      <c r="DB11" s="760"/>
      <c r="DC11" s="761"/>
      <c r="DD11" s="761"/>
      <c r="DE11" s="761"/>
      <c r="DF11" s="762"/>
      <c r="DG11" s="760"/>
      <c r="DH11" s="761"/>
      <c r="DI11" s="761"/>
      <c r="DJ11" s="761"/>
      <c r="DK11" s="762"/>
      <c r="DL11" s="760"/>
      <c r="DM11" s="761"/>
      <c r="DN11" s="761"/>
      <c r="DO11" s="761"/>
      <c r="DP11" s="762"/>
      <c r="DQ11" s="760"/>
      <c r="DR11" s="761"/>
      <c r="DS11" s="761"/>
      <c r="DT11" s="761"/>
      <c r="DU11" s="762"/>
      <c r="DV11" s="757"/>
      <c r="DW11" s="758"/>
      <c r="DX11" s="758"/>
      <c r="DY11" s="758"/>
      <c r="DZ11" s="763"/>
      <c r="EA11" s="94"/>
    </row>
    <row r="12" spans="1:131" s="95" customFormat="1" ht="26.25" customHeight="1" x14ac:dyDescent="0.2">
      <c r="A12" s="98">
        <v>6</v>
      </c>
      <c r="B12" s="724"/>
      <c r="C12" s="725"/>
      <c r="D12" s="725"/>
      <c r="E12" s="725"/>
      <c r="F12" s="725"/>
      <c r="G12" s="725"/>
      <c r="H12" s="725"/>
      <c r="I12" s="725"/>
      <c r="J12" s="725"/>
      <c r="K12" s="725"/>
      <c r="L12" s="725"/>
      <c r="M12" s="725"/>
      <c r="N12" s="725"/>
      <c r="O12" s="725"/>
      <c r="P12" s="726"/>
      <c r="Q12" s="727"/>
      <c r="R12" s="728"/>
      <c r="S12" s="728"/>
      <c r="T12" s="728"/>
      <c r="U12" s="728"/>
      <c r="V12" s="728"/>
      <c r="W12" s="728"/>
      <c r="X12" s="728"/>
      <c r="Y12" s="728"/>
      <c r="Z12" s="728"/>
      <c r="AA12" s="728"/>
      <c r="AB12" s="728"/>
      <c r="AC12" s="728"/>
      <c r="AD12" s="728"/>
      <c r="AE12" s="729"/>
      <c r="AF12" s="730"/>
      <c r="AG12" s="731"/>
      <c r="AH12" s="731"/>
      <c r="AI12" s="731"/>
      <c r="AJ12" s="732"/>
      <c r="AK12" s="733"/>
      <c r="AL12" s="734"/>
      <c r="AM12" s="734"/>
      <c r="AN12" s="734"/>
      <c r="AO12" s="734"/>
      <c r="AP12" s="734"/>
      <c r="AQ12" s="734"/>
      <c r="AR12" s="734"/>
      <c r="AS12" s="734"/>
      <c r="AT12" s="734"/>
      <c r="AU12" s="755"/>
      <c r="AV12" s="755"/>
      <c r="AW12" s="755"/>
      <c r="AX12" s="755"/>
      <c r="AY12" s="756"/>
      <c r="AZ12" s="91"/>
      <c r="BA12" s="91"/>
      <c r="BB12" s="91"/>
      <c r="BC12" s="91"/>
      <c r="BD12" s="91"/>
      <c r="BE12" s="92"/>
      <c r="BF12" s="92"/>
      <c r="BG12" s="92"/>
      <c r="BH12" s="92"/>
      <c r="BI12" s="92"/>
      <c r="BJ12" s="92"/>
      <c r="BK12" s="92"/>
      <c r="BL12" s="92"/>
      <c r="BM12" s="92"/>
      <c r="BN12" s="92"/>
      <c r="BO12" s="92"/>
      <c r="BP12" s="92"/>
      <c r="BQ12" s="98">
        <v>6</v>
      </c>
      <c r="BR12" s="99"/>
      <c r="BS12" s="757"/>
      <c r="BT12" s="758"/>
      <c r="BU12" s="758"/>
      <c r="BV12" s="758"/>
      <c r="BW12" s="758"/>
      <c r="BX12" s="758"/>
      <c r="BY12" s="758"/>
      <c r="BZ12" s="758"/>
      <c r="CA12" s="758"/>
      <c r="CB12" s="758"/>
      <c r="CC12" s="758"/>
      <c r="CD12" s="758"/>
      <c r="CE12" s="758"/>
      <c r="CF12" s="758"/>
      <c r="CG12" s="759"/>
      <c r="CH12" s="760"/>
      <c r="CI12" s="761"/>
      <c r="CJ12" s="761"/>
      <c r="CK12" s="761"/>
      <c r="CL12" s="762"/>
      <c r="CM12" s="760"/>
      <c r="CN12" s="761"/>
      <c r="CO12" s="761"/>
      <c r="CP12" s="761"/>
      <c r="CQ12" s="762"/>
      <c r="CR12" s="760"/>
      <c r="CS12" s="761"/>
      <c r="CT12" s="761"/>
      <c r="CU12" s="761"/>
      <c r="CV12" s="762"/>
      <c r="CW12" s="760"/>
      <c r="CX12" s="761"/>
      <c r="CY12" s="761"/>
      <c r="CZ12" s="761"/>
      <c r="DA12" s="762"/>
      <c r="DB12" s="760"/>
      <c r="DC12" s="761"/>
      <c r="DD12" s="761"/>
      <c r="DE12" s="761"/>
      <c r="DF12" s="762"/>
      <c r="DG12" s="760"/>
      <c r="DH12" s="761"/>
      <c r="DI12" s="761"/>
      <c r="DJ12" s="761"/>
      <c r="DK12" s="762"/>
      <c r="DL12" s="760"/>
      <c r="DM12" s="761"/>
      <c r="DN12" s="761"/>
      <c r="DO12" s="761"/>
      <c r="DP12" s="762"/>
      <c r="DQ12" s="760"/>
      <c r="DR12" s="761"/>
      <c r="DS12" s="761"/>
      <c r="DT12" s="761"/>
      <c r="DU12" s="762"/>
      <c r="DV12" s="757"/>
      <c r="DW12" s="758"/>
      <c r="DX12" s="758"/>
      <c r="DY12" s="758"/>
      <c r="DZ12" s="763"/>
      <c r="EA12" s="94"/>
    </row>
    <row r="13" spans="1:131" s="95" customFormat="1" ht="26.25" customHeight="1" x14ac:dyDescent="0.2">
      <c r="A13" s="98">
        <v>7</v>
      </c>
      <c r="B13" s="724"/>
      <c r="C13" s="725"/>
      <c r="D13" s="725"/>
      <c r="E13" s="725"/>
      <c r="F13" s="725"/>
      <c r="G13" s="725"/>
      <c r="H13" s="725"/>
      <c r="I13" s="725"/>
      <c r="J13" s="725"/>
      <c r="K13" s="725"/>
      <c r="L13" s="725"/>
      <c r="M13" s="725"/>
      <c r="N13" s="725"/>
      <c r="O13" s="725"/>
      <c r="P13" s="726"/>
      <c r="Q13" s="727"/>
      <c r="R13" s="728"/>
      <c r="S13" s="728"/>
      <c r="T13" s="728"/>
      <c r="U13" s="728"/>
      <c r="V13" s="728"/>
      <c r="W13" s="728"/>
      <c r="X13" s="728"/>
      <c r="Y13" s="728"/>
      <c r="Z13" s="728"/>
      <c r="AA13" s="728"/>
      <c r="AB13" s="728"/>
      <c r="AC13" s="728"/>
      <c r="AD13" s="728"/>
      <c r="AE13" s="729"/>
      <c r="AF13" s="730"/>
      <c r="AG13" s="731"/>
      <c r="AH13" s="731"/>
      <c r="AI13" s="731"/>
      <c r="AJ13" s="732"/>
      <c r="AK13" s="733"/>
      <c r="AL13" s="734"/>
      <c r="AM13" s="734"/>
      <c r="AN13" s="734"/>
      <c r="AO13" s="734"/>
      <c r="AP13" s="734"/>
      <c r="AQ13" s="734"/>
      <c r="AR13" s="734"/>
      <c r="AS13" s="734"/>
      <c r="AT13" s="734"/>
      <c r="AU13" s="755"/>
      <c r="AV13" s="755"/>
      <c r="AW13" s="755"/>
      <c r="AX13" s="755"/>
      <c r="AY13" s="756"/>
      <c r="AZ13" s="91"/>
      <c r="BA13" s="91"/>
      <c r="BB13" s="91"/>
      <c r="BC13" s="91"/>
      <c r="BD13" s="91"/>
      <c r="BE13" s="92"/>
      <c r="BF13" s="92"/>
      <c r="BG13" s="92"/>
      <c r="BH13" s="92"/>
      <c r="BI13" s="92"/>
      <c r="BJ13" s="92"/>
      <c r="BK13" s="92"/>
      <c r="BL13" s="92"/>
      <c r="BM13" s="92"/>
      <c r="BN13" s="92"/>
      <c r="BO13" s="92"/>
      <c r="BP13" s="92"/>
      <c r="BQ13" s="98">
        <v>7</v>
      </c>
      <c r="BR13" s="99"/>
      <c r="BS13" s="757"/>
      <c r="BT13" s="758"/>
      <c r="BU13" s="758"/>
      <c r="BV13" s="758"/>
      <c r="BW13" s="758"/>
      <c r="BX13" s="758"/>
      <c r="BY13" s="758"/>
      <c r="BZ13" s="758"/>
      <c r="CA13" s="758"/>
      <c r="CB13" s="758"/>
      <c r="CC13" s="758"/>
      <c r="CD13" s="758"/>
      <c r="CE13" s="758"/>
      <c r="CF13" s="758"/>
      <c r="CG13" s="759"/>
      <c r="CH13" s="760"/>
      <c r="CI13" s="761"/>
      <c r="CJ13" s="761"/>
      <c r="CK13" s="761"/>
      <c r="CL13" s="762"/>
      <c r="CM13" s="760"/>
      <c r="CN13" s="761"/>
      <c r="CO13" s="761"/>
      <c r="CP13" s="761"/>
      <c r="CQ13" s="762"/>
      <c r="CR13" s="760"/>
      <c r="CS13" s="761"/>
      <c r="CT13" s="761"/>
      <c r="CU13" s="761"/>
      <c r="CV13" s="762"/>
      <c r="CW13" s="760"/>
      <c r="CX13" s="761"/>
      <c r="CY13" s="761"/>
      <c r="CZ13" s="761"/>
      <c r="DA13" s="762"/>
      <c r="DB13" s="760"/>
      <c r="DC13" s="761"/>
      <c r="DD13" s="761"/>
      <c r="DE13" s="761"/>
      <c r="DF13" s="762"/>
      <c r="DG13" s="760"/>
      <c r="DH13" s="761"/>
      <c r="DI13" s="761"/>
      <c r="DJ13" s="761"/>
      <c r="DK13" s="762"/>
      <c r="DL13" s="760"/>
      <c r="DM13" s="761"/>
      <c r="DN13" s="761"/>
      <c r="DO13" s="761"/>
      <c r="DP13" s="762"/>
      <c r="DQ13" s="760"/>
      <c r="DR13" s="761"/>
      <c r="DS13" s="761"/>
      <c r="DT13" s="761"/>
      <c r="DU13" s="762"/>
      <c r="DV13" s="757"/>
      <c r="DW13" s="758"/>
      <c r="DX13" s="758"/>
      <c r="DY13" s="758"/>
      <c r="DZ13" s="763"/>
      <c r="EA13" s="94"/>
    </row>
    <row r="14" spans="1:131" s="95" customFormat="1" ht="26.25" customHeight="1" x14ac:dyDescent="0.2">
      <c r="A14" s="98">
        <v>8</v>
      </c>
      <c r="B14" s="724"/>
      <c r="C14" s="725"/>
      <c r="D14" s="725"/>
      <c r="E14" s="725"/>
      <c r="F14" s="725"/>
      <c r="G14" s="725"/>
      <c r="H14" s="725"/>
      <c r="I14" s="725"/>
      <c r="J14" s="725"/>
      <c r="K14" s="725"/>
      <c r="L14" s="725"/>
      <c r="M14" s="725"/>
      <c r="N14" s="725"/>
      <c r="O14" s="725"/>
      <c r="P14" s="726"/>
      <c r="Q14" s="727"/>
      <c r="R14" s="728"/>
      <c r="S14" s="728"/>
      <c r="T14" s="728"/>
      <c r="U14" s="728"/>
      <c r="V14" s="728"/>
      <c r="W14" s="728"/>
      <c r="X14" s="728"/>
      <c r="Y14" s="728"/>
      <c r="Z14" s="728"/>
      <c r="AA14" s="728"/>
      <c r="AB14" s="728"/>
      <c r="AC14" s="728"/>
      <c r="AD14" s="728"/>
      <c r="AE14" s="729"/>
      <c r="AF14" s="730"/>
      <c r="AG14" s="731"/>
      <c r="AH14" s="731"/>
      <c r="AI14" s="731"/>
      <c r="AJ14" s="732"/>
      <c r="AK14" s="733"/>
      <c r="AL14" s="734"/>
      <c r="AM14" s="734"/>
      <c r="AN14" s="734"/>
      <c r="AO14" s="734"/>
      <c r="AP14" s="734"/>
      <c r="AQ14" s="734"/>
      <c r="AR14" s="734"/>
      <c r="AS14" s="734"/>
      <c r="AT14" s="734"/>
      <c r="AU14" s="755"/>
      <c r="AV14" s="755"/>
      <c r="AW14" s="755"/>
      <c r="AX14" s="755"/>
      <c r="AY14" s="756"/>
      <c r="AZ14" s="91"/>
      <c r="BA14" s="91"/>
      <c r="BB14" s="91"/>
      <c r="BC14" s="91"/>
      <c r="BD14" s="91"/>
      <c r="BE14" s="92"/>
      <c r="BF14" s="92"/>
      <c r="BG14" s="92"/>
      <c r="BH14" s="92"/>
      <c r="BI14" s="92"/>
      <c r="BJ14" s="92"/>
      <c r="BK14" s="92"/>
      <c r="BL14" s="92"/>
      <c r="BM14" s="92"/>
      <c r="BN14" s="92"/>
      <c r="BO14" s="92"/>
      <c r="BP14" s="92"/>
      <c r="BQ14" s="98">
        <v>8</v>
      </c>
      <c r="BR14" s="99"/>
      <c r="BS14" s="757"/>
      <c r="BT14" s="758"/>
      <c r="BU14" s="758"/>
      <c r="BV14" s="758"/>
      <c r="BW14" s="758"/>
      <c r="BX14" s="758"/>
      <c r="BY14" s="758"/>
      <c r="BZ14" s="758"/>
      <c r="CA14" s="758"/>
      <c r="CB14" s="758"/>
      <c r="CC14" s="758"/>
      <c r="CD14" s="758"/>
      <c r="CE14" s="758"/>
      <c r="CF14" s="758"/>
      <c r="CG14" s="759"/>
      <c r="CH14" s="760"/>
      <c r="CI14" s="761"/>
      <c r="CJ14" s="761"/>
      <c r="CK14" s="761"/>
      <c r="CL14" s="762"/>
      <c r="CM14" s="760"/>
      <c r="CN14" s="761"/>
      <c r="CO14" s="761"/>
      <c r="CP14" s="761"/>
      <c r="CQ14" s="762"/>
      <c r="CR14" s="760"/>
      <c r="CS14" s="761"/>
      <c r="CT14" s="761"/>
      <c r="CU14" s="761"/>
      <c r="CV14" s="762"/>
      <c r="CW14" s="760"/>
      <c r="CX14" s="761"/>
      <c r="CY14" s="761"/>
      <c r="CZ14" s="761"/>
      <c r="DA14" s="762"/>
      <c r="DB14" s="760"/>
      <c r="DC14" s="761"/>
      <c r="DD14" s="761"/>
      <c r="DE14" s="761"/>
      <c r="DF14" s="762"/>
      <c r="DG14" s="760"/>
      <c r="DH14" s="761"/>
      <c r="DI14" s="761"/>
      <c r="DJ14" s="761"/>
      <c r="DK14" s="762"/>
      <c r="DL14" s="760"/>
      <c r="DM14" s="761"/>
      <c r="DN14" s="761"/>
      <c r="DO14" s="761"/>
      <c r="DP14" s="762"/>
      <c r="DQ14" s="760"/>
      <c r="DR14" s="761"/>
      <c r="DS14" s="761"/>
      <c r="DT14" s="761"/>
      <c r="DU14" s="762"/>
      <c r="DV14" s="757"/>
      <c r="DW14" s="758"/>
      <c r="DX14" s="758"/>
      <c r="DY14" s="758"/>
      <c r="DZ14" s="763"/>
      <c r="EA14" s="94"/>
    </row>
    <row r="15" spans="1:131" s="95" customFormat="1" ht="26.25" customHeight="1" x14ac:dyDescent="0.2">
      <c r="A15" s="98">
        <v>9</v>
      </c>
      <c r="B15" s="724"/>
      <c r="C15" s="725"/>
      <c r="D15" s="725"/>
      <c r="E15" s="725"/>
      <c r="F15" s="725"/>
      <c r="G15" s="725"/>
      <c r="H15" s="725"/>
      <c r="I15" s="725"/>
      <c r="J15" s="725"/>
      <c r="K15" s="725"/>
      <c r="L15" s="725"/>
      <c r="M15" s="725"/>
      <c r="N15" s="725"/>
      <c r="O15" s="725"/>
      <c r="P15" s="726"/>
      <c r="Q15" s="727"/>
      <c r="R15" s="728"/>
      <c r="S15" s="728"/>
      <c r="T15" s="728"/>
      <c r="U15" s="728"/>
      <c r="V15" s="728"/>
      <c r="W15" s="728"/>
      <c r="X15" s="728"/>
      <c r="Y15" s="728"/>
      <c r="Z15" s="728"/>
      <c r="AA15" s="728"/>
      <c r="AB15" s="728"/>
      <c r="AC15" s="728"/>
      <c r="AD15" s="728"/>
      <c r="AE15" s="729"/>
      <c r="AF15" s="730"/>
      <c r="AG15" s="731"/>
      <c r="AH15" s="731"/>
      <c r="AI15" s="731"/>
      <c r="AJ15" s="732"/>
      <c r="AK15" s="733"/>
      <c r="AL15" s="734"/>
      <c r="AM15" s="734"/>
      <c r="AN15" s="734"/>
      <c r="AO15" s="734"/>
      <c r="AP15" s="734"/>
      <c r="AQ15" s="734"/>
      <c r="AR15" s="734"/>
      <c r="AS15" s="734"/>
      <c r="AT15" s="734"/>
      <c r="AU15" s="755"/>
      <c r="AV15" s="755"/>
      <c r="AW15" s="755"/>
      <c r="AX15" s="755"/>
      <c r="AY15" s="756"/>
      <c r="AZ15" s="91"/>
      <c r="BA15" s="91"/>
      <c r="BB15" s="91"/>
      <c r="BC15" s="91"/>
      <c r="BD15" s="91"/>
      <c r="BE15" s="92"/>
      <c r="BF15" s="92"/>
      <c r="BG15" s="92"/>
      <c r="BH15" s="92"/>
      <c r="BI15" s="92"/>
      <c r="BJ15" s="92"/>
      <c r="BK15" s="92"/>
      <c r="BL15" s="92"/>
      <c r="BM15" s="92"/>
      <c r="BN15" s="92"/>
      <c r="BO15" s="92"/>
      <c r="BP15" s="92"/>
      <c r="BQ15" s="98">
        <v>9</v>
      </c>
      <c r="BR15" s="99"/>
      <c r="BS15" s="757"/>
      <c r="BT15" s="758"/>
      <c r="BU15" s="758"/>
      <c r="BV15" s="758"/>
      <c r="BW15" s="758"/>
      <c r="BX15" s="758"/>
      <c r="BY15" s="758"/>
      <c r="BZ15" s="758"/>
      <c r="CA15" s="758"/>
      <c r="CB15" s="758"/>
      <c r="CC15" s="758"/>
      <c r="CD15" s="758"/>
      <c r="CE15" s="758"/>
      <c r="CF15" s="758"/>
      <c r="CG15" s="759"/>
      <c r="CH15" s="760"/>
      <c r="CI15" s="761"/>
      <c r="CJ15" s="761"/>
      <c r="CK15" s="761"/>
      <c r="CL15" s="762"/>
      <c r="CM15" s="760"/>
      <c r="CN15" s="761"/>
      <c r="CO15" s="761"/>
      <c r="CP15" s="761"/>
      <c r="CQ15" s="762"/>
      <c r="CR15" s="760"/>
      <c r="CS15" s="761"/>
      <c r="CT15" s="761"/>
      <c r="CU15" s="761"/>
      <c r="CV15" s="762"/>
      <c r="CW15" s="760"/>
      <c r="CX15" s="761"/>
      <c r="CY15" s="761"/>
      <c r="CZ15" s="761"/>
      <c r="DA15" s="762"/>
      <c r="DB15" s="760"/>
      <c r="DC15" s="761"/>
      <c r="DD15" s="761"/>
      <c r="DE15" s="761"/>
      <c r="DF15" s="762"/>
      <c r="DG15" s="760"/>
      <c r="DH15" s="761"/>
      <c r="DI15" s="761"/>
      <c r="DJ15" s="761"/>
      <c r="DK15" s="762"/>
      <c r="DL15" s="760"/>
      <c r="DM15" s="761"/>
      <c r="DN15" s="761"/>
      <c r="DO15" s="761"/>
      <c r="DP15" s="762"/>
      <c r="DQ15" s="760"/>
      <c r="DR15" s="761"/>
      <c r="DS15" s="761"/>
      <c r="DT15" s="761"/>
      <c r="DU15" s="762"/>
      <c r="DV15" s="757"/>
      <c r="DW15" s="758"/>
      <c r="DX15" s="758"/>
      <c r="DY15" s="758"/>
      <c r="DZ15" s="763"/>
      <c r="EA15" s="94"/>
    </row>
    <row r="16" spans="1:131" s="95" customFormat="1" ht="26.25" customHeight="1" x14ac:dyDescent="0.2">
      <c r="A16" s="98">
        <v>10</v>
      </c>
      <c r="B16" s="724"/>
      <c r="C16" s="725"/>
      <c r="D16" s="725"/>
      <c r="E16" s="725"/>
      <c r="F16" s="725"/>
      <c r="G16" s="725"/>
      <c r="H16" s="725"/>
      <c r="I16" s="725"/>
      <c r="J16" s="725"/>
      <c r="K16" s="725"/>
      <c r="L16" s="725"/>
      <c r="M16" s="725"/>
      <c r="N16" s="725"/>
      <c r="O16" s="725"/>
      <c r="P16" s="726"/>
      <c r="Q16" s="727"/>
      <c r="R16" s="728"/>
      <c r="S16" s="728"/>
      <c r="T16" s="728"/>
      <c r="U16" s="728"/>
      <c r="V16" s="728"/>
      <c r="W16" s="728"/>
      <c r="X16" s="728"/>
      <c r="Y16" s="728"/>
      <c r="Z16" s="728"/>
      <c r="AA16" s="728"/>
      <c r="AB16" s="728"/>
      <c r="AC16" s="728"/>
      <c r="AD16" s="728"/>
      <c r="AE16" s="729"/>
      <c r="AF16" s="730"/>
      <c r="AG16" s="731"/>
      <c r="AH16" s="731"/>
      <c r="AI16" s="731"/>
      <c r="AJ16" s="732"/>
      <c r="AK16" s="733"/>
      <c r="AL16" s="734"/>
      <c r="AM16" s="734"/>
      <c r="AN16" s="734"/>
      <c r="AO16" s="734"/>
      <c r="AP16" s="734"/>
      <c r="AQ16" s="734"/>
      <c r="AR16" s="734"/>
      <c r="AS16" s="734"/>
      <c r="AT16" s="734"/>
      <c r="AU16" s="755"/>
      <c r="AV16" s="755"/>
      <c r="AW16" s="755"/>
      <c r="AX16" s="755"/>
      <c r="AY16" s="756"/>
      <c r="AZ16" s="91"/>
      <c r="BA16" s="91"/>
      <c r="BB16" s="91"/>
      <c r="BC16" s="91"/>
      <c r="BD16" s="91"/>
      <c r="BE16" s="92"/>
      <c r="BF16" s="92"/>
      <c r="BG16" s="92"/>
      <c r="BH16" s="92"/>
      <c r="BI16" s="92"/>
      <c r="BJ16" s="92"/>
      <c r="BK16" s="92"/>
      <c r="BL16" s="92"/>
      <c r="BM16" s="92"/>
      <c r="BN16" s="92"/>
      <c r="BO16" s="92"/>
      <c r="BP16" s="92"/>
      <c r="BQ16" s="98">
        <v>10</v>
      </c>
      <c r="BR16" s="99"/>
      <c r="BS16" s="757"/>
      <c r="BT16" s="758"/>
      <c r="BU16" s="758"/>
      <c r="BV16" s="758"/>
      <c r="BW16" s="758"/>
      <c r="BX16" s="758"/>
      <c r="BY16" s="758"/>
      <c r="BZ16" s="758"/>
      <c r="CA16" s="758"/>
      <c r="CB16" s="758"/>
      <c r="CC16" s="758"/>
      <c r="CD16" s="758"/>
      <c r="CE16" s="758"/>
      <c r="CF16" s="758"/>
      <c r="CG16" s="759"/>
      <c r="CH16" s="760"/>
      <c r="CI16" s="761"/>
      <c r="CJ16" s="761"/>
      <c r="CK16" s="761"/>
      <c r="CL16" s="762"/>
      <c r="CM16" s="760"/>
      <c r="CN16" s="761"/>
      <c r="CO16" s="761"/>
      <c r="CP16" s="761"/>
      <c r="CQ16" s="762"/>
      <c r="CR16" s="760"/>
      <c r="CS16" s="761"/>
      <c r="CT16" s="761"/>
      <c r="CU16" s="761"/>
      <c r="CV16" s="762"/>
      <c r="CW16" s="760"/>
      <c r="CX16" s="761"/>
      <c r="CY16" s="761"/>
      <c r="CZ16" s="761"/>
      <c r="DA16" s="762"/>
      <c r="DB16" s="760"/>
      <c r="DC16" s="761"/>
      <c r="DD16" s="761"/>
      <c r="DE16" s="761"/>
      <c r="DF16" s="762"/>
      <c r="DG16" s="760"/>
      <c r="DH16" s="761"/>
      <c r="DI16" s="761"/>
      <c r="DJ16" s="761"/>
      <c r="DK16" s="762"/>
      <c r="DL16" s="760"/>
      <c r="DM16" s="761"/>
      <c r="DN16" s="761"/>
      <c r="DO16" s="761"/>
      <c r="DP16" s="762"/>
      <c r="DQ16" s="760"/>
      <c r="DR16" s="761"/>
      <c r="DS16" s="761"/>
      <c r="DT16" s="761"/>
      <c r="DU16" s="762"/>
      <c r="DV16" s="757"/>
      <c r="DW16" s="758"/>
      <c r="DX16" s="758"/>
      <c r="DY16" s="758"/>
      <c r="DZ16" s="763"/>
      <c r="EA16" s="94"/>
    </row>
    <row r="17" spans="1:131" s="95" customFormat="1" ht="26.25" customHeight="1" x14ac:dyDescent="0.2">
      <c r="A17" s="98">
        <v>11</v>
      </c>
      <c r="B17" s="724"/>
      <c r="C17" s="725"/>
      <c r="D17" s="725"/>
      <c r="E17" s="725"/>
      <c r="F17" s="725"/>
      <c r="G17" s="725"/>
      <c r="H17" s="725"/>
      <c r="I17" s="725"/>
      <c r="J17" s="725"/>
      <c r="K17" s="725"/>
      <c r="L17" s="725"/>
      <c r="M17" s="725"/>
      <c r="N17" s="725"/>
      <c r="O17" s="725"/>
      <c r="P17" s="726"/>
      <c r="Q17" s="727"/>
      <c r="R17" s="728"/>
      <c r="S17" s="728"/>
      <c r="T17" s="728"/>
      <c r="U17" s="728"/>
      <c r="V17" s="728"/>
      <c r="W17" s="728"/>
      <c r="X17" s="728"/>
      <c r="Y17" s="728"/>
      <c r="Z17" s="728"/>
      <c r="AA17" s="728"/>
      <c r="AB17" s="728"/>
      <c r="AC17" s="728"/>
      <c r="AD17" s="728"/>
      <c r="AE17" s="729"/>
      <c r="AF17" s="730"/>
      <c r="AG17" s="731"/>
      <c r="AH17" s="731"/>
      <c r="AI17" s="731"/>
      <c r="AJ17" s="732"/>
      <c r="AK17" s="733"/>
      <c r="AL17" s="734"/>
      <c r="AM17" s="734"/>
      <c r="AN17" s="734"/>
      <c r="AO17" s="734"/>
      <c r="AP17" s="734"/>
      <c r="AQ17" s="734"/>
      <c r="AR17" s="734"/>
      <c r="AS17" s="734"/>
      <c r="AT17" s="734"/>
      <c r="AU17" s="755"/>
      <c r="AV17" s="755"/>
      <c r="AW17" s="755"/>
      <c r="AX17" s="755"/>
      <c r="AY17" s="756"/>
      <c r="AZ17" s="91"/>
      <c r="BA17" s="91"/>
      <c r="BB17" s="91"/>
      <c r="BC17" s="91"/>
      <c r="BD17" s="91"/>
      <c r="BE17" s="92"/>
      <c r="BF17" s="92"/>
      <c r="BG17" s="92"/>
      <c r="BH17" s="92"/>
      <c r="BI17" s="92"/>
      <c r="BJ17" s="92"/>
      <c r="BK17" s="92"/>
      <c r="BL17" s="92"/>
      <c r="BM17" s="92"/>
      <c r="BN17" s="92"/>
      <c r="BO17" s="92"/>
      <c r="BP17" s="92"/>
      <c r="BQ17" s="98">
        <v>11</v>
      </c>
      <c r="BR17" s="99"/>
      <c r="BS17" s="757"/>
      <c r="BT17" s="758"/>
      <c r="BU17" s="758"/>
      <c r="BV17" s="758"/>
      <c r="BW17" s="758"/>
      <c r="BX17" s="758"/>
      <c r="BY17" s="758"/>
      <c r="BZ17" s="758"/>
      <c r="CA17" s="758"/>
      <c r="CB17" s="758"/>
      <c r="CC17" s="758"/>
      <c r="CD17" s="758"/>
      <c r="CE17" s="758"/>
      <c r="CF17" s="758"/>
      <c r="CG17" s="759"/>
      <c r="CH17" s="760"/>
      <c r="CI17" s="761"/>
      <c r="CJ17" s="761"/>
      <c r="CK17" s="761"/>
      <c r="CL17" s="762"/>
      <c r="CM17" s="760"/>
      <c r="CN17" s="761"/>
      <c r="CO17" s="761"/>
      <c r="CP17" s="761"/>
      <c r="CQ17" s="762"/>
      <c r="CR17" s="760"/>
      <c r="CS17" s="761"/>
      <c r="CT17" s="761"/>
      <c r="CU17" s="761"/>
      <c r="CV17" s="762"/>
      <c r="CW17" s="760"/>
      <c r="CX17" s="761"/>
      <c r="CY17" s="761"/>
      <c r="CZ17" s="761"/>
      <c r="DA17" s="762"/>
      <c r="DB17" s="760"/>
      <c r="DC17" s="761"/>
      <c r="DD17" s="761"/>
      <c r="DE17" s="761"/>
      <c r="DF17" s="762"/>
      <c r="DG17" s="760"/>
      <c r="DH17" s="761"/>
      <c r="DI17" s="761"/>
      <c r="DJ17" s="761"/>
      <c r="DK17" s="762"/>
      <c r="DL17" s="760"/>
      <c r="DM17" s="761"/>
      <c r="DN17" s="761"/>
      <c r="DO17" s="761"/>
      <c r="DP17" s="762"/>
      <c r="DQ17" s="760"/>
      <c r="DR17" s="761"/>
      <c r="DS17" s="761"/>
      <c r="DT17" s="761"/>
      <c r="DU17" s="762"/>
      <c r="DV17" s="757"/>
      <c r="DW17" s="758"/>
      <c r="DX17" s="758"/>
      <c r="DY17" s="758"/>
      <c r="DZ17" s="763"/>
      <c r="EA17" s="94"/>
    </row>
    <row r="18" spans="1:131" s="95" customFormat="1" ht="26.25" customHeight="1" x14ac:dyDescent="0.2">
      <c r="A18" s="98">
        <v>12</v>
      </c>
      <c r="B18" s="724"/>
      <c r="C18" s="725"/>
      <c r="D18" s="725"/>
      <c r="E18" s="725"/>
      <c r="F18" s="725"/>
      <c r="G18" s="725"/>
      <c r="H18" s="725"/>
      <c r="I18" s="725"/>
      <c r="J18" s="725"/>
      <c r="K18" s="725"/>
      <c r="L18" s="725"/>
      <c r="M18" s="725"/>
      <c r="N18" s="725"/>
      <c r="O18" s="725"/>
      <c r="P18" s="726"/>
      <c r="Q18" s="727"/>
      <c r="R18" s="728"/>
      <c r="S18" s="728"/>
      <c r="T18" s="728"/>
      <c r="U18" s="728"/>
      <c r="V18" s="728"/>
      <c r="W18" s="728"/>
      <c r="X18" s="728"/>
      <c r="Y18" s="728"/>
      <c r="Z18" s="728"/>
      <c r="AA18" s="728"/>
      <c r="AB18" s="728"/>
      <c r="AC18" s="728"/>
      <c r="AD18" s="728"/>
      <c r="AE18" s="729"/>
      <c r="AF18" s="730"/>
      <c r="AG18" s="731"/>
      <c r="AH18" s="731"/>
      <c r="AI18" s="731"/>
      <c r="AJ18" s="732"/>
      <c r="AK18" s="733"/>
      <c r="AL18" s="734"/>
      <c r="AM18" s="734"/>
      <c r="AN18" s="734"/>
      <c r="AO18" s="734"/>
      <c r="AP18" s="734"/>
      <c r="AQ18" s="734"/>
      <c r="AR18" s="734"/>
      <c r="AS18" s="734"/>
      <c r="AT18" s="734"/>
      <c r="AU18" s="755"/>
      <c r="AV18" s="755"/>
      <c r="AW18" s="755"/>
      <c r="AX18" s="755"/>
      <c r="AY18" s="756"/>
      <c r="AZ18" s="91"/>
      <c r="BA18" s="91"/>
      <c r="BB18" s="91"/>
      <c r="BC18" s="91"/>
      <c r="BD18" s="91"/>
      <c r="BE18" s="92"/>
      <c r="BF18" s="92"/>
      <c r="BG18" s="92"/>
      <c r="BH18" s="92"/>
      <c r="BI18" s="92"/>
      <c r="BJ18" s="92"/>
      <c r="BK18" s="92"/>
      <c r="BL18" s="92"/>
      <c r="BM18" s="92"/>
      <c r="BN18" s="92"/>
      <c r="BO18" s="92"/>
      <c r="BP18" s="92"/>
      <c r="BQ18" s="98">
        <v>12</v>
      </c>
      <c r="BR18" s="99"/>
      <c r="BS18" s="757"/>
      <c r="BT18" s="758"/>
      <c r="BU18" s="758"/>
      <c r="BV18" s="758"/>
      <c r="BW18" s="758"/>
      <c r="BX18" s="758"/>
      <c r="BY18" s="758"/>
      <c r="BZ18" s="758"/>
      <c r="CA18" s="758"/>
      <c r="CB18" s="758"/>
      <c r="CC18" s="758"/>
      <c r="CD18" s="758"/>
      <c r="CE18" s="758"/>
      <c r="CF18" s="758"/>
      <c r="CG18" s="759"/>
      <c r="CH18" s="760"/>
      <c r="CI18" s="761"/>
      <c r="CJ18" s="761"/>
      <c r="CK18" s="761"/>
      <c r="CL18" s="762"/>
      <c r="CM18" s="760"/>
      <c r="CN18" s="761"/>
      <c r="CO18" s="761"/>
      <c r="CP18" s="761"/>
      <c r="CQ18" s="762"/>
      <c r="CR18" s="760"/>
      <c r="CS18" s="761"/>
      <c r="CT18" s="761"/>
      <c r="CU18" s="761"/>
      <c r="CV18" s="762"/>
      <c r="CW18" s="760"/>
      <c r="CX18" s="761"/>
      <c r="CY18" s="761"/>
      <c r="CZ18" s="761"/>
      <c r="DA18" s="762"/>
      <c r="DB18" s="760"/>
      <c r="DC18" s="761"/>
      <c r="DD18" s="761"/>
      <c r="DE18" s="761"/>
      <c r="DF18" s="762"/>
      <c r="DG18" s="760"/>
      <c r="DH18" s="761"/>
      <c r="DI18" s="761"/>
      <c r="DJ18" s="761"/>
      <c r="DK18" s="762"/>
      <c r="DL18" s="760"/>
      <c r="DM18" s="761"/>
      <c r="DN18" s="761"/>
      <c r="DO18" s="761"/>
      <c r="DP18" s="762"/>
      <c r="DQ18" s="760"/>
      <c r="DR18" s="761"/>
      <c r="DS18" s="761"/>
      <c r="DT18" s="761"/>
      <c r="DU18" s="762"/>
      <c r="DV18" s="757"/>
      <c r="DW18" s="758"/>
      <c r="DX18" s="758"/>
      <c r="DY18" s="758"/>
      <c r="DZ18" s="763"/>
      <c r="EA18" s="94"/>
    </row>
    <row r="19" spans="1:131" s="95" customFormat="1" ht="26.25" customHeight="1" x14ac:dyDescent="0.2">
      <c r="A19" s="98">
        <v>13</v>
      </c>
      <c r="B19" s="724"/>
      <c r="C19" s="725"/>
      <c r="D19" s="725"/>
      <c r="E19" s="725"/>
      <c r="F19" s="725"/>
      <c r="G19" s="725"/>
      <c r="H19" s="725"/>
      <c r="I19" s="725"/>
      <c r="J19" s="725"/>
      <c r="K19" s="725"/>
      <c r="L19" s="725"/>
      <c r="M19" s="725"/>
      <c r="N19" s="725"/>
      <c r="O19" s="725"/>
      <c r="P19" s="726"/>
      <c r="Q19" s="727"/>
      <c r="R19" s="728"/>
      <c r="S19" s="728"/>
      <c r="T19" s="728"/>
      <c r="U19" s="728"/>
      <c r="V19" s="728"/>
      <c r="W19" s="728"/>
      <c r="X19" s="728"/>
      <c r="Y19" s="728"/>
      <c r="Z19" s="728"/>
      <c r="AA19" s="728"/>
      <c r="AB19" s="728"/>
      <c r="AC19" s="728"/>
      <c r="AD19" s="728"/>
      <c r="AE19" s="729"/>
      <c r="AF19" s="730"/>
      <c r="AG19" s="731"/>
      <c r="AH19" s="731"/>
      <c r="AI19" s="731"/>
      <c r="AJ19" s="732"/>
      <c r="AK19" s="733"/>
      <c r="AL19" s="734"/>
      <c r="AM19" s="734"/>
      <c r="AN19" s="734"/>
      <c r="AO19" s="734"/>
      <c r="AP19" s="734"/>
      <c r="AQ19" s="734"/>
      <c r="AR19" s="734"/>
      <c r="AS19" s="734"/>
      <c r="AT19" s="734"/>
      <c r="AU19" s="755"/>
      <c r="AV19" s="755"/>
      <c r="AW19" s="755"/>
      <c r="AX19" s="755"/>
      <c r="AY19" s="756"/>
      <c r="AZ19" s="91"/>
      <c r="BA19" s="91"/>
      <c r="BB19" s="91"/>
      <c r="BC19" s="91"/>
      <c r="BD19" s="91"/>
      <c r="BE19" s="92"/>
      <c r="BF19" s="92"/>
      <c r="BG19" s="92"/>
      <c r="BH19" s="92"/>
      <c r="BI19" s="92"/>
      <c r="BJ19" s="92"/>
      <c r="BK19" s="92"/>
      <c r="BL19" s="92"/>
      <c r="BM19" s="92"/>
      <c r="BN19" s="92"/>
      <c r="BO19" s="92"/>
      <c r="BP19" s="92"/>
      <c r="BQ19" s="98">
        <v>13</v>
      </c>
      <c r="BR19" s="99"/>
      <c r="BS19" s="757"/>
      <c r="BT19" s="758"/>
      <c r="BU19" s="758"/>
      <c r="BV19" s="758"/>
      <c r="BW19" s="758"/>
      <c r="BX19" s="758"/>
      <c r="BY19" s="758"/>
      <c r="BZ19" s="758"/>
      <c r="CA19" s="758"/>
      <c r="CB19" s="758"/>
      <c r="CC19" s="758"/>
      <c r="CD19" s="758"/>
      <c r="CE19" s="758"/>
      <c r="CF19" s="758"/>
      <c r="CG19" s="759"/>
      <c r="CH19" s="760"/>
      <c r="CI19" s="761"/>
      <c r="CJ19" s="761"/>
      <c r="CK19" s="761"/>
      <c r="CL19" s="762"/>
      <c r="CM19" s="760"/>
      <c r="CN19" s="761"/>
      <c r="CO19" s="761"/>
      <c r="CP19" s="761"/>
      <c r="CQ19" s="762"/>
      <c r="CR19" s="760"/>
      <c r="CS19" s="761"/>
      <c r="CT19" s="761"/>
      <c r="CU19" s="761"/>
      <c r="CV19" s="762"/>
      <c r="CW19" s="760"/>
      <c r="CX19" s="761"/>
      <c r="CY19" s="761"/>
      <c r="CZ19" s="761"/>
      <c r="DA19" s="762"/>
      <c r="DB19" s="760"/>
      <c r="DC19" s="761"/>
      <c r="DD19" s="761"/>
      <c r="DE19" s="761"/>
      <c r="DF19" s="762"/>
      <c r="DG19" s="760"/>
      <c r="DH19" s="761"/>
      <c r="DI19" s="761"/>
      <c r="DJ19" s="761"/>
      <c r="DK19" s="762"/>
      <c r="DL19" s="760"/>
      <c r="DM19" s="761"/>
      <c r="DN19" s="761"/>
      <c r="DO19" s="761"/>
      <c r="DP19" s="762"/>
      <c r="DQ19" s="760"/>
      <c r="DR19" s="761"/>
      <c r="DS19" s="761"/>
      <c r="DT19" s="761"/>
      <c r="DU19" s="762"/>
      <c r="DV19" s="757"/>
      <c r="DW19" s="758"/>
      <c r="DX19" s="758"/>
      <c r="DY19" s="758"/>
      <c r="DZ19" s="763"/>
      <c r="EA19" s="94"/>
    </row>
    <row r="20" spans="1:131" s="95" customFormat="1" ht="26.25" customHeight="1" x14ac:dyDescent="0.2">
      <c r="A20" s="98">
        <v>14</v>
      </c>
      <c r="B20" s="724"/>
      <c r="C20" s="725"/>
      <c r="D20" s="725"/>
      <c r="E20" s="725"/>
      <c r="F20" s="725"/>
      <c r="G20" s="725"/>
      <c r="H20" s="725"/>
      <c r="I20" s="725"/>
      <c r="J20" s="725"/>
      <c r="K20" s="725"/>
      <c r="L20" s="725"/>
      <c r="M20" s="725"/>
      <c r="N20" s="725"/>
      <c r="O20" s="725"/>
      <c r="P20" s="726"/>
      <c r="Q20" s="727"/>
      <c r="R20" s="728"/>
      <c r="S20" s="728"/>
      <c r="T20" s="728"/>
      <c r="U20" s="728"/>
      <c r="V20" s="728"/>
      <c r="W20" s="728"/>
      <c r="X20" s="728"/>
      <c r="Y20" s="728"/>
      <c r="Z20" s="728"/>
      <c r="AA20" s="728"/>
      <c r="AB20" s="728"/>
      <c r="AC20" s="728"/>
      <c r="AD20" s="728"/>
      <c r="AE20" s="729"/>
      <c r="AF20" s="730"/>
      <c r="AG20" s="731"/>
      <c r="AH20" s="731"/>
      <c r="AI20" s="731"/>
      <c r="AJ20" s="732"/>
      <c r="AK20" s="733"/>
      <c r="AL20" s="734"/>
      <c r="AM20" s="734"/>
      <c r="AN20" s="734"/>
      <c r="AO20" s="734"/>
      <c r="AP20" s="734"/>
      <c r="AQ20" s="734"/>
      <c r="AR20" s="734"/>
      <c r="AS20" s="734"/>
      <c r="AT20" s="734"/>
      <c r="AU20" s="755"/>
      <c r="AV20" s="755"/>
      <c r="AW20" s="755"/>
      <c r="AX20" s="755"/>
      <c r="AY20" s="756"/>
      <c r="AZ20" s="91"/>
      <c r="BA20" s="91"/>
      <c r="BB20" s="91"/>
      <c r="BC20" s="91"/>
      <c r="BD20" s="91"/>
      <c r="BE20" s="92"/>
      <c r="BF20" s="92"/>
      <c r="BG20" s="92"/>
      <c r="BH20" s="92"/>
      <c r="BI20" s="92"/>
      <c r="BJ20" s="92"/>
      <c r="BK20" s="92"/>
      <c r="BL20" s="92"/>
      <c r="BM20" s="92"/>
      <c r="BN20" s="92"/>
      <c r="BO20" s="92"/>
      <c r="BP20" s="92"/>
      <c r="BQ20" s="98">
        <v>14</v>
      </c>
      <c r="BR20" s="99"/>
      <c r="BS20" s="757"/>
      <c r="BT20" s="758"/>
      <c r="BU20" s="758"/>
      <c r="BV20" s="758"/>
      <c r="BW20" s="758"/>
      <c r="BX20" s="758"/>
      <c r="BY20" s="758"/>
      <c r="BZ20" s="758"/>
      <c r="CA20" s="758"/>
      <c r="CB20" s="758"/>
      <c r="CC20" s="758"/>
      <c r="CD20" s="758"/>
      <c r="CE20" s="758"/>
      <c r="CF20" s="758"/>
      <c r="CG20" s="759"/>
      <c r="CH20" s="760"/>
      <c r="CI20" s="761"/>
      <c r="CJ20" s="761"/>
      <c r="CK20" s="761"/>
      <c r="CL20" s="762"/>
      <c r="CM20" s="760"/>
      <c r="CN20" s="761"/>
      <c r="CO20" s="761"/>
      <c r="CP20" s="761"/>
      <c r="CQ20" s="762"/>
      <c r="CR20" s="760"/>
      <c r="CS20" s="761"/>
      <c r="CT20" s="761"/>
      <c r="CU20" s="761"/>
      <c r="CV20" s="762"/>
      <c r="CW20" s="760"/>
      <c r="CX20" s="761"/>
      <c r="CY20" s="761"/>
      <c r="CZ20" s="761"/>
      <c r="DA20" s="762"/>
      <c r="DB20" s="760"/>
      <c r="DC20" s="761"/>
      <c r="DD20" s="761"/>
      <c r="DE20" s="761"/>
      <c r="DF20" s="762"/>
      <c r="DG20" s="760"/>
      <c r="DH20" s="761"/>
      <c r="DI20" s="761"/>
      <c r="DJ20" s="761"/>
      <c r="DK20" s="762"/>
      <c r="DL20" s="760"/>
      <c r="DM20" s="761"/>
      <c r="DN20" s="761"/>
      <c r="DO20" s="761"/>
      <c r="DP20" s="762"/>
      <c r="DQ20" s="760"/>
      <c r="DR20" s="761"/>
      <c r="DS20" s="761"/>
      <c r="DT20" s="761"/>
      <c r="DU20" s="762"/>
      <c r="DV20" s="757"/>
      <c r="DW20" s="758"/>
      <c r="DX20" s="758"/>
      <c r="DY20" s="758"/>
      <c r="DZ20" s="763"/>
      <c r="EA20" s="94"/>
    </row>
    <row r="21" spans="1:131" s="95" customFormat="1" ht="26.25" customHeight="1" thickBot="1" x14ac:dyDescent="0.25">
      <c r="A21" s="98">
        <v>15</v>
      </c>
      <c r="B21" s="724"/>
      <c r="C21" s="725"/>
      <c r="D21" s="725"/>
      <c r="E21" s="725"/>
      <c r="F21" s="725"/>
      <c r="G21" s="725"/>
      <c r="H21" s="725"/>
      <c r="I21" s="725"/>
      <c r="J21" s="725"/>
      <c r="K21" s="725"/>
      <c r="L21" s="725"/>
      <c r="M21" s="725"/>
      <c r="N21" s="725"/>
      <c r="O21" s="725"/>
      <c r="P21" s="726"/>
      <c r="Q21" s="727"/>
      <c r="R21" s="728"/>
      <c r="S21" s="728"/>
      <c r="T21" s="728"/>
      <c r="U21" s="728"/>
      <c r="V21" s="728"/>
      <c r="W21" s="728"/>
      <c r="X21" s="728"/>
      <c r="Y21" s="728"/>
      <c r="Z21" s="728"/>
      <c r="AA21" s="728"/>
      <c r="AB21" s="728"/>
      <c r="AC21" s="728"/>
      <c r="AD21" s="728"/>
      <c r="AE21" s="729"/>
      <c r="AF21" s="730"/>
      <c r="AG21" s="731"/>
      <c r="AH21" s="731"/>
      <c r="AI21" s="731"/>
      <c r="AJ21" s="732"/>
      <c r="AK21" s="733"/>
      <c r="AL21" s="734"/>
      <c r="AM21" s="734"/>
      <c r="AN21" s="734"/>
      <c r="AO21" s="734"/>
      <c r="AP21" s="734"/>
      <c r="AQ21" s="734"/>
      <c r="AR21" s="734"/>
      <c r="AS21" s="734"/>
      <c r="AT21" s="734"/>
      <c r="AU21" s="755"/>
      <c r="AV21" s="755"/>
      <c r="AW21" s="755"/>
      <c r="AX21" s="755"/>
      <c r="AY21" s="756"/>
      <c r="AZ21" s="91"/>
      <c r="BA21" s="91"/>
      <c r="BB21" s="91"/>
      <c r="BC21" s="91"/>
      <c r="BD21" s="91"/>
      <c r="BE21" s="92"/>
      <c r="BF21" s="92"/>
      <c r="BG21" s="92"/>
      <c r="BH21" s="92"/>
      <c r="BI21" s="92"/>
      <c r="BJ21" s="92"/>
      <c r="BK21" s="92"/>
      <c r="BL21" s="92"/>
      <c r="BM21" s="92"/>
      <c r="BN21" s="92"/>
      <c r="BO21" s="92"/>
      <c r="BP21" s="92"/>
      <c r="BQ21" s="98">
        <v>15</v>
      </c>
      <c r="BR21" s="99"/>
      <c r="BS21" s="757"/>
      <c r="BT21" s="758"/>
      <c r="BU21" s="758"/>
      <c r="BV21" s="758"/>
      <c r="BW21" s="758"/>
      <c r="BX21" s="758"/>
      <c r="BY21" s="758"/>
      <c r="BZ21" s="758"/>
      <c r="CA21" s="758"/>
      <c r="CB21" s="758"/>
      <c r="CC21" s="758"/>
      <c r="CD21" s="758"/>
      <c r="CE21" s="758"/>
      <c r="CF21" s="758"/>
      <c r="CG21" s="759"/>
      <c r="CH21" s="760"/>
      <c r="CI21" s="761"/>
      <c r="CJ21" s="761"/>
      <c r="CK21" s="761"/>
      <c r="CL21" s="762"/>
      <c r="CM21" s="760"/>
      <c r="CN21" s="761"/>
      <c r="CO21" s="761"/>
      <c r="CP21" s="761"/>
      <c r="CQ21" s="762"/>
      <c r="CR21" s="760"/>
      <c r="CS21" s="761"/>
      <c r="CT21" s="761"/>
      <c r="CU21" s="761"/>
      <c r="CV21" s="762"/>
      <c r="CW21" s="760"/>
      <c r="CX21" s="761"/>
      <c r="CY21" s="761"/>
      <c r="CZ21" s="761"/>
      <c r="DA21" s="762"/>
      <c r="DB21" s="760"/>
      <c r="DC21" s="761"/>
      <c r="DD21" s="761"/>
      <c r="DE21" s="761"/>
      <c r="DF21" s="762"/>
      <c r="DG21" s="760"/>
      <c r="DH21" s="761"/>
      <c r="DI21" s="761"/>
      <c r="DJ21" s="761"/>
      <c r="DK21" s="762"/>
      <c r="DL21" s="760"/>
      <c r="DM21" s="761"/>
      <c r="DN21" s="761"/>
      <c r="DO21" s="761"/>
      <c r="DP21" s="762"/>
      <c r="DQ21" s="760"/>
      <c r="DR21" s="761"/>
      <c r="DS21" s="761"/>
      <c r="DT21" s="761"/>
      <c r="DU21" s="762"/>
      <c r="DV21" s="757"/>
      <c r="DW21" s="758"/>
      <c r="DX21" s="758"/>
      <c r="DY21" s="758"/>
      <c r="DZ21" s="763"/>
      <c r="EA21" s="94"/>
    </row>
    <row r="22" spans="1:131" s="95" customFormat="1" ht="26.25" customHeight="1" x14ac:dyDescent="0.2">
      <c r="A22" s="98">
        <v>16</v>
      </c>
      <c r="B22" s="724"/>
      <c r="C22" s="725"/>
      <c r="D22" s="725"/>
      <c r="E22" s="725"/>
      <c r="F22" s="725"/>
      <c r="G22" s="725"/>
      <c r="H22" s="725"/>
      <c r="I22" s="725"/>
      <c r="J22" s="725"/>
      <c r="K22" s="725"/>
      <c r="L22" s="725"/>
      <c r="M22" s="725"/>
      <c r="N22" s="725"/>
      <c r="O22" s="725"/>
      <c r="P22" s="726"/>
      <c r="Q22" s="774"/>
      <c r="R22" s="775"/>
      <c r="S22" s="775"/>
      <c r="T22" s="775"/>
      <c r="U22" s="775"/>
      <c r="V22" s="775"/>
      <c r="W22" s="775"/>
      <c r="X22" s="775"/>
      <c r="Y22" s="775"/>
      <c r="Z22" s="775"/>
      <c r="AA22" s="775"/>
      <c r="AB22" s="775"/>
      <c r="AC22" s="775"/>
      <c r="AD22" s="775"/>
      <c r="AE22" s="776"/>
      <c r="AF22" s="730"/>
      <c r="AG22" s="731"/>
      <c r="AH22" s="731"/>
      <c r="AI22" s="731"/>
      <c r="AJ22" s="732"/>
      <c r="AK22" s="777"/>
      <c r="AL22" s="778"/>
      <c r="AM22" s="778"/>
      <c r="AN22" s="778"/>
      <c r="AO22" s="778"/>
      <c r="AP22" s="778"/>
      <c r="AQ22" s="778"/>
      <c r="AR22" s="778"/>
      <c r="AS22" s="778"/>
      <c r="AT22" s="778"/>
      <c r="AU22" s="779"/>
      <c r="AV22" s="779"/>
      <c r="AW22" s="779"/>
      <c r="AX22" s="779"/>
      <c r="AY22" s="780"/>
      <c r="AZ22" s="781" t="s">
        <v>320</v>
      </c>
      <c r="BA22" s="781"/>
      <c r="BB22" s="781"/>
      <c r="BC22" s="781"/>
      <c r="BD22" s="782"/>
      <c r="BE22" s="92"/>
      <c r="BF22" s="92"/>
      <c r="BG22" s="92"/>
      <c r="BH22" s="92"/>
      <c r="BI22" s="92"/>
      <c r="BJ22" s="92"/>
      <c r="BK22" s="92"/>
      <c r="BL22" s="92"/>
      <c r="BM22" s="92"/>
      <c r="BN22" s="92"/>
      <c r="BO22" s="92"/>
      <c r="BP22" s="92"/>
      <c r="BQ22" s="98">
        <v>16</v>
      </c>
      <c r="BR22" s="99"/>
      <c r="BS22" s="757"/>
      <c r="BT22" s="758"/>
      <c r="BU22" s="758"/>
      <c r="BV22" s="758"/>
      <c r="BW22" s="758"/>
      <c r="BX22" s="758"/>
      <c r="BY22" s="758"/>
      <c r="BZ22" s="758"/>
      <c r="CA22" s="758"/>
      <c r="CB22" s="758"/>
      <c r="CC22" s="758"/>
      <c r="CD22" s="758"/>
      <c r="CE22" s="758"/>
      <c r="CF22" s="758"/>
      <c r="CG22" s="759"/>
      <c r="CH22" s="760"/>
      <c r="CI22" s="761"/>
      <c r="CJ22" s="761"/>
      <c r="CK22" s="761"/>
      <c r="CL22" s="762"/>
      <c r="CM22" s="760"/>
      <c r="CN22" s="761"/>
      <c r="CO22" s="761"/>
      <c r="CP22" s="761"/>
      <c r="CQ22" s="762"/>
      <c r="CR22" s="760"/>
      <c r="CS22" s="761"/>
      <c r="CT22" s="761"/>
      <c r="CU22" s="761"/>
      <c r="CV22" s="762"/>
      <c r="CW22" s="760"/>
      <c r="CX22" s="761"/>
      <c r="CY22" s="761"/>
      <c r="CZ22" s="761"/>
      <c r="DA22" s="762"/>
      <c r="DB22" s="760"/>
      <c r="DC22" s="761"/>
      <c r="DD22" s="761"/>
      <c r="DE22" s="761"/>
      <c r="DF22" s="762"/>
      <c r="DG22" s="760"/>
      <c r="DH22" s="761"/>
      <c r="DI22" s="761"/>
      <c r="DJ22" s="761"/>
      <c r="DK22" s="762"/>
      <c r="DL22" s="760"/>
      <c r="DM22" s="761"/>
      <c r="DN22" s="761"/>
      <c r="DO22" s="761"/>
      <c r="DP22" s="762"/>
      <c r="DQ22" s="760"/>
      <c r="DR22" s="761"/>
      <c r="DS22" s="761"/>
      <c r="DT22" s="761"/>
      <c r="DU22" s="762"/>
      <c r="DV22" s="757"/>
      <c r="DW22" s="758"/>
      <c r="DX22" s="758"/>
      <c r="DY22" s="758"/>
      <c r="DZ22" s="763"/>
      <c r="EA22" s="94"/>
    </row>
    <row r="23" spans="1:131" s="95" customFormat="1" ht="26.25" customHeight="1" thickBot="1" x14ac:dyDescent="0.25">
      <c r="A23" s="100" t="s">
        <v>321</v>
      </c>
      <c r="B23" s="764" t="s">
        <v>322</v>
      </c>
      <c r="C23" s="765"/>
      <c r="D23" s="765"/>
      <c r="E23" s="765"/>
      <c r="F23" s="765"/>
      <c r="G23" s="765"/>
      <c r="H23" s="765"/>
      <c r="I23" s="765"/>
      <c r="J23" s="765"/>
      <c r="K23" s="765"/>
      <c r="L23" s="765"/>
      <c r="M23" s="765"/>
      <c r="N23" s="765"/>
      <c r="O23" s="765"/>
      <c r="P23" s="766"/>
      <c r="Q23" s="767">
        <v>6022</v>
      </c>
      <c r="R23" s="768"/>
      <c r="S23" s="768"/>
      <c r="T23" s="768"/>
      <c r="U23" s="768"/>
      <c r="V23" s="768">
        <v>5742</v>
      </c>
      <c r="W23" s="768"/>
      <c r="X23" s="768"/>
      <c r="Y23" s="768"/>
      <c r="Z23" s="768"/>
      <c r="AA23" s="768">
        <v>280</v>
      </c>
      <c r="AB23" s="768"/>
      <c r="AC23" s="768"/>
      <c r="AD23" s="768"/>
      <c r="AE23" s="769"/>
      <c r="AF23" s="770">
        <v>244</v>
      </c>
      <c r="AG23" s="768"/>
      <c r="AH23" s="768"/>
      <c r="AI23" s="768"/>
      <c r="AJ23" s="771"/>
      <c r="AK23" s="772"/>
      <c r="AL23" s="773"/>
      <c r="AM23" s="773"/>
      <c r="AN23" s="773"/>
      <c r="AO23" s="773"/>
      <c r="AP23" s="768">
        <v>5489</v>
      </c>
      <c r="AQ23" s="768"/>
      <c r="AR23" s="768"/>
      <c r="AS23" s="768"/>
      <c r="AT23" s="768"/>
      <c r="AU23" s="784"/>
      <c r="AV23" s="784"/>
      <c r="AW23" s="784"/>
      <c r="AX23" s="784"/>
      <c r="AY23" s="785"/>
      <c r="AZ23" s="786" t="s">
        <v>63</v>
      </c>
      <c r="BA23" s="787"/>
      <c r="BB23" s="787"/>
      <c r="BC23" s="787"/>
      <c r="BD23" s="788"/>
      <c r="BE23" s="92"/>
      <c r="BF23" s="92"/>
      <c r="BG23" s="92"/>
      <c r="BH23" s="92"/>
      <c r="BI23" s="92"/>
      <c r="BJ23" s="92"/>
      <c r="BK23" s="92"/>
      <c r="BL23" s="92"/>
      <c r="BM23" s="92"/>
      <c r="BN23" s="92"/>
      <c r="BO23" s="92"/>
      <c r="BP23" s="92"/>
      <c r="BQ23" s="98">
        <v>17</v>
      </c>
      <c r="BR23" s="99"/>
      <c r="BS23" s="757"/>
      <c r="BT23" s="758"/>
      <c r="BU23" s="758"/>
      <c r="BV23" s="758"/>
      <c r="BW23" s="758"/>
      <c r="BX23" s="758"/>
      <c r="BY23" s="758"/>
      <c r="BZ23" s="758"/>
      <c r="CA23" s="758"/>
      <c r="CB23" s="758"/>
      <c r="CC23" s="758"/>
      <c r="CD23" s="758"/>
      <c r="CE23" s="758"/>
      <c r="CF23" s="758"/>
      <c r="CG23" s="759"/>
      <c r="CH23" s="760"/>
      <c r="CI23" s="761"/>
      <c r="CJ23" s="761"/>
      <c r="CK23" s="761"/>
      <c r="CL23" s="762"/>
      <c r="CM23" s="760"/>
      <c r="CN23" s="761"/>
      <c r="CO23" s="761"/>
      <c r="CP23" s="761"/>
      <c r="CQ23" s="762"/>
      <c r="CR23" s="760"/>
      <c r="CS23" s="761"/>
      <c r="CT23" s="761"/>
      <c r="CU23" s="761"/>
      <c r="CV23" s="762"/>
      <c r="CW23" s="760"/>
      <c r="CX23" s="761"/>
      <c r="CY23" s="761"/>
      <c r="CZ23" s="761"/>
      <c r="DA23" s="762"/>
      <c r="DB23" s="760"/>
      <c r="DC23" s="761"/>
      <c r="DD23" s="761"/>
      <c r="DE23" s="761"/>
      <c r="DF23" s="762"/>
      <c r="DG23" s="760"/>
      <c r="DH23" s="761"/>
      <c r="DI23" s="761"/>
      <c r="DJ23" s="761"/>
      <c r="DK23" s="762"/>
      <c r="DL23" s="760"/>
      <c r="DM23" s="761"/>
      <c r="DN23" s="761"/>
      <c r="DO23" s="761"/>
      <c r="DP23" s="762"/>
      <c r="DQ23" s="760"/>
      <c r="DR23" s="761"/>
      <c r="DS23" s="761"/>
      <c r="DT23" s="761"/>
      <c r="DU23" s="762"/>
      <c r="DV23" s="757"/>
      <c r="DW23" s="758"/>
      <c r="DX23" s="758"/>
      <c r="DY23" s="758"/>
      <c r="DZ23" s="763"/>
      <c r="EA23" s="94"/>
    </row>
    <row r="24" spans="1:131" s="95" customFormat="1" ht="26.25" customHeight="1" x14ac:dyDescent="0.2">
      <c r="A24" s="783" t="s">
        <v>323</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91"/>
      <c r="BA24" s="91"/>
      <c r="BB24" s="91"/>
      <c r="BC24" s="91"/>
      <c r="BD24" s="91"/>
      <c r="BE24" s="92"/>
      <c r="BF24" s="92"/>
      <c r="BG24" s="92"/>
      <c r="BH24" s="92"/>
      <c r="BI24" s="92"/>
      <c r="BJ24" s="92"/>
      <c r="BK24" s="92"/>
      <c r="BL24" s="92"/>
      <c r="BM24" s="92"/>
      <c r="BN24" s="92"/>
      <c r="BO24" s="92"/>
      <c r="BP24" s="92"/>
      <c r="BQ24" s="98">
        <v>18</v>
      </c>
      <c r="BR24" s="99"/>
      <c r="BS24" s="757"/>
      <c r="BT24" s="758"/>
      <c r="BU24" s="758"/>
      <c r="BV24" s="758"/>
      <c r="BW24" s="758"/>
      <c r="BX24" s="758"/>
      <c r="BY24" s="758"/>
      <c r="BZ24" s="758"/>
      <c r="CA24" s="758"/>
      <c r="CB24" s="758"/>
      <c r="CC24" s="758"/>
      <c r="CD24" s="758"/>
      <c r="CE24" s="758"/>
      <c r="CF24" s="758"/>
      <c r="CG24" s="759"/>
      <c r="CH24" s="760"/>
      <c r="CI24" s="761"/>
      <c r="CJ24" s="761"/>
      <c r="CK24" s="761"/>
      <c r="CL24" s="762"/>
      <c r="CM24" s="760"/>
      <c r="CN24" s="761"/>
      <c r="CO24" s="761"/>
      <c r="CP24" s="761"/>
      <c r="CQ24" s="762"/>
      <c r="CR24" s="760"/>
      <c r="CS24" s="761"/>
      <c r="CT24" s="761"/>
      <c r="CU24" s="761"/>
      <c r="CV24" s="762"/>
      <c r="CW24" s="760"/>
      <c r="CX24" s="761"/>
      <c r="CY24" s="761"/>
      <c r="CZ24" s="761"/>
      <c r="DA24" s="762"/>
      <c r="DB24" s="760"/>
      <c r="DC24" s="761"/>
      <c r="DD24" s="761"/>
      <c r="DE24" s="761"/>
      <c r="DF24" s="762"/>
      <c r="DG24" s="760"/>
      <c r="DH24" s="761"/>
      <c r="DI24" s="761"/>
      <c r="DJ24" s="761"/>
      <c r="DK24" s="762"/>
      <c r="DL24" s="760"/>
      <c r="DM24" s="761"/>
      <c r="DN24" s="761"/>
      <c r="DO24" s="761"/>
      <c r="DP24" s="762"/>
      <c r="DQ24" s="760"/>
      <c r="DR24" s="761"/>
      <c r="DS24" s="761"/>
      <c r="DT24" s="761"/>
      <c r="DU24" s="762"/>
      <c r="DV24" s="757"/>
      <c r="DW24" s="758"/>
      <c r="DX24" s="758"/>
      <c r="DY24" s="758"/>
      <c r="DZ24" s="763"/>
      <c r="EA24" s="94"/>
    </row>
    <row r="25" spans="1:131" ht="26.25" customHeight="1" thickBot="1" x14ac:dyDescent="0.25">
      <c r="A25" s="714" t="s">
        <v>324</v>
      </c>
      <c r="B25" s="714"/>
      <c r="C25" s="714"/>
      <c r="D25" s="714"/>
      <c r="E25" s="714"/>
      <c r="F25" s="714"/>
      <c r="G25" s="714"/>
      <c r="H25" s="714"/>
      <c r="I25" s="714"/>
      <c r="J25" s="714"/>
      <c r="K25" s="714"/>
      <c r="L25" s="714"/>
      <c r="M25" s="714"/>
      <c r="N25" s="714"/>
      <c r="O25" s="714"/>
      <c r="P25" s="714"/>
      <c r="Q25" s="714"/>
      <c r="R25" s="714"/>
      <c r="S25" s="714"/>
      <c r="T25" s="714"/>
      <c r="U25" s="714"/>
      <c r="V25" s="714"/>
      <c r="W25" s="714"/>
      <c r="X25" s="714"/>
      <c r="Y25" s="714"/>
      <c r="Z25" s="714"/>
      <c r="AA25" s="714"/>
      <c r="AB25" s="714"/>
      <c r="AC25" s="714"/>
      <c r="AD25" s="714"/>
      <c r="AE25" s="714"/>
      <c r="AF25" s="714"/>
      <c r="AG25" s="714"/>
      <c r="AH25" s="714"/>
      <c r="AI25" s="714"/>
      <c r="AJ25" s="714"/>
      <c r="AK25" s="714"/>
      <c r="AL25" s="714"/>
      <c r="AM25" s="714"/>
      <c r="AN25" s="714"/>
      <c r="AO25" s="714"/>
      <c r="AP25" s="714"/>
      <c r="AQ25" s="714"/>
      <c r="AR25" s="714"/>
      <c r="AS25" s="714"/>
      <c r="AT25" s="714"/>
      <c r="AU25" s="714"/>
      <c r="AV25" s="714"/>
      <c r="AW25" s="714"/>
      <c r="AX25" s="714"/>
      <c r="AY25" s="714"/>
      <c r="AZ25" s="714"/>
      <c r="BA25" s="714"/>
      <c r="BB25" s="714"/>
      <c r="BC25" s="714"/>
      <c r="BD25" s="714"/>
      <c r="BE25" s="714"/>
      <c r="BF25" s="714"/>
      <c r="BG25" s="714"/>
      <c r="BH25" s="714"/>
      <c r="BI25" s="714"/>
      <c r="BJ25" s="91"/>
      <c r="BK25" s="91"/>
      <c r="BL25" s="91"/>
      <c r="BM25" s="91"/>
      <c r="BN25" s="91"/>
      <c r="BO25" s="101"/>
      <c r="BP25" s="101"/>
      <c r="BQ25" s="98">
        <v>19</v>
      </c>
      <c r="BR25" s="99"/>
      <c r="BS25" s="757"/>
      <c r="BT25" s="758"/>
      <c r="BU25" s="758"/>
      <c r="BV25" s="758"/>
      <c r="BW25" s="758"/>
      <c r="BX25" s="758"/>
      <c r="BY25" s="758"/>
      <c r="BZ25" s="758"/>
      <c r="CA25" s="758"/>
      <c r="CB25" s="758"/>
      <c r="CC25" s="758"/>
      <c r="CD25" s="758"/>
      <c r="CE25" s="758"/>
      <c r="CF25" s="758"/>
      <c r="CG25" s="759"/>
      <c r="CH25" s="760"/>
      <c r="CI25" s="761"/>
      <c r="CJ25" s="761"/>
      <c r="CK25" s="761"/>
      <c r="CL25" s="762"/>
      <c r="CM25" s="760"/>
      <c r="CN25" s="761"/>
      <c r="CO25" s="761"/>
      <c r="CP25" s="761"/>
      <c r="CQ25" s="762"/>
      <c r="CR25" s="760"/>
      <c r="CS25" s="761"/>
      <c r="CT25" s="761"/>
      <c r="CU25" s="761"/>
      <c r="CV25" s="762"/>
      <c r="CW25" s="760"/>
      <c r="CX25" s="761"/>
      <c r="CY25" s="761"/>
      <c r="CZ25" s="761"/>
      <c r="DA25" s="762"/>
      <c r="DB25" s="760"/>
      <c r="DC25" s="761"/>
      <c r="DD25" s="761"/>
      <c r="DE25" s="761"/>
      <c r="DF25" s="762"/>
      <c r="DG25" s="760"/>
      <c r="DH25" s="761"/>
      <c r="DI25" s="761"/>
      <c r="DJ25" s="761"/>
      <c r="DK25" s="762"/>
      <c r="DL25" s="760"/>
      <c r="DM25" s="761"/>
      <c r="DN25" s="761"/>
      <c r="DO25" s="761"/>
      <c r="DP25" s="762"/>
      <c r="DQ25" s="760"/>
      <c r="DR25" s="761"/>
      <c r="DS25" s="761"/>
      <c r="DT25" s="761"/>
      <c r="DU25" s="762"/>
      <c r="DV25" s="757"/>
      <c r="DW25" s="758"/>
      <c r="DX25" s="758"/>
      <c r="DY25" s="758"/>
      <c r="DZ25" s="763"/>
      <c r="EA25" s="89"/>
    </row>
    <row r="26" spans="1:131" ht="26.25" customHeight="1" x14ac:dyDescent="0.2">
      <c r="A26" s="704" t="s">
        <v>300</v>
      </c>
      <c r="B26" s="705"/>
      <c r="C26" s="705"/>
      <c r="D26" s="705"/>
      <c r="E26" s="705"/>
      <c r="F26" s="705"/>
      <c r="G26" s="705"/>
      <c r="H26" s="705"/>
      <c r="I26" s="705"/>
      <c r="J26" s="705"/>
      <c r="K26" s="705"/>
      <c r="L26" s="705"/>
      <c r="M26" s="705"/>
      <c r="N26" s="705"/>
      <c r="O26" s="705"/>
      <c r="P26" s="706"/>
      <c r="Q26" s="700" t="s">
        <v>325</v>
      </c>
      <c r="R26" s="696"/>
      <c r="S26" s="696"/>
      <c r="T26" s="696"/>
      <c r="U26" s="697"/>
      <c r="V26" s="700" t="s">
        <v>326</v>
      </c>
      <c r="W26" s="696"/>
      <c r="X26" s="696"/>
      <c r="Y26" s="696"/>
      <c r="Z26" s="697"/>
      <c r="AA26" s="700" t="s">
        <v>327</v>
      </c>
      <c r="AB26" s="696"/>
      <c r="AC26" s="696"/>
      <c r="AD26" s="696"/>
      <c r="AE26" s="696"/>
      <c r="AF26" s="789" t="s">
        <v>328</v>
      </c>
      <c r="AG26" s="790"/>
      <c r="AH26" s="790"/>
      <c r="AI26" s="790"/>
      <c r="AJ26" s="791"/>
      <c r="AK26" s="696" t="s">
        <v>329</v>
      </c>
      <c r="AL26" s="696"/>
      <c r="AM26" s="696"/>
      <c r="AN26" s="696"/>
      <c r="AO26" s="697"/>
      <c r="AP26" s="700" t="s">
        <v>330</v>
      </c>
      <c r="AQ26" s="696"/>
      <c r="AR26" s="696"/>
      <c r="AS26" s="696"/>
      <c r="AT26" s="697"/>
      <c r="AU26" s="700" t="s">
        <v>331</v>
      </c>
      <c r="AV26" s="696"/>
      <c r="AW26" s="696"/>
      <c r="AX26" s="696"/>
      <c r="AY26" s="697"/>
      <c r="AZ26" s="700" t="s">
        <v>332</v>
      </c>
      <c r="BA26" s="696"/>
      <c r="BB26" s="696"/>
      <c r="BC26" s="696"/>
      <c r="BD26" s="697"/>
      <c r="BE26" s="700" t="s">
        <v>307</v>
      </c>
      <c r="BF26" s="696"/>
      <c r="BG26" s="696"/>
      <c r="BH26" s="696"/>
      <c r="BI26" s="702"/>
      <c r="BJ26" s="91"/>
      <c r="BK26" s="91"/>
      <c r="BL26" s="91"/>
      <c r="BM26" s="91"/>
      <c r="BN26" s="91"/>
      <c r="BO26" s="101"/>
      <c r="BP26" s="101"/>
      <c r="BQ26" s="98">
        <v>20</v>
      </c>
      <c r="BR26" s="99"/>
      <c r="BS26" s="757"/>
      <c r="BT26" s="758"/>
      <c r="BU26" s="758"/>
      <c r="BV26" s="758"/>
      <c r="BW26" s="758"/>
      <c r="BX26" s="758"/>
      <c r="BY26" s="758"/>
      <c r="BZ26" s="758"/>
      <c r="CA26" s="758"/>
      <c r="CB26" s="758"/>
      <c r="CC26" s="758"/>
      <c r="CD26" s="758"/>
      <c r="CE26" s="758"/>
      <c r="CF26" s="758"/>
      <c r="CG26" s="759"/>
      <c r="CH26" s="760"/>
      <c r="CI26" s="761"/>
      <c r="CJ26" s="761"/>
      <c r="CK26" s="761"/>
      <c r="CL26" s="762"/>
      <c r="CM26" s="760"/>
      <c r="CN26" s="761"/>
      <c r="CO26" s="761"/>
      <c r="CP26" s="761"/>
      <c r="CQ26" s="762"/>
      <c r="CR26" s="760"/>
      <c r="CS26" s="761"/>
      <c r="CT26" s="761"/>
      <c r="CU26" s="761"/>
      <c r="CV26" s="762"/>
      <c r="CW26" s="760"/>
      <c r="CX26" s="761"/>
      <c r="CY26" s="761"/>
      <c r="CZ26" s="761"/>
      <c r="DA26" s="762"/>
      <c r="DB26" s="760"/>
      <c r="DC26" s="761"/>
      <c r="DD26" s="761"/>
      <c r="DE26" s="761"/>
      <c r="DF26" s="762"/>
      <c r="DG26" s="760"/>
      <c r="DH26" s="761"/>
      <c r="DI26" s="761"/>
      <c r="DJ26" s="761"/>
      <c r="DK26" s="762"/>
      <c r="DL26" s="760"/>
      <c r="DM26" s="761"/>
      <c r="DN26" s="761"/>
      <c r="DO26" s="761"/>
      <c r="DP26" s="762"/>
      <c r="DQ26" s="760"/>
      <c r="DR26" s="761"/>
      <c r="DS26" s="761"/>
      <c r="DT26" s="761"/>
      <c r="DU26" s="762"/>
      <c r="DV26" s="757"/>
      <c r="DW26" s="758"/>
      <c r="DX26" s="758"/>
      <c r="DY26" s="758"/>
      <c r="DZ26" s="763"/>
      <c r="EA26" s="89"/>
    </row>
    <row r="27" spans="1:131" ht="26.25" customHeight="1" thickBot="1" x14ac:dyDescent="0.25">
      <c r="A27" s="707"/>
      <c r="B27" s="708"/>
      <c r="C27" s="708"/>
      <c r="D27" s="708"/>
      <c r="E27" s="708"/>
      <c r="F27" s="708"/>
      <c r="G27" s="708"/>
      <c r="H27" s="708"/>
      <c r="I27" s="708"/>
      <c r="J27" s="708"/>
      <c r="K27" s="708"/>
      <c r="L27" s="708"/>
      <c r="M27" s="708"/>
      <c r="N27" s="708"/>
      <c r="O27" s="708"/>
      <c r="P27" s="709"/>
      <c r="Q27" s="701"/>
      <c r="R27" s="698"/>
      <c r="S27" s="698"/>
      <c r="T27" s="698"/>
      <c r="U27" s="699"/>
      <c r="V27" s="701"/>
      <c r="W27" s="698"/>
      <c r="X27" s="698"/>
      <c r="Y27" s="698"/>
      <c r="Z27" s="699"/>
      <c r="AA27" s="701"/>
      <c r="AB27" s="698"/>
      <c r="AC27" s="698"/>
      <c r="AD27" s="698"/>
      <c r="AE27" s="698"/>
      <c r="AF27" s="792"/>
      <c r="AG27" s="793"/>
      <c r="AH27" s="793"/>
      <c r="AI27" s="793"/>
      <c r="AJ27" s="794"/>
      <c r="AK27" s="698"/>
      <c r="AL27" s="698"/>
      <c r="AM27" s="698"/>
      <c r="AN27" s="698"/>
      <c r="AO27" s="699"/>
      <c r="AP27" s="701"/>
      <c r="AQ27" s="698"/>
      <c r="AR27" s="698"/>
      <c r="AS27" s="698"/>
      <c r="AT27" s="699"/>
      <c r="AU27" s="701"/>
      <c r="AV27" s="698"/>
      <c r="AW27" s="698"/>
      <c r="AX27" s="698"/>
      <c r="AY27" s="699"/>
      <c r="AZ27" s="701"/>
      <c r="BA27" s="698"/>
      <c r="BB27" s="698"/>
      <c r="BC27" s="698"/>
      <c r="BD27" s="699"/>
      <c r="BE27" s="701"/>
      <c r="BF27" s="698"/>
      <c r="BG27" s="698"/>
      <c r="BH27" s="698"/>
      <c r="BI27" s="703"/>
      <c r="BJ27" s="91"/>
      <c r="BK27" s="91"/>
      <c r="BL27" s="91"/>
      <c r="BM27" s="91"/>
      <c r="BN27" s="91"/>
      <c r="BO27" s="101"/>
      <c r="BP27" s="101"/>
      <c r="BQ27" s="98">
        <v>21</v>
      </c>
      <c r="BR27" s="99"/>
      <c r="BS27" s="757"/>
      <c r="BT27" s="758"/>
      <c r="BU27" s="758"/>
      <c r="BV27" s="758"/>
      <c r="BW27" s="758"/>
      <c r="BX27" s="758"/>
      <c r="BY27" s="758"/>
      <c r="BZ27" s="758"/>
      <c r="CA27" s="758"/>
      <c r="CB27" s="758"/>
      <c r="CC27" s="758"/>
      <c r="CD27" s="758"/>
      <c r="CE27" s="758"/>
      <c r="CF27" s="758"/>
      <c r="CG27" s="759"/>
      <c r="CH27" s="760"/>
      <c r="CI27" s="761"/>
      <c r="CJ27" s="761"/>
      <c r="CK27" s="761"/>
      <c r="CL27" s="762"/>
      <c r="CM27" s="760"/>
      <c r="CN27" s="761"/>
      <c r="CO27" s="761"/>
      <c r="CP27" s="761"/>
      <c r="CQ27" s="762"/>
      <c r="CR27" s="760"/>
      <c r="CS27" s="761"/>
      <c r="CT27" s="761"/>
      <c r="CU27" s="761"/>
      <c r="CV27" s="762"/>
      <c r="CW27" s="760"/>
      <c r="CX27" s="761"/>
      <c r="CY27" s="761"/>
      <c r="CZ27" s="761"/>
      <c r="DA27" s="762"/>
      <c r="DB27" s="760"/>
      <c r="DC27" s="761"/>
      <c r="DD27" s="761"/>
      <c r="DE27" s="761"/>
      <c r="DF27" s="762"/>
      <c r="DG27" s="760"/>
      <c r="DH27" s="761"/>
      <c r="DI27" s="761"/>
      <c r="DJ27" s="761"/>
      <c r="DK27" s="762"/>
      <c r="DL27" s="760"/>
      <c r="DM27" s="761"/>
      <c r="DN27" s="761"/>
      <c r="DO27" s="761"/>
      <c r="DP27" s="762"/>
      <c r="DQ27" s="760"/>
      <c r="DR27" s="761"/>
      <c r="DS27" s="761"/>
      <c r="DT27" s="761"/>
      <c r="DU27" s="762"/>
      <c r="DV27" s="757"/>
      <c r="DW27" s="758"/>
      <c r="DX27" s="758"/>
      <c r="DY27" s="758"/>
      <c r="DZ27" s="763"/>
      <c r="EA27" s="89"/>
    </row>
    <row r="28" spans="1:131" ht="26.25" customHeight="1" thickTop="1" x14ac:dyDescent="0.2">
      <c r="A28" s="102">
        <v>1</v>
      </c>
      <c r="B28" s="735" t="s">
        <v>333</v>
      </c>
      <c r="C28" s="736"/>
      <c r="D28" s="736"/>
      <c r="E28" s="736"/>
      <c r="F28" s="736"/>
      <c r="G28" s="736"/>
      <c r="H28" s="736"/>
      <c r="I28" s="736"/>
      <c r="J28" s="736"/>
      <c r="K28" s="736"/>
      <c r="L28" s="736"/>
      <c r="M28" s="736"/>
      <c r="N28" s="736"/>
      <c r="O28" s="736"/>
      <c r="P28" s="737"/>
      <c r="Q28" s="797">
        <v>634</v>
      </c>
      <c r="R28" s="798"/>
      <c r="S28" s="798"/>
      <c r="T28" s="798"/>
      <c r="U28" s="798"/>
      <c r="V28" s="798">
        <v>617</v>
      </c>
      <c r="W28" s="798"/>
      <c r="X28" s="798"/>
      <c r="Y28" s="798"/>
      <c r="Z28" s="798"/>
      <c r="AA28" s="798">
        <v>17</v>
      </c>
      <c r="AB28" s="798"/>
      <c r="AC28" s="798"/>
      <c r="AD28" s="798"/>
      <c r="AE28" s="799"/>
      <c r="AF28" s="800">
        <v>17</v>
      </c>
      <c r="AG28" s="798"/>
      <c r="AH28" s="798"/>
      <c r="AI28" s="798"/>
      <c r="AJ28" s="801"/>
      <c r="AK28" s="802">
        <v>82</v>
      </c>
      <c r="AL28" s="803"/>
      <c r="AM28" s="803"/>
      <c r="AN28" s="803"/>
      <c r="AO28" s="803"/>
      <c r="AP28" s="803" t="s">
        <v>319</v>
      </c>
      <c r="AQ28" s="803"/>
      <c r="AR28" s="803"/>
      <c r="AS28" s="803"/>
      <c r="AT28" s="803"/>
      <c r="AU28" s="803" t="s">
        <v>319</v>
      </c>
      <c r="AV28" s="803"/>
      <c r="AW28" s="803"/>
      <c r="AX28" s="803"/>
      <c r="AY28" s="803"/>
      <c r="AZ28" s="804" t="s">
        <v>319</v>
      </c>
      <c r="BA28" s="804"/>
      <c r="BB28" s="804"/>
      <c r="BC28" s="804"/>
      <c r="BD28" s="804"/>
      <c r="BE28" s="795"/>
      <c r="BF28" s="795"/>
      <c r="BG28" s="795"/>
      <c r="BH28" s="795"/>
      <c r="BI28" s="796"/>
      <c r="BJ28" s="91"/>
      <c r="BK28" s="91"/>
      <c r="BL28" s="91"/>
      <c r="BM28" s="91"/>
      <c r="BN28" s="91"/>
      <c r="BO28" s="101"/>
      <c r="BP28" s="101"/>
      <c r="BQ28" s="98">
        <v>22</v>
      </c>
      <c r="BR28" s="99"/>
      <c r="BS28" s="757"/>
      <c r="BT28" s="758"/>
      <c r="BU28" s="758"/>
      <c r="BV28" s="758"/>
      <c r="BW28" s="758"/>
      <c r="BX28" s="758"/>
      <c r="BY28" s="758"/>
      <c r="BZ28" s="758"/>
      <c r="CA28" s="758"/>
      <c r="CB28" s="758"/>
      <c r="CC28" s="758"/>
      <c r="CD28" s="758"/>
      <c r="CE28" s="758"/>
      <c r="CF28" s="758"/>
      <c r="CG28" s="759"/>
      <c r="CH28" s="760"/>
      <c r="CI28" s="761"/>
      <c r="CJ28" s="761"/>
      <c r="CK28" s="761"/>
      <c r="CL28" s="762"/>
      <c r="CM28" s="760"/>
      <c r="CN28" s="761"/>
      <c r="CO28" s="761"/>
      <c r="CP28" s="761"/>
      <c r="CQ28" s="762"/>
      <c r="CR28" s="760"/>
      <c r="CS28" s="761"/>
      <c r="CT28" s="761"/>
      <c r="CU28" s="761"/>
      <c r="CV28" s="762"/>
      <c r="CW28" s="760"/>
      <c r="CX28" s="761"/>
      <c r="CY28" s="761"/>
      <c r="CZ28" s="761"/>
      <c r="DA28" s="762"/>
      <c r="DB28" s="760"/>
      <c r="DC28" s="761"/>
      <c r="DD28" s="761"/>
      <c r="DE28" s="761"/>
      <c r="DF28" s="762"/>
      <c r="DG28" s="760"/>
      <c r="DH28" s="761"/>
      <c r="DI28" s="761"/>
      <c r="DJ28" s="761"/>
      <c r="DK28" s="762"/>
      <c r="DL28" s="760"/>
      <c r="DM28" s="761"/>
      <c r="DN28" s="761"/>
      <c r="DO28" s="761"/>
      <c r="DP28" s="762"/>
      <c r="DQ28" s="760"/>
      <c r="DR28" s="761"/>
      <c r="DS28" s="761"/>
      <c r="DT28" s="761"/>
      <c r="DU28" s="762"/>
      <c r="DV28" s="757"/>
      <c r="DW28" s="758"/>
      <c r="DX28" s="758"/>
      <c r="DY28" s="758"/>
      <c r="DZ28" s="763"/>
      <c r="EA28" s="89"/>
    </row>
    <row r="29" spans="1:131" ht="26.25" customHeight="1" x14ac:dyDescent="0.2">
      <c r="A29" s="102">
        <v>2</v>
      </c>
      <c r="B29" s="724" t="s">
        <v>334</v>
      </c>
      <c r="C29" s="725"/>
      <c r="D29" s="725"/>
      <c r="E29" s="725"/>
      <c r="F29" s="725"/>
      <c r="G29" s="725"/>
      <c r="H29" s="725"/>
      <c r="I29" s="725"/>
      <c r="J29" s="725"/>
      <c r="K29" s="725"/>
      <c r="L29" s="725"/>
      <c r="M29" s="725"/>
      <c r="N29" s="725"/>
      <c r="O29" s="725"/>
      <c r="P29" s="726"/>
      <c r="Q29" s="727">
        <v>766</v>
      </c>
      <c r="R29" s="728"/>
      <c r="S29" s="728"/>
      <c r="T29" s="728"/>
      <c r="U29" s="728"/>
      <c r="V29" s="728">
        <v>735</v>
      </c>
      <c r="W29" s="728"/>
      <c r="X29" s="728"/>
      <c r="Y29" s="728"/>
      <c r="Z29" s="728"/>
      <c r="AA29" s="728">
        <v>31</v>
      </c>
      <c r="AB29" s="728"/>
      <c r="AC29" s="728"/>
      <c r="AD29" s="728"/>
      <c r="AE29" s="729"/>
      <c r="AF29" s="730">
        <v>31</v>
      </c>
      <c r="AG29" s="731"/>
      <c r="AH29" s="731"/>
      <c r="AI29" s="731"/>
      <c r="AJ29" s="732"/>
      <c r="AK29" s="809">
        <v>113</v>
      </c>
      <c r="AL29" s="805"/>
      <c r="AM29" s="805"/>
      <c r="AN29" s="805"/>
      <c r="AO29" s="805"/>
      <c r="AP29" s="805" t="s">
        <v>319</v>
      </c>
      <c r="AQ29" s="805"/>
      <c r="AR29" s="805"/>
      <c r="AS29" s="805"/>
      <c r="AT29" s="805"/>
      <c r="AU29" s="805" t="s">
        <v>319</v>
      </c>
      <c r="AV29" s="805"/>
      <c r="AW29" s="805"/>
      <c r="AX29" s="805"/>
      <c r="AY29" s="805"/>
      <c r="AZ29" s="806" t="s">
        <v>319</v>
      </c>
      <c r="BA29" s="806"/>
      <c r="BB29" s="806"/>
      <c r="BC29" s="806"/>
      <c r="BD29" s="806"/>
      <c r="BE29" s="807"/>
      <c r="BF29" s="807"/>
      <c r="BG29" s="807"/>
      <c r="BH29" s="807"/>
      <c r="BI29" s="808"/>
      <c r="BJ29" s="91"/>
      <c r="BK29" s="91"/>
      <c r="BL29" s="91"/>
      <c r="BM29" s="91"/>
      <c r="BN29" s="91"/>
      <c r="BO29" s="101"/>
      <c r="BP29" s="101"/>
      <c r="BQ29" s="98">
        <v>23</v>
      </c>
      <c r="BR29" s="99"/>
      <c r="BS29" s="757"/>
      <c r="BT29" s="758"/>
      <c r="BU29" s="758"/>
      <c r="BV29" s="758"/>
      <c r="BW29" s="758"/>
      <c r="BX29" s="758"/>
      <c r="BY29" s="758"/>
      <c r="BZ29" s="758"/>
      <c r="CA29" s="758"/>
      <c r="CB29" s="758"/>
      <c r="CC29" s="758"/>
      <c r="CD29" s="758"/>
      <c r="CE29" s="758"/>
      <c r="CF29" s="758"/>
      <c r="CG29" s="759"/>
      <c r="CH29" s="760"/>
      <c r="CI29" s="761"/>
      <c r="CJ29" s="761"/>
      <c r="CK29" s="761"/>
      <c r="CL29" s="762"/>
      <c r="CM29" s="760"/>
      <c r="CN29" s="761"/>
      <c r="CO29" s="761"/>
      <c r="CP29" s="761"/>
      <c r="CQ29" s="762"/>
      <c r="CR29" s="760"/>
      <c r="CS29" s="761"/>
      <c r="CT29" s="761"/>
      <c r="CU29" s="761"/>
      <c r="CV29" s="762"/>
      <c r="CW29" s="760"/>
      <c r="CX29" s="761"/>
      <c r="CY29" s="761"/>
      <c r="CZ29" s="761"/>
      <c r="DA29" s="762"/>
      <c r="DB29" s="760"/>
      <c r="DC29" s="761"/>
      <c r="DD29" s="761"/>
      <c r="DE29" s="761"/>
      <c r="DF29" s="762"/>
      <c r="DG29" s="760"/>
      <c r="DH29" s="761"/>
      <c r="DI29" s="761"/>
      <c r="DJ29" s="761"/>
      <c r="DK29" s="762"/>
      <c r="DL29" s="760"/>
      <c r="DM29" s="761"/>
      <c r="DN29" s="761"/>
      <c r="DO29" s="761"/>
      <c r="DP29" s="762"/>
      <c r="DQ29" s="760"/>
      <c r="DR29" s="761"/>
      <c r="DS29" s="761"/>
      <c r="DT29" s="761"/>
      <c r="DU29" s="762"/>
      <c r="DV29" s="757"/>
      <c r="DW29" s="758"/>
      <c r="DX29" s="758"/>
      <c r="DY29" s="758"/>
      <c r="DZ29" s="763"/>
      <c r="EA29" s="89"/>
    </row>
    <row r="30" spans="1:131" ht="26.25" customHeight="1" x14ac:dyDescent="0.2">
      <c r="A30" s="102">
        <v>3</v>
      </c>
      <c r="B30" s="724" t="s">
        <v>335</v>
      </c>
      <c r="C30" s="725"/>
      <c r="D30" s="725"/>
      <c r="E30" s="725"/>
      <c r="F30" s="725"/>
      <c r="G30" s="725"/>
      <c r="H30" s="725"/>
      <c r="I30" s="725"/>
      <c r="J30" s="725"/>
      <c r="K30" s="725"/>
      <c r="L30" s="725"/>
      <c r="M30" s="725"/>
      <c r="N30" s="725"/>
      <c r="O30" s="725"/>
      <c r="P30" s="726"/>
      <c r="Q30" s="727">
        <v>77</v>
      </c>
      <c r="R30" s="728"/>
      <c r="S30" s="728"/>
      <c r="T30" s="728"/>
      <c r="U30" s="728"/>
      <c r="V30" s="728">
        <v>77</v>
      </c>
      <c r="W30" s="728"/>
      <c r="X30" s="728"/>
      <c r="Y30" s="728"/>
      <c r="Z30" s="728"/>
      <c r="AA30" s="728">
        <v>0</v>
      </c>
      <c r="AB30" s="728"/>
      <c r="AC30" s="728"/>
      <c r="AD30" s="728"/>
      <c r="AE30" s="729"/>
      <c r="AF30" s="730">
        <v>0</v>
      </c>
      <c r="AG30" s="731"/>
      <c r="AH30" s="731"/>
      <c r="AI30" s="731"/>
      <c r="AJ30" s="732"/>
      <c r="AK30" s="809">
        <v>31</v>
      </c>
      <c r="AL30" s="805"/>
      <c r="AM30" s="805"/>
      <c r="AN30" s="805"/>
      <c r="AO30" s="805"/>
      <c r="AP30" s="805" t="s">
        <v>319</v>
      </c>
      <c r="AQ30" s="805"/>
      <c r="AR30" s="805"/>
      <c r="AS30" s="805"/>
      <c r="AT30" s="805"/>
      <c r="AU30" s="805" t="s">
        <v>319</v>
      </c>
      <c r="AV30" s="805"/>
      <c r="AW30" s="805"/>
      <c r="AX30" s="805"/>
      <c r="AY30" s="805"/>
      <c r="AZ30" s="806" t="s">
        <v>319</v>
      </c>
      <c r="BA30" s="806"/>
      <c r="BB30" s="806"/>
      <c r="BC30" s="806"/>
      <c r="BD30" s="806"/>
      <c r="BE30" s="807"/>
      <c r="BF30" s="807"/>
      <c r="BG30" s="807"/>
      <c r="BH30" s="807"/>
      <c r="BI30" s="808"/>
      <c r="BJ30" s="91"/>
      <c r="BK30" s="91"/>
      <c r="BL30" s="91"/>
      <c r="BM30" s="91"/>
      <c r="BN30" s="91"/>
      <c r="BO30" s="101"/>
      <c r="BP30" s="101"/>
      <c r="BQ30" s="98">
        <v>24</v>
      </c>
      <c r="BR30" s="99"/>
      <c r="BS30" s="757"/>
      <c r="BT30" s="758"/>
      <c r="BU30" s="758"/>
      <c r="BV30" s="758"/>
      <c r="BW30" s="758"/>
      <c r="BX30" s="758"/>
      <c r="BY30" s="758"/>
      <c r="BZ30" s="758"/>
      <c r="CA30" s="758"/>
      <c r="CB30" s="758"/>
      <c r="CC30" s="758"/>
      <c r="CD30" s="758"/>
      <c r="CE30" s="758"/>
      <c r="CF30" s="758"/>
      <c r="CG30" s="759"/>
      <c r="CH30" s="760"/>
      <c r="CI30" s="761"/>
      <c r="CJ30" s="761"/>
      <c r="CK30" s="761"/>
      <c r="CL30" s="762"/>
      <c r="CM30" s="760"/>
      <c r="CN30" s="761"/>
      <c r="CO30" s="761"/>
      <c r="CP30" s="761"/>
      <c r="CQ30" s="762"/>
      <c r="CR30" s="760"/>
      <c r="CS30" s="761"/>
      <c r="CT30" s="761"/>
      <c r="CU30" s="761"/>
      <c r="CV30" s="762"/>
      <c r="CW30" s="760"/>
      <c r="CX30" s="761"/>
      <c r="CY30" s="761"/>
      <c r="CZ30" s="761"/>
      <c r="DA30" s="762"/>
      <c r="DB30" s="760"/>
      <c r="DC30" s="761"/>
      <c r="DD30" s="761"/>
      <c r="DE30" s="761"/>
      <c r="DF30" s="762"/>
      <c r="DG30" s="760"/>
      <c r="DH30" s="761"/>
      <c r="DI30" s="761"/>
      <c r="DJ30" s="761"/>
      <c r="DK30" s="762"/>
      <c r="DL30" s="760"/>
      <c r="DM30" s="761"/>
      <c r="DN30" s="761"/>
      <c r="DO30" s="761"/>
      <c r="DP30" s="762"/>
      <c r="DQ30" s="760"/>
      <c r="DR30" s="761"/>
      <c r="DS30" s="761"/>
      <c r="DT30" s="761"/>
      <c r="DU30" s="762"/>
      <c r="DV30" s="757"/>
      <c r="DW30" s="758"/>
      <c r="DX30" s="758"/>
      <c r="DY30" s="758"/>
      <c r="DZ30" s="763"/>
      <c r="EA30" s="89"/>
    </row>
    <row r="31" spans="1:131" ht="26.25" customHeight="1" x14ac:dyDescent="0.2">
      <c r="A31" s="102">
        <v>4</v>
      </c>
      <c r="B31" s="724" t="s">
        <v>336</v>
      </c>
      <c r="C31" s="725"/>
      <c r="D31" s="725"/>
      <c r="E31" s="725"/>
      <c r="F31" s="725"/>
      <c r="G31" s="725"/>
      <c r="H31" s="725"/>
      <c r="I31" s="725"/>
      <c r="J31" s="725"/>
      <c r="K31" s="725"/>
      <c r="L31" s="725"/>
      <c r="M31" s="725"/>
      <c r="N31" s="725"/>
      <c r="O31" s="725"/>
      <c r="P31" s="726"/>
      <c r="Q31" s="727">
        <v>184</v>
      </c>
      <c r="R31" s="728"/>
      <c r="S31" s="728"/>
      <c r="T31" s="728"/>
      <c r="U31" s="728"/>
      <c r="V31" s="728">
        <v>198</v>
      </c>
      <c r="W31" s="728"/>
      <c r="X31" s="728"/>
      <c r="Y31" s="728"/>
      <c r="Z31" s="728"/>
      <c r="AA31" s="728">
        <v>-15</v>
      </c>
      <c r="AB31" s="728"/>
      <c r="AC31" s="728"/>
      <c r="AD31" s="728"/>
      <c r="AE31" s="729"/>
      <c r="AF31" s="730">
        <v>39</v>
      </c>
      <c r="AG31" s="731"/>
      <c r="AH31" s="731"/>
      <c r="AI31" s="731"/>
      <c r="AJ31" s="732"/>
      <c r="AK31" s="809">
        <v>55</v>
      </c>
      <c r="AL31" s="805"/>
      <c r="AM31" s="805"/>
      <c r="AN31" s="805"/>
      <c r="AO31" s="805"/>
      <c r="AP31" s="805">
        <v>964</v>
      </c>
      <c r="AQ31" s="805"/>
      <c r="AR31" s="805"/>
      <c r="AS31" s="805"/>
      <c r="AT31" s="805"/>
      <c r="AU31" s="805">
        <v>486</v>
      </c>
      <c r="AV31" s="805"/>
      <c r="AW31" s="805"/>
      <c r="AX31" s="805"/>
      <c r="AY31" s="805"/>
      <c r="AZ31" s="806" t="s">
        <v>319</v>
      </c>
      <c r="BA31" s="806"/>
      <c r="BB31" s="806"/>
      <c r="BC31" s="806"/>
      <c r="BD31" s="806"/>
      <c r="BE31" s="807" t="s">
        <v>337</v>
      </c>
      <c r="BF31" s="807"/>
      <c r="BG31" s="807"/>
      <c r="BH31" s="807"/>
      <c r="BI31" s="808"/>
      <c r="BJ31" s="91"/>
      <c r="BK31" s="91"/>
      <c r="BL31" s="91"/>
      <c r="BM31" s="91"/>
      <c r="BN31" s="91"/>
      <c r="BO31" s="101"/>
      <c r="BP31" s="101"/>
      <c r="BQ31" s="98">
        <v>25</v>
      </c>
      <c r="BR31" s="99"/>
      <c r="BS31" s="757"/>
      <c r="BT31" s="758"/>
      <c r="BU31" s="758"/>
      <c r="BV31" s="758"/>
      <c r="BW31" s="758"/>
      <c r="BX31" s="758"/>
      <c r="BY31" s="758"/>
      <c r="BZ31" s="758"/>
      <c r="CA31" s="758"/>
      <c r="CB31" s="758"/>
      <c r="CC31" s="758"/>
      <c r="CD31" s="758"/>
      <c r="CE31" s="758"/>
      <c r="CF31" s="758"/>
      <c r="CG31" s="759"/>
      <c r="CH31" s="760"/>
      <c r="CI31" s="761"/>
      <c r="CJ31" s="761"/>
      <c r="CK31" s="761"/>
      <c r="CL31" s="762"/>
      <c r="CM31" s="760"/>
      <c r="CN31" s="761"/>
      <c r="CO31" s="761"/>
      <c r="CP31" s="761"/>
      <c r="CQ31" s="762"/>
      <c r="CR31" s="760"/>
      <c r="CS31" s="761"/>
      <c r="CT31" s="761"/>
      <c r="CU31" s="761"/>
      <c r="CV31" s="762"/>
      <c r="CW31" s="760"/>
      <c r="CX31" s="761"/>
      <c r="CY31" s="761"/>
      <c r="CZ31" s="761"/>
      <c r="DA31" s="762"/>
      <c r="DB31" s="760"/>
      <c r="DC31" s="761"/>
      <c r="DD31" s="761"/>
      <c r="DE31" s="761"/>
      <c r="DF31" s="762"/>
      <c r="DG31" s="760"/>
      <c r="DH31" s="761"/>
      <c r="DI31" s="761"/>
      <c r="DJ31" s="761"/>
      <c r="DK31" s="762"/>
      <c r="DL31" s="760"/>
      <c r="DM31" s="761"/>
      <c r="DN31" s="761"/>
      <c r="DO31" s="761"/>
      <c r="DP31" s="762"/>
      <c r="DQ31" s="760"/>
      <c r="DR31" s="761"/>
      <c r="DS31" s="761"/>
      <c r="DT31" s="761"/>
      <c r="DU31" s="762"/>
      <c r="DV31" s="757"/>
      <c r="DW31" s="758"/>
      <c r="DX31" s="758"/>
      <c r="DY31" s="758"/>
      <c r="DZ31" s="763"/>
      <c r="EA31" s="89"/>
    </row>
    <row r="32" spans="1:131" ht="26.25" customHeight="1" x14ac:dyDescent="0.2">
      <c r="A32" s="102">
        <v>5</v>
      </c>
      <c r="B32" s="724" t="s">
        <v>338</v>
      </c>
      <c r="C32" s="725"/>
      <c r="D32" s="725"/>
      <c r="E32" s="725"/>
      <c r="F32" s="725"/>
      <c r="G32" s="725"/>
      <c r="H32" s="725"/>
      <c r="I32" s="725"/>
      <c r="J32" s="725"/>
      <c r="K32" s="725"/>
      <c r="L32" s="725"/>
      <c r="M32" s="725"/>
      <c r="N32" s="725"/>
      <c r="O32" s="725"/>
      <c r="P32" s="726"/>
      <c r="Q32" s="727">
        <v>238</v>
      </c>
      <c r="R32" s="728"/>
      <c r="S32" s="728"/>
      <c r="T32" s="728"/>
      <c r="U32" s="728"/>
      <c r="V32" s="728">
        <v>234</v>
      </c>
      <c r="W32" s="728"/>
      <c r="X32" s="728"/>
      <c r="Y32" s="728"/>
      <c r="Z32" s="728"/>
      <c r="AA32" s="728">
        <v>4</v>
      </c>
      <c r="AB32" s="728"/>
      <c r="AC32" s="728"/>
      <c r="AD32" s="728"/>
      <c r="AE32" s="729"/>
      <c r="AF32" s="730">
        <v>4</v>
      </c>
      <c r="AG32" s="731"/>
      <c r="AH32" s="731"/>
      <c r="AI32" s="731"/>
      <c r="AJ32" s="732"/>
      <c r="AK32" s="809">
        <v>146</v>
      </c>
      <c r="AL32" s="805"/>
      <c r="AM32" s="805"/>
      <c r="AN32" s="805"/>
      <c r="AO32" s="805"/>
      <c r="AP32" s="805">
        <v>892</v>
      </c>
      <c r="AQ32" s="805"/>
      <c r="AR32" s="805"/>
      <c r="AS32" s="805"/>
      <c r="AT32" s="805"/>
      <c r="AU32" s="805">
        <v>880</v>
      </c>
      <c r="AV32" s="805"/>
      <c r="AW32" s="805"/>
      <c r="AX32" s="805"/>
      <c r="AY32" s="805"/>
      <c r="AZ32" s="806" t="s">
        <v>319</v>
      </c>
      <c r="BA32" s="806"/>
      <c r="BB32" s="806"/>
      <c r="BC32" s="806"/>
      <c r="BD32" s="806"/>
      <c r="BE32" s="807" t="s">
        <v>339</v>
      </c>
      <c r="BF32" s="807"/>
      <c r="BG32" s="807"/>
      <c r="BH32" s="807"/>
      <c r="BI32" s="808"/>
      <c r="BJ32" s="91"/>
      <c r="BK32" s="91"/>
      <c r="BL32" s="91"/>
      <c r="BM32" s="91"/>
      <c r="BN32" s="91"/>
      <c r="BO32" s="101"/>
      <c r="BP32" s="101"/>
      <c r="BQ32" s="98">
        <v>26</v>
      </c>
      <c r="BR32" s="99"/>
      <c r="BS32" s="757"/>
      <c r="BT32" s="758"/>
      <c r="BU32" s="758"/>
      <c r="BV32" s="758"/>
      <c r="BW32" s="758"/>
      <c r="BX32" s="758"/>
      <c r="BY32" s="758"/>
      <c r="BZ32" s="758"/>
      <c r="CA32" s="758"/>
      <c r="CB32" s="758"/>
      <c r="CC32" s="758"/>
      <c r="CD32" s="758"/>
      <c r="CE32" s="758"/>
      <c r="CF32" s="758"/>
      <c r="CG32" s="759"/>
      <c r="CH32" s="760"/>
      <c r="CI32" s="761"/>
      <c r="CJ32" s="761"/>
      <c r="CK32" s="761"/>
      <c r="CL32" s="762"/>
      <c r="CM32" s="760"/>
      <c r="CN32" s="761"/>
      <c r="CO32" s="761"/>
      <c r="CP32" s="761"/>
      <c r="CQ32" s="762"/>
      <c r="CR32" s="760"/>
      <c r="CS32" s="761"/>
      <c r="CT32" s="761"/>
      <c r="CU32" s="761"/>
      <c r="CV32" s="762"/>
      <c r="CW32" s="760"/>
      <c r="CX32" s="761"/>
      <c r="CY32" s="761"/>
      <c r="CZ32" s="761"/>
      <c r="DA32" s="762"/>
      <c r="DB32" s="760"/>
      <c r="DC32" s="761"/>
      <c r="DD32" s="761"/>
      <c r="DE32" s="761"/>
      <c r="DF32" s="762"/>
      <c r="DG32" s="760"/>
      <c r="DH32" s="761"/>
      <c r="DI32" s="761"/>
      <c r="DJ32" s="761"/>
      <c r="DK32" s="762"/>
      <c r="DL32" s="760"/>
      <c r="DM32" s="761"/>
      <c r="DN32" s="761"/>
      <c r="DO32" s="761"/>
      <c r="DP32" s="762"/>
      <c r="DQ32" s="760"/>
      <c r="DR32" s="761"/>
      <c r="DS32" s="761"/>
      <c r="DT32" s="761"/>
      <c r="DU32" s="762"/>
      <c r="DV32" s="757"/>
      <c r="DW32" s="758"/>
      <c r="DX32" s="758"/>
      <c r="DY32" s="758"/>
      <c r="DZ32" s="763"/>
      <c r="EA32" s="89"/>
    </row>
    <row r="33" spans="1:131" ht="26.25" customHeight="1" x14ac:dyDescent="0.2">
      <c r="A33" s="102">
        <v>6</v>
      </c>
      <c r="B33" s="724" t="s">
        <v>340</v>
      </c>
      <c r="C33" s="725"/>
      <c r="D33" s="725"/>
      <c r="E33" s="725"/>
      <c r="F33" s="725"/>
      <c r="G33" s="725"/>
      <c r="H33" s="725"/>
      <c r="I33" s="725"/>
      <c r="J33" s="725"/>
      <c r="K33" s="725"/>
      <c r="L33" s="725"/>
      <c r="M33" s="725"/>
      <c r="N33" s="725"/>
      <c r="O33" s="725"/>
      <c r="P33" s="726"/>
      <c r="Q33" s="727">
        <v>206</v>
      </c>
      <c r="R33" s="728"/>
      <c r="S33" s="728"/>
      <c r="T33" s="728"/>
      <c r="U33" s="728"/>
      <c r="V33" s="728">
        <v>202</v>
      </c>
      <c r="W33" s="728"/>
      <c r="X33" s="728"/>
      <c r="Y33" s="728"/>
      <c r="Z33" s="728"/>
      <c r="AA33" s="728">
        <v>4</v>
      </c>
      <c r="AB33" s="728"/>
      <c r="AC33" s="728"/>
      <c r="AD33" s="728"/>
      <c r="AE33" s="729"/>
      <c r="AF33" s="730">
        <v>4</v>
      </c>
      <c r="AG33" s="731"/>
      <c r="AH33" s="731"/>
      <c r="AI33" s="731"/>
      <c r="AJ33" s="732"/>
      <c r="AK33" s="809">
        <v>108</v>
      </c>
      <c r="AL33" s="805"/>
      <c r="AM33" s="805"/>
      <c r="AN33" s="805"/>
      <c r="AO33" s="805"/>
      <c r="AP33" s="805">
        <v>953</v>
      </c>
      <c r="AQ33" s="805"/>
      <c r="AR33" s="805"/>
      <c r="AS33" s="805"/>
      <c r="AT33" s="805"/>
      <c r="AU33" s="805">
        <v>953</v>
      </c>
      <c r="AV33" s="805"/>
      <c r="AW33" s="805"/>
      <c r="AX33" s="805"/>
      <c r="AY33" s="805"/>
      <c r="AZ33" s="806" t="s">
        <v>319</v>
      </c>
      <c r="BA33" s="806"/>
      <c r="BB33" s="806"/>
      <c r="BC33" s="806"/>
      <c r="BD33" s="806"/>
      <c r="BE33" s="807" t="s">
        <v>339</v>
      </c>
      <c r="BF33" s="807"/>
      <c r="BG33" s="807"/>
      <c r="BH33" s="807"/>
      <c r="BI33" s="808"/>
      <c r="BJ33" s="91"/>
      <c r="BK33" s="91"/>
      <c r="BL33" s="91"/>
      <c r="BM33" s="91"/>
      <c r="BN33" s="91"/>
      <c r="BO33" s="101"/>
      <c r="BP33" s="101"/>
      <c r="BQ33" s="98">
        <v>27</v>
      </c>
      <c r="BR33" s="99"/>
      <c r="BS33" s="757"/>
      <c r="BT33" s="758"/>
      <c r="BU33" s="758"/>
      <c r="BV33" s="758"/>
      <c r="BW33" s="758"/>
      <c r="BX33" s="758"/>
      <c r="BY33" s="758"/>
      <c r="BZ33" s="758"/>
      <c r="CA33" s="758"/>
      <c r="CB33" s="758"/>
      <c r="CC33" s="758"/>
      <c r="CD33" s="758"/>
      <c r="CE33" s="758"/>
      <c r="CF33" s="758"/>
      <c r="CG33" s="759"/>
      <c r="CH33" s="760"/>
      <c r="CI33" s="761"/>
      <c r="CJ33" s="761"/>
      <c r="CK33" s="761"/>
      <c r="CL33" s="762"/>
      <c r="CM33" s="760"/>
      <c r="CN33" s="761"/>
      <c r="CO33" s="761"/>
      <c r="CP33" s="761"/>
      <c r="CQ33" s="762"/>
      <c r="CR33" s="760"/>
      <c r="CS33" s="761"/>
      <c r="CT33" s="761"/>
      <c r="CU33" s="761"/>
      <c r="CV33" s="762"/>
      <c r="CW33" s="760"/>
      <c r="CX33" s="761"/>
      <c r="CY33" s="761"/>
      <c r="CZ33" s="761"/>
      <c r="DA33" s="762"/>
      <c r="DB33" s="760"/>
      <c r="DC33" s="761"/>
      <c r="DD33" s="761"/>
      <c r="DE33" s="761"/>
      <c r="DF33" s="762"/>
      <c r="DG33" s="760"/>
      <c r="DH33" s="761"/>
      <c r="DI33" s="761"/>
      <c r="DJ33" s="761"/>
      <c r="DK33" s="762"/>
      <c r="DL33" s="760"/>
      <c r="DM33" s="761"/>
      <c r="DN33" s="761"/>
      <c r="DO33" s="761"/>
      <c r="DP33" s="762"/>
      <c r="DQ33" s="760"/>
      <c r="DR33" s="761"/>
      <c r="DS33" s="761"/>
      <c r="DT33" s="761"/>
      <c r="DU33" s="762"/>
      <c r="DV33" s="757"/>
      <c r="DW33" s="758"/>
      <c r="DX33" s="758"/>
      <c r="DY33" s="758"/>
      <c r="DZ33" s="763"/>
      <c r="EA33" s="89"/>
    </row>
    <row r="34" spans="1:131" ht="26.25" customHeight="1" x14ac:dyDescent="0.2">
      <c r="A34" s="102">
        <v>7</v>
      </c>
      <c r="B34" s="724"/>
      <c r="C34" s="725"/>
      <c r="D34" s="725"/>
      <c r="E34" s="725"/>
      <c r="F34" s="725"/>
      <c r="G34" s="725"/>
      <c r="H34" s="725"/>
      <c r="I34" s="725"/>
      <c r="J34" s="725"/>
      <c r="K34" s="725"/>
      <c r="L34" s="725"/>
      <c r="M34" s="725"/>
      <c r="N34" s="725"/>
      <c r="O34" s="725"/>
      <c r="P34" s="726"/>
      <c r="Q34" s="727"/>
      <c r="R34" s="728"/>
      <c r="S34" s="728"/>
      <c r="T34" s="728"/>
      <c r="U34" s="728"/>
      <c r="V34" s="728"/>
      <c r="W34" s="728"/>
      <c r="X34" s="728"/>
      <c r="Y34" s="728"/>
      <c r="Z34" s="728"/>
      <c r="AA34" s="728"/>
      <c r="AB34" s="728"/>
      <c r="AC34" s="728"/>
      <c r="AD34" s="728"/>
      <c r="AE34" s="729"/>
      <c r="AF34" s="730"/>
      <c r="AG34" s="731"/>
      <c r="AH34" s="731"/>
      <c r="AI34" s="731"/>
      <c r="AJ34" s="732"/>
      <c r="AK34" s="809"/>
      <c r="AL34" s="805"/>
      <c r="AM34" s="805"/>
      <c r="AN34" s="805"/>
      <c r="AO34" s="805"/>
      <c r="AP34" s="805"/>
      <c r="AQ34" s="805"/>
      <c r="AR34" s="805"/>
      <c r="AS34" s="805"/>
      <c r="AT34" s="805"/>
      <c r="AU34" s="805"/>
      <c r="AV34" s="805"/>
      <c r="AW34" s="805"/>
      <c r="AX34" s="805"/>
      <c r="AY34" s="805"/>
      <c r="AZ34" s="806"/>
      <c r="BA34" s="806"/>
      <c r="BB34" s="806"/>
      <c r="BC34" s="806"/>
      <c r="BD34" s="806"/>
      <c r="BE34" s="807"/>
      <c r="BF34" s="807"/>
      <c r="BG34" s="807"/>
      <c r="BH34" s="807"/>
      <c r="BI34" s="808"/>
      <c r="BJ34" s="91"/>
      <c r="BK34" s="91"/>
      <c r="BL34" s="91"/>
      <c r="BM34" s="91"/>
      <c r="BN34" s="91"/>
      <c r="BO34" s="101"/>
      <c r="BP34" s="101"/>
      <c r="BQ34" s="98">
        <v>28</v>
      </c>
      <c r="BR34" s="99"/>
      <c r="BS34" s="757"/>
      <c r="BT34" s="758"/>
      <c r="BU34" s="758"/>
      <c r="BV34" s="758"/>
      <c r="BW34" s="758"/>
      <c r="BX34" s="758"/>
      <c r="BY34" s="758"/>
      <c r="BZ34" s="758"/>
      <c r="CA34" s="758"/>
      <c r="CB34" s="758"/>
      <c r="CC34" s="758"/>
      <c r="CD34" s="758"/>
      <c r="CE34" s="758"/>
      <c r="CF34" s="758"/>
      <c r="CG34" s="759"/>
      <c r="CH34" s="760"/>
      <c r="CI34" s="761"/>
      <c r="CJ34" s="761"/>
      <c r="CK34" s="761"/>
      <c r="CL34" s="762"/>
      <c r="CM34" s="760"/>
      <c r="CN34" s="761"/>
      <c r="CO34" s="761"/>
      <c r="CP34" s="761"/>
      <c r="CQ34" s="762"/>
      <c r="CR34" s="760"/>
      <c r="CS34" s="761"/>
      <c r="CT34" s="761"/>
      <c r="CU34" s="761"/>
      <c r="CV34" s="762"/>
      <c r="CW34" s="760"/>
      <c r="CX34" s="761"/>
      <c r="CY34" s="761"/>
      <c r="CZ34" s="761"/>
      <c r="DA34" s="762"/>
      <c r="DB34" s="760"/>
      <c r="DC34" s="761"/>
      <c r="DD34" s="761"/>
      <c r="DE34" s="761"/>
      <c r="DF34" s="762"/>
      <c r="DG34" s="760"/>
      <c r="DH34" s="761"/>
      <c r="DI34" s="761"/>
      <c r="DJ34" s="761"/>
      <c r="DK34" s="762"/>
      <c r="DL34" s="760"/>
      <c r="DM34" s="761"/>
      <c r="DN34" s="761"/>
      <c r="DO34" s="761"/>
      <c r="DP34" s="762"/>
      <c r="DQ34" s="760"/>
      <c r="DR34" s="761"/>
      <c r="DS34" s="761"/>
      <c r="DT34" s="761"/>
      <c r="DU34" s="762"/>
      <c r="DV34" s="757"/>
      <c r="DW34" s="758"/>
      <c r="DX34" s="758"/>
      <c r="DY34" s="758"/>
      <c r="DZ34" s="763"/>
      <c r="EA34" s="89"/>
    </row>
    <row r="35" spans="1:131" ht="26.25" customHeight="1" x14ac:dyDescent="0.2">
      <c r="A35" s="102">
        <v>8</v>
      </c>
      <c r="B35" s="724"/>
      <c r="C35" s="725"/>
      <c r="D35" s="725"/>
      <c r="E35" s="725"/>
      <c r="F35" s="725"/>
      <c r="G35" s="725"/>
      <c r="H35" s="725"/>
      <c r="I35" s="725"/>
      <c r="J35" s="725"/>
      <c r="K35" s="725"/>
      <c r="L35" s="725"/>
      <c r="M35" s="725"/>
      <c r="N35" s="725"/>
      <c r="O35" s="725"/>
      <c r="P35" s="726"/>
      <c r="Q35" s="727"/>
      <c r="R35" s="728"/>
      <c r="S35" s="728"/>
      <c r="T35" s="728"/>
      <c r="U35" s="728"/>
      <c r="V35" s="728"/>
      <c r="W35" s="728"/>
      <c r="X35" s="728"/>
      <c r="Y35" s="728"/>
      <c r="Z35" s="728"/>
      <c r="AA35" s="728"/>
      <c r="AB35" s="728"/>
      <c r="AC35" s="728"/>
      <c r="AD35" s="728"/>
      <c r="AE35" s="729"/>
      <c r="AF35" s="730"/>
      <c r="AG35" s="731"/>
      <c r="AH35" s="731"/>
      <c r="AI35" s="731"/>
      <c r="AJ35" s="732"/>
      <c r="AK35" s="809"/>
      <c r="AL35" s="805"/>
      <c r="AM35" s="805"/>
      <c r="AN35" s="805"/>
      <c r="AO35" s="805"/>
      <c r="AP35" s="805"/>
      <c r="AQ35" s="805"/>
      <c r="AR35" s="805"/>
      <c r="AS35" s="805"/>
      <c r="AT35" s="805"/>
      <c r="AU35" s="805"/>
      <c r="AV35" s="805"/>
      <c r="AW35" s="805"/>
      <c r="AX35" s="805"/>
      <c r="AY35" s="805"/>
      <c r="AZ35" s="806"/>
      <c r="BA35" s="806"/>
      <c r="BB35" s="806"/>
      <c r="BC35" s="806"/>
      <c r="BD35" s="806"/>
      <c r="BE35" s="807"/>
      <c r="BF35" s="807"/>
      <c r="BG35" s="807"/>
      <c r="BH35" s="807"/>
      <c r="BI35" s="808"/>
      <c r="BJ35" s="91"/>
      <c r="BK35" s="91"/>
      <c r="BL35" s="91"/>
      <c r="BM35" s="91"/>
      <c r="BN35" s="91"/>
      <c r="BO35" s="101"/>
      <c r="BP35" s="101"/>
      <c r="BQ35" s="98">
        <v>29</v>
      </c>
      <c r="BR35" s="99"/>
      <c r="BS35" s="757"/>
      <c r="BT35" s="758"/>
      <c r="BU35" s="758"/>
      <c r="BV35" s="758"/>
      <c r="BW35" s="758"/>
      <c r="BX35" s="758"/>
      <c r="BY35" s="758"/>
      <c r="BZ35" s="758"/>
      <c r="CA35" s="758"/>
      <c r="CB35" s="758"/>
      <c r="CC35" s="758"/>
      <c r="CD35" s="758"/>
      <c r="CE35" s="758"/>
      <c r="CF35" s="758"/>
      <c r="CG35" s="759"/>
      <c r="CH35" s="760"/>
      <c r="CI35" s="761"/>
      <c r="CJ35" s="761"/>
      <c r="CK35" s="761"/>
      <c r="CL35" s="762"/>
      <c r="CM35" s="760"/>
      <c r="CN35" s="761"/>
      <c r="CO35" s="761"/>
      <c r="CP35" s="761"/>
      <c r="CQ35" s="762"/>
      <c r="CR35" s="760"/>
      <c r="CS35" s="761"/>
      <c r="CT35" s="761"/>
      <c r="CU35" s="761"/>
      <c r="CV35" s="762"/>
      <c r="CW35" s="760"/>
      <c r="CX35" s="761"/>
      <c r="CY35" s="761"/>
      <c r="CZ35" s="761"/>
      <c r="DA35" s="762"/>
      <c r="DB35" s="760"/>
      <c r="DC35" s="761"/>
      <c r="DD35" s="761"/>
      <c r="DE35" s="761"/>
      <c r="DF35" s="762"/>
      <c r="DG35" s="760"/>
      <c r="DH35" s="761"/>
      <c r="DI35" s="761"/>
      <c r="DJ35" s="761"/>
      <c r="DK35" s="762"/>
      <c r="DL35" s="760"/>
      <c r="DM35" s="761"/>
      <c r="DN35" s="761"/>
      <c r="DO35" s="761"/>
      <c r="DP35" s="762"/>
      <c r="DQ35" s="760"/>
      <c r="DR35" s="761"/>
      <c r="DS35" s="761"/>
      <c r="DT35" s="761"/>
      <c r="DU35" s="762"/>
      <c r="DV35" s="757"/>
      <c r="DW35" s="758"/>
      <c r="DX35" s="758"/>
      <c r="DY35" s="758"/>
      <c r="DZ35" s="763"/>
      <c r="EA35" s="89"/>
    </row>
    <row r="36" spans="1:131" ht="26.25" customHeight="1" x14ac:dyDescent="0.2">
      <c r="A36" s="102">
        <v>9</v>
      </c>
      <c r="B36" s="724"/>
      <c r="C36" s="725"/>
      <c r="D36" s="725"/>
      <c r="E36" s="725"/>
      <c r="F36" s="725"/>
      <c r="G36" s="725"/>
      <c r="H36" s="725"/>
      <c r="I36" s="725"/>
      <c r="J36" s="725"/>
      <c r="K36" s="725"/>
      <c r="L36" s="725"/>
      <c r="M36" s="725"/>
      <c r="N36" s="725"/>
      <c r="O36" s="725"/>
      <c r="P36" s="726"/>
      <c r="Q36" s="727"/>
      <c r="R36" s="728"/>
      <c r="S36" s="728"/>
      <c r="T36" s="728"/>
      <c r="U36" s="728"/>
      <c r="V36" s="728"/>
      <c r="W36" s="728"/>
      <c r="X36" s="728"/>
      <c r="Y36" s="728"/>
      <c r="Z36" s="728"/>
      <c r="AA36" s="728"/>
      <c r="AB36" s="728"/>
      <c r="AC36" s="728"/>
      <c r="AD36" s="728"/>
      <c r="AE36" s="729"/>
      <c r="AF36" s="730"/>
      <c r="AG36" s="731"/>
      <c r="AH36" s="731"/>
      <c r="AI36" s="731"/>
      <c r="AJ36" s="732"/>
      <c r="AK36" s="809"/>
      <c r="AL36" s="805"/>
      <c r="AM36" s="805"/>
      <c r="AN36" s="805"/>
      <c r="AO36" s="805"/>
      <c r="AP36" s="805"/>
      <c r="AQ36" s="805"/>
      <c r="AR36" s="805"/>
      <c r="AS36" s="805"/>
      <c r="AT36" s="805"/>
      <c r="AU36" s="805"/>
      <c r="AV36" s="805"/>
      <c r="AW36" s="805"/>
      <c r="AX36" s="805"/>
      <c r="AY36" s="805"/>
      <c r="AZ36" s="806"/>
      <c r="BA36" s="806"/>
      <c r="BB36" s="806"/>
      <c r="BC36" s="806"/>
      <c r="BD36" s="806"/>
      <c r="BE36" s="807"/>
      <c r="BF36" s="807"/>
      <c r="BG36" s="807"/>
      <c r="BH36" s="807"/>
      <c r="BI36" s="808"/>
      <c r="BJ36" s="91"/>
      <c r="BK36" s="91"/>
      <c r="BL36" s="91"/>
      <c r="BM36" s="91"/>
      <c r="BN36" s="91"/>
      <c r="BO36" s="101"/>
      <c r="BP36" s="101"/>
      <c r="BQ36" s="98">
        <v>30</v>
      </c>
      <c r="BR36" s="99"/>
      <c r="BS36" s="757"/>
      <c r="BT36" s="758"/>
      <c r="BU36" s="758"/>
      <c r="BV36" s="758"/>
      <c r="BW36" s="758"/>
      <c r="BX36" s="758"/>
      <c r="BY36" s="758"/>
      <c r="BZ36" s="758"/>
      <c r="CA36" s="758"/>
      <c r="CB36" s="758"/>
      <c r="CC36" s="758"/>
      <c r="CD36" s="758"/>
      <c r="CE36" s="758"/>
      <c r="CF36" s="758"/>
      <c r="CG36" s="759"/>
      <c r="CH36" s="760"/>
      <c r="CI36" s="761"/>
      <c r="CJ36" s="761"/>
      <c r="CK36" s="761"/>
      <c r="CL36" s="762"/>
      <c r="CM36" s="760"/>
      <c r="CN36" s="761"/>
      <c r="CO36" s="761"/>
      <c r="CP36" s="761"/>
      <c r="CQ36" s="762"/>
      <c r="CR36" s="760"/>
      <c r="CS36" s="761"/>
      <c r="CT36" s="761"/>
      <c r="CU36" s="761"/>
      <c r="CV36" s="762"/>
      <c r="CW36" s="760"/>
      <c r="CX36" s="761"/>
      <c r="CY36" s="761"/>
      <c r="CZ36" s="761"/>
      <c r="DA36" s="762"/>
      <c r="DB36" s="760"/>
      <c r="DC36" s="761"/>
      <c r="DD36" s="761"/>
      <c r="DE36" s="761"/>
      <c r="DF36" s="762"/>
      <c r="DG36" s="760"/>
      <c r="DH36" s="761"/>
      <c r="DI36" s="761"/>
      <c r="DJ36" s="761"/>
      <c r="DK36" s="762"/>
      <c r="DL36" s="760"/>
      <c r="DM36" s="761"/>
      <c r="DN36" s="761"/>
      <c r="DO36" s="761"/>
      <c r="DP36" s="762"/>
      <c r="DQ36" s="760"/>
      <c r="DR36" s="761"/>
      <c r="DS36" s="761"/>
      <c r="DT36" s="761"/>
      <c r="DU36" s="762"/>
      <c r="DV36" s="757"/>
      <c r="DW36" s="758"/>
      <c r="DX36" s="758"/>
      <c r="DY36" s="758"/>
      <c r="DZ36" s="763"/>
      <c r="EA36" s="89"/>
    </row>
    <row r="37" spans="1:131" ht="26.25" customHeight="1" x14ac:dyDescent="0.2">
      <c r="A37" s="102">
        <v>10</v>
      </c>
      <c r="B37" s="724"/>
      <c r="C37" s="725"/>
      <c r="D37" s="725"/>
      <c r="E37" s="725"/>
      <c r="F37" s="725"/>
      <c r="G37" s="725"/>
      <c r="H37" s="725"/>
      <c r="I37" s="725"/>
      <c r="J37" s="725"/>
      <c r="K37" s="725"/>
      <c r="L37" s="725"/>
      <c r="M37" s="725"/>
      <c r="N37" s="725"/>
      <c r="O37" s="725"/>
      <c r="P37" s="726"/>
      <c r="Q37" s="727"/>
      <c r="R37" s="728"/>
      <c r="S37" s="728"/>
      <c r="T37" s="728"/>
      <c r="U37" s="728"/>
      <c r="V37" s="728"/>
      <c r="W37" s="728"/>
      <c r="X37" s="728"/>
      <c r="Y37" s="728"/>
      <c r="Z37" s="728"/>
      <c r="AA37" s="728"/>
      <c r="AB37" s="728"/>
      <c r="AC37" s="728"/>
      <c r="AD37" s="728"/>
      <c r="AE37" s="729"/>
      <c r="AF37" s="730"/>
      <c r="AG37" s="731"/>
      <c r="AH37" s="731"/>
      <c r="AI37" s="731"/>
      <c r="AJ37" s="732"/>
      <c r="AK37" s="809"/>
      <c r="AL37" s="805"/>
      <c r="AM37" s="805"/>
      <c r="AN37" s="805"/>
      <c r="AO37" s="805"/>
      <c r="AP37" s="805"/>
      <c r="AQ37" s="805"/>
      <c r="AR37" s="805"/>
      <c r="AS37" s="805"/>
      <c r="AT37" s="805"/>
      <c r="AU37" s="805"/>
      <c r="AV37" s="805"/>
      <c r="AW37" s="805"/>
      <c r="AX37" s="805"/>
      <c r="AY37" s="805"/>
      <c r="AZ37" s="806"/>
      <c r="BA37" s="806"/>
      <c r="BB37" s="806"/>
      <c r="BC37" s="806"/>
      <c r="BD37" s="806"/>
      <c r="BE37" s="807"/>
      <c r="BF37" s="807"/>
      <c r="BG37" s="807"/>
      <c r="BH37" s="807"/>
      <c r="BI37" s="808"/>
      <c r="BJ37" s="91"/>
      <c r="BK37" s="91"/>
      <c r="BL37" s="91"/>
      <c r="BM37" s="91"/>
      <c r="BN37" s="91"/>
      <c r="BO37" s="101"/>
      <c r="BP37" s="101"/>
      <c r="BQ37" s="98">
        <v>31</v>
      </c>
      <c r="BR37" s="99"/>
      <c r="BS37" s="757"/>
      <c r="BT37" s="758"/>
      <c r="BU37" s="758"/>
      <c r="BV37" s="758"/>
      <c r="BW37" s="758"/>
      <c r="BX37" s="758"/>
      <c r="BY37" s="758"/>
      <c r="BZ37" s="758"/>
      <c r="CA37" s="758"/>
      <c r="CB37" s="758"/>
      <c r="CC37" s="758"/>
      <c r="CD37" s="758"/>
      <c r="CE37" s="758"/>
      <c r="CF37" s="758"/>
      <c r="CG37" s="759"/>
      <c r="CH37" s="760"/>
      <c r="CI37" s="761"/>
      <c r="CJ37" s="761"/>
      <c r="CK37" s="761"/>
      <c r="CL37" s="762"/>
      <c r="CM37" s="760"/>
      <c r="CN37" s="761"/>
      <c r="CO37" s="761"/>
      <c r="CP37" s="761"/>
      <c r="CQ37" s="762"/>
      <c r="CR37" s="760"/>
      <c r="CS37" s="761"/>
      <c r="CT37" s="761"/>
      <c r="CU37" s="761"/>
      <c r="CV37" s="762"/>
      <c r="CW37" s="760"/>
      <c r="CX37" s="761"/>
      <c r="CY37" s="761"/>
      <c r="CZ37" s="761"/>
      <c r="DA37" s="762"/>
      <c r="DB37" s="760"/>
      <c r="DC37" s="761"/>
      <c r="DD37" s="761"/>
      <c r="DE37" s="761"/>
      <c r="DF37" s="762"/>
      <c r="DG37" s="760"/>
      <c r="DH37" s="761"/>
      <c r="DI37" s="761"/>
      <c r="DJ37" s="761"/>
      <c r="DK37" s="762"/>
      <c r="DL37" s="760"/>
      <c r="DM37" s="761"/>
      <c r="DN37" s="761"/>
      <c r="DO37" s="761"/>
      <c r="DP37" s="762"/>
      <c r="DQ37" s="760"/>
      <c r="DR37" s="761"/>
      <c r="DS37" s="761"/>
      <c r="DT37" s="761"/>
      <c r="DU37" s="762"/>
      <c r="DV37" s="757"/>
      <c r="DW37" s="758"/>
      <c r="DX37" s="758"/>
      <c r="DY37" s="758"/>
      <c r="DZ37" s="763"/>
      <c r="EA37" s="89"/>
    </row>
    <row r="38" spans="1:131" ht="26.25" customHeight="1" x14ac:dyDescent="0.2">
      <c r="A38" s="102">
        <v>11</v>
      </c>
      <c r="B38" s="724"/>
      <c r="C38" s="725"/>
      <c r="D38" s="725"/>
      <c r="E38" s="725"/>
      <c r="F38" s="725"/>
      <c r="G38" s="725"/>
      <c r="H38" s="725"/>
      <c r="I38" s="725"/>
      <c r="J38" s="725"/>
      <c r="K38" s="725"/>
      <c r="L38" s="725"/>
      <c r="M38" s="725"/>
      <c r="N38" s="725"/>
      <c r="O38" s="725"/>
      <c r="P38" s="726"/>
      <c r="Q38" s="727"/>
      <c r="R38" s="728"/>
      <c r="S38" s="728"/>
      <c r="T38" s="728"/>
      <c r="U38" s="728"/>
      <c r="V38" s="728"/>
      <c r="W38" s="728"/>
      <c r="X38" s="728"/>
      <c r="Y38" s="728"/>
      <c r="Z38" s="728"/>
      <c r="AA38" s="728"/>
      <c r="AB38" s="728"/>
      <c r="AC38" s="728"/>
      <c r="AD38" s="728"/>
      <c r="AE38" s="729"/>
      <c r="AF38" s="730"/>
      <c r="AG38" s="731"/>
      <c r="AH38" s="731"/>
      <c r="AI38" s="731"/>
      <c r="AJ38" s="732"/>
      <c r="AK38" s="809"/>
      <c r="AL38" s="805"/>
      <c r="AM38" s="805"/>
      <c r="AN38" s="805"/>
      <c r="AO38" s="805"/>
      <c r="AP38" s="805"/>
      <c r="AQ38" s="805"/>
      <c r="AR38" s="805"/>
      <c r="AS38" s="805"/>
      <c r="AT38" s="805"/>
      <c r="AU38" s="805"/>
      <c r="AV38" s="805"/>
      <c r="AW38" s="805"/>
      <c r="AX38" s="805"/>
      <c r="AY38" s="805"/>
      <c r="AZ38" s="806"/>
      <c r="BA38" s="806"/>
      <c r="BB38" s="806"/>
      <c r="BC38" s="806"/>
      <c r="BD38" s="806"/>
      <c r="BE38" s="807"/>
      <c r="BF38" s="807"/>
      <c r="BG38" s="807"/>
      <c r="BH38" s="807"/>
      <c r="BI38" s="808"/>
      <c r="BJ38" s="91"/>
      <c r="BK38" s="91"/>
      <c r="BL38" s="91"/>
      <c r="BM38" s="91"/>
      <c r="BN38" s="91"/>
      <c r="BO38" s="101"/>
      <c r="BP38" s="101"/>
      <c r="BQ38" s="98">
        <v>32</v>
      </c>
      <c r="BR38" s="99"/>
      <c r="BS38" s="757"/>
      <c r="BT38" s="758"/>
      <c r="BU38" s="758"/>
      <c r="BV38" s="758"/>
      <c r="BW38" s="758"/>
      <c r="BX38" s="758"/>
      <c r="BY38" s="758"/>
      <c r="BZ38" s="758"/>
      <c r="CA38" s="758"/>
      <c r="CB38" s="758"/>
      <c r="CC38" s="758"/>
      <c r="CD38" s="758"/>
      <c r="CE38" s="758"/>
      <c r="CF38" s="758"/>
      <c r="CG38" s="759"/>
      <c r="CH38" s="760"/>
      <c r="CI38" s="761"/>
      <c r="CJ38" s="761"/>
      <c r="CK38" s="761"/>
      <c r="CL38" s="762"/>
      <c r="CM38" s="760"/>
      <c r="CN38" s="761"/>
      <c r="CO38" s="761"/>
      <c r="CP38" s="761"/>
      <c r="CQ38" s="762"/>
      <c r="CR38" s="760"/>
      <c r="CS38" s="761"/>
      <c r="CT38" s="761"/>
      <c r="CU38" s="761"/>
      <c r="CV38" s="762"/>
      <c r="CW38" s="760"/>
      <c r="CX38" s="761"/>
      <c r="CY38" s="761"/>
      <c r="CZ38" s="761"/>
      <c r="DA38" s="762"/>
      <c r="DB38" s="760"/>
      <c r="DC38" s="761"/>
      <c r="DD38" s="761"/>
      <c r="DE38" s="761"/>
      <c r="DF38" s="762"/>
      <c r="DG38" s="760"/>
      <c r="DH38" s="761"/>
      <c r="DI38" s="761"/>
      <c r="DJ38" s="761"/>
      <c r="DK38" s="762"/>
      <c r="DL38" s="760"/>
      <c r="DM38" s="761"/>
      <c r="DN38" s="761"/>
      <c r="DO38" s="761"/>
      <c r="DP38" s="762"/>
      <c r="DQ38" s="760"/>
      <c r="DR38" s="761"/>
      <c r="DS38" s="761"/>
      <c r="DT38" s="761"/>
      <c r="DU38" s="762"/>
      <c r="DV38" s="757"/>
      <c r="DW38" s="758"/>
      <c r="DX38" s="758"/>
      <c r="DY38" s="758"/>
      <c r="DZ38" s="763"/>
      <c r="EA38" s="89"/>
    </row>
    <row r="39" spans="1:131" ht="26.25" customHeight="1" x14ac:dyDescent="0.2">
      <c r="A39" s="102">
        <v>12</v>
      </c>
      <c r="B39" s="724"/>
      <c r="C39" s="725"/>
      <c r="D39" s="725"/>
      <c r="E39" s="725"/>
      <c r="F39" s="725"/>
      <c r="G39" s="725"/>
      <c r="H39" s="725"/>
      <c r="I39" s="725"/>
      <c r="J39" s="725"/>
      <c r="K39" s="725"/>
      <c r="L39" s="725"/>
      <c r="M39" s="725"/>
      <c r="N39" s="725"/>
      <c r="O39" s="725"/>
      <c r="P39" s="726"/>
      <c r="Q39" s="727"/>
      <c r="R39" s="728"/>
      <c r="S39" s="728"/>
      <c r="T39" s="728"/>
      <c r="U39" s="728"/>
      <c r="V39" s="728"/>
      <c r="W39" s="728"/>
      <c r="X39" s="728"/>
      <c r="Y39" s="728"/>
      <c r="Z39" s="728"/>
      <c r="AA39" s="728"/>
      <c r="AB39" s="728"/>
      <c r="AC39" s="728"/>
      <c r="AD39" s="728"/>
      <c r="AE39" s="729"/>
      <c r="AF39" s="730"/>
      <c r="AG39" s="731"/>
      <c r="AH39" s="731"/>
      <c r="AI39" s="731"/>
      <c r="AJ39" s="732"/>
      <c r="AK39" s="809"/>
      <c r="AL39" s="805"/>
      <c r="AM39" s="805"/>
      <c r="AN39" s="805"/>
      <c r="AO39" s="805"/>
      <c r="AP39" s="805"/>
      <c r="AQ39" s="805"/>
      <c r="AR39" s="805"/>
      <c r="AS39" s="805"/>
      <c r="AT39" s="805"/>
      <c r="AU39" s="805"/>
      <c r="AV39" s="805"/>
      <c r="AW39" s="805"/>
      <c r="AX39" s="805"/>
      <c r="AY39" s="805"/>
      <c r="AZ39" s="806"/>
      <c r="BA39" s="806"/>
      <c r="BB39" s="806"/>
      <c r="BC39" s="806"/>
      <c r="BD39" s="806"/>
      <c r="BE39" s="807"/>
      <c r="BF39" s="807"/>
      <c r="BG39" s="807"/>
      <c r="BH39" s="807"/>
      <c r="BI39" s="808"/>
      <c r="BJ39" s="91"/>
      <c r="BK39" s="91"/>
      <c r="BL39" s="91"/>
      <c r="BM39" s="91"/>
      <c r="BN39" s="91"/>
      <c r="BO39" s="101"/>
      <c r="BP39" s="101"/>
      <c r="BQ39" s="98">
        <v>33</v>
      </c>
      <c r="BR39" s="99"/>
      <c r="BS39" s="757"/>
      <c r="BT39" s="758"/>
      <c r="BU39" s="758"/>
      <c r="BV39" s="758"/>
      <c r="BW39" s="758"/>
      <c r="BX39" s="758"/>
      <c r="BY39" s="758"/>
      <c r="BZ39" s="758"/>
      <c r="CA39" s="758"/>
      <c r="CB39" s="758"/>
      <c r="CC39" s="758"/>
      <c r="CD39" s="758"/>
      <c r="CE39" s="758"/>
      <c r="CF39" s="758"/>
      <c r="CG39" s="759"/>
      <c r="CH39" s="760"/>
      <c r="CI39" s="761"/>
      <c r="CJ39" s="761"/>
      <c r="CK39" s="761"/>
      <c r="CL39" s="762"/>
      <c r="CM39" s="760"/>
      <c r="CN39" s="761"/>
      <c r="CO39" s="761"/>
      <c r="CP39" s="761"/>
      <c r="CQ39" s="762"/>
      <c r="CR39" s="760"/>
      <c r="CS39" s="761"/>
      <c r="CT39" s="761"/>
      <c r="CU39" s="761"/>
      <c r="CV39" s="762"/>
      <c r="CW39" s="760"/>
      <c r="CX39" s="761"/>
      <c r="CY39" s="761"/>
      <c r="CZ39" s="761"/>
      <c r="DA39" s="762"/>
      <c r="DB39" s="760"/>
      <c r="DC39" s="761"/>
      <c r="DD39" s="761"/>
      <c r="DE39" s="761"/>
      <c r="DF39" s="762"/>
      <c r="DG39" s="760"/>
      <c r="DH39" s="761"/>
      <c r="DI39" s="761"/>
      <c r="DJ39" s="761"/>
      <c r="DK39" s="762"/>
      <c r="DL39" s="760"/>
      <c r="DM39" s="761"/>
      <c r="DN39" s="761"/>
      <c r="DO39" s="761"/>
      <c r="DP39" s="762"/>
      <c r="DQ39" s="760"/>
      <c r="DR39" s="761"/>
      <c r="DS39" s="761"/>
      <c r="DT39" s="761"/>
      <c r="DU39" s="762"/>
      <c r="DV39" s="757"/>
      <c r="DW39" s="758"/>
      <c r="DX39" s="758"/>
      <c r="DY39" s="758"/>
      <c r="DZ39" s="763"/>
      <c r="EA39" s="89"/>
    </row>
    <row r="40" spans="1:131" ht="26.25" customHeight="1" x14ac:dyDescent="0.2">
      <c r="A40" s="98">
        <v>13</v>
      </c>
      <c r="B40" s="724"/>
      <c r="C40" s="725"/>
      <c r="D40" s="725"/>
      <c r="E40" s="725"/>
      <c r="F40" s="725"/>
      <c r="G40" s="725"/>
      <c r="H40" s="725"/>
      <c r="I40" s="725"/>
      <c r="J40" s="725"/>
      <c r="K40" s="725"/>
      <c r="L40" s="725"/>
      <c r="M40" s="725"/>
      <c r="N40" s="725"/>
      <c r="O40" s="725"/>
      <c r="P40" s="726"/>
      <c r="Q40" s="727"/>
      <c r="R40" s="728"/>
      <c r="S40" s="728"/>
      <c r="T40" s="728"/>
      <c r="U40" s="728"/>
      <c r="V40" s="728"/>
      <c r="W40" s="728"/>
      <c r="X40" s="728"/>
      <c r="Y40" s="728"/>
      <c r="Z40" s="728"/>
      <c r="AA40" s="728"/>
      <c r="AB40" s="728"/>
      <c r="AC40" s="728"/>
      <c r="AD40" s="728"/>
      <c r="AE40" s="729"/>
      <c r="AF40" s="730"/>
      <c r="AG40" s="731"/>
      <c r="AH40" s="731"/>
      <c r="AI40" s="731"/>
      <c r="AJ40" s="732"/>
      <c r="AK40" s="809"/>
      <c r="AL40" s="805"/>
      <c r="AM40" s="805"/>
      <c r="AN40" s="805"/>
      <c r="AO40" s="805"/>
      <c r="AP40" s="805"/>
      <c r="AQ40" s="805"/>
      <c r="AR40" s="805"/>
      <c r="AS40" s="805"/>
      <c r="AT40" s="805"/>
      <c r="AU40" s="805"/>
      <c r="AV40" s="805"/>
      <c r="AW40" s="805"/>
      <c r="AX40" s="805"/>
      <c r="AY40" s="805"/>
      <c r="AZ40" s="806"/>
      <c r="BA40" s="806"/>
      <c r="BB40" s="806"/>
      <c r="BC40" s="806"/>
      <c r="BD40" s="806"/>
      <c r="BE40" s="807"/>
      <c r="BF40" s="807"/>
      <c r="BG40" s="807"/>
      <c r="BH40" s="807"/>
      <c r="BI40" s="808"/>
      <c r="BJ40" s="91"/>
      <c r="BK40" s="91"/>
      <c r="BL40" s="91"/>
      <c r="BM40" s="91"/>
      <c r="BN40" s="91"/>
      <c r="BO40" s="101"/>
      <c r="BP40" s="101"/>
      <c r="BQ40" s="98">
        <v>34</v>
      </c>
      <c r="BR40" s="99"/>
      <c r="BS40" s="757"/>
      <c r="BT40" s="758"/>
      <c r="BU40" s="758"/>
      <c r="BV40" s="758"/>
      <c r="BW40" s="758"/>
      <c r="BX40" s="758"/>
      <c r="BY40" s="758"/>
      <c r="BZ40" s="758"/>
      <c r="CA40" s="758"/>
      <c r="CB40" s="758"/>
      <c r="CC40" s="758"/>
      <c r="CD40" s="758"/>
      <c r="CE40" s="758"/>
      <c r="CF40" s="758"/>
      <c r="CG40" s="759"/>
      <c r="CH40" s="760"/>
      <c r="CI40" s="761"/>
      <c r="CJ40" s="761"/>
      <c r="CK40" s="761"/>
      <c r="CL40" s="762"/>
      <c r="CM40" s="760"/>
      <c r="CN40" s="761"/>
      <c r="CO40" s="761"/>
      <c r="CP40" s="761"/>
      <c r="CQ40" s="762"/>
      <c r="CR40" s="760"/>
      <c r="CS40" s="761"/>
      <c r="CT40" s="761"/>
      <c r="CU40" s="761"/>
      <c r="CV40" s="762"/>
      <c r="CW40" s="760"/>
      <c r="CX40" s="761"/>
      <c r="CY40" s="761"/>
      <c r="CZ40" s="761"/>
      <c r="DA40" s="762"/>
      <c r="DB40" s="760"/>
      <c r="DC40" s="761"/>
      <c r="DD40" s="761"/>
      <c r="DE40" s="761"/>
      <c r="DF40" s="762"/>
      <c r="DG40" s="760"/>
      <c r="DH40" s="761"/>
      <c r="DI40" s="761"/>
      <c r="DJ40" s="761"/>
      <c r="DK40" s="762"/>
      <c r="DL40" s="760"/>
      <c r="DM40" s="761"/>
      <c r="DN40" s="761"/>
      <c r="DO40" s="761"/>
      <c r="DP40" s="762"/>
      <c r="DQ40" s="760"/>
      <c r="DR40" s="761"/>
      <c r="DS40" s="761"/>
      <c r="DT40" s="761"/>
      <c r="DU40" s="762"/>
      <c r="DV40" s="757"/>
      <c r="DW40" s="758"/>
      <c r="DX40" s="758"/>
      <c r="DY40" s="758"/>
      <c r="DZ40" s="763"/>
      <c r="EA40" s="89"/>
    </row>
    <row r="41" spans="1:131" ht="26.25" customHeight="1" x14ac:dyDescent="0.2">
      <c r="A41" s="98">
        <v>14</v>
      </c>
      <c r="B41" s="724"/>
      <c r="C41" s="725"/>
      <c r="D41" s="725"/>
      <c r="E41" s="725"/>
      <c r="F41" s="725"/>
      <c r="G41" s="725"/>
      <c r="H41" s="725"/>
      <c r="I41" s="725"/>
      <c r="J41" s="725"/>
      <c r="K41" s="725"/>
      <c r="L41" s="725"/>
      <c r="M41" s="725"/>
      <c r="N41" s="725"/>
      <c r="O41" s="725"/>
      <c r="P41" s="726"/>
      <c r="Q41" s="727"/>
      <c r="R41" s="728"/>
      <c r="S41" s="728"/>
      <c r="T41" s="728"/>
      <c r="U41" s="728"/>
      <c r="V41" s="728"/>
      <c r="W41" s="728"/>
      <c r="X41" s="728"/>
      <c r="Y41" s="728"/>
      <c r="Z41" s="728"/>
      <c r="AA41" s="728"/>
      <c r="AB41" s="728"/>
      <c r="AC41" s="728"/>
      <c r="AD41" s="728"/>
      <c r="AE41" s="729"/>
      <c r="AF41" s="730"/>
      <c r="AG41" s="731"/>
      <c r="AH41" s="731"/>
      <c r="AI41" s="731"/>
      <c r="AJ41" s="732"/>
      <c r="AK41" s="809"/>
      <c r="AL41" s="805"/>
      <c r="AM41" s="805"/>
      <c r="AN41" s="805"/>
      <c r="AO41" s="805"/>
      <c r="AP41" s="805"/>
      <c r="AQ41" s="805"/>
      <c r="AR41" s="805"/>
      <c r="AS41" s="805"/>
      <c r="AT41" s="805"/>
      <c r="AU41" s="805"/>
      <c r="AV41" s="805"/>
      <c r="AW41" s="805"/>
      <c r="AX41" s="805"/>
      <c r="AY41" s="805"/>
      <c r="AZ41" s="806"/>
      <c r="BA41" s="806"/>
      <c r="BB41" s="806"/>
      <c r="BC41" s="806"/>
      <c r="BD41" s="806"/>
      <c r="BE41" s="807"/>
      <c r="BF41" s="807"/>
      <c r="BG41" s="807"/>
      <c r="BH41" s="807"/>
      <c r="BI41" s="808"/>
      <c r="BJ41" s="91"/>
      <c r="BK41" s="91"/>
      <c r="BL41" s="91"/>
      <c r="BM41" s="91"/>
      <c r="BN41" s="91"/>
      <c r="BO41" s="101"/>
      <c r="BP41" s="101"/>
      <c r="BQ41" s="98">
        <v>35</v>
      </c>
      <c r="BR41" s="99"/>
      <c r="BS41" s="757"/>
      <c r="BT41" s="758"/>
      <c r="BU41" s="758"/>
      <c r="BV41" s="758"/>
      <c r="BW41" s="758"/>
      <c r="BX41" s="758"/>
      <c r="BY41" s="758"/>
      <c r="BZ41" s="758"/>
      <c r="CA41" s="758"/>
      <c r="CB41" s="758"/>
      <c r="CC41" s="758"/>
      <c r="CD41" s="758"/>
      <c r="CE41" s="758"/>
      <c r="CF41" s="758"/>
      <c r="CG41" s="759"/>
      <c r="CH41" s="760"/>
      <c r="CI41" s="761"/>
      <c r="CJ41" s="761"/>
      <c r="CK41" s="761"/>
      <c r="CL41" s="762"/>
      <c r="CM41" s="760"/>
      <c r="CN41" s="761"/>
      <c r="CO41" s="761"/>
      <c r="CP41" s="761"/>
      <c r="CQ41" s="762"/>
      <c r="CR41" s="760"/>
      <c r="CS41" s="761"/>
      <c r="CT41" s="761"/>
      <c r="CU41" s="761"/>
      <c r="CV41" s="762"/>
      <c r="CW41" s="760"/>
      <c r="CX41" s="761"/>
      <c r="CY41" s="761"/>
      <c r="CZ41" s="761"/>
      <c r="DA41" s="762"/>
      <c r="DB41" s="760"/>
      <c r="DC41" s="761"/>
      <c r="DD41" s="761"/>
      <c r="DE41" s="761"/>
      <c r="DF41" s="762"/>
      <c r="DG41" s="760"/>
      <c r="DH41" s="761"/>
      <c r="DI41" s="761"/>
      <c r="DJ41" s="761"/>
      <c r="DK41" s="762"/>
      <c r="DL41" s="760"/>
      <c r="DM41" s="761"/>
      <c r="DN41" s="761"/>
      <c r="DO41" s="761"/>
      <c r="DP41" s="762"/>
      <c r="DQ41" s="760"/>
      <c r="DR41" s="761"/>
      <c r="DS41" s="761"/>
      <c r="DT41" s="761"/>
      <c r="DU41" s="762"/>
      <c r="DV41" s="757"/>
      <c r="DW41" s="758"/>
      <c r="DX41" s="758"/>
      <c r="DY41" s="758"/>
      <c r="DZ41" s="763"/>
      <c r="EA41" s="89"/>
    </row>
    <row r="42" spans="1:131" ht="26.25" customHeight="1" x14ac:dyDescent="0.2">
      <c r="A42" s="98">
        <v>15</v>
      </c>
      <c r="B42" s="724"/>
      <c r="C42" s="725"/>
      <c r="D42" s="725"/>
      <c r="E42" s="725"/>
      <c r="F42" s="725"/>
      <c r="G42" s="725"/>
      <c r="H42" s="725"/>
      <c r="I42" s="725"/>
      <c r="J42" s="725"/>
      <c r="K42" s="725"/>
      <c r="L42" s="725"/>
      <c r="M42" s="725"/>
      <c r="N42" s="725"/>
      <c r="O42" s="725"/>
      <c r="P42" s="726"/>
      <c r="Q42" s="727"/>
      <c r="R42" s="728"/>
      <c r="S42" s="728"/>
      <c r="T42" s="728"/>
      <c r="U42" s="728"/>
      <c r="V42" s="728"/>
      <c r="W42" s="728"/>
      <c r="X42" s="728"/>
      <c r="Y42" s="728"/>
      <c r="Z42" s="728"/>
      <c r="AA42" s="728"/>
      <c r="AB42" s="728"/>
      <c r="AC42" s="728"/>
      <c r="AD42" s="728"/>
      <c r="AE42" s="729"/>
      <c r="AF42" s="730"/>
      <c r="AG42" s="731"/>
      <c r="AH42" s="731"/>
      <c r="AI42" s="731"/>
      <c r="AJ42" s="732"/>
      <c r="AK42" s="809"/>
      <c r="AL42" s="805"/>
      <c r="AM42" s="805"/>
      <c r="AN42" s="805"/>
      <c r="AO42" s="805"/>
      <c r="AP42" s="805"/>
      <c r="AQ42" s="805"/>
      <c r="AR42" s="805"/>
      <c r="AS42" s="805"/>
      <c r="AT42" s="805"/>
      <c r="AU42" s="805"/>
      <c r="AV42" s="805"/>
      <c r="AW42" s="805"/>
      <c r="AX42" s="805"/>
      <c r="AY42" s="805"/>
      <c r="AZ42" s="806"/>
      <c r="BA42" s="806"/>
      <c r="BB42" s="806"/>
      <c r="BC42" s="806"/>
      <c r="BD42" s="806"/>
      <c r="BE42" s="807"/>
      <c r="BF42" s="807"/>
      <c r="BG42" s="807"/>
      <c r="BH42" s="807"/>
      <c r="BI42" s="808"/>
      <c r="BJ42" s="91"/>
      <c r="BK42" s="91"/>
      <c r="BL42" s="91"/>
      <c r="BM42" s="91"/>
      <c r="BN42" s="91"/>
      <c r="BO42" s="101"/>
      <c r="BP42" s="101"/>
      <c r="BQ42" s="98">
        <v>36</v>
      </c>
      <c r="BR42" s="99"/>
      <c r="BS42" s="757"/>
      <c r="BT42" s="758"/>
      <c r="BU42" s="758"/>
      <c r="BV42" s="758"/>
      <c r="BW42" s="758"/>
      <c r="BX42" s="758"/>
      <c r="BY42" s="758"/>
      <c r="BZ42" s="758"/>
      <c r="CA42" s="758"/>
      <c r="CB42" s="758"/>
      <c r="CC42" s="758"/>
      <c r="CD42" s="758"/>
      <c r="CE42" s="758"/>
      <c r="CF42" s="758"/>
      <c r="CG42" s="759"/>
      <c r="CH42" s="760"/>
      <c r="CI42" s="761"/>
      <c r="CJ42" s="761"/>
      <c r="CK42" s="761"/>
      <c r="CL42" s="762"/>
      <c r="CM42" s="760"/>
      <c r="CN42" s="761"/>
      <c r="CO42" s="761"/>
      <c r="CP42" s="761"/>
      <c r="CQ42" s="762"/>
      <c r="CR42" s="760"/>
      <c r="CS42" s="761"/>
      <c r="CT42" s="761"/>
      <c r="CU42" s="761"/>
      <c r="CV42" s="762"/>
      <c r="CW42" s="760"/>
      <c r="CX42" s="761"/>
      <c r="CY42" s="761"/>
      <c r="CZ42" s="761"/>
      <c r="DA42" s="762"/>
      <c r="DB42" s="760"/>
      <c r="DC42" s="761"/>
      <c r="DD42" s="761"/>
      <c r="DE42" s="761"/>
      <c r="DF42" s="762"/>
      <c r="DG42" s="760"/>
      <c r="DH42" s="761"/>
      <c r="DI42" s="761"/>
      <c r="DJ42" s="761"/>
      <c r="DK42" s="762"/>
      <c r="DL42" s="760"/>
      <c r="DM42" s="761"/>
      <c r="DN42" s="761"/>
      <c r="DO42" s="761"/>
      <c r="DP42" s="762"/>
      <c r="DQ42" s="760"/>
      <c r="DR42" s="761"/>
      <c r="DS42" s="761"/>
      <c r="DT42" s="761"/>
      <c r="DU42" s="762"/>
      <c r="DV42" s="757"/>
      <c r="DW42" s="758"/>
      <c r="DX42" s="758"/>
      <c r="DY42" s="758"/>
      <c r="DZ42" s="763"/>
      <c r="EA42" s="89"/>
    </row>
    <row r="43" spans="1:131" ht="26.25" customHeight="1" x14ac:dyDescent="0.2">
      <c r="A43" s="98">
        <v>16</v>
      </c>
      <c r="B43" s="724"/>
      <c r="C43" s="725"/>
      <c r="D43" s="725"/>
      <c r="E43" s="725"/>
      <c r="F43" s="725"/>
      <c r="G43" s="725"/>
      <c r="H43" s="725"/>
      <c r="I43" s="725"/>
      <c r="J43" s="725"/>
      <c r="K43" s="725"/>
      <c r="L43" s="725"/>
      <c r="M43" s="725"/>
      <c r="N43" s="725"/>
      <c r="O43" s="725"/>
      <c r="P43" s="726"/>
      <c r="Q43" s="727"/>
      <c r="R43" s="728"/>
      <c r="S43" s="728"/>
      <c r="T43" s="728"/>
      <c r="U43" s="728"/>
      <c r="V43" s="728"/>
      <c r="W43" s="728"/>
      <c r="X43" s="728"/>
      <c r="Y43" s="728"/>
      <c r="Z43" s="728"/>
      <c r="AA43" s="728"/>
      <c r="AB43" s="728"/>
      <c r="AC43" s="728"/>
      <c r="AD43" s="728"/>
      <c r="AE43" s="729"/>
      <c r="AF43" s="730"/>
      <c r="AG43" s="731"/>
      <c r="AH43" s="731"/>
      <c r="AI43" s="731"/>
      <c r="AJ43" s="732"/>
      <c r="AK43" s="809"/>
      <c r="AL43" s="805"/>
      <c r="AM43" s="805"/>
      <c r="AN43" s="805"/>
      <c r="AO43" s="805"/>
      <c r="AP43" s="805"/>
      <c r="AQ43" s="805"/>
      <c r="AR43" s="805"/>
      <c r="AS43" s="805"/>
      <c r="AT43" s="805"/>
      <c r="AU43" s="805"/>
      <c r="AV43" s="805"/>
      <c r="AW43" s="805"/>
      <c r="AX43" s="805"/>
      <c r="AY43" s="805"/>
      <c r="AZ43" s="806"/>
      <c r="BA43" s="806"/>
      <c r="BB43" s="806"/>
      <c r="BC43" s="806"/>
      <c r="BD43" s="806"/>
      <c r="BE43" s="807"/>
      <c r="BF43" s="807"/>
      <c r="BG43" s="807"/>
      <c r="BH43" s="807"/>
      <c r="BI43" s="808"/>
      <c r="BJ43" s="91"/>
      <c r="BK43" s="91"/>
      <c r="BL43" s="91"/>
      <c r="BM43" s="91"/>
      <c r="BN43" s="91"/>
      <c r="BO43" s="101"/>
      <c r="BP43" s="101"/>
      <c r="BQ43" s="98">
        <v>37</v>
      </c>
      <c r="BR43" s="99"/>
      <c r="BS43" s="757"/>
      <c r="BT43" s="758"/>
      <c r="BU43" s="758"/>
      <c r="BV43" s="758"/>
      <c r="BW43" s="758"/>
      <c r="BX43" s="758"/>
      <c r="BY43" s="758"/>
      <c r="BZ43" s="758"/>
      <c r="CA43" s="758"/>
      <c r="CB43" s="758"/>
      <c r="CC43" s="758"/>
      <c r="CD43" s="758"/>
      <c r="CE43" s="758"/>
      <c r="CF43" s="758"/>
      <c r="CG43" s="759"/>
      <c r="CH43" s="760"/>
      <c r="CI43" s="761"/>
      <c r="CJ43" s="761"/>
      <c r="CK43" s="761"/>
      <c r="CL43" s="762"/>
      <c r="CM43" s="760"/>
      <c r="CN43" s="761"/>
      <c r="CO43" s="761"/>
      <c r="CP43" s="761"/>
      <c r="CQ43" s="762"/>
      <c r="CR43" s="760"/>
      <c r="CS43" s="761"/>
      <c r="CT43" s="761"/>
      <c r="CU43" s="761"/>
      <c r="CV43" s="762"/>
      <c r="CW43" s="760"/>
      <c r="CX43" s="761"/>
      <c r="CY43" s="761"/>
      <c r="CZ43" s="761"/>
      <c r="DA43" s="762"/>
      <c r="DB43" s="760"/>
      <c r="DC43" s="761"/>
      <c r="DD43" s="761"/>
      <c r="DE43" s="761"/>
      <c r="DF43" s="762"/>
      <c r="DG43" s="760"/>
      <c r="DH43" s="761"/>
      <c r="DI43" s="761"/>
      <c r="DJ43" s="761"/>
      <c r="DK43" s="762"/>
      <c r="DL43" s="760"/>
      <c r="DM43" s="761"/>
      <c r="DN43" s="761"/>
      <c r="DO43" s="761"/>
      <c r="DP43" s="762"/>
      <c r="DQ43" s="760"/>
      <c r="DR43" s="761"/>
      <c r="DS43" s="761"/>
      <c r="DT43" s="761"/>
      <c r="DU43" s="762"/>
      <c r="DV43" s="757"/>
      <c r="DW43" s="758"/>
      <c r="DX43" s="758"/>
      <c r="DY43" s="758"/>
      <c r="DZ43" s="763"/>
      <c r="EA43" s="89"/>
    </row>
    <row r="44" spans="1:131" ht="26.25" customHeight="1" x14ac:dyDescent="0.2">
      <c r="A44" s="98">
        <v>17</v>
      </c>
      <c r="B44" s="724"/>
      <c r="C44" s="725"/>
      <c r="D44" s="725"/>
      <c r="E44" s="725"/>
      <c r="F44" s="725"/>
      <c r="G44" s="725"/>
      <c r="H44" s="725"/>
      <c r="I44" s="725"/>
      <c r="J44" s="725"/>
      <c r="K44" s="725"/>
      <c r="L44" s="725"/>
      <c r="M44" s="725"/>
      <c r="N44" s="725"/>
      <c r="O44" s="725"/>
      <c r="P44" s="726"/>
      <c r="Q44" s="727"/>
      <c r="R44" s="728"/>
      <c r="S44" s="728"/>
      <c r="T44" s="728"/>
      <c r="U44" s="728"/>
      <c r="V44" s="728"/>
      <c r="W44" s="728"/>
      <c r="X44" s="728"/>
      <c r="Y44" s="728"/>
      <c r="Z44" s="728"/>
      <c r="AA44" s="728"/>
      <c r="AB44" s="728"/>
      <c r="AC44" s="728"/>
      <c r="AD44" s="728"/>
      <c r="AE44" s="729"/>
      <c r="AF44" s="730"/>
      <c r="AG44" s="731"/>
      <c r="AH44" s="731"/>
      <c r="AI44" s="731"/>
      <c r="AJ44" s="732"/>
      <c r="AK44" s="809"/>
      <c r="AL44" s="805"/>
      <c r="AM44" s="805"/>
      <c r="AN44" s="805"/>
      <c r="AO44" s="805"/>
      <c r="AP44" s="805"/>
      <c r="AQ44" s="805"/>
      <c r="AR44" s="805"/>
      <c r="AS44" s="805"/>
      <c r="AT44" s="805"/>
      <c r="AU44" s="805"/>
      <c r="AV44" s="805"/>
      <c r="AW44" s="805"/>
      <c r="AX44" s="805"/>
      <c r="AY44" s="805"/>
      <c r="AZ44" s="806"/>
      <c r="BA44" s="806"/>
      <c r="BB44" s="806"/>
      <c r="BC44" s="806"/>
      <c r="BD44" s="806"/>
      <c r="BE44" s="807"/>
      <c r="BF44" s="807"/>
      <c r="BG44" s="807"/>
      <c r="BH44" s="807"/>
      <c r="BI44" s="808"/>
      <c r="BJ44" s="91"/>
      <c r="BK44" s="91"/>
      <c r="BL44" s="91"/>
      <c r="BM44" s="91"/>
      <c r="BN44" s="91"/>
      <c r="BO44" s="101"/>
      <c r="BP44" s="101"/>
      <c r="BQ44" s="98">
        <v>38</v>
      </c>
      <c r="BR44" s="99"/>
      <c r="BS44" s="757"/>
      <c r="BT44" s="758"/>
      <c r="BU44" s="758"/>
      <c r="BV44" s="758"/>
      <c r="BW44" s="758"/>
      <c r="BX44" s="758"/>
      <c r="BY44" s="758"/>
      <c r="BZ44" s="758"/>
      <c r="CA44" s="758"/>
      <c r="CB44" s="758"/>
      <c r="CC44" s="758"/>
      <c r="CD44" s="758"/>
      <c r="CE44" s="758"/>
      <c r="CF44" s="758"/>
      <c r="CG44" s="759"/>
      <c r="CH44" s="760"/>
      <c r="CI44" s="761"/>
      <c r="CJ44" s="761"/>
      <c r="CK44" s="761"/>
      <c r="CL44" s="762"/>
      <c r="CM44" s="760"/>
      <c r="CN44" s="761"/>
      <c r="CO44" s="761"/>
      <c r="CP44" s="761"/>
      <c r="CQ44" s="762"/>
      <c r="CR44" s="760"/>
      <c r="CS44" s="761"/>
      <c r="CT44" s="761"/>
      <c r="CU44" s="761"/>
      <c r="CV44" s="762"/>
      <c r="CW44" s="760"/>
      <c r="CX44" s="761"/>
      <c r="CY44" s="761"/>
      <c r="CZ44" s="761"/>
      <c r="DA44" s="762"/>
      <c r="DB44" s="760"/>
      <c r="DC44" s="761"/>
      <c r="DD44" s="761"/>
      <c r="DE44" s="761"/>
      <c r="DF44" s="762"/>
      <c r="DG44" s="760"/>
      <c r="DH44" s="761"/>
      <c r="DI44" s="761"/>
      <c r="DJ44" s="761"/>
      <c r="DK44" s="762"/>
      <c r="DL44" s="760"/>
      <c r="DM44" s="761"/>
      <c r="DN44" s="761"/>
      <c r="DO44" s="761"/>
      <c r="DP44" s="762"/>
      <c r="DQ44" s="760"/>
      <c r="DR44" s="761"/>
      <c r="DS44" s="761"/>
      <c r="DT44" s="761"/>
      <c r="DU44" s="762"/>
      <c r="DV44" s="757"/>
      <c r="DW44" s="758"/>
      <c r="DX44" s="758"/>
      <c r="DY44" s="758"/>
      <c r="DZ44" s="763"/>
      <c r="EA44" s="89"/>
    </row>
    <row r="45" spans="1:131" ht="26.25" customHeight="1" x14ac:dyDescent="0.2">
      <c r="A45" s="98">
        <v>18</v>
      </c>
      <c r="B45" s="724"/>
      <c r="C45" s="725"/>
      <c r="D45" s="725"/>
      <c r="E45" s="725"/>
      <c r="F45" s="725"/>
      <c r="G45" s="725"/>
      <c r="H45" s="725"/>
      <c r="I45" s="725"/>
      <c r="J45" s="725"/>
      <c r="K45" s="725"/>
      <c r="L45" s="725"/>
      <c r="M45" s="725"/>
      <c r="N45" s="725"/>
      <c r="O45" s="725"/>
      <c r="P45" s="726"/>
      <c r="Q45" s="727"/>
      <c r="R45" s="728"/>
      <c r="S45" s="728"/>
      <c r="T45" s="728"/>
      <c r="U45" s="728"/>
      <c r="V45" s="728"/>
      <c r="W45" s="728"/>
      <c r="X45" s="728"/>
      <c r="Y45" s="728"/>
      <c r="Z45" s="728"/>
      <c r="AA45" s="728"/>
      <c r="AB45" s="728"/>
      <c r="AC45" s="728"/>
      <c r="AD45" s="728"/>
      <c r="AE45" s="729"/>
      <c r="AF45" s="730"/>
      <c r="AG45" s="731"/>
      <c r="AH45" s="731"/>
      <c r="AI45" s="731"/>
      <c r="AJ45" s="732"/>
      <c r="AK45" s="809"/>
      <c r="AL45" s="805"/>
      <c r="AM45" s="805"/>
      <c r="AN45" s="805"/>
      <c r="AO45" s="805"/>
      <c r="AP45" s="805"/>
      <c r="AQ45" s="805"/>
      <c r="AR45" s="805"/>
      <c r="AS45" s="805"/>
      <c r="AT45" s="805"/>
      <c r="AU45" s="805"/>
      <c r="AV45" s="805"/>
      <c r="AW45" s="805"/>
      <c r="AX45" s="805"/>
      <c r="AY45" s="805"/>
      <c r="AZ45" s="806"/>
      <c r="BA45" s="806"/>
      <c r="BB45" s="806"/>
      <c r="BC45" s="806"/>
      <c r="BD45" s="806"/>
      <c r="BE45" s="807"/>
      <c r="BF45" s="807"/>
      <c r="BG45" s="807"/>
      <c r="BH45" s="807"/>
      <c r="BI45" s="808"/>
      <c r="BJ45" s="91"/>
      <c r="BK45" s="91"/>
      <c r="BL45" s="91"/>
      <c r="BM45" s="91"/>
      <c r="BN45" s="91"/>
      <c r="BO45" s="101"/>
      <c r="BP45" s="101"/>
      <c r="BQ45" s="98">
        <v>39</v>
      </c>
      <c r="BR45" s="99"/>
      <c r="BS45" s="757"/>
      <c r="BT45" s="758"/>
      <c r="BU45" s="758"/>
      <c r="BV45" s="758"/>
      <c r="BW45" s="758"/>
      <c r="BX45" s="758"/>
      <c r="BY45" s="758"/>
      <c r="BZ45" s="758"/>
      <c r="CA45" s="758"/>
      <c r="CB45" s="758"/>
      <c r="CC45" s="758"/>
      <c r="CD45" s="758"/>
      <c r="CE45" s="758"/>
      <c r="CF45" s="758"/>
      <c r="CG45" s="759"/>
      <c r="CH45" s="760"/>
      <c r="CI45" s="761"/>
      <c r="CJ45" s="761"/>
      <c r="CK45" s="761"/>
      <c r="CL45" s="762"/>
      <c r="CM45" s="760"/>
      <c r="CN45" s="761"/>
      <c r="CO45" s="761"/>
      <c r="CP45" s="761"/>
      <c r="CQ45" s="762"/>
      <c r="CR45" s="760"/>
      <c r="CS45" s="761"/>
      <c r="CT45" s="761"/>
      <c r="CU45" s="761"/>
      <c r="CV45" s="762"/>
      <c r="CW45" s="760"/>
      <c r="CX45" s="761"/>
      <c r="CY45" s="761"/>
      <c r="CZ45" s="761"/>
      <c r="DA45" s="762"/>
      <c r="DB45" s="760"/>
      <c r="DC45" s="761"/>
      <c r="DD45" s="761"/>
      <c r="DE45" s="761"/>
      <c r="DF45" s="762"/>
      <c r="DG45" s="760"/>
      <c r="DH45" s="761"/>
      <c r="DI45" s="761"/>
      <c r="DJ45" s="761"/>
      <c r="DK45" s="762"/>
      <c r="DL45" s="760"/>
      <c r="DM45" s="761"/>
      <c r="DN45" s="761"/>
      <c r="DO45" s="761"/>
      <c r="DP45" s="762"/>
      <c r="DQ45" s="760"/>
      <c r="DR45" s="761"/>
      <c r="DS45" s="761"/>
      <c r="DT45" s="761"/>
      <c r="DU45" s="762"/>
      <c r="DV45" s="757"/>
      <c r="DW45" s="758"/>
      <c r="DX45" s="758"/>
      <c r="DY45" s="758"/>
      <c r="DZ45" s="763"/>
      <c r="EA45" s="89"/>
    </row>
    <row r="46" spans="1:131" ht="26.25" customHeight="1" x14ac:dyDescent="0.2">
      <c r="A46" s="98">
        <v>19</v>
      </c>
      <c r="B46" s="724"/>
      <c r="C46" s="725"/>
      <c r="D46" s="725"/>
      <c r="E46" s="725"/>
      <c r="F46" s="725"/>
      <c r="G46" s="725"/>
      <c r="H46" s="725"/>
      <c r="I46" s="725"/>
      <c r="J46" s="725"/>
      <c r="K46" s="725"/>
      <c r="L46" s="725"/>
      <c r="M46" s="725"/>
      <c r="N46" s="725"/>
      <c r="O46" s="725"/>
      <c r="P46" s="726"/>
      <c r="Q46" s="727"/>
      <c r="R46" s="728"/>
      <c r="S46" s="728"/>
      <c r="T46" s="728"/>
      <c r="U46" s="728"/>
      <c r="V46" s="728"/>
      <c r="W46" s="728"/>
      <c r="X46" s="728"/>
      <c r="Y46" s="728"/>
      <c r="Z46" s="728"/>
      <c r="AA46" s="728"/>
      <c r="AB46" s="728"/>
      <c r="AC46" s="728"/>
      <c r="AD46" s="728"/>
      <c r="AE46" s="729"/>
      <c r="AF46" s="730"/>
      <c r="AG46" s="731"/>
      <c r="AH46" s="731"/>
      <c r="AI46" s="731"/>
      <c r="AJ46" s="732"/>
      <c r="AK46" s="809"/>
      <c r="AL46" s="805"/>
      <c r="AM46" s="805"/>
      <c r="AN46" s="805"/>
      <c r="AO46" s="805"/>
      <c r="AP46" s="805"/>
      <c r="AQ46" s="805"/>
      <c r="AR46" s="805"/>
      <c r="AS46" s="805"/>
      <c r="AT46" s="805"/>
      <c r="AU46" s="805"/>
      <c r="AV46" s="805"/>
      <c r="AW46" s="805"/>
      <c r="AX46" s="805"/>
      <c r="AY46" s="805"/>
      <c r="AZ46" s="806"/>
      <c r="BA46" s="806"/>
      <c r="BB46" s="806"/>
      <c r="BC46" s="806"/>
      <c r="BD46" s="806"/>
      <c r="BE46" s="807"/>
      <c r="BF46" s="807"/>
      <c r="BG46" s="807"/>
      <c r="BH46" s="807"/>
      <c r="BI46" s="808"/>
      <c r="BJ46" s="91"/>
      <c r="BK46" s="91"/>
      <c r="BL46" s="91"/>
      <c r="BM46" s="91"/>
      <c r="BN46" s="91"/>
      <c r="BO46" s="101"/>
      <c r="BP46" s="101"/>
      <c r="BQ46" s="98">
        <v>40</v>
      </c>
      <c r="BR46" s="99"/>
      <c r="BS46" s="757"/>
      <c r="BT46" s="758"/>
      <c r="BU46" s="758"/>
      <c r="BV46" s="758"/>
      <c r="BW46" s="758"/>
      <c r="BX46" s="758"/>
      <c r="BY46" s="758"/>
      <c r="BZ46" s="758"/>
      <c r="CA46" s="758"/>
      <c r="CB46" s="758"/>
      <c r="CC46" s="758"/>
      <c r="CD46" s="758"/>
      <c r="CE46" s="758"/>
      <c r="CF46" s="758"/>
      <c r="CG46" s="759"/>
      <c r="CH46" s="760"/>
      <c r="CI46" s="761"/>
      <c r="CJ46" s="761"/>
      <c r="CK46" s="761"/>
      <c r="CL46" s="762"/>
      <c r="CM46" s="760"/>
      <c r="CN46" s="761"/>
      <c r="CO46" s="761"/>
      <c r="CP46" s="761"/>
      <c r="CQ46" s="762"/>
      <c r="CR46" s="760"/>
      <c r="CS46" s="761"/>
      <c r="CT46" s="761"/>
      <c r="CU46" s="761"/>
      <c r="CV46" s="762"/>
      <c r="CW46" s="760"/>
      <c r="CX46" s="761"/>
      <c r="CY46" s="761"/>
      <c r="CZ46" s="761"/>
      <c r="DA46" s="762"/>
      <c r="DB46" s="760"/>
      <c r="DC46" s="761"/>
      <c r="DD46" s="761"/>
      <c r="DE46" s="761"/>
      <c r="DF46" s="762"/>
      <c r="DG46" s="760"/>
      <c r="DH46" s="761"/>
      <c r="DI46" s="761"/>
      <c r="DJ46" s="761"/>
      <c r="DK46" s="762"/>
      <c r="DL46" s="760"/>
      <c r="DM46" s="761"/>
      <c r="DN46" s="761"/>
      <c r="DO46" s="761"/>
      <c r="DP46" s="762"/>
      <c r="DQ46" s="760"/>
      <c r="DR46" s="761"/>
      <c r="DS46" s="761"/>
      <c r="DT46" s="761"/>
      <c r="DU46" s="762"/>
      <c r="DV46" s="757"/>
      <c r="DW46" s="758"/>
      <c r="DX46" s="758"/>
      <c r="DY46" s="758"/>
      <c r="DZ46" s="763"/>
      <c r="EA46" s="89"/>
    </row>
    <row r="47" spans="1:131" ht="26.25" customHeight="1" x14ac:dyDescent="0.2">
      <c r="A47" s="98">
        <v>20</v>
      </c>
      <c r="B47" s="724"/>
      <c r="C47" s="725"/>
      <c r="D47" s="725"/>
      <c r="E47" s="725"/>
      <c r="F47" s="725"/>
      <c r="G47" s="725"/>
      <c r="H47" s="725"/>
      <c r="I47" s="725"/>
      <c r="J47" s="725"/>
      <c r="K47" s="725"/>
      <c r="L47" s="725"/>
      <c r="M47" s="725"/>
      <c r="N47" s="725"/>
      <c r="O47" s="725"/>
      <c r="P47" s="726"/>
      <c r="Q47" s="727"/>
      <c r="R47" s="728"/>
      <c r="S47" s="728"/>
      <c r="T47" s="728"/>
      <c r="U47" s="728"/>
      <c r="V47" s="728"/>
      <c r="W47" s="728"/>
      <c r="X47" s="728"/>
      <c r="Y47" s="728"/>
      <c r="Z47" s="728"/>
      <c r="AA47" s="728"/>
      <c r="AB47" s="728"/>
      <c r="AC47" s="728"/>
      <c r="AD47" s="728"/>
      <c r="AE47" s="729"/>
      <c r="AF47" s="730"/>
      <c r="AG47" s="731"/>
      <c r="AH47" s="731"/>
      <c r="AI47" s="731"/>
      <c r="AJ47" s="732"/>
      <c r="AK47" s="809"/>
      <c r="AL47" s="805"/>
      <c r="AM47" s="805"/>
      <c r="AN47" s="805"/>
      <c r="AO47" s="805"/>
      <c r="AP47" s="805"/>
      <c r="AQ47" s="805"/>
      <c r="AR47" s="805"/>
      <c r="AS47" s="805"/>
      <c r="AT47" s="805"/>
      <c r="AU47" s="805"/>
      <c r="AV47" s="805"/>
      <c r="AW47" s="805"/>
      <c r="AX47" s="805"/>
      <c r="AY47" s="805"/>
      <c r="AZ47" s="806"/>
      <c r="BA47" s="806"/>
      <c r="BB47" s="806"/>
      <c r="BC47" s="806"/>
      <c r="BD47" s="806"/>
      <c r="BE47" s="807"/>
      <c r="BF47" s="807"/>
      <c r="BG47" s="807"/>
      <c r="BH47" s="807"/>
      <c r="BI47" s="808"/>
      <c r="BJ47" s="91"/>
      <c r="BK47" s="91"/>
      <c r="BL47" s="91"/>
      <c r="BM47" s="91"/>
      <c r="BN47" s="91"/>
      <c r="BO47" s="101"/>
      <c r="BP47" s="101"/>
      <c r="BQ47" s="98">
        <v>41</v>
      </c>
      <c r="BR47" s="99"/>
      <c r="BS47" s="757"/>
      <c r="BT47" s="758"/>
      <c r="BU47" s="758"/>
      <c r="BV47" s="758"/>
      <c r="BW47" s="758"/>
      <c r="BX47" s="758"/>
      <c r="BY47" s="758"/>
      <c r="BZ47" s="758"/>
      <c r="CA47" s="758"/>
      <c r="CB47" s="758"/>
      <c r="CC47" s="758"/>
      <c r="CD47" s="758"/>
      <c r="CE47" s="758"/>
      <c r="CF47" s="758"/>
      <c r="CG47" s="759"/>
      <c r="CH47" s="760"/>
      <c r="CI47" s="761"/>
      <c r="CJ47" s="761"/>
      <c r="CK47" s="761"/>
      <c r="CL47" s="762"/>
      <c r="CM47" s="760"/>
      <c r="CN47" s="761"/>
      <c r="CO47" s="761"/>
      <c r="CP47" s="761"/>
      <c r="CQ47" s="762"/>
      <c r="CR47" s="760"/>
      <c r="CS47" s="761"/>
      <c r="CT47" s="761"/>
      <c r="CU47" s="761"/>
      <c r="CV47" s="762"/>
      <c r="CW47" s="760"/>
      <c r="CX47" s="761"/>
      <c r="CY47" s="761"/>
      <c r="CZ47" s="761"/>
      <c r="DA47" s="762"/>
      <c r="DB47" s="760"/>
      <c r="DC47" s="761"/>
      <c r="DD47" s="761"/>
      <c r="DE47" s="761"/>
      <c r="DF47" s="762"/>
      <c r="DG47" s="760"/>
      <c r="DH47" s="761"/>
      <c r="DI47" s="761"/>
      <c r="DJ47" s="761"/>
      <c r="DK47" s="762"/>
      <c r="DL47" s="760"/>
      <c r="DM47" s="761"/>
      <c r="DN47" s="761"/>
      <c r="DO47" s="761"/>
      <c r="DP47" s="762"/>
      <c r="DQ47" s="760"/>
      <c r="DR47" s="761"/>
      <c r="DS47" s="761"/>
      <c r="DT47" s="761"/>
      <c r="DU47" s="762"/>
      <c r="DV47" s="757"/>
      <c r="DW47" s="758"/>
      <c r="DX47" s="758"/>
      <c r="DY47" s="758"/>
      <c r="DZ47" s="763"/>
      <c r="EA47" s="89"/>
    </row>
    <row r="48" spans="1:131" ht="26.25" customHeight="1" x14ac:dyDescent="0.2">
      <c r="A48" s="98">
        <v>21</v>
      </c>
      <c r="B48" s="724"/>
      <c r="C48" s="725"/>
      <c r="D48" s="725"/>
      <c r="E48" s="725"/>
      <c r="F48" s="725"/>
      <c r="G48" s="725"/>
      <c r="H48" s="725"/>
      <c r="I48" s="725"/>
      <c r="J48" s="725"/>
      <c r="K48" s="725"/>
      <c r="L48" s="725"/>
      <c r="M48" s="725"/>
      <c r="N48" s="725"/>
      <c r="O48" s="725"/>
      <c r="P48" s="726"/>
      <c r="Q48" s="727"/>
      <c r="R48" s="728"/>
      <c r="S48" s="728"/>
      <c r="T48" s="728"/>
      <c r="U48" s="728"/>
      <c r="V48" s="728"/>
      <c r="W48" s="728"/>
      <c r="X48" s="728"/>
      <c r="Y48" s="728"/>
      <c r="Z48" s="728"/>
      <c r="AA48" s="728"/>
      <c r="AB48" s="728"/>
      <c r="AC48" s="728"/>
      <c r="AD48" s="728"/>
      <c r="AE48" s="729"/>
      <c r="AF48" s="730"/>
      <c r="AG48" s="731"/>
      <c r="AH48" s="731"/>
      <c r="AI48" s="731"/>
      <c r="AJ48" s="732"/>
      <c r="AK48" s="809"/>
      <c r="AL48" s="805"/>
      <c r="AM48" s="805"/>
      <c r="AN48" s="805"/>
      <c r="AO48" s="805"/>
      <c r="AP48" s="805"/>
      <c r="AQ48" s="805"/>
      <c r="AR48" s="805"/>
      <c r="AS48" s="805"/>
      <c r="AT48" s="805"/>
      <c r="AU48" s="805"/>
      <c r="AV48" s="805"/>
      <c r="AW48" s="805"/>
      <c r="AX48" s="805"/>
      <c r="AY48" s="805"/>
      <c r="AZ48" s="806"/>
      <c r="BA48" s="806"/>
      <c r="BB48" s="806"/>
      <c r="BC48" s="806"/>
      <c r="BD48" s="806"/>
      <c r="BE48" s="807"/>
      <c r="BF48" s="807"/>
      <c r="BG48" s="807"/>
      <c r="BH48" s="807"/>
      <c r="BI48" s="808"/>
      <c r="BJ48" s="91"/>
      <c r="BK48" s="91"/>
      <c r="BL48" s="91"/>
      <c r="BM48" s="91"/>
      <c r="BN48" s="91"/>
      <c r="BO48" s="101"/>
      <c r="BP48" s="101"/>
      <c r="BQ48" s="98">
        <v>42</v>
      </c>
      <c r="BR48" s="99"/>
      <c r="BS48" s="757"/>
      <c r="BT48" s="758"/>
      <c r="BU48" s="758"/>
      <c r="BV48" s="758"/>
      <c r="BW48" s="758"/>
      <c r="BX48" s="758"/>
      <c r="BY48" s="758"/>
      <c r="BZ48" s="758"/>
      <c r="CA48" s="758"/>
      <c r="CB48" s="758"/>
      <c r="CC48" s="758"/>
      <c r="CD48" s="758"/>
      <c r="CE48" s="758"/>
      <c r="CF48" s="758"/>
      <c r="CG48" s="759"/>
      <c r="CH48" s="760"/>
      <c r="CI48" s="761"/>
      <c r="CJ48" s="761"/>
      <c r="CK48" s="761"/>
      <c r="CL48" s="762"/>
      <c r="CM48" s="760"/>
      <c r="CN48" s="761"/>
      <c r="CO48" s="761"/>
      <c r="CP48" s="761"/>
      <c r="CQ48" s="762"/>
      <c r="CR48" s="760"/>
      <c r="CS48" s="761"/>
      <c r="CT48" s="761"/>
      <c r="CU48" s="761"/>
      <c r="CV48" s="762"/>
      <c r="CW48" s="760"/>
      <c r="CX48" s="761"/>
      <c r="CY48" s="761"/>
      <c r="CZ48" s="761"/>
      <c r="DA48" s="762"/>
      <c r="DB48" s="760"/>
      <c r="DC48" s="761"/>
      <c r="DD48" s="761"/>
      <c r="DE48" s="761"/>
      <c r="DF48" s="762"/>
      <c r="DG48" s="760"/>
      <c r="DH48" s="761"/>
      <c r="DI48" s="761"/>
      <c r="DJ48" s="761"/>
      <c r="DK48" s="762"/>
      <c r="DL48" s="760"/>
      <c r="DM48" s="761"/>
      <c r="DN48" s="761"/>
      <c r="DO48" s="761"/>
      <c r="DP48" s="762"/>
      <c r="DQ48" s="760"/>
      <c r="DR48" s="761"/>
      <c r="DS48" s="761"/>
      <c r="DT48" s="761"/>
      <c r="DU48" s="762"/>
      <c r="DV48" s="757"/>
      <c r="DW48" s="758"/>
      <c r="DX48" s="758"/>
      <c r="DY48" s="758"/>
      <c r="DZ48" s="763"/>
      <c r="EA48" s="89"/>
    </row>
    <row r="49" spans="1:131" ht="26.25" customHeight="1" x14ac:dyDescent="0.2">
      <c r="A49" s="98">
        <v>22</v>
      </c>
      <c r="B49" s="724"/>
      <c r="C49" s="725"/>
      <c r="D49" s="725"/>
      <c r="E49" s="725"/>
      <c r="F49" s="725"/>
      <c r="G49" s="725"/>
      <c r="H49" s="725"/>
      <c r="I49" s="725"/>
      <c r="J49" s="725"/>
      <c r="K49" s="725"/>
      <c r="L49" s="725"/>
      <c r="M49" s="725"/>
      <c r="N49" s="725"/>
      <c r="O49" s="725"/>
      <c r="P49" s="726"/>
      <c r="Q49" s="727"/>
      <c r="R49" s="728"/>
      <c r="S49" s="728"/>
      <c r="T49" s="728"/>
      <c r="U49" s="728"/>
      <c r="V49" s="728"/>
      <c r="W49" s="728"/>
      <c r="X49" s="728"/>
      <c r="Y49" s="728"/>
      <c r="Z49" s="728"/>
      <c r="AA49" s="728"/>
      <c r="AB49" s="728"/>
      <c r="AC49" s="728"/>
      <c r="AD49" s="728"/>
      <c r="AE49" s="729"/>
      <c r="AF49" s="730"/>
      <c r="AG49" s="731"/>
      <c r="AH49" s="731"/>
      <c r="AI49" s="731"/>
      <c r="AJ49" s="732"/>
      <c r="AK49" s="809"/>
      <c r="AL49" s="805"/>
      <c r="AM49" s="805"/>
      <c r="AN49" s="805"/>
      <c r="AO49" s="805"/>
      <c r="AP49" s="805"/>
      <c r="AQ49" s="805"/>
      <c r="AR49" s="805"/>
      <c r="AS49" s="805"/>
      <c r="AT49" s="805"/>
      <c r="AU49" s="805"/>
      <c r="AV49" s="805"/>
      <c r="AW49" s="805"/>
      <c r="AX49" s="805"/>
      <c r="AY49" s="805"/>
      <c r="AZ49" s="806"/>
      <c r="BA49" s="806"/>
      <c r="BB49" s="806"/>
      <c r="BC49" s="806"/>
      <c r="BD49" s="806"/>
      <c r="BE49" s="807"/>
      <c r="BF49" s="807"/>
      <c r="BG49" s="807"/>
      <c r="BH49" s="807"/>
      <c r="BI49" s="808"/>
      <c r="BJ49" s="91"/>
      <c r="BK49" s="91"/>
      <c r="BL49" s="91"/>
      <c r="BM49" s="91"/>
      <c r="BN49" s="91"/>
      <c r="BO49" s="101"/>
      <c r="BP49" s="101"/>
      <c r="BQ49" s="98">
        <v>43</v>
      </c>
      <c r="BR49" s="99"/>
      <c r="BS49" s="757"/>
      <c r="BT49" s="758"/>
      <c r="BU49" s="758"/>
      <c r="BV49" s="758"/>
      <c r="BW49" s="758"/>
      <c r="BX49" s="758"/>
      <c r="BY49" s="758"/>
      <c r="BZ49" s="758"/>
      <c r="CA49" s="758"/>
      <c r="CB49" s="758"/>
      <c r="CC49" s="758"/>
      <c r="CD49" s="758"/>
      <c r="CE49" s="758"/>
      <c r="CF49" s="758"/>
      <c r="CG49" s="759"/>
      <c r="CH49" s="760"/>
      <c r="CI49" s="761"/>
      <c r="CJ49" s="761"/>
      <c r="CK49" s="761"/>
      <c r="CL49" s="762"/>
      <c r="CM49" s="760"/>
      <c r="CN49" s="761"/>
      <c r="CO49" s="761"/>
      <c r="CP49" s="761"/>
      <c r="CQ49" s="762"/>
      <c r="CR49" s="760"/>
      <c r="CS49" s="761"/>
      <c r="CT49" s="761"/>
      <c r="CU49" s="761"/>
      <c r="CV49" s="762"/>
      <c r="CW49" s="760"/>
      <c r="CX49" s="761"/>
      <c r="CY49" s="761"/>
      <c r="CZ49" s="761"/>
      <c r="DA49" s="762"/>
      <c r="DB49" s="760"/>
      <c r="DC49" s="761"/>
      <c r="DD49" s="761"/>
      <c r="DE49" s="761"/>
      <c r="DF49" s="762"/>
      <c r="DG49" s="760"/>
      <c r="DH49" s="761"/>
      <c r="DI49" s="761"/>
      <c r="DJ49" s="761"/>
      <c r="DK49" s="762"/>
      <c r="DL49" s="760"/>
      <c r="DM49" s="761"/>
      <c r="DN49" s="761"/>
      <c r="DO49" s="761"/>
      <c r="DP49" s="762"/>
      <c r="DQ49" s="760"/>
      <c r="DR49" s="761"/>
      <c r="DS49" s="761"/>
      <c r="DT49" s="761"/>
      <c r="DU49" s="762"/>
      <c r="DV49" s="757"/>
      <c r="DW49" s="758"/>
      <c r="DX49" s="758"/>
      <c r="DY49" s="758"/>
      <c r="DZ49" s="763"/>
      <c r="EA49" s="89"/>
    </row>
    <row r="50" spans="1:131" ht="26.25" customHeight="1" x14ac:dyDescent="0.2">
      <c r="A50" s="98">
        <v>23</v>
      </c>
      <c r="B50" s="724"/>
      <c r="C50" s="725"/>
      <c r="D50" s="725"/>
      <c r="E50" s="725"/>
      <c r="F50" s="725"/>
      <c r="G50" s="725"/>
      <c r="H50" s="725"/>
      <c r="I50" s="725"/>
      <c r="J50" s="725"/>
      <c r="K50" s="725"/>
      <c r="L50" s="725"/>
      <c r="M50" s="725"/>
      <c r="N50" s="725"/>
      <c r="O50" s="725"/>
      <c r="P50" s="726"/>
      <c r="Q50" s="810"/>
      <c r="R50" s="811"/>
      <c r="S50" s="811"/>
      <c r="T50" s="811"/>
      <c r="U50" s="811"/>
      <c r="V50" s="811"/>
      <c r="W50" s="811"/>
      <c r="X50" s="811"/>
      <c r="Y50" s="811"/>
      <c r="Z50" s="811"/>
      <c r="AA50" s="811"/>
      <c r="AB50" s="811"/>
      <c r="AC50" s="811"/>
      <c r="AD50" s="811"/>
      <c r="AE50" s="812"/>
      <c r="AF50" s="730"/>
      <c r="AG50" s="731"/>
      <c r="AH50" s="731"/>
      <c r="AI50" s="731"/>
      <c r="AJ50" s="732"/>
      <c r="AK50" s="814"/>
      <c r="AL50" s="811"/>
      <c r="AM50" s="811"/>
      <c r="AN50" s="811"/>
      <c r="AO50" s="811"/>
      <c r="AP50" s="811"/>
      <c r="AQ50" s="811"/>
      <c r="AR50" s="811"/>
      <c r="AS50" s="811"/>
      <c r="AT50" s="811"/>
      <c r="AU50" s="811"/>
      <c r="AV50" s="811"/>
      <c r="AW50" s="811"/>
      <c r="AX50" s="811"/>
      <c r="AY50" s="811"/>
      <c r="AZ50" s="813"/>
      <c r="BA50" s="813"/>
      <c r="BB50" s="813"/>
      <c r="BC50" s="813"/>
      <c r="BD50" s="813"/>
      <c r="BE50" s="807"/>
      <c r="BF50" s="807"/>
      <c r="BG50" s="807"/>
      <c r="BH50" s="807"/>
      <c r="BI50" s="808"/>
      <c r="BJ50" s="91"/>
      <c r="BK50" s="91"/>
      <c r="BL50" s="91"/>
      <c r="BM50" s="91"/>
      <c r="BN50" s="91"/>
      <c r="BO50" s="101"/>
      <c r="BP50" s="101"/>
      <c r="BQ50" s="98">
        <v>44</v>
      </c>
      <c r="BR50" s="99"/>
      <c r="BS50" s="757"/>
      <c r="BT50" s="758"/>
      <c r="BU50" s="758"/>
      <c r="BV50" s="758"/>
      <c r="BW50" s="758"/>
      <c r="BX50" s="758"/>
      <c r="BY50" s="758"/>
      <c r="BZ50" s="758"/>
      <c r="CA50" s="758"/>
      <c r="CB50" s="758"/>
      <c r="CC50" s="758"/>
      <c r="CD50" s="758"/>
      <c r="CE50" s="758"/>
      <c r="CF50" s="758"/>
      <c r="CG50" s="759"/>
      <c r="CH50" s="760"/>
      <c r="CI50" s="761"/>
      <c r="CJ50" s="761"/>
      <c r="CK50" s="761"/>
      <c r="CL50" s="762"/>
      <c r="CM50" s="760"/>
      <c r="CN50" s="761"/>
      <c r="CO50" s="761"/>
      <c r="CP50" s="761"/>
      <c r="CQ50" s="762"/>
      <c r="CR50" s="760"/>
      <c r="CS50" s="761"/>
      <c r="CT50" s="761"/>
      <c r="CU50" s="761"/>
      <c r="CV50" s="762"/>
      <c r="CW50" s="760"/>
      <c r="CX50" s="761"/>
      <c r="CY50" s="761"/>
      <c r="CZ50" s="761"/>
      <c r="DA50" s="762"/>
      <c r="DB50" s="760"/>
      <c r="DC50" s="761"/>
      <c r="DD50" s="761"/>
      <c r="DE50" s="761"/>
      <c r="DF50" s="762"/>
      <c r="DG50" s="760"/>
      <c r="DH50" s="761"/>
      <c r="DI50" s="761"/>
      <c r="DJ50" s="761"/>
      <c r="DK50" s="762"/>
      <c r="DL50" s="760"/>
      <c r="DM50" s="761"/>
      <c r="DN50" s="761"/>
      <c r="DO50" s="761"/>
      <c r="DP50" s="762"/>
      <c r="DQ50" s="760"/>
      <c r="DR50" s="761"/>
      <c r="DS50" s="761"/>
      <c r="DT50" s="761"/>
      <c r="DU50" s="762"/>
      <c r="DV50" s="757"/>
      <c r="DW50" s="758"/>
      <c r="DX50" s="758"/>
      <c r="DY50" s="758"/>
      <c r="DZ50" s="763"/>
      <c r="EA50" s="89"/>
    </row>
    <row r="51" spans="1:131" ht="26.25" customHeight="1" x14ac:dyDescent="0.2">
      <c r="A51" s="98">
        <v>24</v>
      </c>
      <c r="B51" s="724"/>
      <c r="C51" s="725"/>
      <c r="D51" s="725"/>
      <c r="E51" s="725"/>
      <c r="F51" s="725"/>
      <c r="G51" s="725"/>
      <c r="H51" s="725"/>
      <c r="I51" s="725"/>
      <c r="J51" s="725"/>
      <c r="K51" s="725"/>
      <c r="L51" s="725"/>
      <c r="M51" s="725"/>
      <c r="N51" s="725"/>
      <c r="O51" s="725"/>
      <c r="P51" s="726"/>
      <c r="Q51" s="810"/>
      <c r="R51" s="811"/>
      <c r="S51" s="811"/>
      <c r="T51" s="811"/>
      <c r="U51" s="811"/>
      <c r="V51" s="811"/>
      <c r="W51" s="811"/>
      <c r="X51" s="811"/>
      <c r="Y51" s="811"/>
      <c r="Z51" s="811"/>
      <c r="AA51" s="811"/>
      <c r="AB51" s="811"/>
      <c r="AC51" s="811"/>
      <c r="AD51" s="811"/>
      <c r="AE51" s="812"/>
      <c r="AF51" s="730"/>
      <c r="AG51" s="731"/>
      <c r="AH51" s="731"/>
      <c r="AI51" s="731"/>
      <c r="AJ51" s="732"/>
      <c r="AK51" s="814"/>
      <c r="AL51" s="811"/>
      <c r="AM51" s="811"/>
      <c r="AN51" s="811"/>
      <c r="AO51" s="811"/>
      <c r="AP51" s="811"/>
      <c r="AQ51" s="811"/>
      <c r="AR51" s="811"/>
      <c r="AS51" s="811"/>
      <c r="AT51" s="811"/>
      <c r="AU51" s="811"/>
      <c r="AV51" s="811"/>
      <c r="AW51" s="811"/>
      <c r="AX51" s="811"/>
      <c r="AY51" s="811"/>
      <c r="AZ51" s="813"/>
      <c r="BA51" s="813"/>
      <c r="BB51" s="813"/>
      <c r="BC51" s="813"/>
      <c r="BD51" s="813"/>
      <c r="BE51" s="807"/>
      <c r="BF51" s="807"/>
      <c r="BG51" s="807"/>
      <c r="BH51" s="807"/>
      <c r="BI51" s="808"/>
      <c r="BJ51" s="91"/>
      <c r="BK51" s="91"/>
      <c r="BL51" s="91"/>
      <c r="BM51" s="91"/>
      <c r="BN51" s="91"/>
      <c r="BO51" s="101"/>
      <c r="BP51" s="101"/>
      <c r="BQ51" s="98">
        <v>45</v>
      </c>
      <c r="BR51" s="99"/>
      <c r="BS51" s="757"/>
      <c r="BT51" s="758"/>
      <c r="BU51" s="758"/>
      <c r="BV51" s="758"/>
      <c r="BW51" s="758"/>
      <c r="BX51" s="758"/>
      <c r="BY51" s="758"/>
      <c r="BZ51" s="758"/>
      <c r="CA51" s="758"/>
      <c r="CB51" s="758"/>
      <c r="CC51" s="758"/>
      <c r="CD51" s="758"/>
      <c r="CE51" s="758"/>
      <c r="CF51" s="758"/>
      <c r="CG51" s="759"/>
      <c r="CH51" s="760"/>
      <c r="CI51" s="761"/>
      <c r="CJ51" s="761"/>
      <c r="CK51" s="761"/>
      <c r="CL51" s="762"/>
      <c r="CM51" s="760"/>
      <c r="CN51" s="761"/>
      <c r="CO51" s="761"/>
      <c r="CP51" s="761"/>
      <c r="CQ51" s="762"/>
      <c r="CR51" s="760"/>
      <c r="CS51" s="761"/>
      <c r="CT51" s="761"/>
      <c r="CU51" s="761"/>
      <c r="CV51" s="762"/>
      <c r="CW51" s="760"/>
      <c r="CX51" s="761"/>
      <c r="CY51" s="761"/>
      <c r="CZ51" s="761"/>
      <c r="DA51" s="762"/>
      <c r="DB51" s="760"/>
      <c r="DC51" s="761"/>
      <c r="DD51" s="761"/>
      <c r="DE51" s="761"/>
      <c r="DF51" s="762"/>
      <c r="DG51" s="760"/>
      <c r="DH51" s="761"/>
      <c r="DI51" s="761"/>
      <c r="DJ51" s="761"/>
      <c r="DK51" s="762"/>
      <c r="DL51" s="760"/>
      <c r="DM51" s="761"/>
      <c r="DN51" s="761"/>
      <c r="DO51" s="761"/>
      <c r="DP51" s="762"/>
      <c r="DQ51" s="760"/>
      <c r="DR51" s="761"/>
      <c r="DS51" s="761"/>
      <c r="DT51" s="761"/>
      <c r="DU51" s="762"/>
      <c r="DV51" s="757"/>
      <c r="DW51" s="758"/>
      <c r="DX51" s="758"/>
      <c r="DY51" s="758"/>
      <c r="DZ51" s="763"/>
      <c r="EA51" s="89"/>
    </row>
    <row r="52" spans="1:131" ht="26.25" customHeight="1" x14ac:dyDescent="0.2">
      <c r="A52" s="98">
        <v>25</v>
      </c>
      <c r="B52" s="724"/>
      <c r="C52" s="725"/>
      <c r="D52" s="725"/>
      <c r="E52" s="725"/>
      <c r="F52" s="725"/>
      <c r="G52" s="725"/>
      <c r="H52" s="725"/>
      <c r="I52" s="725"/>
      <c r="J52" s="725"/>
      <c r="K52" s="725"/>
      <c r="L52" s="725"/>
      <c r="M52" s="725"/>
      <c r="N52" s="725"/>
      <c r="O52" s="725"/>
      <c r="P52" s="726"/>
      <c r="Q52" s="810"/>
      <c r="R52" s="811"/>
      <c r="S52" s="811"/>
      <c r="T52" s="811"/>
      <c r="U52" s="811"/>
      <c r="V52" s="811"/>
      <c r="W52" s="811"/>
      <c r="X52" s="811"/>
      <c r="Y52" s="811"/>
      <c r="Z52" s="811"/>
      <c r="AA52" s="811"/>
      <c r="AB52" s="811"/>
      <c r="AC52" s="811"/>
      <c r="AD52" s="811"/>
      <c r="AE52" s="812"/>
      <c r="AF52" s="730"/>
      <c r="AG52" s="731"/>
      <c r="AH52" s="731"/>
      <c r="AI52" s="731"/>
      <c r="AJ52" s="732"/>
      <c r="AK52" s="814"/>
      <c r="AL52" s="811"/>
      <c r="AM52" s="811"/>
      <c r="AN52" s="811"/>
      <c r="AO52" s="811"/>
      <c r="AP52" s="811"/>
      <c r="AQ52" s="811"/>
      <c r="AR52" s="811"/>
      <c r="AS52" s="811"/>
      <c r="AT52" s="811"/>
      <c r="AU52" s="811"/>
      <c r="AV52" s="811"/>
      <c r="AW52" s="811"/>
      <c r="AX52" s="811"/>
      <c r="AY52" s="811"/>
      <c r="AZ52" s="813"/>
      <c r="BA52" s="813"/>
      <c r="BB52" s="813"/>
      <c r="BC52" s="813"/>
      <c r="BD52" s="813"/>
      <c r="BE52" s="807"/>
      <c r="BF52" s="807"/>
      <c r="BG52" s="807"/>
      <c r="BH52" s="807"/>
      <c r="BI52" s="808"/>
      <c r="BJ52" s="91"/>
      <c r="BK52" s="91"/>
      <c r="BL52" s="91"/>
      <c r="BM52" s="91"/>
      <c r="BN52" s="91"/>
      <c r="BO52" s="101"/>
      <c r="BP52" s="101"/>
      <c r="BQ52" s="98">
        <v>46</v>
      </c>
      <c r="BR52" s="99"/>
      <c r="BS52" s="757"/>
      <c r="BT52" s="758"/>
      <c r="BU52" s="758"/>
      <c r="BV52" s="758"/>
      <c r="BW52" s="758"/>
      <c r="BX52" s="758"/>
      <c r="BY52" s="758"/>
      <c r="BZ52" s="758"/>
      <c r="CA52" s="758"/>
      <c r="CB52" s="758"/>
      <c r="CC52" s="758"/>
      <c r="CD52" s="758"/>
      <c r="CE52" s="758"/>
      <c r="CF52" s="758"/>
      <c r="CG52" s="759"/>
      <c r="CH52" s="760"/>
      <c r="CI52" s="761"/>
      <c r="CJ52" s="761"/>
      <c r="CK52" s="761"/>
      <c r="CL52" s="762"/>
      <c r="CM52" s="760"/>
      <c r="CN52" s="761"/>
      <c r="CO52" s="761"/>
      <c r="CP52" s="761"/>
      <c r="CQ52" s="762"/>
      <c r="CR52" s="760"/>
      <c r="CS52" s="761"/>
      <c r="CT52" s="761"/>
      <c r="CU52" s="761"/>
      <c r="CV52" s="762"/>
      <c r="CW52" s="760"/>
      <c r="CX52" s="761"/>
      <c r="CY52" s="761"/>
      <c r="CZ52" s="761"/>
      <c r="DA52" s="762"/>
      <c r="DB52" s="760"/>
      <c r="DC52" s="761"/>
      <c r="DD52" s="761"/>
      <c r="DE52" s="761"/>
      <c r="DF52" s="762"/>
      <c r="DG52" s="760"/>
      <c r="DH52" s="761"/>
      <c r="DI52" s="761"/>
      <c r="DJ52" s="761"/>
      <c r="DK52" s="762"/>
      <c r="DL52" s="760"/>
      <c r="DM52" s="761"/>
      <c r="DN52" s="761"/>
      <c r="DO52" s="761"/>
      <c r="DP52" s="762"/>
      <c r="DQ52" s="760"/>
      <c r="DR52" s="761"/>
      <c r="DS52" s="761"/>
      <c r="DT52" s="761"/>
      <c r="DU52" s="762"/>
      <c r="DV52" s="757"/>
      <c r="DW52" s="758"/>
      <c r="DX52" s="758"/>
      <c r="DY52" s="758"/>
      <c r="DZ52" s="763"/>
      <c r="EA52" s="89"/>
    </row>
    <row r="53" spans="1:131" ht="26.25" customHeight="1" x14ac:dyDescent="0.2">
      <c r="A53" s="98">
        <v>26</v>
      </c>
      <c r="B53" s="724"/>
      <c r="C53" s="725"/>
      <c r="D53" s="725"/>
      <c r="E53" s="725"/>
      <c r="F53" s="725"/>
      <c r="G53" s="725"/>
      <c r="H53" s="725"/>
      <c r="I53" s="725"/>
      <c r="J53" s="725"/>
      <c r="K53" s="725"/>
      <c r="L53" s="725"/>
      <c r="M53" s="725"/>
      <c r="N53" s="725"/>
      <c r="O53" s="725"/>
      <c r="P53" s="726"/>
      <c r="Q53" s="810"/>
      <c r="R53" s="811"/>
      <c r="S53" s="811"/>
      <c r="T53" s="811"/>
      <c r="U53" s="811"/>
      <c r="V53" s="811"/>
      <c r="W53" s="811"/>
      <c r="X53" s="811"/>
      <c r="Y53" s="811"/>
      <c r="Z53" s="811"/>
      <c r="AA53" s="811"/>
      <c r="AB53" s="811"/>
      <c r="AC53" s="811"/>
      <c r="AD53" s="811"/>
      <c r="AE53" s="812"/>
      <c r="AF53" s="730"/>
      <c r="AG53" s="731"/>
      <c r="AH53" s="731"/>
      <c r="AI53" s="731"/>
      <c r="AJ53" s="732"/>
      <c r="AK53" s="814"/>
      <c r="AL53" s="811"/>
      <c r="AM53" s="811"/>
      <c r="AN53" s="811"/>
      <c r="AO53" s="811"/>
      <c r="AP53" s="811"/>
      <c r="AQ53" s="811"/>
      <c r="AR53" s="811"/>
      <c r="AS53" s="811"/>
      <c r="AT53" s="811"/>
      <c r="AU53" s="811"/>
      <c r="AV53" s="811"/>
      <c r="AW53" s="811"/>
      <c r="AX53" s="811"/>
      <c r="AY53" s="811"/>
      <c r="AZ53" s="813"/>
      <c r="BA53" s="813"/>
      <c r="BB53" s="813"/>
      <c r="BC53" s="813"/>
      <c r="BD53" s="813"/>
      <c r="BE53" s="807"/>
      <c r="BF53" s="807"/>
      <c r="BG53" s="807"/>
      <c r="BH53" s="807"/>
      <c r="BI53" s="808"/>
      <c r="BJ53" s="91"/>
      <c r="BK53" s="91"/>
      <c r="BL53" s="91"/>
      <c r="BM53" s="91"/>
      <c r="BN53" s="91"/>
      <c r="BO53" s="101"/>
      <c r="BP53" s="101"/>
      <c r="BQ53" s="98">
        <v>47</v>
      </c>
      <c r="BR53" s="99"/>
      <c r="BS53" s="757"/>
      <c r="BT53" s="758"/>
      <c r="BU53" s="758"/>
      <c r="BV53" s="758"/>
      <c r="BW53" s="758"/>
      <c r="BX53" s="758"/>
      <c r="BY53" s="758"/>
      <c r="BZ53" s="758"/>
      <c r="CA53" s="758"/>
      <c r="CB53" s="758"/>
      <c r="CC53" s="758"/>
      <c r="CD53" s="758"/>
      <c r="CE53" s="758"/>
      <c r="CF53" s="758"/>
      <c r="CG53" s="759"/>
      <c r="CH53" s="760"/>
      <c r="CI53" s="761"/>
      <c r="CJ53" s="761"/>
      <c r="CK53" s="761"/>
      <c r="CL53" s="762"/>
      <c r="CM53" s="760"/>
      <c r="CN53" s="761"/>
      <c r="CO53" s="761"/>
      <c r="CP53" s="761"/>
      <c r="CQ53" s="762"/>
      <c r="CR53" s="760"/>
      <c r="CS53" s="761"/>
      <c r="CT53" s="761"/>
      <c r="CU53" s="761"/>
      <c r="CV53" s="762"/>
      <c r="CW53" s="760"/>
      <c r="CX53" s="761"/>
      <c r="CY53" s="761"/>
      <c r="CZ53" s="761"/>
      <c r="DA53" s="762"/>
      <c r="DB53" s="760"/>
      <c r="DC53" s="761"/>
      <c r="DD53" s="761"/>
      <c r="DE53" s="761"/>
      <c r="DF53" s="762"/>
      <c r="DG53" s="760"/>
      <c r="DH53" s="761"/>
      <c r="DI53" s="761"/>
      <c r="DJ53" s="761"/>
      <c r="DK53" s="762"/>
      <c r="DL53" s="760"/>
      <c r="DM53" s="761"/>
      <c r="DN53" s="761"/>
      <c r="DO53" s="761"/>
      <c r="DP53" s="762"/>
      <c r="DQ53" s="760"/>
      <c r="DR53" s="761"/>
      <c r="DS53" s="761"/>
      <c r="DT53" s="761"/>
      <c r="DU53" s="762"/>
      <c r="DV53" s="757"/>
      <c r="DW53" s="758"/>
      <c r="DX53" s="758"/>
      <c r="DY53" s="758"/>
      <c r="DZ53" s="763"/>
      <c r="EA53" s="89"/>
    </row>
    <row r="54" spans="1:131" ht="26.25" customHeight="1" x14ac:dyDescent="0.2">
      <c r="A54" s="98">
        <v>27</v>
      </c>
      <c r="B54" s="724"/>
      <c r="C54" s="725"/>
      <c r="D54" s="725"/>
      <c r="E54" s="725"/>
      <c r="F54" s="725"/>
      <c r="G54" s="725"/>
      <c r="H54" s="725"/>
      <c r="I54" s="725"/>
      <c r="J54" s="725"/>
      <c r="K54" s="725"/>
      <c r="L54" s="725"/>
      <c r="M54" s="725"/>
      <c r="N54" s="725"/>
      <c r="O54" s="725"/>
      <c r="P54" s="726"/>
      <c r="Q54" s="810"/>
      <c r="R54" s="811"/>
      <c r="S54" s="811"/>
      <c r="T54" s="811"/>
      <c r="U54" s="811"/>
      <c r="V54" s="811"/>
      <c r="W54" s="811"/>
      <c r="X54" s="811"/>
      <c r="Y54" s="811"/>
      <c r="Z54" s="811"/>
      <c r="AA54" s="811"/>
      <c r="AB54" s="811"/>
      <c r="AC54" s="811"/>
      <c r="AD54" s="811"/>
      <c r="AE54" s="812"/>
      <c r="AF54" s="730"/>
      <c r="AG54" s="731"/>
      <c r="AH54" s="731"/>
      <c r="AI54" s="731"/>
      <c r="AJ54" s="732"/>
      <c r="AK54" s="814"/>
      <c r="AL54" s="811"/>
      <c r="AM54" s="811"/>
      <c r="AN54" s="811"/>
      <c r="AO54" s="811"/>
      <c r="AP54" s="811"/>
      <c r="AQ54" s="811"/>
      <c r="AR54" s="811"/>
      <c r="AS54" s="811"/>
      <c r="AT54" s="811"/>
      <c r="AU54" s="811"/>
      <c r="AV54" s="811"/>
      <c r="AW54" s="811"/>
      <c r="AX54" s="811"/>
      <c r="AY54" s="811"/>
      <c r="AZ54" s="813"/>
      <c r="BA54" s="813"/>
      <c r="BB54" s="813"/>
      <c r="BC54" s="813"/>
      <c r="BD54" s="813"/>
      <c r="BE54" s="807"/>
      <c r="BF54" s="807"/>
      <c r="BG54" s="807"/>
      <c r="BH54" s="807"/>
      <c r="BI54" s="808"/>
      <c r="BJ54" s="91"/>
      <c r="BK54" s="91"/>
      <c r="BL54" s="91"/>
      <c r="BM54" s="91"/>
      <c r="BN54" s="91"/>
      <c r="BO54" s="101"/>
      <c r="BP54" s="101"/>
      <c r="BQ54" s="98">
        <v>48</v>
      </c>
      <c r="BR54" s="99"/>
      <c r="BS54" s="757"/>
      <c r="BT54" s="758"/>
      <c r="BU54" s="758"/>
      <c r="BV54" s="758"/>
      <c r="BW54" s="758"/>
      <c r="BX54" s="758"/>
      <c r="BY54" s="758"/>
      <c r="BZ54" s="758"/>
      <c r="CA54" s="758"/>
      <c r="CB54" s="758"/>
      <c r="CC54" s="758"/>
      <c r="CD54" s="758"/>
      <c r="CE54" s="758"/>
      <c r="CF54" s="758"/>
      <c r="CG54" s="759"/>
      <c r="CH54" s="760"/>
      <c r="CI54" s="761"/>
      <c r="CJ54" s="761"/>
      <c r="CK54" s="761"/>
      <c r="CL54" s="762"/>
      <c r="CM54" s="760"/>
      <c r="CN54" s="761"/>
      <c r="CO54" s="761"/>
      <c r="CP54" s="761"/>
      <c r="CQ54" s="762"/>
      <c r="CR54" s="760"/>
      <c r="CS54" s="761"/>
      <c r="CT54" s="761"/>
      <c r="CU54" s="761"/>
      <c r="CV54" s="762"/>
      <c r="CW54" s="760"/>
      <c r="CX54" s="761"/>
      <c r="CY54" s="761"/>
      <c r="CZ54" s="761"/>
      <c r="DA54" s="762"/>
      <c r="DB54" s="760"/>
      <c r="DC54" s="761"/>
      <c r="DD54" s="761"/>
      <c r="DE54" s="761"/>
      <c r="DF54" s="762"/>
      <c r="DG54" s="760"/>
      <c r="DH54" s="761"/>
      <c r="DI54" s="761"/>
      <c r="DJ54" s="761"/>
      <c r="DK54" s="762"/>
      <c r="DL54" s="760"/>
      <c r="DM54" s="761"/>
      <c r="DN54" s="761"/>
      <c r="DO54" s="761"/>
      <c r="DP54" s="762"/>
      <c r="DQ54" s="760"/>
      <c r="DR54" s="761"/>
      <c r="DS54" s="761"/>
      <c r="DT54" s="761"/>
      <c r="DU54" s="762"/>
      <c r="DV54" s="757"/>
      <c r="DW54" s="758"/>
      <c r="DX54" s="758"/>
      <c r="DY54" s="758"/>
      <c r="DZ54" s="763"/>
      <c r="EA54" s="89"/>
    </row>
    <row r="55" spans="1:131" ht="26.25" customHeight="1" x14ac:dyDescent="0.2">
      <c r="A55" s="98">
        <v>28</v>
      </c>
      <c r="B55" s="724"/>
      <c r="C55" s="725"/>
      <c r="D55" s="725"/>
      <c r="E55" s="725"/>
      <c r="F55" s="725"/>
      <c r="G55" s="725"/>
      <c r="H55" s="725"/>
      <c r="I55" s="725"/>
      <c r="J55" s="725"/>
      <c r="K55" s="725"/>
      <c r="L55" s="725"/>
      <c r="M55" s="725"/>
      <c r="N55" s="725"/>
      <c r="O55" s="725"/>
      <c r="P55" s="726"/>
      <c r="Q55" s="810"/>
      <c r="R55" s="811"/>
      <c r="S55" s="811"/>
      <c r="T55" s="811"/>
      <c r="U55" s="811"/>
      <c r="V55" s="811"/>
      <c r="W55" s="811"/>
      <c r="X55" s="811"/>
      <c r="Y55" s="811"/>
      <c r="Z55" s="811"/>
      <c r="AA55" s="811"/>
      <c r="AB55" s="811"/>
      <c r="AC55" s="811"/>
      <c r="AD55" s="811"/>
      <c r="AE55" s="812"/>
      <c r="AF55" s="730"/>
      <c r="AG55" s="731"/>
      <c r="AH55" s="731"/>
      <c r="AI55" s="731"/>
      <c r="AJ55" s="732"/>
      <c r="AK55" s="814"/>
      <c r="AL55" s="811"/>
      <c r="AM55" s="811"/>
      <c r="AN55" s="811"/>
      <c r="AO55" s="811"/>
      <c r="AP55" s="811"/>
      <c r="AQ55" s="811"/>
      <c r="AR55" s="811"/>
      <c r="AS55" s="811"/>
      <c r="AT55" s="811"/>
      <c r="AU55" s="811"/>
      <c r="AV55" s="811"/>
      <c r="AW55" s="811"/>
      <c r="AX55" s="811"/>
      <c r="AY55" s="811"/>
      <c r="AZ55" s="813"/>
      <c r="BA55" s="813"/>
      <c r="BB55" s="813"/>
      <c r="BC55" s="813"/>
      <c r="BD55" s="813"/>
      <c r="BE55" s="807"/>
      <c r="BF55" s="807"/>
      <c r="BG55" s="807"/>
      <c r="BH55" s="807"/>
      <c r="BI55" s="808"/>
      <c r="BJ55" s="91"/>
      <c r="BK55" s="91"/>
      <c r="BL55" s="91"/>
      <c r="BM55" s="91"/>
      <c r="BN55" s="91"/>
      <c r="BO55" s="101"/>
      <c r="BP55" s="101"/>
      <c r="BQ55" s="98">
        <v>49</v>
      </c>
      <c r="BR55" s="99"/>
      <c r="BS55" s="757"/>
      <c r="BT55" s="758"/>
      <c r="BU55" s="758"/>
      <c r="BV55" s="758"/>
      <c r="BW55" s="758"/>
      <c r="BX55" s="758"/>
      <c r="BY55" s="758"/>
      <c r="BZ55" s="758"/>
      <c r="CA55" s="758"/>
      <c r="CB55" s="758"/>
      <c r="CC55" s="758"/>
      <c r="CD55" s="758"/>
      <c r="CE55" s="758"/>
      <c r="CF55" s="758"/>
      <c r="CG55" s="759"/>
      <c r="CH55" s="760"/>
      <c r="CI55" s="761"/>
      <c r="CJ55" s="761"/>
      <c r="CK55" s="761"/>
      <c r="CL55" s="762"/>
      <c r="CM55" s="760"/>
      <c r="CN55" s="761"/>
      <c r="CO55" s="761"/>
      <c r="CP55" s="761"/>
      <c r="CQ55" s="762"/>
      <c r="CR55" s="760"/>
      <c r="CS55" s="761"/>
      <c r="CT55" s="761"/>
      <c r="CU55" s="761"/>
      <c r="CV55" s="762"/>
      <c r="CW55" s="760"/>
      <c r="CX55" s="761"/>
      <c r="CY55" s="761"/>
      <c r="CZ55" s="761"/>
      <c r="DA55" s="762"/>
      <c r="DB55" s="760"/>
      <c r="DC55" s="761"/>
      <c r="DD55" s="761"/>
      <c r="DE55" s="761"/>
      <c r="DF55" s="762"/>
      <c r="DG55" s="760"/>
      <c r="DH55" s="761"/>
      <c r="DI55" s="761"/>
      <c r="DJ55" s="761"/>
      <c r="DK55" s="762"/>
      <c r="DL55" s="760"/>
      <c r="DM55" s="761"/>
      <c r="DN55" s="761"/>
      <c r="DO55" s="761"/>
      <c r="DP55" s="762"/>
      <c r="DQ55" s="760"/>
      <c r="DR55" s="761"/>
      <c r="DS55" s="761"/>
      <c r="DT55" s="761"/>
      <c r="DU55" s="762"/>
      <c r="DV55" s="757"/>
      <c r="DW55" s="758"/>
      <c r="DX55" s="758"/>
      <c r="DY55" s="758"/>
      <c r="DZ55" s="763"/>
      <c r="EA55" s="89"/>
    </row>
    <row r="56" spans="1:131" ht="26.25" customHeight="1" x14ac:dyDescent="0.2">
      <c r="A56" s="98">
        <v>29</v>
      </c>
      <c r="B56" s="724"/>
      <c r="C56" s="725"/>
      <c r="D56" s="725"/>
      <c r="E56" s="725"/>
      <c r="F56" s="725"/>
      <c r="G56" s="725"/>
      <c r="H56" s="725"/>
      <c r="I56" s="725"/>
      <c r="J56" s="725"/>
      <c r="K56" s="725"/>
      <c r="L56" s="725"/>
      <c r="M56" s="725"/>
      <c r="N56" s="725"/>
      <c r="O56" s="725"/>
      <c r="P56" s="726"/>
      <c r="Q56" s="810"/>
      <c r="R56" s="811"/>
      <c r="S56" s="811"/>
      <c r="T56" s="811"/>
      <c r="U56" s="811"/>
      <c r="V56" s="811"/>
      <c r="W56" s="811"/>
      <c r="X56" s="811"/>
      <c r="Y56" s="811"/>
      <c r="Z56" s="811"/>
      <c r="AA56" s="811"/>
      <c r="AB56" s="811"/>
      <c r="AC56" s="811"/>
      <c r="AD56" s="811"/>
      <c r="AE56" s="812"/>
      <c r="AF56" s="730"/>
      <c r="AG56" s="731"/>
      <c r="AH56" s="731"/>
      <c r="AI56" s="731"/>
      <c r="AJ56" s="732"/>
      <c r="AK56" s="814"/>
      <c r="AL56" s="811"/>
      <c r="AM56" s="811"/>
      <c r="AN56" s="811"/>
      <c r="AO56" s="811"/>
      <c r="AP56" s="811"/>
      <c r="AQ56" s="811"/>
      <c r="AR56" s="811"/>
      <c r="AS56" s="811"/>
      <c r="AT56" s="811"/>
      <c r="AU56" s="811"/>
      <c r="AV56" s="811"/>
      <c r="AW56" s="811"/>
      <c r="AX56" s="811"/>
      <c r="AY56" s="811"/>
      <c r="AZ56" s="813"/>
      <c r="BA56" s="813"/>
      <c r="BB56" s="813"/>
      <c r="BC56" s="813"/>
      <c r="BD56" s="813"/>
      <c r="BE56" s="807"/>
      <c r="BF56" s="807"/>
      <c r="BG56" s="807"/>
      <c r="BH56" s="807"/>
      <c r="BI56" s="808"/>
      <c r="BJ56" s="91"/>
      <c r="BK56" s="91"/>
      <c r="BL56" s="91"/>
      <c r="BM56" s="91"/>
      <c r="BN56" s="91"/>
      <c r="BO56" s="101"/>
      <c r="BP56" s="101"/>
      <c r="BQ56" s="98">
        <v>50</v>
      </c>
      <c r="BR56" s="99"/>
      <c r="BS56" s="757"/>
      <c r="BT56" s="758"/>
      <c r="BU56" s="758"/>
      <c r="BV56" s="758"/>
      <c r="BW56" s="758"/>
      <c r="BX56" s="758"/>
      <c r="BY56" s="758"/>
      <c r="BZ56" s="758"/>
      <c r="CA56" s="758"/>
      <c r="CB56" s="758"/>
      <c r="CC56" s="758"/>
      <c r="CD56" s="758"/>
      <c r="CE56" s="758"/>
      <c r="CF56" s="758"/>
      <c r="CG56" s="759"/>
      <c r="CH56" s="760"/>
      <c r="CI56" s="761"/>
      <c r="CJ56" s="761"/>
      <c r="CK56" s="761"/>
      <c r="CL56" s="762"/>
      <c r="CM56" s="760"/>
      <c r="CN56" s="761"/>
      <c r="CO56" s="761"/>
      <c r="CP56" s="761"/>
      <c r="CQ56" s="762"/>
      <c r="CR56" s="760"/>
      <c r="CS56" s="761"/>
      <c r="CT56" s="761"/>
      <c r="CU56" s="761"/>
      <c r="CV56" s="762"/>
      <c r="CW56" s="760"/>
      <c r="CX56" s="761"/>
      <c r="CY56" s="761"/>
      <c r="CZ56" s="761"/>
      <c r="DA56" s="762"/>
      <c r="DB56" s="760"/>
      <c r="DC56" s="761"/>
      <c r="DD56" s="761"/>
      <c r="DE56" s="761"/>
      <c r="DF56" s="762"/>
      <c r="DG56" s="760"/>
      <c r="DH56" s="761"/>
      <c r="DI56" s="761"/>
      <c r="DJ56" s="761"/>
      <c r="DK56" s="762"/>
      <c r="DL56" s="760"/>
      <c r="DM56" s="761"/>
      <c r="DN56" s="761"/>
      <c r="DO56" s="761"/>
      <c r="DP56" s="762"/>
      <c r="DQ56" s="760"/>
      <c r="DR56" s="761"/>
      <c r="DS56" s="761"/>
      <c r="DT56" s="761"/>
      <c r="DU56" s="762"/>
      <c r="DV56" s="757"/>
      <c r="DW56" s="758"/>
      <c r="DX56" s="758"/>
      <c r="DY56" s="758"/>
      <c r="DZ56" s="763"/>
      <c r="EA56" s="89"/>
    </row>
    <row r="57" spans="1:131" ht="26.25" customHeight="1" x14ac:dyDescent="0.2">
      <c r="A57" s="98">
        <v>30</v>
      </c>
      <c r="B57" s="724"/>
      <c r="C57" s="725"/>
      <c r="D57" s="725"/>
      <c r="E57" s="725"/>
      <c r="F57" s="725"/>
      <c r="G57" s="725"/>
      <c r="H57" s="725"/>
      <c r="I57" s="725"/>
      <c r="J57" s="725"/>
      <c r="K57" s="725"/>
      <c r="L57" s="725"/>
      <c r="M57" s="725"/>
      <c r="N57" s="725"/>
      <c r="O57" s="725"/>
      <c r="P57" s="726"/>
      <c r="Q57" s="810"/>
      <c r="R57" s="811"/>
      <c r="S57" s="811"/>
      <c r="T57" s="811"/>
      <c r="U57" s="811"/>
      <c r="V57" s="811"/>
      <c r="W57" s="811"/>
      <c r="X57" s="811"/>
      <c r="Y57" s="811"/>
      <c r="Z57" s="811"/>
      <c r="AA57" s="811"/>
      <c r="AB57" s="811"/>
      <c r="AC57" s="811"/>
      <c r="AD57" s="811"/>
      <c r="AE57" s="812"/>
      <c r="AF57" s="730"/>
      <c r="AG57" s="731"/>
      <c r="AH57" s="731"/>
      <c r="AI57" s="731"/>
      <c r="AJ57" s="732"/>
      <c r="AK57" s="814"/>
      <c r="AL57" s="811"/>
      <c r="AM57" s="811"/>
      <c r="AN57" s="811"/>
      <c r="AO57" s="811"/>
      <c r="AP57" s="811"/>
      <c r="AQ57" s="811"/>
      <c r="AR57" s="811"/>
      <c r="AS57" s="811"/>
      <c r="AT57" s="811"/>
      <c r="AU57" s="811"/>
      <c r="AV57" s="811"/>
      <c r="AW57" s="811"/>
      <c r="AX57" s="811"/>
      <c r="AY57" s="811"/>
      <c r="AZ57" s="813"/>
      <c r="BA57" s="813"/>
      <c r="BB57" s="813"/>
      <c r="BC57" s="813"/>
      <c r="BD57" s="813"/>
      <c r="BE57" s="807"/>
      <c r="BF57" s="807"/>
      <c r="BG57" s="807"/>
      <c r="BH57" s="807"/>
      <c r="BI57" s="808"/>
      <c r="BJ57" s="91"/>
      <c r="BK57" s="91"/>
      <c r="BL57" s="91"/>
      <c r="BM57" s="91"/>
      <c r="BN57" s="91"/>
      <c r="BO57" s="101"/>
      <c r="BP57" s="101"/>
      <c r="BQ57" s="98">
        <v>51</v>
      </c>
      <c r="BR57" s="99"/>
      <c r="BS57" s="757"/>
      <c r="BT57" s="758"/>
      <c r="BU57" s="758"/>
      <c r="BV57" s="758"/>
      <c r="BW57" s="758"/>
      <c r="BX57" s="758"/>
      <c r="BY57" s="758"/>
      <c r="BZ57" s="758"/>
      <c r="CA57" s="758"/>
      <c r="CB57" s="758"/>
      <c r="CC57" s="758"/>
      <c r="CD57" s="758"/>
      <c r="CE57" s="758"/>
      <c r="CF57" s="758"/>
      <c r="CG57" s="759"/>
      <c r="CH57" s="760"/>
      <c r="CI57" s="761"/>
      <c r="CJ57" s="761"/>
      <c r="CK57" s="761"/>
      <c r="CL57" s="762"/>
      <c r="CM57" s="760"/>
      <c r="CN57" s="761"/>
      <c r="CO57" s="761"/>
      <c r="CP57" s="761"/>
      <c r="CQ57" s="762"/>
      <c r="CR57" s="760"/>
      <c r="CS57" s="761"/>
      <c r="CT57" s="761"/>
      <c r="CU57" s="761"/>
      <c r="CV57" s="762"/>
      <c r="CW57" s="760"/>
      <c r="CX57" s="761"/>
      <c r="CY57" s="761"/>
      <c r="CZ57" s="761"/>
      <c r="DA57" s="762"/>
      <c r="DB57" s="760"/>
      <c r="DC57" s="761"/>
      <c r="DD57" s="761"/>
      <c r="DE57" s="761"/>
      <c r="DF57" s="762"/>
      <c r="DG57" s="760"/>
      <c r="DH57" s="761"/>
      <c r="DI57" s="761"/>
      <c r="DJ57" s="761"/>
      <c r="DK57" s="762"/>
      <c r="DL57" s="760"/>
      <c r="DM57" s="761"/>
      <c r="DN57" s="761"/>
      <c r="DO57" s="761"/>
      <c r="DP57" s="762"/>
      <c r="DQ57" s="760"/>
      <c r="DR57" s="761"/>
      <c r="DS57" s="761"/>
      <c r="DT57" s="761"/>
      <c r="DU57" s="762"/>
      <c r="DV57" s="757"/>
      <c r="DW57" s="758"/>
      <c r="DX57" s="758"/>
      <c r="DY57" s="758"/>
      <c r="DZ57" s="763"/>
      <c r="EA57" s="89"/>
    </row>
    <row r="58" spans="1:131" ht="26.25" customHeight="1" x14ac:dyDescent="0.2">
      <c r="A58" s="98">
        <v>31</v>
      </c>
      <c r="B58" s="724"/>
      <c r="C58" s="725"/>
      <c r="D58" s="725"/>
      <c r="E58" s="725"/>
      <c r="F58" s="725"/>
      <c r="G58" s="725"/>
      <c r="H58" s="725"/>
      <c r="I58" s="725"/>
      <c r="J58" s="725"/>
      <c r="K58" s="725"/>
      <c r="L58" s="725"/>
      <c r="M58" s="725"/>
      <c r="N58" s="725"/>
      <c r="O58" s="725"/>
      <c r="P58" s="726"/>
      <c r="Q58" s="810"/>
      <c r="R58" s="811"/>
      <c r="S58" s="811"/>
      <c r="T58" s="811"/>
      <c r="U58" s="811"/>
      <c r="V58" s="811"/>
      <c r="W58" s="811"/>
      <c r="X58" s="811"/>
      <c r="Y58" s="811"/>
      <c r="Z58" s="811"/>
      <c r="AA58" s="811"/>
      <c r="AB58" s="811"/>
      <c r="AC58" s="811"/>
      <c r="AD58" s="811"/>
      <c r="AE58" s="812"/>
      <c r="AF58" s="730"/>
      <c r="AG58" s="731"/>
      <c r="AH58" s="731"/>
      <c r="AI58" s="731"/>
      <c r="AJ58" s="732"/>
      <c r="AK58" s="814"/>
      <c r="AL58" s="811"/>
      <c r="AM58" s="811"/>
      <c r="AN58" s="811"/>
      <c r="AO58" s="811"/>
      <c r="AP58" s="811"/>
      <c r="AQ58" s="811"/>
      <c r="AR58" s="811"/>
      <c r="AS58" s="811"/>
      <c r="AT58" s="811"/>
      <c r="AU58" s="811"/>
      <c r="AV58" s="811"/>
      <c r="AW58" s="811"/>
      <c r="AX58" s="811"/>
      <c r="AY58" s="811"/>
      <c r="AZ58" s="813"/>
      <c r="BA58" s="813"/>
      <c r="BB58" s="813"/>
      <c r="BC58" s="813"/>
      <c r="BD58" s="813"/>
      <c r="BE58" s="807"/>
      <c r="BF58" s="807"/>
      <c r="BG58" s="807"/>
      <c r="BH58" s="807"/>
      <c r="BI58" s="808"/>
      <c r="BJ58" s="91"/>
      <c r="BK58" s="91"/>
      <c r="BL58" s="91"/>
      <c r="BM58" s="91"/>
      <c r="BN58" s="91"/>
      <c r="BO58" s="101"/>
      <c r="BP58" s="101"/>
      <c r="BQ58" s="98">
        <v>52</v>
      </c>
      <c r="BR58" s="99"/>
      <c r="BS58" s="757"/>
      <c r="BT58" s="758"/>
      <c r="BU58" s="758"/>
      <c r="BV58" s="758"/>
      <c r="BW58" s="758"/>
      <c r="BX58" s="758"/>
      <c r="BY58" s="758"/>
      <c r="BZ58" s="758"/>
      <c r="CA58" s="758"/>
      <c r="CB58" s="758"/>
      <c r="CC58" s="758"/>
      <c r="CD58" s="758"/>
      <c r="CE58" s="758"/>
      <c r="CF58" s="758"/>
      <c r="CG58" s="759"/>
      <c r="CH58" s="760"/>
      <c r="CI58" s="761"/>
      <c r="CJ58" s="761"/>
      <c r="CK58" s="761"/>
      <c r="CL58" s="762"/>
      <c r="CM58" s="760"/>
      <c r="CN58" s="761"/>
      <c r="CO58" s="761"/>
      <c r="CP58" s="761"/>
      <c r="CQ58" s="762"/>
      <c r="CR58" s="760"/>
      <c r="CS58" s="761"/>
      <c r="CT58" s="761"/>
      <c r="CU58" s="761"/>
      <c r="CV58" s="762"/>
      <c r="CW58" s="760"/>
      <c r="CX58" s="761"/>
      <c r="CY58" s="761"/>
      <c r="CZ58" s="761"/>
      <c r="DA58" s="762"/>
      <c r="DB58" s="760"/>
      <c r="DC58" s="761"/>
      <c r="DD58" s="761"/>
      <c r="DE58" s="761"/>
      <c r="DF58" s="762"/>
      <c r="DG58" s="760"/>
      <c r="DH58" s="761"/>
      <c r="DI58" s="761"/>
      <c r="DJ58" s="761"/>
      <c r="DK58" s="762"/>
      <c r="DL58" s="760"/>
      <c r="DM58" s="761"/>
      <c r="DN58" s="761"/>
      <c r="DO58" s="761"/>
      <c r="DP58" s="762"/>
      <c r="DQ58" s="760"/>
      <c r="DR58" s="761"/>
      <c r="DS58" s="761"/>
      <c r="DT58" s="761"/>
      <c r="DU58" s="762"/>
      <c r="DV58" s="757"/>
      <c r="DW58" s="758"/>
      <c r="DX58" s="758"/>
      <c r="DY58" s="758"/>
      <c r="DZ58" s="763"/>
      <c r="EA58" s="89"/>
    </row>
    <row r="59" spans="1:131" ht="26.25" customHeight="1" x14ac:dyDescent="0.2">
      <c r="A59" s="98">
        <v>32</v>
      </c>
      <c r="B59" s="724"/>
      <c r="C59" s="725"/>
      <c r="D59" s="725"/>
      <c r="E59" s="725"/>
      <c r="F59" s="725"/>
      <c r="G59" s="725"/>
      <c r="H59" s="725"/>
      <c r="I59" s="725"/>
      <c r="J59" s="725"/>
      <c r="K59" s="725"/>
      <c r="L59" s="725"/>
      <c r="M59" s="725"/>
      <c r="N59" s="725"/>
      <c r="O59" s="725"/>
      <c r="P59" s="726"/>
      <c r="Q59" s="810"/>
      <c r="R59" s="811"/>
      <c r="S59" s="811"/>
      <c r="T59" s="811"/>
      <c r="U59" s="811"/>
      <c r="V59" s="811"/>
      <c r="W59" s="811"/>
      <c r="X59" s="811"/>
      <c r="Y59" s="811"/>
      <c r="Z59" s="811"/>
      <c r="AA59" s="811"/>
      <c r="AB59" s="811"/>
      <c r="AC59" s="811"/>
      <c r="AD59" s="811"/>
      <c r="AE59" s="812"/>
      <c r="AF59" s="730"/>
      <c r="AG59" s="731"/>
      <c r="AH59" s="731"/>
      <c r="AI59" s="731"/>
      <c r="AJ59" s="732"/>
      <c r="AK59" s="814"/>
      <c r="AL59" s="811"/>
      <c r="AM59" s="811"/>
      <c r="AN59" s="811"/>
      <c r="AO59" s="811"/>
      <c r="AP59" s="811"/>
      <c r="AQ59" s="811"/>
      <c r="AR59" s="811"/>
      <c r="AS59" s="811"/>
      <c r="AT59" s="811"/>
      <c r="AU59" s="811"/>
      <c r="AV59" s="811"/>
      <c r="AW59" s="811"/>
      <c r="AX59" s="811"/>
      <c r="AY59" s="811"/>
      <c r="AZ59" s="813"/>
      <c r="BA59" s="813"/>
      <c r="BB59" s="813"/>
      <c r="BC59" s="813"/>
      <c r="BD59" s="813"/>
      <c r="BE59" s="807"/>
      <c r="BF59" s="807"/>
      <c r="BG59" s="807"/>
      <c r="BH59" s="807"/>
      <c r="BI59" s="808"/>
      <c r="BJ59" s="91"/>
      <c r="BK59" s="91"/>
      <c r="BL59" s="91"/>
      <c r="BM59" s="91"/>
      <c r="BN59" s="91"/>
      <c r="BO59" s="101"/>
      <c r="BP59" s="101"/>
      <c r="BQ59" s="98">
        <v>53</v>
      </c>
      <c r="BR59" s="99"/>
      <c r="BS59" s="757"/>
      <c r="BT59" s="758"/>
      <c r="BU59" s="758"/>
      <c r="BV59" s="758"/>
      <c r="BW59" s="758"/>
      <c r="BX59" s="758"/>
      <c r="BY59" s="758"/>
      <c r="BZ59" s="758"/>
      <c r="CA59" s="758"/>
      <c r="CB59" s="758"/>
      <c r="CC59" s="758"/>
      <c r="CD59" s="758"/>
      <c r="CE59" s="758"/>
      <c r="CF59" s="758"/>
      <c r="CG59" s="759"/>
      <c r="CH59" s="760"/>
      <c r="CI59" s="761"/>
      <c r="CJ59" s="761"/>
      <c r="CK59" s="761"/>
      <c r="CL59" s="762"/>
      <c r="CM59" s="760"/>
      <c r="CN59" s="761"/>
      <c r="CO59" s="761"/>
      <c r="CP59" s="761"/>
      <c r="CQ59" s="762"/>
      <c r="CR59" s="760"/>
      <c r="CS59" s="761"/>
      <c r="CT59" s="761"/>
      <c r="CU59" s="761"/>
      <c r="CV59" s="762"/>
      <c r="CW59" s="760"/>
      <c r="CX59" s="761"/>
      <c r="CY59" s="761"/>
      <c r="CZ59" s="761"/>
      <c r="DA59" s="762"/>
      <c r="DB59" s="760"/>
      <c r="DC59" s="761"/>
      <c r="DD59" s="761"/>
      <c r="DE59" s="761"/>
      <c r="DF59" s="762"/>
      <c r="DG59" s="760"/>
      <c r="DH59" s="761"/>
      <c r="DI59" s="761"/>
      <c r="DJ59" s="761"/>
      <c r="DK59" s="762"/>
      <c r="DL59" s="760"/>
      <c r="DM59" s="761"/>
      <c r="DN59" s="761"/>
      <c r="DO59" s="761"/>
      <c r="DP59" s="762"/>
      <c r="DQ59" s="760"/>
      <c r="DR59" s="761"/>
      <c r="DS59" s="761"/>
      <c r="DT59" s="761"/>
      <c r="DU59" s="762"/>
      <c r="DV59" s="757"/>
      <c r="DW59" s="758"/>
      <c r="DX59" s="758"/>
      <c r="DY59" s="758"/>
      <c r="DZ59" s="763"/>
      <c r="EA59" s="89"/>
    </row>
    <row r="60" spans="1:131" ht="26.25" customHeight="1" x14ac:dyDescent="0.2">
      <c r="A60" s="98">
        <v>33</v>
      </c>
      <c r="B60" s="724"/>
      <c r="C60" s="725"/>
      <c r="D60" s="725"/>
      <c r="E60" s="725"/>
      <c r="F60" s="725"/>
      <c r="G60" s="725"/>
      <c r="H60" s="725"/>
      <c r="I60" s="725"/>
      <c r="J60" s="725"/>
      <c r="K60" s="725"/>
      <c r="L60" s="725"/>
      <c r="M60" s="725"/>
      <c r="N60" s="725"/>
      <c r="O60" s="725"/>
      <c r="P60" s="726"/>
      <c r="Q60" s="810"/>
      <c r="R60" s="811"/>
      <c r="S60" s="811"/>
      <c r="T60" s="811"/>
      <c r="U60" s="811"/>
      <c r="V60" s="811"/>
      <c r="W60" s="811"/>
      <c r="X60" s="811"/>
      <c r="Y60" s="811"/>
      <c r="Z60" s="811"/>
      <c r="AA60" s="811"/>
      <c r="AB60" s="811"/>
      <c r="AC60" s="811"/>
      <c r="AD60" s="811"/>
      <c r="AE60" s="812"/>
      <c r="AF60" s="730"/>
      <c r="AG60" s="731"/>
      <c r="AH60" s="731"/>
      <c r="AI60" s="731"/>
      <c r="AJ60" s="732"/>
      <c r="AK60" s="814"/>
      <c r="AL60" s="811"/>
      <c r="AM60" s="811"/>
      <c r="AN60" s="811"/>
      <c r="AO60" s="811"/>
      <c r="AP60" s="811"/>
      <c r="AQ60" s="811"/>
      <c r="AR60" s="811"/>
      <c r="AS60" s="811"/>
      <c r="AT60" s="811"/>
      <c r="AU60" s="811"/>
      <c r="AV60" s="811"/>
      <c r="AW60" s="811"/>
      <c r="AX60" s="811"/>
      <c r="AY60" s="811"/>
      <c r="AZ60" s="813"/>
      <c r="BA60" s="813"/>
      <c r="BB60" s="813"/>
      <c r="BC60" s="813"/>
      <c r="BD60" s="813"/>
      <c r="BE60" s="807"/>
      <c r="BF60" s="807"/>
      <c r="BG60" s="807"/>
      <c r="BH60" s="807"/>
      <c r="BI60" s="808"/>
      <c r="BJ60" s="91"/>
      <c r="BK60" s="91"/>
      <c r="BL60" s="91"/>
      <c r="BM60" s="91"/>
      <c r="BN60" s="91"/>
      <c r="BO60" s="101"/>
      <c r="BP60" s="101"/>
      <c r="BQ60" s="98">
        <v>54</v>
      </c>
      <c r="BR60" s="99"/>
      <c r="BS60" s="757"/>
      <c r="BT60" s="758"/>
      <c r="BU60" s="758"/>
      <c r="BV60" s="758"/>
      <c r="BW60" s="758"/>
      <c r="BX60" s="758"/>
      <c r="BY60" s="758"/>
      <c r="BZ60" s="758"/>
      <c r="CA60" s="758"/>
      <c r="CB60" s="758"/>
      <c r="CC60" s="758"/>
      <c r="CD60" s="758"/>
      <c r="CE60" s="758"/>
      <c r="CF60" s="758"/>
      <c r="CG60" s="759"/>
      <c r="CH60" s="760"/>
      <c r="CI60" s="761"/>
      <c r="CJ60" s="761"/>
      <c r="CK60" s="761"/>
      <c r="CL60" s="762"/>
      <c r="CM60" s="760"/>
      <c r="CN60" s="761"/>
      <c r="CO60" s="761"/>
      <c r="CP60" s="761"/>
      <c r="CQ60" s="762"/>
      <c r="CR60" s="760"/>
      <c r="CS60" s="761"/>
      <c r="CT60" s="761"/>
      <c r="CU60" s="761"/>
      <c r="CV60" s="762"/>
      <c r="CW60" s="760"/>
      <c r="CX60" s="761"/>
      <c r="CY60" s="761"/>
      <c r="CZ60" s="761"/>
      <c r="DA60" s="762"/>
      <c r="DB60" s="760"/>
      <c r="DC60" s="761"/>
      <c r="DD60" s="761"/>
      <c r="DE60" s="761"/>
      <c r="DF60" s="762"/>
      <c r="DG60" s="760"/>
      <c r="DH60" s="761"/>
      <c r="DI60" s="761"/>
      <c r="DJ60" s="761"/>
      <c r="DK60" s="762"/>
      <c r="DL60" s="760"/>
      <c r="DM60" s="761"/>
      <c r="DN60" s="761"/>
      <c r="DO60" s="761"/>
      <c r="DP60" s="762"/>
      <c r="DQ60" s="760"/>
      <c r="DR60" s="761"/>
      <c r="DS60" s="761"/>
      <c r="DT60" s="761"/>
      <c r="DU60" s="762"/>
      <c r="DV60" s="757"/>
      <c r="DW60" s="758"/>
      <c r="DX60" s="758"/>
      <c r="DY60" s="758"/>
      <c r="DZ60" s="763"/>
      <c r="EA60" s="89"/>
    </row>
    <row r="61" spans="1:131" ht="26.25" customHeight="1" thickBot="1" x14ac:dyDescent="0.25">
      <c r="A61" s="98">
        <v>34</v>
      </c>
      <c r="B61" s="724"/>
      <c r="C61" s="725"/>
      <c r="D61" s="725"/>
      <c r="E61" s="725"/>
      <c r="F61" s="725"/>
      <c r="G61" s="725"/>
      <c r="H61" s="725"/>
      <c r="I61" s="725"/>
      <c r="J61" s="725"/>
      <c r="K61" s="725"/>
      <c r="L61" s="725"/>
      <c r="M61" s="725"/>
      <c r="N61" s="725"/>
      <c r="O61" s="725"/>
      <c r="P61" s="726"/>
      <c r="Q61" s="810"/>
      <c r="R61" s="811"/>
      <c r="S61" s="811"/>
      <c r="T61" s="811"/>
      <c r="U61" s="811"/>
      <c r="V61" s="811"/>
      <c r="W61" s="811"/>
      <c r="X61" s="811"/>
      <c r="Y61" s="811"/>
      <c r="Z61" s="811"/>
      <c r="AA61" s="811"/>
      <c r="AB61" s="811"/>
      <c r="AC61" s="811"/>
      <c r="AD61" s="811"/>
      <c r="AE61" s="812"/>
      <c r="AF61" s="730"/>
      <c r="AG61" s="731"/>
      <c r="AH61" s="731"/>
      <c r="AI61" s="731"/>
      <c r="AJ61" s="732"/>
      <c r="AK61" s="814"/>
      <c r="AL61" s="811"/>
      <c r="AM61" s="811"/>
      <c r="AN61" s="811"/>
      <c r="AO61" s="811"/>
      <c r="AP61" s="811"/>
      <c r="AQ61" s="811"/>
      <c r="AR61" s="811"/>
      <c r="AS61" s="811"/>
      <c r="AT61" s="811"/>
      <c r="AU61" s="811"/>
      <c r="AV61" s="811"/>
      <c r="AW61" s="811"/>
      <c r="AX61" s="811"/>
      <c r="AY61" s="811"/>
      <c r="AZ61" s="813"/>
      <c r="BA61" s="813"/>
      <c r="BB61" s="813"/>
      <c r="BC61" s="813"/>
      <c r="BD61" s="813"/>
      <c r="BE61" s="807"/>
      <c r="BF61" s="807"/>
      <c r="BG61" s="807"/>
      <c r="BH61" s="807"/>
      <c r="BI61" s="808"/>
      <c r="BJ61" s="91"/>
      <c r="BK61" s="91"/>
      <c r="BL61" s="91"/>
      <c r="BM61" s="91"/>
      <c r="BN61" s="91"/>
      <c r="BO61" s="101"/>
      <c r="BP61" s="101"/>
      <c r="BQ61" s="98">
        <v>55</v>
      </c>
      <c r="BR61" s="99"/>
      <c r="BS61" s="757"/>
      <c r="BT61" s="758"/>
      <c r="BU61" s="758"/>
      <c r="BV61" s="758"/>
      <c r="BW61" s="758"/>
      <c r="BX61" s="758"/>
      <c r="BY61" s="758"/>
      <c r="BZ61" s="758"/>
      <c r="CA61" s="758"/>
      <c r="CB61" s="758"/>
      <c r="CC61" s="758"/>
      <c r="CD61" s="758"/>
      <c r="CE61" s="758"/>
      <c r="CF61" s="758"/>
      <c r="CG61" s="759"/>
      <c r="CH61" s="760"/>
      <c r="CI61" s="761"/>
      <c r="CJ61" s="761"/>
      <c r="CK61" s="761"/>
      <c r="CL61" s="762"/>
      <c r="CM61" s="760"/>
      <c r="CN61" s="761"/>
      <c r="CO61" s="761"/>
      <c r="CP61" s="761"/>
      <c r="CQ61" s="762"/>
      <c r="CR61" s="760"/>
      <c r="CS61" s="761"/>
      <c r="CT61" s="761"/>
      <c r="CU61" s="761"/>
      <c r="CV61" s="762"/>
      <c r="CW61" s="760"/>
      <c r="CX61" s="761"/>
      <c r="CY61" s="761"/>
      <c r="CZ61" s="761"/>
      <c r="DA61" s="762"/>
      <c r="DB61" s="760"/>
      <c r="DC61" s="761"/>
      <c r="DD61" s="761"/>
      <c r="DE61" s="761"/>
      <c r="DF61" s="762"/>
      <c r="DG61" s="760"/>
      <c r="DH61" s="761"/>
      <c r="DI61" s="761"/>
      <c r="DJ61" s="761"/>
      <c r="DK61" s="762"/>
      <c r="DL61" s="760"/>
      <c r="DM61" s="761"/>
      <c r="DN61" s="761"/>
      <c r="DO61" s="761"/>
      <c r="DP61" s="762"/>
      <c r="DQ61" s="760"/>
      <c r="DR61" s="761"/>
      <c r="DS61" s="761"/>
      <c r="DT61" s="761"/>
      <c r="DU61" s="762"/>
      <c r="DV61" s="757"/>
      <c r="DW61" s="758"/>
      <c r="DX61" s="758"/>
      <c r="DY61" s="758"/>
      <c r="DZ61" s="763"/>
      <c r="EA61" s="89"/>
    </row>
    <row r="62" spans="1:131" ht="26.25" customHeight="1" x14ac:dyDescent="0.2">
      <c r="A62" s="98">
        <v>35</v>
      </c>
      <c r="B62" s="724"/>
      <c r="C62" s="725"/>
      <c r="D62" s="725"/>
      <c r="E62" s="725"/>
      <c r="F62" s="725"/>
      <c r="G62" s="725"/>
      <c r="H62" s="725"/>
      <c r="I62" s="725"/>
      <c r="J62" s="725"/>
      <c r="K62" s="725"/>
      <c r="L62" s="725"/>
      <c r="M62" s="725"/>
      <c r="N62" s="725"/>
      <c r="O62" s="725"/>
      <c r="P62" s="726"/>
      <c r="Q62" s="810"/>
      <c r="R62" s="811"/>
      <c r="S62" s="811"/>
      <c r="T62" s="811"/>
      <c r="U62" s="811"/>
      <c r="V62" s="811"/>
      <c r="W62" s="811"/>
      <c r="X62" s="811"/>
      <c r="Y62" s="811"/>
      <c r="Z62" s="811"/>
      <c r="AA62" s="811"/>
      <c r="AB62" s="811"/>
      <c r="AC62" s="811"/>
      <c r="AD62" s="811"/>
      <c r="AE62" s="812"/>
      <c r="AF62" s="730"/>
      <c r="AG62" s="731"/>
      <c r="AH62" s="731"/>
      <c r="AI62" s="731"/>
      <c r="AJ62" s="732"/>
      <c r="AK62" s="814"/>
      <c r="AL62" s="811"/>
      <c r="AM62" s="811"/>
      <c r="AN62" s="811"/>
      <c r="AO62" s="811"/>
      <c r="AP62" s="811"/>
      <c r="AQ62" s="811"/>
      <c r="AR62" s="811"/>
      <c r="AS62" s="811"/>
      <c r="AT62" s="811"/>
      <c r="AU62" s="811"/>
      <c r="AV62" s="811"/>
      <c r="AW62" s="811"/>
      <c r="AX62" s="811"/>
      <c r="AY62" s="811"/>
      <c r="AZ62" s="813"/>
      <c r="BA62" s="813"/>
      <c r="BB62" s="813"/>
      <c r="BC62" s="813"/>
      <c r="BD62" s="813"/>
      <c r="BE62" s="807"/>
      <c r="BF62" s="807"/>
      <c r="BG62" s="807"/>
      <c r="BH62" s="807"/>
      <c r="BI62" s="808"/>
      <c r="BJ62" s="822" t="s">
        <v>341</v>
      </c>
      <c r="BK62" s="781"/>
      <c r="BL62" s="781"/>
      <c r="BM62" s="781"/>
      <c r="BN62" s="782"/>
      <c r="BO62" s="101"/>
      <c r="BP62" s="101"/>
      <c r="BQ62" s="98">
        <v>56</v>
      </c>
      <c r="BR62" s="99"/>
      <c r="BS62" s="757"/>
      <c r="BT62" s="758"/>
      <c r="BU62" s="758"/>
      <c r="BV62" s="758"/>
      <c r="BW62" s="758"/>
      <c r="BX62" s="758"/>
      <c r="BY62" s="758"/>
      <c r="BZ62" s="758"/>
      <c r="CA62" s="758"/>
      <c r="CB62" s="758"/>
      <c r="CC62" s="758"/>
      <c r="CD62" s="758"/>
      <c r="CE62" s="758"/>
      <c r="CF62" s="758"/>
      <c r="CG62" s="759"/>
      <c r="CH62" s="760"/>
      <c r="CI62" s="761"/>
      <c r="CJ62" s="761"/>
      <c r="CK62" s="761"/>
      <c r="CL62" s="762"/>
      <c r="CM62" s="760"/>
      <c r="CN62" s="761"/>
      <c r="CO62" s="761"/>
      <c r="CP62" s="761"/>
      <c r="CQ62" s="762"/>
      <c r="CR62" s="760"/>
      <c r="CS62" s="761"/>
      <c r="CT62" s="761"/>
      <c r="CU62" s="761"/>
      <c r="CV62" s="762"/>
      <c r="CW62" s="760"/>
      <c r="CX62" s="761"/>
      <c r="CY62" s="761"/>
      <c r="CZ62" s="761"/>
      <c r="DA62" s="762"/>
      <c r="DB62" s="760"/>
      <c r="DC62" s="761"/>
      <c r="DD62" s="761"/>
      <c r="DE62" s="761"/>
      <c r="DF62" s="762"/>
      <c r="DG62" s="760"/>
      <c r="DH62" s="761"/>
      <c r="DI62" s="761"/>
      <c r="DJ62" s="761"/>
      <c r="DK62" s="762"/>
      <c r="DL62" s="760"/>
      <c r="DM62" s="761"/>
      <c r="DN62" s="761"/>
      <c r="DO62" s="761"/>
      <c r="DP62" s="762"/>
      <c r="DQ62" s="760"/>
      <c r="DR62" s="761"/>
      <c r="DS62" s="761"/>
      <c r="DT62" s="761"/>
      <c r="DU62" s="762"/>
      <c r="DV62" s="757"/>
      <c r="DW62" s="758"/>
      <c r="DX62" s="758"/>
      <c r="DY62" s="758"/>
      <c r="DZ62" s="763"/>
      <c r="EA62" s="89"/>
    </row>
    <row r="63" spans="1:131" ht="26.25" customHeight="1" thickBot="1" x14ac:dyDescent="0.25">
      <c r="A63" s="100" t="s">
        <v>321</v>
      </c>
      <c r="B63" s="764" t="s">
        <v>342</v>
      </c>
      <c r="C63" s="765"/>
      <c r="D63" s="765"/>
      <c r="E63" s="765"/>
      <c r="F63" s="765"/>
      <c r="G63" s="765"/>
      <c r="H63" s="765"/>
      <c r="I63" s="765"/>
      <c r="J63" s="765"/>
      <c r="K63" s="765"/>
      <c r="L63" s="765"/>
      <c r="M63" s="765"/>
      <c r="N63" s="765"/>
      <c r="O63" s="765"/>
      <c r="P63" s="766"/>
      <c r="Q63" s="815"/>
      <c r="R63" s="816"/>
      <c r="S63" s="816"/>
      <c r="T63" s="816"/>
      <c r="U63" s="816"/>
      <c r="V63" s="816"/>
      <c r="W63" s="816"/>
      <c r="X63" s="816"/>
      <c r="Y63" s="816"/>
      <c r="Z63" s="816"/>
      <c r="AA63" s="816"/>
      <c r="AB63" s="816"/>
      <c r="AC63" s="816"/>
      <c r="AD63" s="816"/>
      <c r="AE63" s="817"/>
      <c r="AF63" s="818">
        <v>97</v>
      </c>
      <c r="AG63" s="819"/>
      <c r="AH63" s="819"/>
      <c r="AI63" s="819"/>
      <c r="AJ63" s="820"/>
      <c r="AK63" s="821"/>
      <c r="AL63" s="816"/>
      <c r="AM63" s="816"/>
      <c r="AN63" s="816"/>
      <c r="AO63" s="816"/>
      <c r="AP63" s="819">
        <v>2809</v>
      </c>
      <c r="AQ63" s="819"/>
      <c r="AR63" s="819"/>
      <c r="AS63" s="819"/>
      <c r="AT63" s="819"/>
      <c r="AU63" s="819">
        <v>2319</v>
      </c>
      <c r="AV63" s="819"/>
      <c r="AW63" s="819"/>
      <c r="AX63" s="819"/>
      <c r="AY63" s="819"/>
      <c r="AZ63" s="823"/>
      <c r="BA63" s="823"/>
      <c r="BB63" s="823"/>
      <c r="BC63" s="823"/>
      <c r="BD63" s="823"/>
      <c r="BE63" s="824"/>
      <c r="BF63" s="824"/>
      <c r="BG63" s="824"/>
      <c r="BH63" s="824"/>
      <c r="BI63" s="825"/>
      <c r="BJ63" s="826" t="s">
        <v>63</v>
      </c>
      <c r="BK63" s="827"/>
      <c r="BL63" s="827"/>
      <c r="BM63" s="827"/>
      <c r="BN63" s="828"/>
      <c r="BO63" s="101"/>
      <c r="BP63" s="101"/>
      <c r="BQ63" s="98">
        <v>57</v>
      </c>
      <c r="BR63" s="99"/>
      <c r="BS63" s="757"/>
      <c r="BT63" s="758"/>
      <c r="BU63" s="758"/>
      <c r="BV63" s="758"/>
      <c r="BW63" s="758"/>
      <c r="BX63" s="758"/>
      <c r="BY63" s="758"/>
      <c r="BZ63" s="758"/>
      <c r="CA63" s="758"/>
      <c r="CB63" s="758"/>
      <c r="CC63" s="758"/>
      <c r="CD63" s="758"/>
      <c r="CE63" s="758"/>
      <c r="CF63" s="758"/>
      <c r="CG63" s="759"/>
      <c r="CH63" s="760"/>
      <c r="CI63" s="761"/>
      <c r="CJ63" s="761"/>
      <c r="CK63" s="761"/>
      <c r="CL63" s="762"/>
      <c r="CM63" s="760"/>
      <c r="CN63" s="761"/>
      <c r="CO63" s="761"/>
      <c r="CP63" s="761"/>
      <c r="CQ63" s="762"/>
      <c r="CR63" s="760"/>
      <c r="CS63" s="761"/>
      <c r="CT63" s="761"/>
      <c r="CU63" s="761"/>
      <c r="CV63" s="762"/>
      <c r="CW63" s="760"/>
      <c r="CX63" s="761"/>
      <c r="CY63" s="761"/>
      <c r="CZ63" s="761"/>
      <c r="DA63" s="762"/>
      <c r="DB63" s="760"/>
      <c r="DC63" s="761"/>
      <c r="DD63" s="761"/>
      <c r="DE63" s="761"/>
      <c r="DF63" s="762"/>
      <c r="DG63" s="760"/>
      <c r="DH63" s="761"/>
      <c r="DI63" s="761"/>
      <c r="DJ63" s="761"/>
      <c r="DK63" s="762"/>
      <c r="DL63" s="760"/>
      <c r="DM63" s="761"/>
      <c r="DN63" s="761"/>
      <c r="DO63" s="761"/>
      <c r="DP63" s="762"/>
      <c r="DQ63" s="760"/>
      <c r="DR63" s="761"/>
      <c r="DS63" s="761"/>
      <c r="DT63" s="761"/>
      <c r="DU63" s="762"/>
      <c r="DV63" s="757"/>
      <c r="DW63" s="758"/>
      <c r="DX63" s="758"/>
      <c r="DY63" s="758"/>
      <c r="DZ63" s="763"/>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757"/>
      <c r="BT64" s="758"/>
      <c r="BU64" s="758"/>
      <c r="BV64" s="758"/>
      <c r="BW64" s="758"/>
      <c r="BX64" s="758"/>
      <c r="BY64" s="758"/>
      <c r="BZ64" s="758"/>
      <c r="CA64" s="758"/>
      <c r="CB64" s="758"/>
      <c r="CC64" s="758"/>
      <c r="CD64" s="758"/>
      <c r="CE64" s="758"/>
      <c r="CF64" s="758"/>
      <c r="CG64" s="759"/>
      <c r="CH64" s="760"/>
      <c r="CI64" s="761"/>
      <c r="CJ64" s="761"/>
      <c r="CK64" s="761"/>
      <c r="CL64" s="762"/>
      <c r="CM64" s="760"/>
      <c r="CN64" s="761"/>
      <c r="CO64" s="761"/>
      <c r="CP64" s="761"/>
      <c r="CQ64" s="762"/>
      <c r="CR64" s="760"/>
      <c r="CS64" s="761"/>
      <c r="CT64" s="761"/>
      <c r="CU64" s="761"/>
      <c r="CV64" s="762"/>
      <c r="CW64" s="760"/>
      <c r="CX64" s="761"/>
      <c r="CY64" s="761"/>
      <c r="CZ64" s="761"/>
      <c r="DA64" s="762"/>
      <c r="DB64" s="760"/>
      <c r="DC64" s="761"/>
      <c r="DD64" s="761"/>
      <c r="DE64" s="761"/>
      <c r="DF64" s="762"/>
      <c r="DG64" s="760"/>
      <c r="DH64" s="761"/>
      <c r="DI64" s="761"/>
      <c r="DJ64" s="761"/>
      <c r="DK64" s="762"/>
      <c r="DL64" s="760"/>
      <c r="DM64" s="761"/>
      <c r="DN64" s="761"/>
      <c r="DO64" s="761"/>
      <c r="DP64" s="762"/>
      <c r="DQ64" s="760"/>
      <c r="DR64" s="761"/>
      <c r="DS64" s="761"/>
      <c r="DT64" s="761"/>
      <c r="DU64" s="762"/>
      <c r="DV64" s="757"/>
      <c r="DW64" s="758"/>
      <c r="DX64" s="758"/>
      <c r="DY64" s="758"/>
      <c r="DZ64" s="763"/>
      <c r="EA64" s="89"/>
    </row>
    <row r="65" spans="1:131" ht="26.25" customHeight="1" thickBot="1" x14ac:dyDescent="0.25">
      <c r="A65" s="91" t="s">
        <v>343</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757"/>
      <c r="BT65" s="758"/>
      <c r="BU65" s="758"/>
      <c r="BV65" s="758"/>
      <c r="BW65" s="758"/>
      <c r="BX65" s="758"/>
      <c r="BY65" s="758"/>
      <c r="BZ65" s="758"/>
      <c r="CA65" s="758"/>
      <c r="CB65" s="758"/>
      <c r="CC65" s="758"/>
      <c r="CD65" s="758"/>
      <c r="CE65" s="758"/>
      <c r="CF65" s="758"/>
      <c r="CG65" s="759"/>
      <c r="CH65" s="760"/>
      <c r="CI65" s="761"/>
      <c r="CJ65" s="761"/>
      <c r="CK65" s="761"/>
      <c r="CL65" s="762"/>
      <c r="CM65" s="760"/>
      <c r="CN65" s="761"/>
      <c r="CO65" s="761"/>
      <c r="CP65" s="761"/>
      <c r="CQ65" s="762"/>
      <c r="CR65" s="760"/>
      <c r="CS65" s="761"/>
      <c r="CT65" s="761"/>
      <c r="CU65" s="761"/>
      <c r="CV65" s="762"/>
      <c r="CW65" s="760"/>
      <c r="CX65" s="761"/>
      <c r="CY65" s="761"/>
      <c r="CZ65" s="761"/>
      <c r="DA65" s="762"/>
      <c r="DB65" s="760"/>
      <c r="DC65" s="761"/>
      <c r="DD65" s="761"/>
      <c r="DE65" s="761"/>
      <c r="DF65" s="762"/>
      <c r="DG65" s="760"/>
      <c r="DH65" s="761"/>
      <c r="DI65" s="761"/>
      <c r="DJ65" s="761"/>
      <c r="DK65" s="762"/>
      <c r="DL65" s="760"/>
      <c r="DM65" s="761"/>
      <c r="DN65" s="761"/>
      <c r="DO65" s="761"/>
      <c r="DP65" s="762"/>
      <c r="DQ65" s="760"/>
      <c r="DR65" s="761"/>
      <c r="DS65" s="761"/>
      <c r="DT65" s="761"/>
      <c r="DU65" s="762"/>
      <c r="DV65" s="757"/>
      <c r="DW65" s="758"/>
      <c r="DX65" s="758"/>
      <c r="DY65" s="758"/>
      <c r="DZ65" s="763"/>
      <c r="EA65" s="89"/>
    </row>
    <row r="66" spans="1:131" ht="26.25" customHeight="1" x14ac:dyDescent="0.2">
      <c r="A66" s="704" t="s">
        <v>344</v>
      </c>
      <c r="B66" s="705"/>
      <c r="C66" s="705"/>
      <c r="D66" s="705"/>
      <c r="E66" s="705"/>
      <c r="F66" s="705"/>
      <c r="G66" s="705"/>
      <c r="H66" s="705"/>
      <c r="I66" s="705"/>
      <c r="J66" s="705"/>
      <c r="K66" s="705"/>
      <c r="L66" s="705"/>
      <c r="M66" s="705"/>
      <c r="N66" s="705"/>
      <c r="O66" s="705"/>
      <c r="P66" s="706"/>
      <c r="Q66" s="700" t="s">
        <v>325</v>
      </c>
      <c r="R66" s="696"/>
      <c r="S66" s="696"/>
      <c r="T66" s="696"/>
      <c r="U66" s="697"/>
      <c r="V66" s="700" t="s">
        <v>326</v>
      </c>
      <c r="W66" s="696"/>
      <c r="X66" s="696"/>
      <c r="Y66" s="696"/>
      <c r="Z66" s="697"/>
      <c r="AA66" s="700" t="s">
        <v>327</v>
      </c>
      <c r="AB66" s="696"/>
      <c r="AC66" s="696"/>
      <c r="AD66" s="696"/>
      <c r="AE66" s="697"/>
      <c r="AF66" s="829" t="s">
        <v>328</v>
      </c>
      <c r="AG66" s="790"/>
      <c r="AH66" s="790"/>
      <c r="AI66" s="790"/>
      <c r="AJ66" s="830"/>
      <c r="AK66" s="700" t="s">
        <v>329</v>
      </c>
      <c r="AL66" s="705"/>
      <c r="AM66" s="705"/>
      <c r="AN66" s="705"/>
      <c r="AO66" s="706"/>
      <c r="AP66" s="700" t="s">
        <v>330</v>
      </c>
      <c r="AQ66" s="696"/>
      <c r="AR66" s="696"/>
      <c r="AS66" s="696"/>
      <c r="AT66" s="697"/>
      <c r="AU66" s="700" t="s">
        <v>345</v>
      </c>
      <c r="AV66" s="696"/>
      <c r="AW66" s="696"/>
      <c r="AX66" s="696"/>
      <c r="AY66" s="697"/>
      <c r="AZ66" s="700" t="s">
        <v>307</v>
      </c>
      <c r="BA66" s="696"/>
      <c r="BB66" s="696"/>
      <c r="BC66" s="696"/>
      <c r="BD66" s="702"/>
      <c r="BE66" s="101"/>
      <c r="BF66" s="101"/>
      <c r="BG66" s="101"/>
      <c r="BH66" s="101"/>
      <c r="BI66" s="101"/>
      <c r="BJ66" s="101"/>
      <c r="BK66" s="101"/>
      <c r="BL66" s="101"/>
      <c r="BM66" s="101"/>
      <c r="BN66" s="101"/>
      <c r="BO66" s="101"/>
      <c r="BP66" s="101"/>
      <c r="BQ66" s="98">
        <v>60</v>
      </c>
      <c r="BR66" s="103"/>
      <c r="BS66" s="834"/>
      <c r="BT66" s="835"/>
      <c r="BU66" s="835"/>
      <c r="BV66" s="835"/>
      <c r="BW66" s="835"/>
      <c r="BX66" s="835"/>
      <c r="BY66" s="835"/>
      <c r="BZ66" s="835"/>
      <c r="CA66" s="835"/>
      <c r="CB66" s="835"/>
      <c r="CC66" s="835"/>
      <c r="CD66" s="835"/>
      <c r="CE66" s="835"/>
      <c r="CF66" s="835"/>
      <c r="CG66" s="840"/>
      <c r="CH66" s="837"/>
      <c r="CI66" s="838"/>
      <c r="CJ66" s="838"/>
      <c r="CK66" s="838"/>
      <c r="CL66" s="839"/>
      <c r="CM66" s="837"/>
      <c r="CN66" s="838"/>
      <c r="CO66" s="838"/>
      <c r="CP66" s="838"/>
      <c r="CQ66" s="839"/>
      <c r="CR66" s="837"/>
      <c r="CS66" s="838"/>
      <c r="CT66" s="838"/>
      <c r="CU66" s="838"/>
      <c r="CV66" s="839"/>
      <c r="CW66" s="837"/>
      <c r="CX66" s="838"/>
      <c r="CY66" s="838"/>
      <c r="CZ66" s="838"/>
      <c r="DA66" s="839"/>
      <c r="DB66" s="837"/>
      <c r="DC66" s="838"/>
      <c r="DD66" s="838"/>
      <c r="DE66" s="838"/>
      <c r="DF66" s="839"/>
      <c r="DG66" s="837"/>
      <c r="DH66" s="838"/>
      <c r="DI66" s="838"/>
      <c r="DJ66" s="838"/>
      <c r="DK66" s="839"/>
      <c r="DL66" s="837"/>
      <c r="DM66" s="838"/>
      <c r="DN66" s="838"/>
      <c r="DO66" s="838"/>
      <c r="DP66" s="839"/>
      <c r="DQ66" s="837"/>
      <c r="DR66" s="838"/>
      <c r="DS66" s="838"/>
      <c r="DT66" s="838"/>
      <c r="DU66" s="839"/>
      <c r="DV66" s="834"/>
      <c r="DW66" s="835"/>
      <c r="DX66" s="835"/>
      <c r="DY66" s="835"/>
      <c r="DZ66" s="836"/>
      <c r="EA66" s="89"/>
    </row>
    <row r="67" spans="1:131" ht="26.25" customHeight="1" thickBot="1" x14ac:dyDescent="0.25">
      <c r="A67" s="707"/>
      <c r="B67" s="708"/>
      <c r="C67" s="708"/>
      <c r="D67" s="708"/>
      <c r="E67" s="708"/>
      <c r="F67" s="708"/>
      <c r="G67" s="708"/>
      <c r="H67" s="708"/>
      <c r="I67" s="708"/>
      <c r="J67" s="708"/>
      <c r="K67" s="708"/>
      <c r="L67" s="708"/>
      <c r="M67" s="708"/>
      <c r="N67" s="708"/>
      <c r="O67" s="708"/>
      <c r="P67" s="709"/>
      <c r="Q67" s="701"/>
      <c r="R67" s="698"/>
      <c r="S67" s="698"/>
      <c r="T67" s="698"/>
      <c r="U67" s="699"/>
      <c r="V67" s="701"/>
      <c r="W67" s="698"/>
      <c r="X67" s="698"/>
      <c r="Y67" s="698"/>
      <c r="Z67" s="699"/>
      <c r="AA67" s="701"/>
      <c r="AB67" s="698"/>
      <c r="AC67" s="698"/>
      <c r="AD67" s="698"/>
      <c r="AE67" s="699"/>
      <c r="AF67" s="831"/>
      <c r="AG67" s="793"/>
      <c r="AH67" s="793"/>
      <c r="AI67" s="793"/>
      <c r="AJ67" s="832"/>
      <c r="AK67" s="833"/>
      <c r="AL67" s="708"/>
      <c r="AM67" s="708"/>
      <c r="AN67" s="708"/>
      <c r="AO67" s="709"/>
      <c r="AP67" s="701"/>
      <c r="AQ67" s="698"/>
      <c r="AR67" s="698"/>
      <c r="AS67" s="698"/>
      <c r="AT67" s="699"/>
      <c r="AU67" s="701"/>
      <c r="AV67" s="698"/>
      <c r="AW67" s="698"/>
      <c r="AX67" s="698"/>
      <c r="AY67" s="699"/>
      <c r="AZ67" s="701"/>
      <c r="BA67" s="698"/>
      <c r="BB67" s="698"/>
      <c r="BC67" s="698"/>
      <c r="BD67" s="703"/>
      <c r="BE67" s="101"/>
      <c r="BF67" s="101"/>
      <c r="BG67" s="101"/>
      <c r="BH67" s="101"/>
      <c r="BI67" s="101"/>
      <c r="BJ67" s="101"/>
      <c r="BK67" s="101"/>
      <c r="BL67" s="101"/>
      <c r="BM67" s="101"/>
      <c r="BN67" s="101"/>
      <c r="BO67" s="101"/>
      <c r="BP67" s="101"/>
      <c r="BQ67" s="98">
        <v>61</v>
      </c>
      <c r="BR67" s="103"/>
      <c r="BS67" s="834"/>
      <c r="BT67" s="835"/>
      <c r="BU67" s="835"/>
      <c r="BV67" s="835"/>
      <c r="BW67" s="835"/>
      <c r="BX67" s="835"/>
      <c r="BY67" s="835"/>
      <c r="BZ67" s="835"/>
      <c r="CA67" s="835"/>
      <c r="CB67" s="835"/>
      <c r="CC67" s="835"/>
      <c r="CD67" s="835"/>
      <c r="CE67" s="835"/>
      <c r="CF67" s="835"/>
      <c r="CG67" s="840"/>
      <c r="CH67" s="837"/>
      <c r="CI67" s="838"/>
      <c r="CJ67" s="838"/>
      <c r="CK67" s="838"/>
      <c r="CL67" s="839"/>
      <c r="CM67" s="837"/>
      <c r="CN67" s="838"/>
      <c r="CO67" s="838"/>
      <c r="CP67" s="838"/>
      <c r="CQ67" s="839"/>
      <c r="CR67" s="837"/>
      <c r="CS67" s="838"/>
      <c r="CT67" s="838"/>
      <c r="CU67" s="838"/>
      <c r="CV67" s="839"/>
      <c r="CW67" s="837"/>
      <c r="CX67" s="838"/>
      <c r="CY67" s="838"/>
      <c r="CZ67" s="838"/>
      <c r="DA67" s="839"/>
      <c r="DB67" s="837"/>
      <c r="DC67" s="838"/>
      <c r="DD67" s="838"/>
      <c r="DE67" s="838"/>
      <c r="DF67" s="839"/>
      <c r="DG67" s="837"/>
      <c r="DH67" s="838"/>
      <c r="DI67" s="838"/>
      <c r="DJ67" s="838"/>
      <c r="DK67" s="839"/>
      <c r="DL67" s="837"/>
      <c r="DM67" s="838"/>
      <c r="DN67" s="838"/>
      <c r="DO67" s="838"/>
      <c r="DP67" s="839"/>
      <c r="DQ67" s="837"/>
      <c r="DR67" s="838"/>
      <c r="DS67" s="838"/>
      <c r="DT67" s="838"/>
      <c r="DU67" s="839"/>
      <c r="DV67" s="834"/>
      <c r="DW67" s="835"/>
      <c r="DX67" s="835"/>
      <c r="DY67" s="835"/>
      <c r="DZ67" s="836"/>
      <c r="EA67" s="89"/>
    </row>
    <row r="68" spans="1:131" ht="26.25" customHeight="1" thickTop="1" x14ac:dyDescent="0.2">
      <c r="A68" s="96">
        <v>1</v>
      </c>
      <c r="B68" s="844" t="s">
        <v>346</v>
      </c>
      <c r="C68" s="845"/>
      <c r="D68" s="845"/>
      <c r="E68" s="845"/>
      <c r="F68" s="845"/>
      <c r="G68" s="845"/>
      <c r="H68" s="845"/>
      <c r="I68" s="845"/>
      <c r="J68" s="845"/>
      <c r="K68" s="845"/>
      <c r="L68" s="845"/>
      <c r="M68" s="845"/>
      <c r="N68" s="845"/>
      <c r="O68" s="845"/>
      <c r="P68" s="846"/>
      <c r="Q68" s="847">
        <v>1108</v>
      </c>
      <c r="R68" s="841"/>
      <c r="S68" s="841"/>
      <c r="T68" s="841"/>
      <c r="U68" s="841"/>
      <c r="V68" s="841">
        <v>1104</v>
      </c>
      <c r="W68" s="841"/>
      <c r="X68" s="841"/>
      <c r="Y68" s="841"/>
      <c r="Z68" s="841"/>
      <c r="AA68" s="841">
        <v>3</v>
      </c>
      <c r="AB68" s="841"/>
      <c r="AC68" s="841"/>
      <c r="AD68" s="841"/>
      <c r="AE68" s="841"/>
      <c r="AF68" s="841">
        <v>3</v>
      </c>
      <c r="AG68" s="841"/>
      <c r="AH68" s="841"/>
      <c r="AI68" s="841"/>
      <c r="AJ68" s="841"/>
      <c r="AK68" s="841" t="s">
        <v>319</v>
      </c>
      <c r="AL68" s="841"/>
      <c r="AM68" s="841"/>
      <c r="AN68" s="841"/>
      <c r="AO68" s="841"/>
      <c r="AP68" s="841" t="s">
        <v>319</v>
      </c>
      <c r="AQ68" s="841"/>
      <c r="AR68" s="841"/>
      <c r="AS68" s="841"/>
      <c r="AT68" s="841"/>
      <c r="AU68" s="841" t="s">
        <v>319</v>
      </c>
      <c r="AV68" s="841"/>
      <c r="AW68" s="841"/>
      <c r="AX68" s="841"/>
      <c r="AY68" s="841"/>
      <c r="AZ68" s="842"/>
      <c r="BA68" s="842"/>
      <c r="BB68" s="842"/>
      <c r="BC68" s="842"/>
      <c r="BD68" s="843"/>
      <c r="BE68" s="101"/>
      <c r="BF68" s="101"/>
      <c r="BG68" s="101"/>
      <c r="BH68" s="101"/>
      <c r="BI68" s="101"/>
      <c r="BJ68" s="101"/>
      <c r="BK68" s="101"/>
      <c r="BL68" s="101"/>
      <c r="BM68" s="101"/>
      <c r="BN68" s="101"/>
      <c r="BO68" s="101"/>
      <c r="BP68" s="101"/>
      <c r="BQ68" s="98">
        <v>62</v>
      </c>
      <c r="BR68" s="103"/>
      <c r="BS68" s="834"/>
      <c r="BT68" s="835"/>
      <c r="BU68" s="835"/>
      <c r="BV68" s="835"/>
      <c r="BW68" s="835"/>
      <c r="BX68" s="835"/>
      <c r="BY68" s="835"/>
      <c r="BZ68" s="835"/>
      <c r="CA68" s="835"/>
      <c r="CB68" s="835"/>
      <c r="CC68" s="835"/>
      <c r="CD68" s="835"/>
      <c r="CE68" s="835"/>
      <c r="CF68" s="835"/>
      <c r="CG68" s="840"/>
      <c r="CH68" s="837"/>
      <c r="CI68" s="838"/>
      <c r="CJ68" s="838"/>
      <c r="CK68" s="838"/>
      <c r="CL68" s="839"/>
      <c r="CM68" s="837"/>
      <c r="CN68" s="838"/>
      <c r="CO68" s="838"/>
      <c r="CP68" s="838"/>
      <c r="CQ68" s="839"/>
      <c r="CR68" s="837"/>
      <c r="CS68" s="838"/>
      <c r="CT68" s="838"/>
      <c r="CU68" s="838"/>
      <c r="CV68" s="839"/>
      <c r="CW68" s="837"/>
      <c r="CX68" s="838"/>
      <c r="CY68" s="838"/>
      <c r="CZ68" s="838"/>
      <c r="DA68" s="839"/>
      <c r="DB68" s="837"/>
      <c r="DC68" s="838"/>
      <c r="DD68" s="838"/>
      <c r="DE68" s="838"/>
      <c r="DF68" s="839"/>
      <c r="DG68" s="837"/>
      <c r="DH68" s="838"/>
      <c r="DI68" s="838"/>
      <c r="DJ68" s="838"/>
      <c r="DK68" s="839"/>
      <c r="DL68" s="837"/>
      <c r="DM68" s="838"/>
      <c r="DN68" s="838"/>
      <c r="DO68" s="838"/>
      <c r="DP68" s="839"/>
      <c r="DQ68" s="837"/>
      <c r="DR68" s="838"/>
      <c r="DS68" s="838"/>
      <c r="DT68" s="838"/>
      <c r="DU68" s="839"/>
      <c r="DV68" s="834"/>
      <c r="DW68" s="835"/>
      <c r="DX68" s="835"/>
      <c r="DY68" s="835"/>
      <c r="DZ68" s="836"/>
      <c r="EA68" s="89"/>
    </row>
    <row r="69" spans="1:131" ht="26.25" customHeight="1" x14ac:dyDescent="0.2">
      <c r="A69" s="98">
        <v>2</v>
      </c>
      <c r="B69" s="848" t="s">
        <v>347</v>
      </c>
      <c r="C69" s="849"/>
      <c r="D69" s="849"/>
      <c r="E69" s="849"/>
      <c r="F69" s="849"/>
      <c r="G69" s="849"/>
      <c r="H69" s="849"/>
      <c r="I69" s="849"/>
      <c r="J69" s="849"/>
      <c r="K69" s="849"/>
      <c r="L69" s="849"/>
      <c r="M69" s="849"/>
      <c r="N69" s="849"/>
      <c r="O69" s="849"/>
      <c r="P69" s="850"/>
      <c r="Q69" s="851">
        <v>85</v>
      </c>
      <c r="R69" s="805"/>
      <c r="S69" s="805"/>
      <c r="T69" s="805"/>
      <c r="U69" s="805"/>
      <c r="V69" s="805">
        <v>71</v>
      </c>
      <c r="W69" s="805"/>
      <c r="X69" s="805"/>
      <c r="Y69" s="805"/>
      <c r="Z69" s="805"/>
      <c r="AA69" s="805">
        <v>14</v>
      </c>
      <c r="AB69" s="805"/>
      <c r="AC69" s="805"/>
      <c r="AD69" s="805"/>
      <c r="AE69" s="805"/>
      <c r="AF69" s="805">
        <v>14</v>
      </c>
      <c r="AG69" s="805"/>
      <c r="AH69" s="805"/>
      <c r="AI69" s="805"/>
      <c r="AJ69" s="805"/>
      <c r="AK69" s="805" t="s">
        <v>319</v>
      </c>
      <c r="AL69" s="805"/>
      <c r="AM69" s="805"/>
      <c r="AN69" s="805"/>
      <c r="AO69" s="805"/>
      <c r="AP69" s="805" t="s">
        <v>319</v>
      </c>
      <c r="AQ69" s="805"/>
      <c r="AR69" s="805"/>
      <c r="AS69" s="805"/>
      <c r="AT69" s="805"/>
      <c r="AU69" s="805" t="s">
        <v>319</v>
      </c>
      <c r="AV69" s="805"/>
      <c r="AW69" s="805"/>
      <c r="AX69" s="805"/>
      <c r="AY69" s="805"/>
      <c r="AZ69" s="807"/>
      <c r="BA69" s="807"/>
      <c r="BB69" s="807"/>
      <c r="BC69" s="807"/>
      <c r="BD69" s="808"/>
      <c r="BE69" s="101"/>
      <c r="BF69" s="101"/>
      <c r="BG69" s="101"/>
      <c r="BH69" s="101"/>
      <c r="BI69" s="101"/>
      <c r="BJ69" s="101"/>
      <c r="BK69" s="101"/>
      <c r="BL69" s="101"/>
      <c r="BM69" s="101"/>
      <c r="BN69" s="101"/>
      <c r="BO69" s="101"/>
      <c r="BP69" s="101"/>
      <c r="BQ69" s="98">
        <v>63</v>
      </c>
      <c r="BR69" s="103"/>
      <c r="BS69" s="834"/>
      <c r="BT69" s="835"/>
      <c r="BU69" s="835"/>
      <c r="BV69" s="835"/>
      <c r="BW69" s="835"/>
      <c r="BX69" s="835"/>
      <c r="BY69" s="835"/>
      <c r="BZ69" s="835"/>
      <c r="CA69" s="835"/>
      <c r="CB69" s="835"/>
      <c r="CC69" s="835"/>
      <c r="CD69" s="835"/>
      <c r="CE69" s="835"/>
      <c r="CF69" s="835"/>
      <c r="CG69" s="840"/>
      <c r="CH69" s="837"/>
      <c r="CI69" s="838"/>
      <c r="CJ69" s="838"/>
      <c r="CK69" s="838"/>
      <c r="CL69" s="839"/>
      <c r="CM69" s="837"/>
      <c r="CN69" s="838"/>
      <c r="CO69" s="838"/>
      <c r="CP69" s="838"/>
      <c r="CQ69" s="839"/>
      <c r="CR69" s="837"/>
      <c r="CS69" s="838"/>
      <c r="CT69" s="838"/>
      <c r="CU69" s="838"/>
      <c r="CV69" s="839"/>
      <c r="CW69" s="837"/>
      <c r="CX69" s="838"/>
      <c r="CY69" s="838"/>
      <c r="CZ69" s="838"/>
      <c r="DA69" s="839"/>
      <c r="DB69" s="837"/>
      <c r="DC69" s="838"/>
      <c r="DD69" s="838"/>
      <c r="DE69" s="838"/>
      <c r="DF69" s="839"/>
      <c r="DG69" s="837"/>
      <c r="DH69" s="838"/>
      <c r="DI69" s="838"/>
      <c r="DJ69" s="838"/>
      <c r="DK69" s="839"/>
      <c r="DL69" s="837"/>
      <c r="DM69" s="838"/>
      <c r="DN69" s="838"/>
      <c r="DO69" s="838"/>
      <c r="DP69" s="839"/>
      <c r="DQ69" s="837"/>
      <c r="DR69" s="838"/>
      <c r="DS69" s="838"/>
      <c r="DT69" s="838"/>
      <c r="DU69" s="839"/>
      <c r="DV69" s="834"/>
      <c r="DW69" s="835"/>
      <c r="DX69" s="835"/>
      <c r="DY69" s="835"/>
      <c r="DZ69" s="836"/>
      <c r="EA69" s="89"/>
    </row>
    <row r="70" spans="1:131" ht="26.25" customHeight="1" x14ac:dyDescent="0.2">
      <c r="A70" s="98">
        <v>3</v>
      </c>
      <c r="B70" s="848" t="s">
        <v>348</v>
      </c>
      <c r="C70" s="849"/>
      <c r="D70" s="849"/>
      <c r="E70" s="849"/>
      <c r="F70" s="849"/>
      <c r="G70" s="849"/>
      <c r="H70" s="849"/>
      <c r="I70" s="849"/>
      <c r="J70" s="849"/>
      <c r="K70" s="849"/>
      <c r="L70" s="849"/>
      <c r="M70" s="849"/>
      <c r="N70" s="849"/>
      <c r="O70" s="849"/>
      <c r="P70" s="850"/>
      <c r="Q70" s="851">
        <v>6733</v>
      </c>
      <c r="R70" s="805"/>
      <c r="S70" s="805"/>
      <c r="T70" s="805"/>
      <c r="U70" s="805"/>
      <c r="V70" s="805">
        <v>6652</v>
      </c>
      <c r="W70" s="805"/>
      <c r="X70" s="805"/>
      <c r="Y70" s="805"/>
      <c r="Z70" s="805"/>
      <c r="AA70" s="805">
        <v>82</v>
      </c>
      <c r="AB70" s="805"/>
      <c r="AC70" s="805"/>
      <c r="AD70" s="805"/>
      <c r="AE70" s="805"/>
      <c r="AF70" s="805">
        <v>82</v>
      </c>
      <c r="AG70" s="805"/>
      <c r="AH70" s="805"/>
      <c r="AI70" s="805"/>
      <c r="AJ70" s="805"/>
      <c r="AK70" s="805" t="s">
        <v>319</v>
      </c>
      <c r="AL70" s="805"/>
      <c r="AM70" s="805"/>
      <c r="AN70" s="805"/>
      <c r="AO70" s="805"/>
      <c r="AP70" s="805" t="s">
        <v>319</v>
      </c>
      <c r="AQ70" s="805"/>
      <c r="AR70" s="805"/>
      <c r="AS70" s="805"/>
      <c r="AT70" s="805"/>
      <c r="AU70" s="805" t="s">
        <v>319</v>
      </c>
      <c r="AV70" s="805"/>
      <c r="AW70" s="805"/>
      <c r="AX70" s="805"/>
      <c r="AY70" s="805"/>
      <c r="AZ70" s="807"/>
      <c r="BA70" s="807"/>
      <c r="BB70" s="807"/>
      <c r="BC70" s="807"/>
      <c r="BD70" s="808"/>
      <c r="BE70" s="101"/>
      <c r="BF70" s="101"/>
      <c r="BG70" s="101"/>
      <c r="BH70" s="101"/>
      <c r="BI70" s="101"/>
      <c r="BJ70" s="101"/>
      <c r="BK70" s="101"/>
      <c r="BL70" s="101"/>
      <c r="BM70" s="101"/>
      <c r="BN70" s="101"/>
      <c r="BO70" s="101"/>
      <c r="BP70" s="101"/>
      <c r="BQ70" s="98">
        <v>64</v>
      </c>
      <c r="BR70" s="103"/>
      <c r="BS70" s="834"/>
      <c r="BT70" s="835"/>
      <c r="BU70" s="835"/>
      <c r="BV70" s="835"/>
      <c r="BW70" s="835"/>
      <c r="BX70" s="835"/>
      <c r="BY70" s="835"/>
      <c r="BZ70" s="835"/>
      <c r="CA70" s="835"/>
      <c r="CB70" s="835"/>
      <c r="CC70" s="835"/>
      <c r="CD70" s="835"/>
      <c r="CE70" s="835"/>
      <c r="CF70" s="835"/>
      <c r="CG70" s="840"/>
      <c r="CH70" s="837"/>
      <c r="CI70" s="838"/>
      <c r="CJ70" s="838"/>
      <c r="CK70" s="838"/>
      <c r="CL70" s="839"/>
      <c r="CM70" s="837"/>
      <c r="CN70" s="838"/>
      <c r="CO70" s="838"/>
      <c r="CP70" s="838"/>
      <c r="CQ70" s="839"/>
      <c r="CR70" s="837"/>
      <c r="CS70" s="838"/>
      <c r="CT70" s="838"/>
      <c r="CU70" s="838"/>
      <c r="CV70" s="839"/>
      <c r="CW70" s="837"/>
      <c r="CX70" s="838"/>
      <c r="CY70" s="838"/>
      <c r="CZ70" s="838"/>
      <c r="DA70" s="839"/>
      <c r="DB70" s="837"/>
      <c r="DC70" s="838"/>
      <c r="DD70" s="838"/>
      <c r="DE70" s="838"/>
      <c r="DF70" s="839"/>
      <c r="DG70" s="837"/>
      <c r="DH70" s="838"/>
      <c r="DI70" s="838"/>
      <c r="DJ70" s="838"/>
      <c r="DK70" s="839"/>
      <c r="DL70" s="837"/>
      <c r="DM70" s="838"/>
      <c r="DN70" s="838"/>
      <c r="DO70" s="838"/>
      <c r="DP70" s="839"/>
      <c r="DQ70" s="837"/>
      <c r="DR70" s="838"/>
      <c r="DS70" s="838"/>
      <c r="DT70" s="838"/>
      <c r="DU70" s="839"/>
      <c r="DV70" s="834"/>
      <c r="DW70" s="835"/>
      <c r="DX70" s="835"/>
      <c r="DY70" s="835"/>
      <c r="DZ70" s="836"/>
      <c r="EA70" s="89"/>
    </row>
    <row r="71" spans="1:131" ht="26.25" customHeight="1" x14ac:dyDescent="0.2">
      <c r="A71" s="98">
        <v>4</v>
      </c>
      <c r="B71" s="848" t="s">
        <v>349</v>
      </c>
      <c r="C71" s="849"/>
      <c r="D71" s="849"/>
      <c r="E71" s="849"/>
      <c r="F71" s="849"/>
      <c r="G71" s="849"/>
      <c r="H71" s="849"/>
      <c r="I71" s="849"/>
      <c r="J71" s="849"/>
      <c r="K71" s="849"/>
      <c r="L71" s="849"/>
      <c r="M71" s="849"/>
      <c r="N71" s="849"/>
      <c r="O71" s="849"/>
      <c r="P71" s="850"/>
      <c r="Q71" s="851">
        <v>32</v>
      </c>
      <c r="R71" s="805"/>
      <c r="S71" s="805"/>
      <c r="T71" s="805"/>
      <c r="U71" s="805"/>
      <c r="V71" s="805">
        <v>31</v>
      </c>
      <c r="W71" s="805"/>
      <c r="X71" s="805"/>
      <c r="Y71" s="805"/>
      <c r="Z71" s="805"/>
      <c r="AA71" s="805">
        <v>0</v>
      </c>
      <c r="AB71" s="805"/>
      <c r="AC71" s="805"/>
      <c r="AD71" s="805"/>
      <c r="AE71" s="805"/>
      <c r="AF71" s="805">
        <v>0</v>
      </c>
      <c r="AG71" s="805"/>
      <c r="AH71" s="805"/>
      <c r="AI71" s="805"/>
      <c r="AJ71" s="805"/>
      <c r="AK71" s="805">
        <v>9</v>
      </c>
      <c r="AL71" s="805"/>
      <c r="AM71" s="805"/>
      <c r="AN71" s="805"/>
      <c r="AO71" s="805"/>
      <c r="AP71" s="805" t="s">
        <v>319</v>
      </c>
      <c r="AQ71" s="805"/>
      <c r="AR71" s="805"/>
      <c r="AS71" s="805"/>
      <c r="AT71" s="805"/>
      <c r="AU71" s="805" t="s">
        <v>319</v>
      </c>
      <c r="AV71" s="805"/>
      <c r="AW71" s="805"/>
      <c r="AX71" s="805"/>
      <c r="AY71" s="805"/>
      <c r="AZ71" s="807"/>
      <c r="BA71" s="807"/>
      <c r="BB71" s="807"/>
      <c r="BC71" s="807"/>
      <c r="BD71" s="808"/>
      <c r="BE71" s="101"/>
      <c r="BF71" s="101"/>
      <c r="BG71" s="101"/>
      <c r="BH71" s="101"/>
      <c r="BI71" s="101"/>
      <c r="BJ71" s="101"/>
      <c r="BK71" s="101"/>
      <c r="BL71" s="101"/>
      <c r="BM71" s="101"/>
      <c r="BN71" s="101"/>
      <c r="BO71" s="101"/>
      <c r="BP71" s="101"/>
      <c r="BQ71" s="98">
        <v>65</v>
      </c>
      <c r="BR71" s="103"/>
      <c r="BS71" s="834"/>
      <c r="BT71" s="835"/>
      <c r="BU71" s="835"/>
      <c r="BV71" s="835"/>
      <c r="BW71" s="835"/>
      <c r="BX71" s="835"/>
      <c r="BY71" s="835"/>
      <c r="BZ71" s="835"/>
      <c r="CA71" s="835"/>
      <c r="CB71" s="835"/>
      <c r="CC71" s="835"/>
      <c r="CD71" s="835"/>
      <c r="CE71" s="835"/>
      <c r="CF71" s="835"/>
      <c r="CG71" s="840"/>
      <c r="CH71" s="837"/>
      <c r="CI71" s="838"/>
      <c r="CJ71" s="838"/>
      <c r="CK71" s="838"/>
      <c r="CL71" s="839"/>
      <c r="CM71" s="837"/>
      <c r="CN71" s="838"/>
      <c r="CO71" s="838"/>
      <c r="CP71" s="838"/>
      <c r="CQ71" s="839"/>
      <c r="CR71" s="837"/>
      <c r="CS71" s="838"/>
      <c r="CT71" s="838"/>
      <c r="CU71" s="838"/>
      <c r="CV71" s="839"/>
      <c r="CW71" s="837"/>
      <c r="CX71" s="838"/>
      <c r="CY71" s="838"/>
      <c r="CZ71" s="838"/>
      <c r="DA71" s="839"/>
      <c r="DB71" s="837"/>
      <c r="DC71" s="838"/>
      <c r="DD71" s="838"/>
      <c r="DE71" s="838"/>
      <c r="DF71" s="839"/>
      <c r="DG71" s="837"/>
      <c r="DH71" s="838"/>
      <c r="DI71" s="838"/>
      <c r="DJ71" s="838"/>
      <c r="DK71" s="839"/>
      <c r="DL71" s="837"/>
      <c r="DM71" s="838"/>
      <c r="DN71" s="838"/>
      <c r="DO71" s="838"/>
      <c r="DP71" s="839"/>
      <c r="DQ71" s="837"/>
      <c r="DR71" s="838"/>
      <c r="DS71" s="838"/>
      <c r="DT71" s="838"/>
      <c r="DU71" s="839"/>
      <c r="DV71" s="834"/>
      <c r="DW71" s="835"/>
      <c r="DX71" s="835"/>
      <c r="DY71" s="835"/>
      <c r="DZ71" s="836"/>
      <c r="EA71" s="89"/>
    </row>
    <row r="72" spans="1:131" ht="26.25" customHeight="1" x14ac:dyDescent="0.2">
      <c r="A72" s="98">
        <v>5</v>
      </c>
      <c r="B72" s="848" t="s">
        <v>350</v>
      </c>
      <c r="C72" s="849"/>
      <c r="D72" s="849"/>
      <c r="E72" s="849"/>
      <c r="F72" s="849"/>
      <c r="G72" s="849"/>
      <c r="H72" s="849"/>
      <c r="I72" s="849"/>
      <c r="J72" s="849"/>
      <c r="K72" s="849"/>
      <c r="L72" s="849"/>
      <c r="M72" s="849"/>
      <c r="N72" s="849"/>
      <c r="O72" s="849"/>
      <c r="P72" s="850"/>
      <c r="Q72" s="851">
        <v>3007</v>
      </c>
      <c r="R72" s="805"/>
      <c r="S72" s="805"/>
      <c r="T72" s="805"/>
      <c r="U72" s="805"/>
      <c r="V72" s="805">
        <v>2923</v>
      </c>
      <c r="W72" s="805"/>
      <c r="X72" s="805"/>
      <c r="Y72" s="805"/>
      <c r="Z72" s="805"/>
      <c r="AA72" s="805">
        <v>84</v>
      </c>
      <c r="AB72" s="805"/>
      <c r="AC72" s="805"/>
      <c r="AD72" s="805"/>
      <c r="AE72" s="805"/>
      <c r="AF72" s="805">
        <v>79</v>
      </c>
      <c r="AG72" s="805"/>
      <c r="AH72" s="805"/>
      <c r="AI72" s="805"/>
      <c r="AJ72" s="805"/>
      <c r="AK72" s="805">
        <v>65</v>
      </c>
      <c r="AL72" s="805"/>
      <c r="AM72" s="805"/>
      <c r="AN72" s="805"/>
      <c r="AO72" s="805"/>
      <c r="AP72" s="805">
        <v>667</v>
      </c>
      <c r="AQ72" s="805"/>
      <c r="AR72" s="805"/>
      <c r="AS72" s="805"/>
      <c r="AT72" s="805"/>
      <c r="AU72" s="805" t="s">
        <v>319</v>
      </c>
      <c r="AV72" s="805"/>
      <c r="AW72" s="805"/>
      <c r="AX72" s="805"/>
      <c r="AY72" s="805"/>
      <c r="AZ72" s="807"/>
      <c r="BA72" s="807"/>
      <c r="BB72" s="807"/>
      <c r="BC72" s="807"/>
      <c r="BD72" s="808"/>
      <c r="BE72" s="101"/>
      <c r="BF72" s="101"/>
      <c r="BG72" s="101"/>
      <c r="BH72" s="101"/>
      <c r="BI72" s="101"/>
      <c r="BJ72" s="101"/>
      <c r="BK72" s="101"/>
      <c r="BL72" s="101"/>
      <c r="BM72" s="101"/>
      <c r="BN72" s="101"/>
      <c r="BO72" s="101"/>
      <c r="BP72" s="101"/>
      <c r="BQ72" s="98">
        <v>66</v>
      </c>
      <c r="BR72" s="103"/>
      <c r="BS72" s="834"/>
      <c r="BT72" s="835"/>
      <c r="BU72" s="835"/>
      <c r="BV72" s="835"/>
      <c r="BW72" s="835"/>
      <c r="BX72" s="835"/>
      <c r="BY72" s="835"/>
      <c r="BZ72" s="835"/>
      <c r="CA72" s="835"/>
      <c r="CB72" s="835"/>
      <c r="CC72" s="835"/>
      <c r="CD72" s="835"/>
      <c r="CE72" s="835"/>
      <c r="CF72" s="835"/>
      <c r="CG72" s="840"/>
      <c r="CH72" s="837"/>
      <c r="CI72" s="838"/>
      <c r="CJ72" s="838"/>
      <c r="CK72" s="838"/>
      <c r="CL72" s="839"/>
      <c r="CM72" s="837"/>
      <c r="CN72" s="838"/>
      <c r="CO72" s="838"/>
      <c r="CP72" s="838"/>
      <c r="CQ72" s="839"/>
      <c r="CR72" s="837"/>
      <c r="CS72" s="838"/>
      <c r="CT72" s="838"/>
      <c r="CU72" s="838"/>
      <c r="CV72" s="839"/>
      <c r="CW72" s="837"/>
      <c r="CX72" s="838"/>
      <c r="CY72" s="838"/>
      <c r="CZ72" s="838"/>
      <c r="DA72" s="839"/>
      <c r="DB72" s="837"/>
      <c r="DC72" s="838"/>
      <c r="DD72" s="838"/>
      <c r="DE72" s="838"/>
      <c r="DF72" s="839"/>
      <c r="DG72" s="837"/>
      <c r="DH72" s="838"/>
      <c r="DI72" s="838"/>
      <c r="DJ72" s="838"/>
      <c r="DK72" s="839"/>
      <c r="DL72" s="837"/>
      <c r="DM72" s="838"/>
      <c r="DN72" s="838"/>
      <c r="DO72" s="838"/>
      <c r="DP72" s="839"/>
      <c r="DQ72" s="837"/>
      <c r="DR72" s="838"/>
      <c r="DS72" s="838"/>
      <c r="DT72" s="838"/>
      <c r="DU72" s="839"/>
      <c r="DV72" s="834"/>
      <c r="DW72" s="835"/>
      <c r="DX72" s="835"/>
      <c r="DY72" s="835"/>
      <c r="DZ72" s="836"/>
      <c r="EA72" s="89"/>
    </row>
    <row r="73" spans="1:131" ht="26.25" customHeight="1" x14ac:dyDescent="0.2">
      <c r="A73" s="98">
        <v>6</v>
      </c>
      <c r="B73" s="848" t="s">
        <v>351</v>
      </c>
      <c r="C73" s="849"/>
      <c r="D73" s="849"/>
      <c r="E73" s="849"/>
      <c r="F73" s="849"/>
      <c r="G73" s="849"/>
      <c r="H73" s="849"/>
      <c r="I73" s="849"/>
      <c r="J73" s="849"/>
      <c r="K73" s="849"/>
      <c r="L73" s="849"/>
      <c r="M73" s="849"/>
      <c r="N73" s="849"/>
      <c r="O73" s="849"/>
      <c r="P73" s="850"/>
      <c r="Q73" s="851">
        <v>259</v>
      </c>
      <c r="R73" s="805"/>
      <c r="S73" s="805"/>
      <c r="T73" s="805"/>
      <c r="U73" s="805"/>
      <c r="V73" s="805">
        <v>167</v>
      </c>
      <c r="W73" s="805"/>
      <c r="X73" s="805"/>
      <c r="Y73" s="805"/>
      <c r="Z73" s="805"/>
      <c r="AA73" s="805">
        <v>92</v>
      </c>
      <c r="AB73" s="805"/>
      <c r="AC73" s="805"/>
      <c r="AD73" s="805"/>
      <c r="AE73" s="805"/>
      <c r="AF73" s="805">
        <v>92</v>
      </c>
      <c r="AG73" s="805"/>
      <c r="AH73" s="805"/>
      <c r="AI73" s="805"/>
      <c r="AJ73" s="805"/>
      <c r="AK73" s="805" t="s">
        <v>319</v>
      </c>
      <c r="AL73" s="805"/>
      <c r="AM73" s="805"/>
      <c r="AN73" s="805"/>
      <c r="AO73" s="805"/>
      <c r="AP73" s="805" t="s">
        <v>319</v>
      </c>
      <c r="AQ73" s="805"/>
      <c r="AR73" s="805"/>
      <c r="AS73" s="805"/>
      <c r="AT73" s="805"/>
      <c r="AU73" s="805" t="s">
        <v>319</v>
      </c>
      <c r="AV73" s="805"/>
      <c r="AW73" s="805"/>
      <c r="AX73" s="805"/>
      <c r="AY73" s="805"/>
      <c r="AZ73" s="807"/>
      <c r="BA73" s="807"/>
      <c r="BB73" s="807"/>
      <c r="BC73" s="807"/>
      <c r="BD73" s="808"/>
      <c r="BE73" s="101"/>
      <c r="BF73" s="101"/>
      <c r="BG73" s="101"/>
      <c r="BH73" s="101"/>
      <c r="BI73" s="101"/>
      <c r="BJ73" s="101"/>
      <c r="BK73" s="101"/>
      <c r="BL73" s="101"/>
      <c r="BM73" s="101"/>
      <c r="BN73" s="101"/>
      <c r="BO73" s="101"/>
      <c r="BP73" s="101"/>
      <c r="BQ73" s="98">
        <v>67</v>
      </c>
      <c r="BR73" s="103"/>
      <c r="BS73" s="834"/>
      <c r="BT73" s="835"/>
      <c r="BU73" s="835"/>
      <c r="BV73" s="835"/>
      <c r="BW73" s="835"/>
      <c r="BX73" s="835"/>
      <c r="BY73" s="835"/>
      <c r="BZ73" s="835"/>
      <c r="CA73" s="835"/>
      <c r="CB73" s="835"/>
      <c r="CC73" s="835"/>
      <c r="CD73" s="835"/>
      <c r="CE73" s="835"/>
      <c r="CF73" s="835"/>
      <c r="CG73" s="840"/>
      <c r="CH73" s="837"/>
      <c r="CI73" s="838"/>
      <c r="CJ73" s="838"/>
      <c r="CK73" s="838"/>
      <c r="CL73" s="839"/>
      <c r="CM73" s="837"/>
      <c r="CN73" s="838"/>
      <c r="CO73" s="838"/>
      <c r="CP73" s="838"/>
      <c r="CQ73" s="839"/>
      <c r="CR73" s="837"/>
      <c r="CS73" s="838"/>
      <c r="CT73" s="838"/>
      <c r="CU73" s="838"/>
      <c r="CV73" s="839"/>
      <c r="CW73" s="837"/>
      <c r="CX73" s="838"/>
      <c r="CY73" s="838"/>
      <c r="CZ73" s="838"/>
      <c r="DA73" s="839"/>
      <c r="DB73" s="837"/>
      <c r="DC73" s="838"/>
      <c r="DD73" s="838"/>
      <c r="DE73" s="838"/>
      <c r="DF73" s="839"/>
      <c r="DG73" s="837"/>
      <c r="DH73" s="838"/>
      <c r="DI73" s="838"/>
      <c r="DJ73" s="838"/>
      <c r="DK73" s="839"/>
      <c r="DL73" s="837"/>
      <c r="DM73" s="838"/>
      <c r="DN73" s="838"/>
      <c r="DO73" s="838"/>
      <c r="DP73" s="839"/>
      <c r="DQ73" s="837"/>
      <c r="DR73" s="838"/>
      <c r="DS73" s="838"/>
      <c r="DT73" s="838"/>
      <c r="DU73" s="839"/>
      <c r="DV73" s="834"/>
      <c r="DW73" s="835"/>
      <c r="DX73" s="835"/>
      <c r="DY73" s="835"/>
      <c r="DZ73" s="836"/>
      <c r="EA73" s="89"/>
    </row>
    <row r="74" spans="1:131" ht="26.25" customHeight="1" x14ac:dyDescent="0.2">
      <c r="A74" s="98">
        <v>7</v>
      </c>
      <c r="B74" s="848" t="s">
        <v>352</v>
      </c>
      <c r="C74" s="849"/>
      <c r="D74" s="849"/>
      <c r="E74" s="849"/>
      <c r="F74" s="849"/>
      <c r="G74" s="849"/>
      <c r="H74" s="849"/>
      <c r="I74" s="849"/>
      <c r="J74" s="849"/>
      <c r="K74" s="849"/>
      <c r="L74" s="849"/>
      <c r="M74" s="849"/>
      <c r="N74" s="849"/>
      <c r="O74" s="849"/>
      <c r="P74" s="850"/>
      <c r="Q74" s="851">
        <v>157883</v>
      </c>
      <c r="R74" s="805"/>
      <c r="S74" s="805"/>
      <c r="T74" s="805"/>
      <c r="U74" s="805"/>
      <c r="V74" s="805">
        <v>155213</v>
      </c>
      <c r="W74" s="805"/>
      <c r="X74" s="805"/>
      <c r="Y74" s="805"/>
      <c r="Z74" s="805"/>
      <c r="AA74" s="805">
        <v>2669</v>
      </c>
      <c r="AB74" s="805"/>
      <c r="AC74" s="805"/>
      <c r="AD74" s="805"/>
      <c r="AE74" s="805"/>
      <c r="AF74" s="805">
        <v>2669</v>
      </c>
      <c r="AG74" s="805"/>
      <c r="AH74" s="805"/>
      <c r="AI74" s="805"/>
      <c r="AJ74" s="805"/>
      <c r="AK74" s="805">
        <v>1728</v>
      </c>
      <c r="AL74" s="805"/>
      <c r="AM74" s="805"/>
      <c r="AN74" s="805"/>
      <c r="AO74" s="805"/>
      <c r="AP74" s="805" t="s">
        <v>319</v>
      </c>
      <c r="AQ74" s="805"/>
      <c r="AR74" s="805"/>
      <c r="AS74" s="805"/>
      <c r="AT74" s="805"/>
      <c r="AU74" s="805" t="s">
        <v>319</v>
      </c>
      <c r="AV74" s="805"/>
      <c r="AW74" s="805"/>
      <c r="AX74" s="805"/>
      <c r="AY74" s="805"/>
      <c r="AZ74" s="807"/>
      <c r="BA74" s="807"/>
      <c r="BB74" s="807"/>
      <c r="BC74" s="807"/>
      <c r="BD74" s="808"/>
      <c r="BE74" s="101"/>
      <c r="BF74" s="101"/>
      <c r="BG74" s="101"/>
      <c r="BH74" s="101"/>
      <c r="BI74" s="101"/>
      <c r="BJ74" s="101"/>
      <c r="BK74" s="101"/>
      <c r="BL74" s="101"/>
      <c r="BM74" s="101"/>
      <c r="BN74" s="101"/>
      <c r="BO74" s="101"/>
      <c r="BP74" s="101"/>
      <c r="BQ74" s="98">
        <v>68</v>
      </c>
      <c r="BR74" s="103"/>
      <c r="BS74" s="834"/>
      <c r="BT74" s="835"/>
      <c r="BU74" s="835"/>
      <c r="BV74" s="835"/>
      <c r="BW74" s="835"/>
      <c r="BX74" s="835"/>
      <c r="BY74" s="835"/>
      <c r="BZ74" s="835"/>
      <c r="CA74" s="835"/>
      <c r="CB74" s="835"/>
      <c r="CC74" s="835"/>
      <c r="CD74" s="835"/>
      <c r="CE74" s="835"/>
      <c r="CF74" s="835"/>
      <c r="CG74" s="840"/>
      <c r="CH74" s="837"/>
      <c r="CI74" s="838"/>
      <c r="CJ74" s="838"/>
      <c r="CK74" s="838"/>
      <c r="CL74" s="839"/>
      <c r="CM74" s="837"/>
      <c r="CN74" s="838"/>
      <c r="CO74" s="838"/>
      <c r="CP74" s="838"/>
      <c r="CQ74" s="839"/>
      <c r="CR74" s="837"/>
      <c r="CS74" s="838"/>
      <c r="CT74" s="838"/>
      <c r="CU74" s="838"/>
      <c r="CV74" s="839"/>
      <c r="CW74" s="837"/>
      <c r="CX74" s="838"/>
      <c r="CY74" s="838"/>
      <c r="CZ74" s="838"/>
      <c r="DA74" s="839"/>
      <c r="DB74" s="837"/>
      <c r="DC74" s="838"/>
      <c r="DD74" s="838"/>
      <c r="DE74" s="838"/>
      <c r="DF74" s="839"/>
      <c r="DG74" s="837"/>
      <c r="DH74" s="838"/>
      <c r="DI74" s="838"/>
      <c r="DJ74" s="838"/>
      <c r="DK74" s="839"/>
      <c r="DL74" s="837"/>
      <c r="DM74" s="838"/>
      <c r="DN74" s="838"/>
      <c r="DO74" s="838"/>
      <c r="DP74" s="839"/>
      <c r="DQ74" s="837"/>
      <c r="DR74" s="838"/>
      <c r="DS74" s="838"/>
      <c r="DT74" s="838"/>
      <c r="DU74" s="839"/>
      <c r="DV74" s="834"/>
      <c r="DW74" s="835"/>
      <c r="DX74" s="835"/>
      <c r="DY74" s="835"/>
      <c r="DZ74" s="836"/>
      <c r="EA74" s="89"/>
    </row>
    <row r="75" spans="1:131" ht="26.25" customHeight="1" x14ac:dyDescent="0.2">
      <c r="A75" s="98">
        <v>8</v>
      </c>
      <c r="B75" s="848"/>
      <c r="C75" s="849"/>
      <c r="D75" s="849"/>
      <c r="E75" s="849"/>
      <c r="F75" s="849"/>
      <c r="G75" s="849"/>
      <c r="H75" s="849"/>
      <c r="I75" s="849"/>
      <c r="J75" s="849"/>
      <c r="K75" s="849"/>
      <c r="L75" s="849"/>
      <c r="M75" s="849"/>
      <c r="N75" s="849"/>
      <c r="O75" s="849"/>
      <c r="P75" s="850"/>
      <c r="Q75" s="852"/>
      <c r="R75" s="853"/>
      <c r="S75" s="853"/>
      <c r="T75" s="853"/>
      <c r="U75" s="809"/>
      <c r="V75" s="854"/>
      <c r="W75" s="853"/>
      <c r="X75" s="853"/>
      <c r="Y75" s="853"/>
      <c r="Z75" s="809"/>
      <c r="AA75" s="854"/>
      <c r="AB75" s="853"/>
      <c r="AC75" s="853"/>
      <c r="AD75" s="853"/>
      <c r="AE75" s="809"/>
      <c r="AF75" s="854"/>
      <c r="AG75" s="853"/>
      <c r="AH75" s="853"/>
      <c r="AI75" s="853"/>
      <c r="AJ75" s="809"/>
      <c r="AK75" s="854"/>
      <c r="AL75" s="853"/>
      <c r="AM75" s="853"/>
      <c r="AN75" s="853"/>
      <c r="AO75" s="809"/>
      <c r="AP75" s="854"/>
      <c r="AQ75" s="853"/>
      <c r="AR75" s="853"/>
      <c r="AS75" s="853"/>
      <c r="AT75" s="809"/>
      <c r="AU75" s="854"/>
      <c r="AV75" s="853"/>
      <c r="AW75" s="853"/>
      <c r="AX75" s="853"/>
      <c r="AY75" s="809"/>
      <c r="AZ75" s="807"/>
      <c r="BA75" s="807"/>
      <c r="BB75" s="807"/>
      <c r="BC75" s="807"/>
      <c r="BD75" s="808"/>
      <c r="BE75" s="101"/>
      <c r="BF75" s="101"/>
      <c r="BG75" s="101"/>
      <c r="BH75" s="101"/>
      <c r="BI75" s="101"/>
      <c r="BJ75" s="101"/>
      <c r="BK75" s="101"/>
      <c r="BL75" s="101"/>
      <c r="BM75" s="101"/>
      <c r="BN75" s="101"/>
      <c r="BO75" s="101"/>
      <c r="BP75" s="101"/>
      <c r="BQ75" s="98">
        <v>69</v>
      </c>
      <c r="BR75" s="103"/>
      <c r="BS75" s="834"/>
      <c r="BT75" s="835"/>
      <c r="BU75" s="835"/>
      <c r="BV75" s="835"/>
      <c r="BW75" s="835"/>
      <c r="BX75" s="835"/>
      <c r="BY75" s="835"/>
      <c r="BZ75" s="835"/>
      <c r="CA75" s="835"/>
      <c r="CB75" s="835"/>
      <c r="CC75" s="835"/>
      <c r="CD75" s="835"/>
      <c r="CE75" s="835"/>
      <c r="CF75" s="835"/>
      <c r="CG75" s="840"/>
      <c r="CH75" s="837"/>
      <c r="CI75" s="838"/>
      <c r="CJ75" s="838"/>
      <c r="CK75" s="838"/>
      <c r="CL75" s="839"/>
      <c r="CM75" s="837"/>
      <c r="CN75" s="838"/>
      <c r="CO75" s="838"/>
      <c r="CP75" s="838"/>
      <c r="CQ75" s="839"/>
      <c r="CR75" s="837"/>
      <c r="CS75" s="838"/>
      <c r="CT75" s="838"/>
      <c r="CU75" s="838"/>
      <c r="CV75" s="839"/>
      <c r="CW75" s="837"/>
      <c r="CX75" s="838"/>
      <c r="CY75" s="838"/>
      <c r="CZ75" s="838"/>
      <c r="DA75" s="839"/>
      <c r="DB75" s="837"/>
      <c r="DC75" s="838"/>
      <c r="DD75" s="838"/>
      <c r="DE75" s="838"/>
      <c r="DF75" s="839"/>
      <c r="DG75" s="837"/>
      <c r="DH75" s="838"/>
      <c r="DI75" s="838"/>
      <c r="DJ75" s="838"/>
      <c r="DK75" s="839"/>
      <c r="DL75" s="837"/>
      <c r="DM75" s="838"/>
      <c r="DN75" s="838"/>
      <c r="DO75" s="838"/>
      <c r="DP75" s="839"/>
      <c r="DQ75" s="837"/>
      <c r="DR75" s="838"/>
      <c r="DS75" s="838"/>
      <c r="DT75" s="838"/>
      <c r="DU75" s="839"/>
      <c r="DV75" s="834"/>
      <c r="DW75" s="835"/>
      <c r="DX75" s="835"/>
      <c r="DY75" s="835"/>
      <c r="DZ75" s="836"/>
      <c r="EA75" s="89"/>
    </row>
    <row r="76" spans="1:131" ht="26.25" customHeight="1" x14ac:dyDescent="0.2">
      <c r="A76" s="98">
        <v>9</v>
      </c>
      <c r="B76" s="848"/>
      <c r="C76" s="849"/>
      <c r="D76" s="849"/>
      <c r="E76" s="849"/>
      <c r="F76" s="849"/>
      <c r="G76" s="849"/>
      <c r="H76" s="849"/>
      <c r="I76" s="849"/>
      <c r="J76" s="849"/>
      <c r="K76" s="849"/>
      <c r="L76" s="849"/>
      <c r="M76" s="849"/>
      <c r="N76" s="849"/>
      <c r="O76" s="849"/>
      <c r="P76" s="850"/>
      <c r="Q76" s="852"/>
      <c r="R76" s="853"/>
      <c r="S76" s="853"/>
      <c r="T76" s="853"/>
      <c r="U76" s="809"/>
      <c r="V76" s="854"/>
      <c r="W76" s="853"/>
      <c r="X76" s="853"/>
      <c r="Y76" s="853"/>
      <c r="Z76" s="809"/>
      <c r="AA76" s="854"/>
      <c r="AB76" s="853"/>
      <c r="AC76" s="853"/>
      <c r="AD76" s="853"/>
      <c r="AE76" s="809"/>
      <c r="AF76" s="854"/>
      <c r="AG76" s="853"/>
      <c r="AH76" s="853"/>
      <c r="AI76" s="853"/>
      <c r="AJ76" s="809"/>
      <c r="AK76" s="854"/>
      <c r="AL76" s="853"/>
      <c r="AM76" s="853"/>
      <c r="AN76" s="853"/>
      <c r="AO76" s="809"/>
      <c r="AP76" s="854"/>
      <c r="AQ76" s="853"/>
      <c r="AR76" s="853"/>
      <c r="AS76" s="853"/>
      <c r="AT76" s="809"/>
      <c r="AU76" s="854"/>
      <c r="AV76" s="853"/>
      <c r="AW76" s="853"/>
      <c r="AX76" s="853"/>
      <c r="AY76" s="809"/>
      <c r="AZ76" s="807"/>
      <c r="BA76" s="807"/>
      <c r="BB76" s="807"/>
      <c r="BC76" s="807"/>
      <c r="BD76" s="808"/>
      <c r="BE76" s="101"/>
      <c r="BF76" s="101"/>
      <c r="BG76" s="101"/>
      <c r="BH76" s="101"/>
      <c r="BI76" s="101"/>
      <c r="BJ76" s="101"/>
      <c r="BK76" s="101"/>
      <c r="BL76" s="101"/>
      <c r="BM76" s="101"/>
      <c r="BN76" s="101"/>
      <c r="BO76" s="101"/>
      <c r="BP76" s="101"/>
      <c r="BQ76" s="98">
        <v>70</v>
      </c>
      <c r="BR76" s="103"/>
      <c r="BS76" s="834"/>
      <c r="BT76" s="835"/>
      <c r="BU76" s="835"/>
      <c r="BV76" s="835"/>
      <c r="BW76" s="835"/>
      <c r="BX76" s="835"/>
      <c r="BY76" s="835"/>
      <c r="BZ76" s="835"/>
      <c r="CA76" s="835"/>
      <c r="CB76" s="835"/>
      <c r="CC76" s="835"/>
      <c r="CD76" s="835"/>
      <c r="CE76" s="835"/>
      <c r="CF76" s="835"/>
      <c r="CG76" s="840"/>
      <c r="CH76" s="837"/>
      <c r="CI76" s="838"/>
      <c r="CJ76" s="838"/>
      <c r="CK76" s="838"/>
      <c r="CL76" s="839"/>
      <c r="CM76" s="837"/>
      <c r="CN76" s="838"/>
      <c r="CO76" s="838"/>
      <c r="CP76" s="838"/>
      <c r="CQ76" s="839"/>
      <c r="CR76" s="837"/>
      <c r="CS76" s="838"/>
      <c r="CT76" s="838"/>
      <c r="CU76" s="838"/>
      <c r="CV76" s="839"/>
      <c r="CW76" s="837"/>
      <c r="CX76" s="838"/>
      <c r="CY76" s="838"/>
      <c r="CZ76" s="838"/>
      <c r="DA76" s="839"/>
      <c r="DB76" s="837"/>
      <c r="DC76" s="838"/>
      <c r="DD76" s="838"/>
      <c r="DE76" s="838"/>
      <c r="DF76" s="839"/>
      <c r="DG76" s="837"/>
      <c r="DH76" s="838"/>
      <c r="DI76" s="838"/>
      <c r="DJ76" s="838"/>
      <c r="DK76" s="839"/>
      <c r="DL76" s="837"/>
      <c r="DM76" s="838"/>
      <c r="DN76" s="838"/>
      <c r="DO76" s="838"/>
      <c r="DP76" s="839"/>
      <c r="DQ76" s="837"/>
      <c r="DR76" s="838"/>
      <c r="DS76" s="838"/>
      <c r="DT76" s="838"/>
      <c r="DU76" s="839"/>
      <c r="DV76" s="834"/>
      <c r="DW76" s="835"/>
      <c r="DX76" s="835"/>
      <c r="DY76" s="835"/>
      <c r="DZ76" s="836"/>
      <c r="EA76" s="89"/>
    </row>
    <row r="77" spans="1:131" ht="26.25" customHeight="1" x14ac:dyDescent="0.2">
      <c r="A77" s="98">
        <v>10</v>
      </c>
      <c r="B77" s="848"/>
      <c r="C77" s="849"/>
      <c r="D77" s="849"/>
      <c r="E77" s="849"/>
      <c r="F77" s="849"/>
      <c r="G77" s="849"/>
      <c r="H77" s="849"/>
      <c r="I77" s="849"/>
      <c r="J77" s="849"/>
      <c r="K77" s="849"/>
      <c r="L77" s="849"/>
      <c r="M77" s="849"/>
      <c r="N77" s="849"/>
      <c r="O77" s="849"/>
      <c r="P77" s="850"/>
      <c r="Q77" s="852"/>
      <c r="R77" s="853"/>
      <c r="S77" s="853"/>
      <c r="T77" s="853"/>
      <c r="U77" s="809"/>
      <c r="V77" s="854"/>
      <c r="W77" s="853"/>
      <c r="X77" s="853"/>
      <c r="Y77" s="853"/>
      <c r="Z77" s="809"/>
      <c r="AA77" s="854"/>
      <c r="AB77" s="853"/>
      <c r="AC77" s="853"/>
      <c r="AD77" s="853"/>
      <c r="AE77" s="809"/>
      <c r="AF77" s="854"/>
      <c r="AG77" s="853"/>
      <c r="AH77" s="853"/>
      <c r="AI77" s="853"/>
      <c r="AJ77" s="809"/>
      <c r="AK77" s="854"/>
      <c r="AL77" s="853"/>
      <c r="AM77" s="853"/>
      <c r="AN77" s="853"/>
      <c r="AO77" s="809"/>
      <c r="AP77" s="854"/>
      <c r="AQ77" s="853"/>
      <c r="AR77" s="853"/>
      <c r="AS77" s="853"/>
      <c r="AT77" s="809"/>
      <c r="AU77" s="854"/>
      <c r="AV77" s="853"/>
      <c r="AW77" s="853"/>
      <c r="AX77" s="853"/>
      <c r="AY77" s="809"/>
      <c r="AZ77" s="807"/>
      <c r="BA77" s="807"/>
      <c r="BB77" s="807"/>
      <c r="BC77" s="807"/>
      <c r="BD77" s="808"/>
      <c r="BE77" s="101"/>
      <c r="BF77" s="101"/>
      <c r="BG77" s="101"/>
      <c r="BH77" s="101"/>
      <c r="BI77" s="101"/>
      <c r="BJ77" s="101"/>
      <c r="BK77" s="101"/>
      <c r="BL77" s="101"/>
      <c r="BM77" s="101"/>
      <c r="BN77" s="101"/>
      <c r="BO77" s="101"/>
      <c r="BP77" s="101"/>
      <c r="BQ77" s="98">
        <v>71</v>
      </c>
      <c r="BR77" s="103"/>
      <c r="BS77" s="834"/>
      <c r="BT77" s="835"/>
      <c r="BU77" s="835"/>
      <c r="BV77" s="835"/>
      <c r="BW77" s="835"/>
      <c r="BX77" s="835"/>
      <c r="BY77" s="835"/>
      <c r="BZ77" s="835"/>
      <c r="CA77" s="835"/>
      <c r="CB77" s="835"/>
      <c r="CC77" s="835"/>
      <c r="CD77" s="835"/>
      <c r="CE77" s="835"/>
      <c r="CF77" s="835"/>
      <c r="CG77" s="840"/>
      <c r="CH77" s="837"/>
      <c r="CI77" s="838"/>
      <c r="CJ77" s="838"/>
      <c r="CK77" s="838"/>
      <c r="CL77" s="839"/>
      <c r="CM77" s="837"/>
      <c r="CN77" s="838"/>
      <c r="CO77" s="838"/>
      <c r="CP77" s="838"/>
      <c r="CQ77" s="839"/>
      <c r="CR77" s="837"/>
      <c r="CS77" s="838"/>
      <c r="CT77" s="838"/>
      <c r="CU77" s="838"/>
      <c r="CV77" s="839"/>
      <c r="CW77" s="837"/>
      <c r="CX77" s="838"/>
      <c r="CY77" s="838"/>
      <c r="CZ77" s="838"/>
      <c r="DA77" s="839"/>
      <c r="DB77" s="837"/>
      <c r="DC77" s="838"/>
      <c r="DD77" s="838"/>
      <c r="DE77" s="838"/>
      <c r="DF77" s="839"/>
      <c r="DG77" s="837"/>
      <c r="DH77" s="838"/>
      <c r="DI77" s="838"/>
      <c r="DJ77" s="838"/>
      <c r="DK77" s="839"/>
      <c r="DL77" s="837"/>
      <c r="DM77" s="838"/>
      <c r="DN77" s="838"/>
      <c r="DO77" s="838"/>
      <c r="DP77" s="839"/>
      <c r="DQ77" s="837"/>
      <c r="DR77" s="838"/>
      <c r="DS77" s="838"/>
      <c r="DT77" s="838"/>
      <c r="DU77" s="839"/>
      <c r="DV77" s="834"/>
      <c r="DW77" s="835"/>
      <c r="DX77" s="835"/>
      <c r="DY77" s="835"/>
      <c r="DZ77" s="836"/>
      <c r="EA77" s="89"/>
    </row>
    <row r="78" spans="1:131" ht="26.25" customHeight="1" x14ac:dyDescent="0.2">
      <c r="A78" s="98">
        <v>11</v>
      </c>
      <c r="B78" s="848"/>
      <c r="C78" s="849"/>
      <c r="D78" s="849"/>
      <c r="E78" s="849"/>
      <c r="F78" s="849"/>
      <c r="G78" s="849"/>
      <c r="H78" s="849"/>
      <c r="I78" s="849"/>
      <c r="J78" s="849"/>
      <c r="K78" s="849"/>
      <c r="L78" s="849"/>
      <c r="M78" s="849"/>
      <c r="N78" s="849"/>
      <c r="O78" s="849"/>
      <c r="P78" s="850"/>
      <c r="Q78" s="851"/>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7"/>
      <c r="BA78" s="807"/>
      <c r="BB78" s="807"/>
      <c r="BC78" s="807"/>
      <c r="BD78" s="808"/>
      <c r="BE78" s="101"/>
      <c r="BF78" s="101"/>
      <c r="BG78" s="101"/>
      <c r="BH78" s="101"/>
      <c r="BI78" s="101"/>
      <c r="BJ78" s="89"/>
      <c r="BK78" s="89"/>
      <c r="BL78" s="89"/>
      <c r="BM78" s="89"/>
      <c r="BN78" s="89"/>
      <c r="BO78" s="101"/>
      <c r="BP78" s="101"/>
      <c r="BQ78" s="98">
        <v>72</v>
      </c>
      <c r="BR78" s="103"/>
      <c r="BS78" s="834"/>
      <c r="BT78" s="835"/>
      <c r="BU78" s="835"/>
      <c r="BV78" s="835"/>
      <c r="BW78" s="835"/>
      <c r="BX78" s="835"/>
      <c r="BY78" s="835"/>
      <c r="BZ78" s="835"/>
      <c r="CA78" s="835"/>
      <c r="CB78" s="835"/>
      <c r="CC78" s="835"/>
      <c r="CD78" s="835"/>
      <c r="CE78" s="835"/>
      <c r="CF78" s="835"/>
      <c r="CG78" s="840"/>
      <c r="CH78" s="837"/>
      <c r="CI78" s="838"/>
      <c r="CJ78" s="838"/>
      <c r="CK78" s="838"/>
      <c r="CL78" s="839"/>
      <c r="CM78" s="837"/>
      <c r="CN78" s="838"/>
      <c r="CO78" s="838"/>
      <c r="CP78" s="838"/>
      <c r="CQ78" s="839"/>
      <c r="CR78" s="837"/>
      <c r="CS78" s="838"/>
      <c r="CT78" s="838"/>
      <c r="CU78" s="838"/>
      <c r="CV78" s="839"/>
      <c r="CW78" s="837"/>
      <c r="CX78" s="838"/>
      <c r="CY78" s="838"/>
      <c r="CZ78" s="838"/>
      <c r="DA78" s="839"/>
      <c r="DB78" s="837"/>
      <c r="DC78" s="838"/>
      <c r="DD78" s="838"/>
      <c r="DE78" s="838"/>
      <c r="DF78" s="839"/>
      <c r="DG78" s="837"/>
      <c r="DH78" s="838"/>
      <c r="DI78" s="838"/>
      <c r="DJ78" s="838"/>
      <c r="DK78" s="839"/>
      <c r="DL78" s="837"/>
      <c r="DM78" s="838"/>
      <c r="DN78" s="838"/>
      <c r="DO78" s="838"/>
      <c r="DP78" s="839"/>
      <c r="DQ78" s="837"/>
      <c r="DR78" s="838"/>
      <c r="DS78" s="838"/>
      <c r="DT78" s="838"/>
      <c r="DU78" s="839"/>
      <c r="DV78" s="834"/>
      <c r="DW78" s="835"/>
      <c r="DX78" s="835"/>
      <c r="DY78" s="835"/>
      <c r="DZ78" s="836"/>
      <c r="EA78" s="89"/>
    </row>
    <row r="79" spans="1:131" ht="26.25" customHeight="1" x14ac:dyDescent="0.2">
      <c r="A79" s="98">
        <v>12</v>
      </c>
      <c r="B79" s="848"/>
      <c r="C79" s="849"/>
      <c r="D79" s="849"/>
      <c r="E79" s="849"/>
      <c r="F79" s="849"/>
      <c r="G79" s="849"/>
      <c r="H79" s="849"/>
      <c r="I79" s="849"/>
      <c r="J79" s="849"/>
      <c r="K79" s="849"/>
      <c r="L79" s="849"/>
      <c r="M79" s="849"/>
      <c r="N79" s="849"/>
      <c r="O79" s="849"/>
      <c r="P79" s="850"/>
      <c r="Q79" s="851"/>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7"/>
      <c r="BA79" s="807"/>
      <c r="BB79" s="807"/>
      <c r="BC79" s="807"/>
      <c r="BD79" s="808"/>
      <c r="BE79" s="101"/>
      <c r="BF79" s="101"/>
      <c r="BG79" s="101"/>
      <c r="BH79" s="101"/>
      <c r="BI79" s="101"/>
      <c r="BJ79" s="89"/>
      <c r="BK79" s="89"/>
      <c r="BL79" s="89"/>
      <c r="BM79" s="89"/>
      <c r="BN79" s="89"/>
      <c r="BO79" s="101"/>
      <c r="BP79" s="101"/>
      <c r="BQ79" s="98">
        <v>73</v>
      </c>
      <c r="BR79" s="103"/>
      <c r="BS79" s="834"/>
      <c r="BT79" s="835"/>
      <c r="BU79" s="835"/>
      <c r="BV79" s="835"/>
      <c r="BW79" s="835"/>
      <c r="BX79" s="835"/>
      <c r="BY79" s="835"/>
      <c r="BZ79" s="835"/>
      <c r="CA79" s="835"/>
      <c r="CB79" s="835"/>
      <c r="CC79" s="835"/>
      <c r="CD79" s="835"/>
      <c r="CE79" s="835"/>
      <c r="CF79" s="835"/>
      <c r="CG79" s="840"/>
      <c r="CH79" s="837"/>
      <c r="CI79" s="838"/>
      <c r="CJ79" s="838"/>
      <c r="CK79" s="838"/>
      <c r="CL79" s="839"/>
      <c r="CM79" s="837"/>
      <c r="CN79" s="838"/>
      <c r="CO79" s="838"/>
      <c r="CP79" s="838"/>
      <c r="CQ79" s="839"/>
      <c r="CR79" s="837"/>
      <c r="CS79" s="838"/>
      <c r="CT79" s="838"/>
      <c r="CU79" s="838"/>
      <c r="CV79" s="839"/>
      <c r="CW79" s="837"/>
      <c r="CX79" s="838"/>
      <c r="CY79" s="838"/>
      <c r="CZ79" s="838"/>
      <c r="DA79" s="839"/>
      <c r="DB79" s="837"/>
      <c r="DC79" s="838"/>
      <c r="DD79" s="838"/>
      <c r="DE79" s="838"/>
      <c r="DF79" s="839"/>
      <c r="DG79" s="837"/>
      <c r="DH79" s="838"/>
      <c r="DI79" s="838"/>
      <c r="DJ79" s="838"/>
      <c r="DK79" s="839"/>
      <c r="DL79" s="837"/>
      <c r="DM79" s="838"/>
      <c r="DN79" s="838"/>
      <c r="DO79" s="838"/>
      <c r="DP79" s="839"/>
      <c r="DQ79" s="837"/>
      <c r="DR79" s="838"/>
      <c r="DS79" s="838"/>
      <c r="DT79" s="838"/>
      <c r="DU79" s="839"/>
      <c r="DV79" s="834"/>
      <c r="DW79" s="835"/>
      <c r="DX79" s="835"/>
      <c r="DY79" s="835"/>
      <c r="DZ79" s="836"/>
      <c r="EA79" s="89"/>
    </row>
    <row r="80" spans="1:131" ht="26.25" customHeight="1" x14ac:dyDescent="0.2">
      <c r="A80" s="98">
        <v>13</v>
      </c>
      <c r="B80" s="848"/>
      <c r="C80" s="849"/>
      <c r="D80" s="849"/>
      <c r="E80" s="849"/>
      <c r="F80" s="849"/>
      <c r="G80" s="849"/>
      <c r="H80" s="849"/>
      <c r="I80" s="849"/>
      <c r="J80" s="849"/>
      <c r="K80" s="849"/>
      <c r="L80" s="849"/>
      <c r="M80" s="849"/>
      <c r="N80" s="849"/>
      <c r="O80" s="849"/>
      <c r="P80" s="850"/>
      <c r="Q80" s="851"/>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7"/>
      <c r="BA80" s="807"/>
      <c r="BB80" s="807"/>
      <c r="BC80" s="807"/>
      <c r="BD80" s="808"/>
      <c r="BE80" s="101"/>
      <c r="BF80" s="101"/>
      <c r="BG80" s="101"/>
      <c r="BH80" s="101"/>
      <c r="BI80" s="101"/>
      <c r="BJ80" s="101"/>
      <c r="BK80" s="101"/>
      <c r="BL80" s="101"/>
      <c r="BM80" s="101"/>
      <c r="BN80" s="101"/>
      <c r="BO80" s="101"/>
      <c r="BP80" s="101"/>
      <c r="BQ80" s="98">
        <v>74</v>
      </c>
      <c r="BR80" s="103"/>
      <c r="BS80" s="834"/>
      <c r="BT80" s="835"/>
      <c r="BU80" s="835"/>
      <c r="BV80" s="835"/>
      <c r="BW80" s="835"/>
      <c r="BX80" s="835"/>
      <c r="BY80" s="835"/>
      <c r="BZ80" s="835"/>
      <c r="CA80" s="835"/>
      <c r="CB80" s="835"/>
      <c r="CC80" s="835"/>
      <c r="CD80" s="835"/>
      <c r="CE80" s="835"/>
      <c r="CF80" s="835"/>
      <c r="CG80" s="840"/>
      <c r="CH80" s="837"/>
      <c r="CI80" s="838"/>
      <c r="CJ80" s="838"/>
      <c r="CK80" s="838"/>
      <c r="CL80" s="839"/>
      <c r="CM80" s="837"/>
      <c r="CN80" s="838"/>
      <c r="CO80" s="838"/>
      <c r="CP80" s="838"/>
      <c r="CQ80" s="839"/>
      <c r="CR80" s="837"/>
      <c r="CS80" s="838"/>
      <c r="CT80" s="838"/>
      <c r="CU80" s="838"/>
      <c r="CV80" s="839"/>
      <c r="CW80" s="837"/>
      <c r="CX80" s="838"/>
      <c r="CY80" s="838"/>
      <c r="CZ80" s="838"/>
      <c r="DA80" s="839"/>
      <c r="DB80" s="837"/>
      <c r="DC80" s="838"/>
      <c r="DD80" s="838"/>
      <c r="DE80" s="838"/>
      <c r="DF80" s="839"/>
      <c r="DG80" s="837"/>
      <c r="DH80" s="838"/>
      <c r="DI80" s="838"/>
      <c r="DJ80" s="838"/>
      <c r="DK80" s="839"/>
      <c r="DL80" s="837"/>
      <c r="DM80" s="838"/>
      <c r="DN80" s="838"/>
      <c r="DO80" s="838"/>
      <c r="DP80" s="839"/>
      <c r="DQ80" s="837"/>
      <c r="DR80" s="838"/>
      <c r="DS80" s="838"/>
      <c r="DT80" s="838"/>
      <c r="DU80" s="839"/>
      <c r="DV80" s="834"/>
      <c r="DW80" s="835"/>
      <c r="DX80" s="835"/>
      <c r="DY80" s="835"/>
      <c r="DZ80" s="836"/>
      <c r="EA80" s="89"/>
    </row>
    <row r="81" spans="1:131" ht="26.25" customHeight="1" x14ac:dyDescent="0.2">
      <c r="A81" s="98">
        <v>14</v>
      </c>
      <c r="B81" s="848"/>
      <c r="C81" s="849"/>
      <c r="D81" s="849"/>
      <c r="E81" s="849"/>
      <c r="F81" s="849"/>
      <c r="G81" s="849"/>
      <c r="H81" s="849"/>
      <c r="I81" s="849"/>
      <c r="J81" s="849"/>
      <c r="K81" s="849"/>
      <c r="L81" s="849"/>
      <c r="M81" s="849"/>
      <c r="N81" s="849"/>
      <c r="O81" s="849"/>
      <c r="P81" s="850"/>
      <c r="Q81" s="851"/>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7"/>
      <c r="BA81" s="807"/>
      <c r="BB81" s="807"/>
      <c r="BC81" s="807"/>
      <c r="BD81" s="808"/>
      <c r="BE81" s="101"/>
      <c r="BF81" s="101"/>
      <c r="BG81" s="101"/>
      <c r="BH81" s="101"/>
      <c r="BI81" s="101"/>
      <c r="BJ81" s="101"/>
      <c r="BK81" s="101"/>
      <c r="BL81" s="101"/>
      <c r="BM81" s="101"/>
      <c r="BN81" s="101"/>
      <c r="BO81" s="101"/>
      <c r="BP81" s="101"/>
      <c r="BQ81" s="98">
        <v>75</v>
      </c>
      <c r="BR81" s="103"/>
      <c r="BS81" s="834"/>
      <c r="BT81" s="835"/>
      <c r="BU81" s="835"/>
      <c r="BV81" s="835"/>
      <c r="BW81" s="835"/>
      <c r="BX81" s="835"/>
      <c r="BY81" s="835"/>
      <c r="BZ81" s="835"/>
      <c r="CA81" s="835"/>
      <c r="CB81" s="835"/>
      <c r="CC81" s="835"/>
      <c r="CD81" s="835"/>
      <c r="CE81" s="835"/>
      <c r="CF81" s="835"/>
      <c r="CG81" s="840"/>
      <c r="CH81" s="837"/>
      <c r="CI81" s="838"/>
      <c r="CJ81" s="838"/>
      <c r="CK81" s="838"/>
      <c r="CL81" s="839"/>
      <c r="CM81" s="837"/>
      <c r="CN81" s="838"/>
      <c r="CO81" s="838"/>
      <c r="CP81" s="838"/>
      <c r="CQ81" s="839"/>
      <c r="CR81" s="837"/>
      <c r="CS81" s="838"/>
      <c r="CT81" s="838"/>
      <c r="CU81" s="838"/>
      <c r="CV81" s="839"/>
      <c r="CW81" s="837"/>
      <c r="CX81" s="838"/>
      <c r="CY81" s="838"/>
      <c r="CZ81" s="838"/>
      <c r="DA81" s="839"/>
      <c r="DB81" s="837"/>
      <c r="DC81" s="838"/>
      <c r="DD81" s="838"/>
      <c r="DE81" s="838"/>
      <c r="DF81" s="839"/>
      <c r="DG81" s="837"/>
      <c r="DH81" s="838"/>
      <c r="DI81" s="838"/>
      <c r="DJ81" s="838"/>
      <c r="DK81" s="839"/>
      <c r="DL81" s="837"/>
      <c r="DM81" s="838"/>
      <c r="DN81" s="838"/>
      <c r="DO81" s="838"/>
      <c r="DP81" s="839"/>
      <c r="DQ81" s="837"/>
      <c r="DR81" s="838"/>
      <c r="DS81" s="838"/>
      <c r="DT81" s="838"/>
      <c r="DU81" s="839"/>
      <c r="DV81" s="834"/>
      <c r="DW81" s="835"/>
      <c r="DX81" s="835"/>
      <c r="DY81" s="835"/>
      <c r="DZ81" s="836"/>
      <c r="EA81" s="89"/>
    </row>
    <row r="82" spans="1:131" ht="26.25" customHeight="1" x14ac:dyDescent="0.2">
      <c r="A82" s="98">
        <v>15</v>
      </c>
      <c r="B82" s="848"/>
      <c r="C82" s="849"/>
      <c r="D82" s="849"/>
      <c r="E82" s="849"/>
      <c r="F82" s="849"/>
      <c r="G82" s="849"/>
      <c r="H82" s="849"/>
      <c r="I82" s="849"/>
      <c r="J82" s="849"/>
      <c r="K82" s="849"/>
      <c r="L82" s="849"/>
      <c r="M82" s="849"/>
      <c r="N82" s="849"/>
      <c r="O82" s="849"/>
      <c r="P82" s="850"/>
      <c r="Q82" s="851"/>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7"/>
      <c r="BA82" s="807"/>
      <c r="BB82" s="807"/>
      <c r="BC82" s="807"/>
      <c r="BD82" s="808"/>
      <c r="BE82" s="101"/>
      <c r="BF82" s="101"/>
      <c r="BG82" s="101"/>
      <c r="BH82" s="101"/>
      <c r="BI82" s="101"/>
      <c r="BJ82" s="101"/>
      <c r="BK82" s="101"/>
      <c r="BL82" s="101"/>
      <c r="BM82" s="101"/>
      <c r="BN82" s="101"/>
      <c r="BO82" s="101"/>
      <c r="BP82" s="101"/>
      <c r="BQ82" s="98">
        <v>76</v>
      </c>
      <c r="BR82" s="103"/>
      <c r="BS82" s="834"/>
      <c r="BT82" s="835"/>
      <c r="BU82" s="835"/>
      <c r="BV82" s="835"/>
      <c r="BW82" s="835"/>
      <c r="BX82" s="835"/>
      <c r="BY82" s="835"/>
      <c r="BZ82" s="835"/>
      <c r="CA82" s="835"/>
      <c r="CB82" s="835"/>
      <c r="CC82" s="835"/>
      <c r="CD82" s="835"/>
      <c r="CE82" s="835"/>
      <c r="CF82" s="835"/>
      <c r="CG82" s="840"/>
      <c r="CH82" s="837"/>
      <c r="CI82" s="838"/>
      <c r="CJ82" s="838"/>
      <c r="CK82" s="838"/>
      <c r="CL82" s="839"/>
      <c r="CM82" s="837"/>
      <c r="CN82" s="838"/>
      <c r="CO82" s="838"/>
      <c r="CP82" s="838"/>
      <c r="CQ82" s="839"/>
      <c r="CR82" s="837"/>
      <c r="CS82" s="838"/>
      <c r="CT82" s="838"/>
      <c r="CU82" s="838"/>
      <c r="CV82" s="839"/>
      <c r="CW82" s="837"/>
      <c r="CX82" s="838"/>
      <c r="CY82" s="838"/>
      <c r="CZ82" s="838"/>
      <c r="DA82" s="839"/>
      <c r="DB82" s="837"/>
      <c r="DC82" s="838"/>
      <c r="DD82" s="838"/>
      <c r="DE82" s="838"/>
      <c r="DF82" s="839"/>
      <c r="DG82" s="837"/>
      <c r="DH82" s="838"/>
      <c r="DI82" s="838"/>
      <c r="DJ82" s="838"/>
      <c r="DK82" s="839"/>
      <c r="DL82" s="837"/>
      <c r="DM82" s="838"/>
      <c r="DN82" s="838"/>
      <c r="DO82" s="838"/>
      <c r="DP82" s="839"/>
      <c r="DQ82" s="837"/>
      <c r="DR82" s="838"/>
      <c r="DS82" s="838"/>
      <c r="DT82" s="838"/>
      <c r="DU82" s="839"/>
      <c r="DV82" s="834"/>
      <c r="DW82" s="835"/>
      <c r="DX82" s="835"/>
      <c r="DY82" s="835"/>
      <c r="DZ82" s="836"/>
      <c r="EA82" s="89"/>
    </row>
    <row r="83" spans="1:131" ht="26.25" customHeight="1" x14ac:dyDescent="0.2">
      <c r="A83" s="98">
        <v>16</v>
      </c>
      <c r="B83" s="848"/>
      <c r="C83" s="849"/>
      <c r="D83" s="849"/>
      <c r="E83" s="849"/>
      <c r="F83" s="849"/>
      <c r="G83" s="849"/>
      <c r="H83" s="849"/>
      <c r="I83" s="849"/>
      <c r="J83" s="849"/>
      <c r="K83" s="849"/>
      <c r="L83" s="849"/>
      <c r="M83" s="849"/>
      <c r="N83" s="849"/>
      <c r="O83" s="849"/>
      <c r="P83" s="850"/>
      <c r="Q83" s="851"/>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7"/>
      <c r="BA83" s="807"/>
      <c r="BB83" s="807"/>
      <c r="BC83" s="807"/>
      <c r="BD83" s="808"/>
      <c r="BE83" s="101"/>
      <c r="BF83" s="101"/>
      <c r="BG83" s="101"/>
      <c r="BH83" s="101"/>
      <c r="BI83" s="101"/>
      <c r="BJ83" s="101"/>
      <c r="BK83" s="101"/>
      <c r="BL83" s="101"/>
      <c r="BM83" s="101"/>
      <c r="BN83" s="101"/>
      <c r="BO83" s="101"/>
      <c r="BP83" s="101"/>
      <c r="BQ83" s="98">
        <v>77</v>
      </c>
      <c r="BR83" s="103"/>
      <c r="BS83" s="834"/>
      <c r="BT83" s="835"/>
      <c r="BU83" s="835"/>
      <c r="BV83" s="835"/>
      <c r="BW83" s="835"/>
      <c r="BX83" s="835"/>
      <c r="BY83" s="835"/>
      <c r="BZ83" s="835"/>
      <c r="CA83" s="835"/>
      <c r="CB83" s="835"/>
      <c r="CC83" s="835"/>
      <c r="CD83" s="835"/>
      <c r="CE83" s="835"/>
      <c r="CF83" s="835"/>
      <c r="CG83" s="840"/>
      <c r="CH83" s="837"/>
      <c r="CI83" s="838"/>
      <c r="CJ83" s="838"/>
      <c r="CK83" s="838"/>
      <c r="CL83" s="839"/>
      <c r="CM83" s="837"/>
      <c r="CN83" s="838"/>
      <c r="CO83" s="838"/>
      <c r="CP83" s="838"/>
      <c r="CQ83" s="839"/>
      <c r="CR83" s="837"/>
      <c r="CS83" s="838"/>
      <c r="CT83" s="838"/>
      <c r="CU83" s="838"/>
      <c r="CV83" s="839"/>
      <c r="CW83" s="837"/>
      <c r="CX83" s="838"/>
      <c r="CY83" s="838"/>
      <c r="CZ83" s="838"/>
      <c r="DA83" s="839"/>
      <c r="DB83" s="837"/>
      <c r="DC83" s="838"/>
      <c r="DD83" s="838"/>
      <c r="DE83" s="838"/>
      <c r="DF83" s="839"/>
      <c r="DG83" s="837"/>
      <c r="DH83" s="838"/>
      <c r="DI83" s="838"/>
      <c r="DJ83" s="838"/>
      <c r="DK83" s="839"/>
      <c r="DL83" s="837"/>
      <c r="DM83" s="838"/>
      <c r="DN83" s="838"/>
      <c r="DO83" s="838"/>
      <c r="DP83" s="839"/>
      <c r="DQ83" s="837"/>
      <c r="DR83" s="838"/>
      <c r="DS83" s="838"/>
      <c r="DT83" s="838"/>
      <c r="DU83" s="839"/>
      <c r="DV83" s="834"/>
      <c r="DW83" s="835"/>
      <c r="DX83" s="835"/>
      <c r="DY83" s="835"/>
      <c r="DZ83" s="836"/>
      <c r="EA83" s="89"/>
    </row>
    <row r="84" spans="1:131" ht="26.25" customHeight="1" x14ac:dyDescent="0.2">
      <c r="A84" s="98">
        <v>17</v>
      </c>
      <c r="B84" s="848"/>
      <c r="C84" s="849"/>
      <c r="D84" s="849"/>
      <c r="E84" s="849"/>
      <c r="F84" s="849"/>
      <c r="G84" s="849"/>
      <c r="H84" s="849"/>
      <c r="I84" s="849"/>
      <c r="J84" s="849"/>
      <c r="K84" s="849"/>
      <c r="L84" s="849"/>
      <c r="M84" s="849"/>
      <c r="N84" s="849"/>
      <c r="O84" s="849"/>
      <c r="P84" s="850"/>
      <c r="Q84" s="851"/>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7"/>
      <c r="BA84" s="807"/>
      <c r="BB84" s="807"/>
      <c r="BC84" s="807"/>
      <c r="BD84" s="808"/>
      <c r="BE84" s="101"/>
      <c r="BF84" s="101"/>
      <c r="BG84" s="101"/>
      <c r="BH84" s="101"/>
      <c r="BI84" s="101"/>
      <c r="BJ84" s="101"/>
      <c r="BK84" s="101"/>
      <c r="BL84" s="101"/>
      <c r="BM84" s="101"/>
      <c r="BN84" s="101"/>
      <c r="BO84" s="101"/>
      <c r="BP84" s="101"/>
      <c r="BQ84" s="98">
        <v>78</v>
      </c>
      <c r="BR84" s="103"/>
      <c r="BS84" s="834"/>
      <c r="BT84" s="835"/>
      <c r="BU84" s="835"/>
      <c r="BV84" s="835"/>
      <c r="BW84" s="835"/>
      <c r="BX84" s="835"/>
      <c r="BY84" s="835"/>
      <c r="BZ84" s="835"/>
      <c r="CA84" s="835"/>
      <c r="CB84" s="835"/>
      <c r="CC84" s="835"/>
      <c r="CD84" s="835"/>
      <c r="CE84" s="835"/>
      <c r="CF84" s="835"/>
      <c r="CG84" s="840"/>
      <c r="CH84" s="837"/>
      <c r="CI84" s="838"/>
      <c r="CJ84" s="838"/>
      <c r="CK84" s="838"/>
      <c r="CL84" s="839"/>
      <c r="CM84" s="837"/>
      <c r="CN84" s="838"/>
      <c r="CO84" s="838"/>
      <c r="CP84" s="838"/>
      <c r="CQ84" s="839"/>
      <c r="CR84" s="837"/>
      <c r="CS84" s="838"/>
      <c r="CT84" s="838"/>
      <c r="CU84" s="838"/>
      <c r="CV84" s="839"/>
      <c r="CW84" s="837"/>
      <c r="CX84" s="838"/>
      <c r="CY84" s="838"/>
      <c r="CZ84" s="838"/>
      <c r="DA84" s="839"/>
      <c r="DB84" s="837"/>
      <c r="DC84" s="838"/>
      <c r="DD84" s="838"/>
      <c r="DE84" s="838"/>
      <c r="DF84" s="839"/>
      <c r="DG84" s="837"/>
      <c r="DH84" s="838"/>
      <c r="DI84" s="838"/>
      <c r="DJ84" s="838"/>
      <c r="DK84" s="839"/>
      <c r="DL84" s="837"/>
      <c r="DM84" s="838"/>
      <c r="DN84" s="838"/>
      <c r="DO84" s="838"/>
      <c r="DP84" s="839"/>
      <c r="DQ84" s="837"/>
      <c r="DR84" s="838"/>
      <c r="DS84" s="838"/>
      <c r="DT84" s="838"/>
      <c r="DU84" s="839"/>
      <c r="DV84" s="834"/>
      <c r="DW84" s="835"/>
      <c r="DX84" s="835"/>
      <c r="DY84" s="835"/>
      <c r="DZ84" s="836"/>
      <c r="EA84" s="89"/>
    </row>
    <row r="85" spans="1:131" ht="26.25" customHeight="1" x14ac:dyDescent="0.2">
      <c r="A85" s="98">
        <v>18</v>
      </c>
      <c r="B85" s="848"/>
      <c r="C85" s="849"/>
      <c r="D85" s="849"/>
      <c r="E85" s="849"/>
      <c r="F85" s="849"/>
      <c r="G85" s="849"/>
      <c r="H85" s="849"/>
      <c r="I85" s="849"/>
      <c r="J85" s="849"/>
      <c r="K85" s="849"/>
      <c r="L85" s="849"/>
      <c r="M85" s="849"/>
      <c r="N85" s="849"/>
      <c r="O85" s="849"/>
      <c r="P85" s="850"/>
      <c r="Q85" s="851"/>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7"/>
      <c r="BA85" s="807"/>
      <c r="BB85" s="807"/>
      <c r="BC85" s="807"/>
      <c r="BD85" s="808"/>
      <c r="BE85" s="101"/>
      <c r="BF85" s="101"/>
      <c r="BG85" s="101"/>
      <c r="BH85" s="101"/>
      <c r="BI85" s="101"/>
      <c r="BJ85" s="101"/>
      <c r="BK85" s="101"/>
      <c r="BL85" s="101"/>
      <c r="BM85" s="101"/>
      <c r="BN85" s="101"/>
      <c r="BO85" s="101"/>
      <c r="BP85" s="101"/>
      <c r="BQ85" s="98">
        <v>79</v>
      </c>
      <c r="BR85" s="103"/>
      <c r="BS85" s="834"/>
      <c r="BT85" s="835"/>
      <c r="BU85" s="835"/>
      <c r="BV85" s="835"/>
      <c r="BW85" s="835"/>
      <c r="BX85" s="835"/>
      <c r="BY85" s="835"/>
      <c r="BZ85" s="835"/>
      <c r="CA85" s="835"/>
      <c r="CB85" s="835"/>
      <c r="CC85" s="835"/>
      <c r="CD85" s="835"/>
      <c r="CE85" s="835"/>
      <c r="CF85" s="835"/>
      <c r="CG85" s="840"/>
      <c r="CH85" s="837"/>
      <c r="CI85" s="838"/>
      <c r="CJ85" s="838"/>
      <c r="CK85" s="838"/>
      <c r="CL85" s="839"/>
      <c r="CM85" s="837"/>
      <c r="CN85" s="838"/>
      <c r="CO85" s="838"/>
      <c r="CP85" s="838"/>
      <c r="CQ85" s="839"/>
      <c r="CR85" s="837"/>
      <c r="CS85" s="838"/>
      <c r="CT85" s="838"/>
      <c r="CU85" s="838"/>
      <c r="CV85" s="839"/>
      <c r="CW85" s="837"/>
      <c r="CX85" s="838"/>
      <c r="CY85" s="838"/>
      <c r="CZ85" s="838"/>
      <c r="DA85" s="839"/>
      <c r="DB85" s="837"/>
      <c r="DC85" s="838"/>
      <c r="DD85" s="838"/>
      <c r="DE85" s="838"/>
      <c r="DF85" s="839"/>
      <c r="DG85" s="837"/>
      <c r="DH85" s="838"/>
      <c r="DI85" s="838"/>
      <c r="DJ85" s="838"/>
      <c r="DK85" s="839"/>
      <c r="DL85" s="837"/>
      <c r="DM85" s="838"/>
      <c r="DN85" s="838"/>
      <c r="DO85" s="838"/>
      <c r="DP85" s="839"/>
      <c r="DQ85" s="837"/>
      <c r="DR85" s="838"/>
      <c r="DS85" s="838"/>
      <c r="DT85" s="838"/>
      <c r="DU85" s="839"/>
      <c r="DV85" s="834"/>
      <c r="DW85" s="835"/>
      <c r="DX85" s="835"/>
      <c r="DY85" s="835"/>
      <c r="DZ85" s="836"/>
      <c r="EA85" s="89"/>
    </row>
    <row r="86" spans="1:131" ht="26.25" customHeight="1" x14ac:dyDescent="0.2">
      <c r="A86" s="98">
        <v>19</v>
      </c>
      <c r="B86" s="848"/>
      <c r="C86" s="849"/>
      <c r="D86" s="849"/>
      <c r="E86" s="849"/>
      <c r="F86" s="849"/>
      <c r="G86" s="849"/>
      <c r="H86" s="849"/>
      <c r="I86" s="849"/>
      <c r="J86" s="849"/>
      <c r="K86" s="849"/>
      <c r="L86" s="849"/>
      <c r="M86" s="849"/>
      <c r="N86" s="849"/>
      <c r="O86" s="849"/>
      <c r="P86" s="850"/>
      <c r="Q86" s="851"/>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7"/>
      <c r="BA86" s="807"/>
      <c r="BB86" s="807"/>
      <c r="BC86" s="807"/>
      <c r="BD86" s="808"/>
      <c r="BE86" s="101"/>
      <c r="BF86" s="101"/>
      <c r="BG86" s="101"/>
      <c r="BH86" s="101"/>
      <c r="BI86" s="101"/>
      <c r="BJ86" s="101"/>
      <c r="BK86" s="101"/>
      <c r="BL86" s="101"/>
      <c r="BM86" s="101"/>
      <c r="BN86" s="101"/>
      <c r="BO86" s="101"/>
      <c r="BP86" s="101"/>
      <c r="BQ86" s="98">
        <v>80</v>
      </c>
      <c r="BR86" s="103"/>
      <c r="BS86" s="834"/>
      <c r="BT86" s="835"/>
      <c r="BU86" s="835"/>
      <c r="BV86" s="835"/>
      <c r="BW86" s="835"/>
      <c r="BX86" s="835"/>
      <c r="BY86" s="835"/>
      <c r="BZ86" s="835"/>
      <c r="CA86" s="835"/>
      <c r="CB86" s="835"/>
      <c r="CC86" s="835"/>
      <c r="CD86" s="835"/>
      <c r="CE86" s="835"/>
      <c r="CF86" s="835"/>
      <c r="CG86" s="840"/>
      <c r="CH86" s="837"/>
      <c r="CI86" s="838"/>
      <c r="CJ86" s="838"/>
      <c r="CK86" s="838"/>
      <c r="CL86" s="839"/>
      <c r="CM86" s="837"/>
      <c r="CN86" s="838"/>
      <c r="CO86" s="838"/>
      <c r="CP86" s="838"/>
      <c r="CQ86" s="839"/>
      <c r="CR86" s="837"/>
      <c r="CS86" s="838"/>
      <c r="CT86" s="838"/>
      <c r="CU86" s="838"/>
      <c r="CV86" s="839"/>
      <c r="CW86" s="837"/>
      <c r="CX86" s="838"/>
      <c r="CY86" s="838"/>
      <c r="CZ86" s="838"/>
      <c r="DA86" s="839"/>
      <c r="DB86" s="837"/>
      <c r="DC86" s="838"/>
      <c r="DD86" s="838"/>
      <c r="DE86" s="838"/>
      <c r="DF86" s="839"/>
      <c r="DG86" s="837"/>
      <c r="DH86" s="838"/>
      <c r="DI86" s="838"/>
      <c r="DJ86" s="838"/>
      <c r="DK86" s="839"/>
      <c r="DL86" s="837"/>
      <c r="DM86" s="838"/>
      <c r="DN86" s="838"/>
      <c r="DO86" s="838"/>
      <c r="DP86" s="839"/>
      <c r="DQ86" s="837"/>
      <c r="DR86" s="838"/>
      <c r="DS86" s="838"/>
      <c r="DT86" s="838"/>
      <c r="DU86" s="839"/>
      <c r="DV86" s="834"/>
      <c r="DW86" s="835"/>
      <c r="DX86" s="835"/>
      <c r="DY86" s="835"/>
      <c r="DZ86" s="836"/>
      <c r="EA86" s="89"/>
    </row>
    <row r="87" spans="1:131" ht="26.25" customHeight="1" x14ac:dyDescent="0.2">
      <c r="A87" s="104">
        <v>20</v>
      </c>
      <c r="B87" s="855"/>
      <c r="C87" s="856"/>
      <c r="D87" s="856"/>
      <c r="E87" s="856"/>
      <c r="F87" s="856"/>
      <c r="G87" s="856"/>
      <c r="H87" s="856"/>
      <c r="I87" s="856"/>
      <c r="J87" s="856"/>
      <c r="K87" s="856"/>
      <c r="L87" s="856"/>
      <c r="M87" s="856"/>
      <c r="N87" s="856"/>
      <c r="O87" s="856"/>
      <c r="P87" s="857"/>
      <c r="Q87" s="858"/>
      <c r="R87" s="859"/>
      <c r="S87" s="859"/>
      <c r="T87" s="859"/>
      <c r="U87" s="859"/>
      <c r="V87" s="859"/>
      <c r="W87" s="859"/>
      <c r="X87" s="859"/>
      <c r="Y87" s="859"/>
      <c r="Z87" s="859"/>
      <c r="AA87" s="859"/>
      <c r="AB87" s="859"/>
      <c r="AC87" s="859"/>
      <c r="AD87" s="859"/>
      <c r="AE87" s="859"/>
      <c r="AF87" s="859"/>
      <c r="AG87" s="859"/>
      <c r="AH87" s="859"/>
      <c r="AI87" s="859"/>
      <c r="AJ87" s="859"/>
      <c r="AK87" s="859"/>
      <c r="AL87" s="859"/>
      <c r="AM87" s="859"/>
      <c r="AN87" s="859"/>
      <c r="AO87" s="859"/>
      <c r="AP87" s="859"/>
      <c r="AQ87" s="859"/>
      <c r="AR87" s="859"/>
      <c r="AS87" s="859"/>
      <c r="AT87" s="859"/>
      <c r="AU87" s="859"/>
      <c r="AV87" s="859"/>
      <c r="AW87" s="859"/>
      <c r="AX87" s="859"/>
      <c r="AY87" s="859"/>
      <c r="AZ87" s="860"/>
      <c r="BA87" s="860"/>
      <c r="BB87" s="860"/>
      <c r="BC87" s="860"/>
      <c r="BD87" s="861"/>
      <c r="BE87" s="101"/>
      <c r="BF87" s="101"/>
      <c r="BG87" s="101"/>
      <c r="BH87" s="101"/>
      <c r="BI87" s="101"/>
      <c r="BJ87" s="101"/>
      <c r="BK87" s="101"/>
      <c r="BL87" s="101"/>
      <c r="BM87" s="101"/>
      <c r="BN87" s="101"/>
      <c r="BO87" s="101"/>
      <c r="BP87" s="101"/>
      <c r="BQ87" s="98">
        <v>81</v>
      </c>
      <c r="BR87" s="103"/>
      <c r="BS87" s="834"/>
      <c r="BT87" s="835"/>
      <c r="BU87" s="835"/>
      <c r="BV87" s="835"/>
      <c r="BW87" s="835"/>
      <c r="BX87" s="835"/>
      <c r="BY87" s="835"/>
      <c r="BZ87" s="835"/>
      <c r="CA87" s="835"/>
      <c r="CB87" s="835"/>
      <c r="CC87" s="835"/>
      <c r="CD87" s="835"/>
      <c r="CE87" s="835"/>
      <c r="CF87" s="835"/>
      <c r="CG87" s="840"/>
      <c r="CH87" s="837"/>
      <c r="CI87" s="838"/>
      <c r="CJ87" s="838"/>
      <c r="CK87" s="838"/>
      <c r="CL87" s="839"/>
      <c r="CM87" s="837"/>
      <c r="CN87" s="838"/>
      <c r="CO87" s="838"/>
      <c r="CP87" s="838"/>
      <c r="CQ87" s="839"/>
      <c r="CR87" s="837"/>
      <c r="CS87" s="838"/>
      <c r="CT87" s="838"/>
      <c r="CU87" s="838"/>
      <c r="CV87" s="839"/>
      <c r="CW87" s="837"/>
      <c r="CX87" s="838"/>
      <c r="CY87" s="838"/>
      <c r="CZ87" s="838"/>
      <c r="DA87" s="839"/>
      <c r="DB87" s="837"/>
      <c r="DC87" s="838"/>
      <c r="DD87" s="838"/>
      <c r="DE87" s="838"/>
      <c r="DF87" s="839"/>
      <c r="DG87" s="837"/>
      <c r="DH87" s="838"/>
      <c r="DI87" s="838"/>
      <c r="DJ87" s="838"/>
      <c r="DK87" s="839"/>
      <c r="DL87" s="837"/>
      <c r="DM87" s="838"/>
      <c r="DN87" s="838"/>
      <c r="DO87" s="838"/>
      <c r="DP87" s="839"/>
      <c r="DQ87" s="837"/>
      <c r="DR87" s="838"/>
      <c r="DS87" s="838"/>
      <c r="DT87" s="838"/>
      <c r="DU87" s="839"/>
      <c r="DV87" s="834"/>
      <c r="DW87" s="835"/>
      <c r="DX87" s="835"/>
      <c r="DY87" s="835"/>
      <c r="DZ87" s="836"/>
      <c r="EA87" s="89"/>
    </row>
    <row r="88" spans="1:131" ht="26.25" customHeight="1" thickBot="1" x14ac:dyDescent="0.25">
      <c r="A88" s="100" t="s">
        <v>321</v>
      </c>
      <c r="B88" s="764" t="s">
        <v>353</v>
      </c>
      <c r="C88" s="765"/>
      <c r="D88" s="765"/>
      <c r="E88" s="765"/>
      <c r="F88" s="765"/>
      <c r="G88" s="765"/>
      <c r="H88" s="765"/>
      <c r="I88" s="765"/>
      <c r="J88" s="765"/>
      <c r="K88" s="765"/>
      <c r="L88" s="765"/>
      <c r="M88" s="765"/>
      <c r="N88" s="765"/>
      <c r="O88" s="765"/>
      <c r="P88" s="766"/>
      <c r="Q88" s="815"/>
      <c r="R88" s="816"/>
      <c r="S88" s="816"/>
      <c r="T88" s="816"/>
      <c r="U88" s="816"/>
      <c r="V88" s="816"/>
      <c r="W88" s="816"/>
      <c r="X88" s="816"/>
      <c r="Y88" s="816"/>
      <c r="Z88" s="816"/>
      <c r="AA88" s="816"/>
      <c r="AB88" s="816"/>
      <c r="AC88" s="816"/>
      <c r="AD88" s="816"/>
      <c r="AE88" s="816"/>
      <c r="AF88" s="819">
        <v>2939</v>
      </c>
      <c r="AG88" s="819"/>
      <c r="AH88" s="819"/>
      <c r="AI88" s="819"/>
      <c r="AJ88" s="819"/>
      <c r="AK88" s="816"/>
      <c r="AL88" s="816"/>
      <c r="AM88" s="816"/>
      <c r="AN88" s="816"/>
      <c r="AO88" s="816"/>
      <c r="AP88" s="819">
        <v>667</v>
      </c>
      <c r="AQ88" s="819"/>
      <c r="AR88" s="819"/>
      <c r="AS88" s="819"/>
      <c r="AT88" s="819"/>
      <c r="AU88" s="819" t="s">
        <v>319</v>
      </c>
      <c r="AV88" s="819"/>
      <c r="AW88" s="819"/>
      <c r="AX88" s="819"/>
      <c r="AY88" s="819"/>
      <c r="AZ88" s="824"/>
      <c r="BA88" s="824"/>
      <c r="BB88" s="824"/>
      <c r="BC88" s="824"/>
      <c r="BD88" s="825"/>
      <c r="BE88" s="101"/>
      <c r="BF88" s="101"/>
      <c r="BG88" s="101"/>
      <c r="BH88" s="101"/>
      <c r="BI88" s="101"/>
      <c r="BJ88" s="101"/>
      <c r="BK88" s="101"/>
      <c r="BL88" s="101"/>
      <c r="BM88" s="101"/>
      <c r="BN88" s="101"/>
      <c r="BO88" s="101"/>
      <c r="BP88" s="101"/>
      <c r="BQ88" s="98">
        <v>82</v>
      </c>
      <c r="BR88" s="103"/>
      <c r="BS88" s="834"/>
      <c r="BT88" s="835"/>
      <c r="BU88" s="835"/>
      <c r="BV88" s="835"/>
      <c r="BW88" s="835"/>
      <c r="BX88" s="835"/>
      <c r="BY88" s="835"/>
      <c r="BZ88" s="835"/>
      <c r="CA88" s="835"/>
      <c r="CB88" s="835"/>
      <c r="CC88" s="835"/>
      <c r="CD88" s="835"/>
      <c r="CE88" s="835"/>
      <c r="CF88" s="835"/>
      <c r="CG88" s="840"/>
      <c r="CH88" s="837"/>
      <c r="CI88" s="838"/>
      <c r="CJ88" s="838"/>
      <c r="CK88" s="838"/>
      <c r="CL88" s="839"/>
      <c r="CM88" s="837"/>
      <c r="CN88" s="838"/>
      <c r="CO88" s="838"/>
      <c r="CP88" s="838"/>
      <c r="CQ88" s="839"/>
      <c r="CR88" s="837"/>
      <c r="CS88" s="838"/>
      <c r="CT88" s="838"/>
      <c r="CU88" s="838"/>
      <c r="CV88" s="839"/>
      <c r="CW88" s="837"/>
      <c r="CX88" s="838"/>
      <c r="CY88" s="838"/>
      <c r="CZ88" s="838"/>
      <c r="DA88" s="839"/>
      <c r="DB88" s="837"/>
      <c r="DC88" s="838"/>
      <c r="DD88" s="838"/>
      <c r="DE88" s="838"/>
      <c r="DF88" s="839"/>
      <c r="DG88" s="837"/>
      <c r="DH88" s="838"/>
      <c r="DI88" s="838"/>
      <c r="DJ88" s="838"/>
      <c r="DK88" s="839"/>
      <c r="DL88" s="837"/>
      <c r="DM88" s="838"/>
      <c r="DN88" s="838"/>
      <c r="DO88" s="838"/>
      <c r="DP88" s="839"/>
      <c r="DQ88" s="837"/>
      <c r="DR88" s="838"/>
      <c r="DS88" s="838"/>
      <c r="DT88" s="838"/>
      <c r="DU88" s="839"/>
      <c r="DV88" s="834"/>
      <c r="DW88" s="835"/>
      <c r="DX88" s="835"/>
      <c r="DY88" s="835"/>
      <c r="DZ88" s="836"/>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834"/>
      <c r="BT89" s="835"/>
      <c r="BU89" s="835"/>
      <c r="BV89" s="835"/>
      <c r="BW89" s="835"/>
      <c r="BX89" s="835"/>
      <c r="BY89" s="835"/>
      <c r="BZ89" s="835"/>
      <c r="CA89" s="835"/>
      <c r="CB89" s="835"/>
      <c r="CC89" s="835"/>
      <c r="CD89" s="835"/>
      <c r="CE89" s="835"/>
      <c r="CF89" s="835"/>
      <c r="CG89" s="840"/>
      <c r="CH89" s="837"/>
      <c r="CI89" s="838"/>
      <c r="CJ89" s="838"/>
      <c r="CK89" s="838"/>
      <c r="CL89" s="839"/>
      <c r="CM89" s="837"/>
      <c r="CN89" s="838"/>
      <c r="CO89" s="838"/>
      <c r="CP89" s="838"/>
      <c r="CQ89" s="839"/>
      <c r="CR89" s="837"/>
      <c r="CS89" s="838"/>
      <c r="CT89" s="838"/>
      <c r="CU89" s="838"/>
      <c r="CV89" s="839"/>
      <c r="CW89" s="837"/>
      <c r="CX89" s="838"/>
      <c r="CY89" s="838"/>
      <c r="CZ89" s="838"/>
      <c r="DA89" s="839"/>
      <c r="DB89" s="837"/>
      <c r="DC89" s="838"/>
      <c r="DD89" s="838"/>
      <c r="DE89" s="838"/>
      <c r="DF89" s="839"/>
      <c r="DG89" s="837"/>
      <c r="DH89" s="838"/>
      <c r="DI89" s="838"/>
      <c r="DJ89" s="838"/>
      <c r="DK89" s="839"/>
      <c r="DL89" s="837"/>
      <c r="DM89" s="838"/>
      <c r="DN89" s="838"/>
      <c r="DO89" s="838"/>
      <c r="DP89" s="839"/>
      <c r="DQ89" s="837"/>
      <c r="DR89" s="838"/>
      <c r="DS89" s="838"/>
      <c r="DT89" s="838"/>
      <c r="DU89" s="839"/>
      <c r="DV89" s="834"/>
      <c r="DW89" s="835"/>
      <c r="DX89" s="835"/>
      <c r="DY89" s="835"/>
      <c r="DZ89" s="836"/>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834"/>
      <c r="BT90" s="835"/>
      <c r="BU90" s="835"/>
      <c r="BV90" s="835"/>
      <c r="BW90" s="835"/>
      <c r="BX90" s="835"/>
      <c r="BY90" s="835"/>
      <c r="BZ90" s="835"/>
      <c r="CA90" s="835"/>
      <c r="CB90" s="835"/>
      <c r="CC90" s="835"/>
      <c r="CD90" s="835"/>
      <c r="CE90" s="835"/>
      <c r="CF90" s="835"/>
      <c r="CG90" s="840"/>
      <c r="CH90" s="837"/>
      <c r="CI90" s="838"/>
      <c r="CJ90" s="838"/>
      <c r="CK90" s="838"/>
      <c r="CL90" s="839"/>
      <c r="CM90" s="837"/>
      <c r="CN90" s="838"/>
      <c r="CO90" s="838"/>
      <c r="CP90" s="838"/>
      <c r="CQ90" s="839"/>
      <c r="CR90" s="837"/>
      <c r="CS90" s="838"/>
      <c r="CT90" s="838"/>
      <c r="CU90" s="838"/>
      <c r="CV90" s="839"/>
      <c r="CW90" s="837"/>
      <c r="CX90" s="838"/>
      <c r="CY90" s="838"/>
      <c r="CZ90" s="838"/>
      <c r="DA90" s="839"/>
      <c r="DB90" s="837"/>
      <c r="DC90" s="838"/>
      <c r="DD90" s="838"/>
      <c r="DE90" s="838"/>
      <c r="DF90" s="839"/>
      <c r="DG90" s="837"/>
      <c r="DH90" s="838"/>
      <c r="DI90" s="838"/>
      <c r="DJ90" s="838"/>
      <c r="DK90" s="839"/>
      <c r="DL90" s="837"/>
      <c r="DM90" s="838"/>
      <c r="DN90" s="838"/>
      <c r="DO90" s="838"/>
      <c r="DP90" s="839"/>
      <c r="DQ90" s="837"/>
      <c r="DR90" s="838"/>
      <c r="DS90" s="838"/>
      <c r="DT90" s="838"/>
      <c r="DU90" s="839"/>
      <c r="DV90" s="834"/>
      <c r="DW90" s="835"/>
      <c r="DX90" s="835"/>
      <c r="DY90" s="835"/>
      <c r="DZ90" s="836"/>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834"/>
      <c r="BT91" s="835"/>
      <c r="BU91" s="835"/>
      <c r="BV91" s="835"/>
      <c r="BW91" s="835"/>
      <c r="BX91" s="835"/>
      <c r="BY91" s="835"/>
      <c r="BZ91" s="835"/>
      <c r="CA91" s="835"/>
      <c r="CB91" s="835"/>
      <c r="CC91" s="835"/>
      <c r="CD91" s="835"/>
      <c r="CE91" s="835"/>
      <c r="CF91" s="835"/>
      <c r="CG91" s="840"/>
      <c r="CH91" s="837"/>
      <c r="CI91" s="838"/>
      <c r="CJ91" s="838"/>
      <c r="CK91" s="838"/>
      <c r="CL91" s="839"/>
      <c r="CM91" s="837"/>
      <c r="CN91" s="838"/>
      <c r="CO91" s="838"/>
      <c r="CP91" s="838"/>
      <c r="CQ91" s="839"/>
      <c r="CR91" s="837"/>
      <c r="CS91" s="838"/>
      <c r="CT91" s="838"/>
      <c r="CU91" s="838"/>
      <c r="CV91" s="839"/>
      <c r="CW91" s="837"/>
      <c r="CX91" s="838"/>
      <c r="CY91" s="838"/>
      <c r="CZ91" s="838"/>
      <c r="DA91" s="839"/>
      <c r="DB91" s="837"/>
      <c r="DC91" s="838"/>
      <c r="DD91" s="838"/>
      <c r="DE91" s="838"/>
      <c r="DF91" s="839"/>
      <c r="DG91" s="837"/>
      <c r="DH91" s="838"/>
      <c r="DI91" s="838"/>
      <c r="DJ91" s="838"/>
      <c r="DK91" s="839"/>
      <c r="DL91" s="837"/>
      <c r="DM91" s="838"/>
      <c r="DN91" s="838"/>
      <c r="DO91" s="838"/>
      <c r="DP91" s="839"/>
      <c r="DQ91" s="837"/>
      <c r="DR91" s="838"/>
      <c r="DS91" s="838"/>
      <c r="DT91" s="838"/>
      <c r="DU91" s="839"/>
      <c r="DV91" s="834"/>
      <c r="DW91" s="835"/>
      <c r="DX91" s="835"/>
      <c r="DY91" s="835"/>
      <c r="DZ91" s="836"/>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834"/>
      <c r="BT92" s="835"/>
      <c r="BU92" s="835"/>
      <c r="BV92" s="835"/>
      <c r="BW92" s="835"/>
      <c r="BX92" s="835"/>
      <c r="BY92" s="835"/>
      <c r="BZ92" s="835"/>
      <c r="CA92" s="835"/>
      <c r="CB92" s="835"/>
      <c r="CC92" s="835"/>
      <c r="CD92" s="835"/>
      <c r="CE92" s="835"/>
      <c r="CF92" s="835"/>
      <c r="CG92" s="840"/>
      <c r="CH92" s="837"/>
      <c r="CI92" s="838"/>
      <c r="CJ92" s="838"/>
      <c r="CK92" s="838"/>
      <c r="CL92" s="839"/>
      <c r="CM92" s="837"/>
      <c r="CN92" s="838"/>
      <c r="CO92" s="838"/>
      <c r="CP92" s="838"/>
      <c r="CQ92" s="839"/>
      <c r="CR92" s="837"/>
      <c r="CS92" s="838"/>
      <c r="CT92" s="838"/>
      <c r="CU92" s="838"/>
      <c r="CV92" s="839"/>
      <c r="CW92" s="837"/>
      <c r="CX92" s="838"/>
      <c r="CY92" s="838"/>
      <c r="CZ92" s="838"/>
      <c r="DA92" s="839"/>
      <c r="DB92" s="837"/>
      <c r="DC92" s="838"/>
      <c r="DD92" s="838"/>
      <c r="DE92" s="838"/>
      <c r="DF92" s="839"/>
      <c r="DG92" s="837"/>
      <c r="DH92" s="838"/>
      <c r="DI92" s="838"/>
      <c r="DJ92" s="838"/>
      <c r="DK92" s="839"/>
      <c r="DL92" s="837"/>
      <c r="DM92" s="838"/>
      <c r="DN92" s="838"/>
      <c r="DO92" s="838"/>
      <c r="DP92" s="839"/>
      <c r="DQ92" s="837"/>
      <c r="DR92" s="838"/>
      <c r="DS92" s="838"/>
      <c r="DT92" s="838"/>
      <c r="DU92" s="839"/>
      <c r="DV92" s="834"/>
      <c r="DW92" s="835"/>
      <c r="DX92" s="835"/>
      <c r="DY92" s="835"/>
      <c r="DZ92" s="836"/>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834"/>
      <c r="BT93" s="835"/>
      <c r="BU93" s="835"/>
      <c r="BV93" s="835"/>
      <c r="BW93" s="835"/>
      <c r="BX93" s="835"/>
      <c r="BY93" s="835"/>
      <c r="BZ93" s="835"/>
      <c r="CA93" s="835"/>
      <c r="CB93" s="835"/>
      <c r="CC93" s="835"/>
      <c r="CD93" s="835"/>
      <c r="CE93" s="835"/>
      <c r="CF93" s="835"/>
      <c r="CG93" s="840"/>
      <c r="CH93" s="837"/>
      <c r="CI93" s="838"/>
      <c r="CJ93" s="838"/>
      <c r="CK93" s="838"/>
      <c r="CL93" s="839"/>
      <c r="CM93" s="837"/>
      <c r="CN93" s="838"/>
      <c r="CO93" s="838"/>
      <c r="CP93" s="838"/>
      <c r="CQ93" s="839"/>
      <c r="CR93" s="837"/>
      <c r="CS93" s="838"/>
      <c r="CT93" s="838"/>
      <c r="CU93" s="838"/>
      <c r="CV93" s="839"/>
      <c r="CW93" s="837"/>
      <c r="CX93" s="838"/>
      <c r="CY93" s="838"/>
      <c r="CZ93" s="838"/>
      <c r="DA93" s="839"/>
      <c r="DB93" s="837"/>
      <c r="DC93" s="838"/>
      <c r="DD93" s="838"/>
      <c r="DE93" s="838"/>
      <c r="DF93" s="839"/>
      <c r="DG93" s="837"/>
      <c r="DH93" s="838"/>
      <c r="DI93" s="838"/>
      <c r="DJ93" s="838"/>
      <c r="DK93" s="839"/>
      <c r="DL93" s="837"/>
      <c r="DM93" s="838"/>
      <c r="DN93" s="838"/>
      <c r="DO93" s="838"/>
      <c r="DP93" s="839"/>
      <c r="DQ93" s="837"/>
      <c r="DR93" s="838"/>
      <c r="DS93" s="838"/>
      <c r="DT93" s="838"/>
      <c r="DU93" s="839"/>
      <c r="DV93" s="834"/>
      <c r="DW93" s="835"/>
      <c r="DX93" s="835"/>
      <c r="DY93" s="835"/>
      <c r="DZ93" s="836"/>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834"/>
      <c r="BT94" s="835"/>
      <c r="BU94" s="835"/>
      <c r="BV94" s="835"/>
      <c r="BW94" s="835"/>
      <c r="BX94" s="835"/>
      <c r="BY94" s="835"/>
      <c r="BZ94" s="835"/>
      <c r="CA94" s="835"/>
      <c r="CB94" s="835"/>
      <c r="CC94" s="835"/>
      <c r="CD94" s="835"/>
      <c r="CE94" s="835"/>
      <c r="CF94" s="835"/>
      <c r="CG94" s="840"/>
      <c r="CH94" s="837"/>
      <c r="CI94" s="838"/>
      <c r="CJ94" s="838"/>
      <c r="CK94" s="838"/>
      <c r="CL94" s="839"/>
      <c r="CM94" s="837"/>
      <c r="CN94" s="838"/>
      <c r="CO94" s="838"/>
      <c r="CP94" s="838"/>
      <c r="CQ94" s="839"/>
      <c r="CR94" s="837"/>
      <c r="CS94" s="838"/>
      <c r="CT94" s="838"/>
      <c r="CU94" s="838"/>
      <c r="CV94" s="839"/>
      <c r="CW94" s="837"/>
      <c r="CX94" s="838"/>
      <c r="CY94" s="838"/>
      <c r="CZ94" s="838"/>
      <c r="DA94" s="839"/>
      <c r="DB94" s="837"/>
      <c r="DC94" s="838"/>
      <c r="DD94" s="838"/>
      <c r="DE94" s="838"/>
      <c r="DF94" s="839"/>
      <c r="DG94" s="837"/>
      <c r="DH94" s="838"/>
      <c r="DI94" s="838"/>
      <c r="DJ94" s="838"/>
      <c r="DK94" s="839"/>
      <c r="DL94" s="837"/>
      <c r="DM94" s="838"/>
      <c r="DN94" s="838"/>
      <c r="DO94" s="838"/>
      <c r="DP94" s="839"/>
      <c r="DQ94" s="837"/>
      <c r="DR94" s="838"/>
      <c r="DS94" s="838"/>
      <c r="DT94" s="838"/>
      <c r="DU94" s="839"/>
      <c r="DV94" s="834"/>
      <c r="DW94" s="835"/>
      <c r="DX94" s="835"/>
      <c r="DY94" s="835"/>
      <c r="DZ94" s="836"/>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834"/>
      <c r="BT95" s="835"/>
      <c r="BU95" s="835"/>
      <c r="BV95" s="835"/>
      <c r="BW95" s="835"/>
      <c r="BX95" s="835"/>
      <c r="BY95" s="835"/>
      <c r="BZ95" s="835"/>
      <c r="CA95" s="835"/>
      <c r="CB95" s="835"/>
      <c r="CC95" s="835"/>
      <c r="CD95" s="835"/>
      <c r="CE95" s="835"/>
      <c r="CF95" s="835"/>
      <c r="CG95" s="840"/>
      <c r="CH95" s="837"/>
      <c r="CI95" s="838"/>
      <c r="CJ95" s="838"/>
      <c r="CK95" s="838"/>
      <c r="CL95" s="839"/>
      <c r="CM95" s="837"/>
      <c r="CN95" s="838"/>
      <c r="CO95" s="838"/>
      <c r="CP95" s="838"/>
      <c r="CQ95" s="839"/>
      <c r="CR95" s="837"/>
      <c r="CS95" s="838"/>
      <c r="CT95" s="838"/>
      <c r="CU95" s="838"/>
      <c r="CV95" s="839"/>
      <c r="CW95" s="837"/>
      <c r="CX95" s="838"/>
      <c r="CY95" s="838"/>
      <c r="CZ95" s="838"/>
      <c r="DA95" s="839"/>
      <c r="DB95" s="837"/>
      <c r="DC95" s="838"/>
      <c r="DD95" s="838"/>
      <c r="DE95" s="838"/>
      <c r="DF95" s="839"/>
      <c r="DG95" s="837"/>
      <c r="DH95" s="838"/>
      <c r="DI95" s="838"/>
      <c r="DJ95" s="838"/>
      <c r="DK95" s="839"/>
      <c r="DL95" s="837"/>
      <c r="DM95" s="838"/>
      <c r="DN95" s="838"/>
      <c r="DO95" s="838"/>
      <c r="DP95" s="839"/>
      <c r="DQ95" s="837"/>
      <c r="DR95" s="838"/>
      <c r="DS95" s="838"/>
      <c r="DT95" s="838"/>
      <c r="DU95" s="839"/>
      <c r="DV95" s="834"/>
      <c r="DW95" s="835"/>
      <c r="DX95" s="835"/>
      <c r="DY95" s="835"/>
      <c r="DZ95" s="836"/>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834"/>
      <c r="BT96" s="835"/>
      <c r="BU96" s="835"/>
      <c r="BV96" s="835"/>
      <c r="BW96" s="835"/>
      <c r="BX96" s="835"/>
      <c r="BY96" s="835"/>
      <c r="BZ96" s="835"/>
      <c r="CA96" s="835"/>
      <c r="CB96" s="835"/>
      <c r="CC96" s="835"/>
      <c r="CD96" s="835"/>
      <c r="CE96" s="835"/>
      <c r="CF96" s="835"/>
      <c r="CG96" s="840"/>
      <c r="CH96" s="837"/>
      <c r="CI96" s="838"/>
      <c r="CJ96" s="838"/>
      <c r="CK96" s="838"/>
      <c r="CL96" s="839"/>
      <c r="CM96" s="837"/>
      <c r="CN96" s="838"/>
      <c r="CO96" s="838"/>
      <c r="CP96" s="838"/>
      <c r="CQ96" s="839"/>
      <c r="CR96" s="837"/>
      <c r="CS96" s="838"/>
      <c r="CT96" s="838"/>
      <c r="CU96" s="838"/>
      <c r="CV96" s="839"/>
      <c r="CW96" s="837"/>
      <c r="CX96" s="838"/>
      <c r="CY96" s="838"/>
      <c r="CZ96" s="838"/>
      <c r="DA96" s="839"/>
      <c r="DB96" s="837"/>
      <c r="DC96" s="838"/>
      <c r="DD96" s="838"/>
      <c r="DE96" s="838"/>
      <c r="DF96" s="839"/>
      <c r="DG96" s="837"/>
      <c r="DH96" s="838"/>
      <c r="DI96" s="838"/>
      <c r="DJ96" s="838"/>
      <c r="DK96" s="839"/>
      <c r="DL96" s="837"/>
      <c r="DM96" s="838"/>
      <c r="DN96" s="838"/>
      <c r="DO96" s="838"/>
      <c r="DP96" s="839"/>
      <c r="DQ96" s="837"/>
      <c r="DR96" s="838"/>
      <c r="DS96" s="838"/>
      <c r="DT96" s="838"/>
      <c r="DU96" s="839"/>
      <c r="DV96" s="834"/>
      <c r="DW96" s="835"/>
      <c r="DX96" s="835"/>
      <c r="DY96" s="835"/>
      <c r="DZ96" s="836"/>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834"/>
      <c r="BT97" s="835"/>
      <c r="BU97" s="835"/>
      <c r="BV97" s="835"/>
      <c r="BW97" s="835"/>
      <c r="BX97" s="835"/>
      <c r="BY97" s="835"/>
      <c r="BZ97" s="835"/>
      <c r="CA97" s="835"/>
      <c r="CB97" s="835"/>
      <c r="CC97" s="835"/>
      <c r="CD97" s="835"/>
      <c r="CE97" s="835"/>
      <c r="CF97" s="835"/>
      <c r="CG97" s="840"/>
      <c r="CH97" s="837"/>
      <c r="CI97" s="838"/>
      <c r="CJ97" s="838"/>
      <c r="CK97" s="838"/>
      <c r="CL97" s="839"/>
      <c r="CM97" s="837"/>
      <c r="CN97" s="838"/>
      <c r="CO97" s="838"/>
      <c r="CP97" s="838"/>
      <c r="CQ97" s="839"/>
      <c r="CR97" s="837"/>
      <c r="CS97" s="838"/>
      <c r="CT97" s="838"/>
      <c r="CU97" s="838"/>
      <c r="CV97" s="839"/>
      <c r="CW97" s="837"/>
      <c r="CX97" s="838"/>
      <c r="CY97" s="838"/>
      <c r="CZ97" s="838"/>
      <c r="DA97" s="839"/>
      <c r="DB97" s="837"/>
      <c r="DC97" s="838"/>
      <c r="DD97" s="838"/>
      <c r="DE97" s="838"/>
      <c r="DF97" s="839"/>
      <c r="DG97" s="837"/>
      <c r="DH97" s="838"/>
      <c r="DI97" s="838"/>
      <c r="DJ97" s="838"/>
      <c r="DK97" s="839"/>
      <c r="DL97" s="837"/>
      <c r="DM97" s="838"/>
      <c r="DN97" s="838"/>
      <c r="DO97" s="838"/>
      <c r="DP97" s="839"/>
      <c r="DQ97" s="837"/>
      <c r="DR97" s="838"/>
      <c r="DS97" s="838"/>
      <c r="DT97" s="838"/>
      <c r="DU97" s="839"/>
      <c r="DV97" s="834"/>
      <c r="DW97" s="835"/>
      <c r="DX97" s="835"/>
      <c r="DY97" s="835"/>
      <c r="DZ97" s="836"/>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834"/>
      <c r="BT98" s="835"/>
      <c r="BU98" s="835"/>
      <c r="BV98" s="835"/>
      <c r="BW98" s="835"/>
      <c r="BX98" s="835"/>
      <c r="BY98" s="835"/>
      <c r="BZ98" s="835"/>
      <c r="CA98" s="835"/>
      <c r="CB98" s="835"/>
      <c r="CC98" s="835"/>
      <c r="CD98" s="835"/>
      <c r="CE98" s="835"/>
      <c r="CF98" s="835"/>
      <c r="CG98" s="840"/>
      <c r="CH98" s="837"/>
      <c r="CI98" s="838"/>
      <c r="CJ98" s="838"/>
      <c r="CK98" s="838"/>
      <c r="CL98" s="839"/>
      <c r="CM98" s="837"/>
      <c r="CN98" s="838"/>
      <c r="CO98" s="838"/>
      <c r="CP98" s="838"/>
      <c r="CQ98" s="839"/>
      <c r="CR98" s="837"/>
      <c r="CS98" s="838"/>
      <c r="CT98" s="838"/>
      <c r="CU98" s="838"/>
      <c r="CV98" s="839"/>
      <c r="CW98" s="837"/>
      <c r="CX98" s="838"/>
      <c r="CY98" s="838"/>
      <c r="CZ98" s="838"/>
      <c r="DA98" s="839"/>
      <c r="DB98" s="837"/>
      <c r="DC98" s="838"/>
      <c r="DD98" s="838"/>
      <c r="DE98" s="838"/>
      <c r="DF98" s="839"/>
      <c r="DG98" s="837"/>
      <c r="DH98" s="838"/>
      <c r="DI98" s="838"/>
      <c r="DJ98" s="838"/>
      <c r="DK98" s="839"/>
      <c r="DL98" s="837"/>
      <c r="DM98" s="838"/>
      <c r="DN98" s="838"/>
      <c r="DO98" s="838"/>
      <c r="DP98" s="839"/>
      <c r="DQ98" s="837"/>
      <c r="DR98" s="838"/>
      <c r="DS98" s="838"/>
      <c r="DT98" s="838"/>
      <c r="DU98" s="839"/>
      <c r="DV98" s="834"/>
      <c r="DW98" s="835"/>
      <c r="DX98" s="835"/>
      <c r="DY98" s="835"/>
      <c r="DZ98" s="836"/>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834"/>
      <c r="BT99" s="835"/>
      <c r="BU99" s="835"/>
      <c r="BV99" s="835"/>
      <c r="BW99" s="835"/>
      <c r="BX99" s="835"/>
      <c r="BY99" s="835"/>
      <c r="BZ99" s="835"/>
      <c r="CA99" s="835"/>
      <c r="CB99" s="835"/>
      <c r="CC99" s="835"/>
      <c r="CD99" s="835"/>
      <c r="CE99" s="835"/>
      <c r="CF99" s="835"/>
      <c r="CG99" s="840"/>
      <c r="CH99" s="837"/>
      <c r="CI99" s="838"/>
      <c r="CJ99" s="838"/>
      <c r="CK99" s="838"/>
      <c r="CL99" s="839"/>
      <c r="CM99" s="837"/>
      <c r="CN99" s="838"/>
      <c r="CO99" s="838"/>
      <c r="CP99" s="838"/>
      <c r="CQ99" s="839"/>
      <c r="CR99" s="837"/>
      <c r="CS99" s="838"/>
      <c r="CT99" s="838"/>
      <c r="CU99" s="838"/>
      <c r="CV99" s="839"/>
      <c r="CW99" s="837"/>
      <c r="CX99" s="838"/>
      <c r="CY99" s="838"/>
      <c r="CZ99" s="838"/>
      <c r="DA99" s="839"/>
      <c r="DB99" s="837"/>
      <c r="DC99" s="838"/>
      <c r="DD99" s="838"/>
      <c r="DE99" s="838"/>
      <c r="DF99" s="839"/>
      <c r="DG99" s="837"/>
      <c r="DH99" s="838"/>
      <c r="DI99" s="838"/>
      <c r="DJ99" s="838"/>
      <c r="DK99" s="839"/>
      <c r="DL99" s="837"/>
      <c r="DM99" s="838"/>
      <c r="DN99" s="838"/>
      <c r="DO99" s="838"/>
      <c r="DP99" s="839"/>
      <c r="DQ99" s="837"/>
      <c r="DR99" s="838"/>
      <c r="DS99" s="838"/>
      <c r="DT99" s="838"/>
      <c r="DU99" s="839"/>
      <c r="DV99" s="834"/>
      <c r="DW99" s="835"/>
      <c r="DX99" s="835"/>
      <c r="DY99" s="835"/>
      <c r="DZ99" s="836"/>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834"/>
      <c r="BT100" s="835"/>
      <c r="BU100" s="835"/>
      <c r="BV100" s="835"/>
      <c r="BW100" s="835"/>
      <c r="BX100" s="835"/>
      <c r="BY100" s="835"/>
      <c r="BZ100" s="835"/>
      <c r="CA100" s="835"/>
      <c r="CB100" s="835"/>
      <c r="CC100" s="835"/>
      <c r="CD100" s="835"/>
      <c r="CE100" s="835"/>
      <c r="CF100" s="835"/>
      <c r="CG100" s="840"/>
      <c r="CH100" s="837"/>
      <c r="CI100" s="838"/>
      <c r="CJ100" s="838"/>
      <c r="CK100" s="838"/>
      <c r="CL100" s="839"/>
      <c r="CM100" s="837"/>
      <c r="CN100" s="838"/>
      <c r="CO100" s="838"/>
      <c r="CP100" s="838"/>
      <c r="CQ100" s="839"/>
      <c r="CR100" s="837"/>
      <c r="CS100" s="838"/>
      <c r="CT100" s="838"/>
      <c r="CU100" s="838"/>
      <c r="CV100" s="839"/>
      <c r="CW100" s="837"/>
      <c r="CX100" s="838"/>
      <c r="CY100" s="838"/>
      <c r="CZ100" s="838"/>
      <c r="DA100" s="839"/>
      <c r="DB100" s="837"/>
      <c r="DC100" s="838"/>
      <c r="DD100" s="838"/>
      <c r="DE100" s="838"/>
      <c r="DF100" s="839"/>
      <c r="DG100" s="837"/>
      <c r="DH100" s="838"/>
      <c r="DI100" s="838"/>
      <c r="DJ100" s="838"/>
      <c r="DK100" s="839"/>
      <c r="DL100" s="837"/>
      <c r="DM100" s="838"/>
      <c r="DN100" s="838"/>
      <c r="DO100" s="838"/>
      <c r="DP100" s="839"/>
      <c r="DQ100" s="837"/>
      <c r="DR100" s="838"/>
      <c r="DS100" s="838"/>
      <c r="DT100" s="838"/>
      <c r="DU100" s="839"/>
      <c r="DV100" s="834"/>
      <c r="DW100" s="835"/>
      <c r="DX100" s="835"/>
      <c r="DY100" s="835"/>
      <c r="DZ100" s="836"/>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834"/>
      <c r="BT101" s="835"/>
      <c r="BU101" s="835"/>
      <c r="BV101" s="835"/>
      <c r="BW101" s="835"/>
      <c r="BX101" s="835"/>
      <c r="BY101" s="835"/>
      <c r="BZ101" s="835"/>
      <c r="CA101" s="835"/>
      <c r="CB101" s="835"/>
      <c r="CC101" s="835"/>
      <c r="CD101" s="835"/>
      <c r="CE101" s="835"/>
      <c r="CF101" s="835"/>
      <c r="CG101" s="840"/>
      <c r="CH101" s="837"/>
      <c r="CI101" s="838"/>
      <c r="CJ101" s="838"/>
      <c r="CK101" s="838"/>
      <c r="CL101" s="839"/>
      <c r="CM101" s="837"/>
      <c r="CN101" s="838"/>
      <c r="CO101" s="838"/>
      <c r="CP101" s="838"/>
      <c r="CQ101" s="839"/>
      <c r="CR101" s="837"/>
      <c r="CS101" s="838"/>
      <c r="CT101" s="838"/>
      <c r="CU101" s="838"/>
      <c r="CV101" s="839"/>
      <c r="CW101" s="837"/>
      <c r="CX101" s="838"/>
      <c r="CY101" s="838"/>
      <c r="CZ101" s="838"/>
      <c r="DA101" s="839"/>
      <c r="DB101" s="837"/>
      <c r="DC101" s="838"/>
      <c r="DD101" s="838"/>
      <c r="DE101" s="838"/>
      <c r="DF101" s="839"/>
      <c r="DG101" s="837"/>
      <c r="DH101" s="838"/>
      <c r="DI101" s="838"/>
      <c r="DJ101" s="838"/>
      <c r="DK101" s="839"/>
      <c r="DL101" s="837"/>
      <c r="DM101" s="838"/>
      <c r="DN101" s="838"/>
      <c r="DO101" s="838"/>
      <c r="DP101" s="839"/>
      <c r="DQ101" s="837"/>
      <c r="DR101" s="838"/>
      <c r="DS101" s="838"/>
      <c r="DT101" s="838"/>
      <c r="DU101" s="839"/>
      <c r="DV101" s="834"/>
      <c r="DW101" s="835"/>
      <c r="DX101" s="835"/>
      <c r="DY101" s="835"/>
      <c r="DZ101" s="836"/>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321</v>
      </c>
      <c r="BR102" s="764" t="s">
        <v>354</v>
      </c>
      <c r="BS102" s="765"/>
      <c r="BT102" s="765"/>
      <c r="BU102" s="765"/>
      <c r="BV102" s="765"/>
      <c r="BW102" s="765"/>
      <c r="BX102" s="765"/>
      <c r="BY102" s="765"/>
      <c r="BZ102" s="765"/>
      <c r="CA102" s="765"/>
      <c r="CB102" s="765"/>
      <c r="CC102" s="765"/>
      <c r="CD102" s="765"/>
      <c r="CE102" s="765"/>
      <c r="CF102" s="765"/>
      <c r="CG102" s="766"/>
      <c r="CH102" s="862"/>
      <c r="CI102" s="863"/>
      <c r="CJ102" s="863"/>
      <c r="CK102" s="863"/>
      <c r="CL102" s="864"/>
      <c r="CM102" s="862"/>
      <c r="CN102" s="863"/>
      <c r="CO102" s="863"/>
      <c r="CP102" s="863"/>
      <c r="CQ102" s="864"/>
      <c r="CR102" s="865">
        <v>10</v>
      </c>
      <c r="CS102" s="827"/>
      <c r="CT102" s="827"/>
      <c r="CU102" s="827"/>
      <c r="CV102" s="866"/>
      <c r="CW102" s="865">
        <v>48</v>
      </c>
      <c r="CX102" s="827"/>
      <c r="CY102" s="827"/>
      <c r="CZ102" s="827"/>
      <c r="DA102" s="866"/>
      <c r="DB102" s="865" t="s">
        <v>319</v>
      </c>
      <c r="DC102" s="827"/>
      <c r="DD102" s="827"/>
      <c r="DE102" s="827"/>
      <c r="DF102" s="866"/>
      <c r="DG102" s="865" t="s">
        <v>319</v>
      </c>
      <c r="DH102" s="827"/>
      <c r="DI102" s="827"/>
      <c r="DJ102" s="827"/>
      <c r="DK102" s="866"/>
      <c r="DL102" s="865" t="s">
        <v>319</v>
      </c>
      <c r="DM102" s="827"/>
      <c r="DN102" s="827"/>
      <c r="DO102" s="827"/>
      <c r="DP102" s="866"/>
      <c r="DQ102" s="865" t="s">
        <v>319</v>
      </c>
      <c r="DR102" s="827"/>
      <c r="DS102" s="827"/>
      <c r="DT102" s="827"/>
      <c r="DU102" s="866"/>
      <c r="DV102" s="764"/>
      <c r="DW102" s="765"/>
      <c r="DX102" s="765"/>
      <c r="DY102" s="765"/>
      <c r="DZ102" s="889"/>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890" t="s">
        <v>355</v>
      </c>
      <c r="BR103" s="890"/>
      <c r="BS103" s="890"/>
      <c r="BT103" s="890"/>
      <c r="BU103" s="890"/>
      <c r="BV103" s="890"/>
      <c r="BW103" s="890"/>
      <c r="BX103" s="890"/>
      <c r="BY103" s="890"/>
      <c r="BZ103" s="890"/>
      <c r="CA103" s="890"/>
      <c r="CB103" s="890"/>
      <c r="CC103" s="890"/>
      <c r="CD103" s="890"/>
      <c r="CE103" s="890"/>
      <c r="CF103" s="890"/>
      <c r="CG103" s="890"/>
      <c r="CH103" s="890"/>
      <c r="CI103" s="890"/>
      <c r="CJ103" s="890"/>
      <c r="CK103" s="890"/>
      <c r="CL103" s="890"/>
      <c r="CM103" s="890"/>
      <c r="CN103" s="890"/>
      <c r="CO103" s="890"/>
      <c r="CP103" s="890"/>
      <c r="CQ103" s="890"/>
      <c r="CR103" s="890"/>
      <c r="CS103" s="890"/>
      <c r="CT103" s="890"/>
      <c r="CU103" s="890"/>
      <c r="CV103" s="890"/>
      <c r="CW103" s="890"/>
      <c r="CX103" s="890"/>
      <c r="CY103" s="890"/>
      <c r="CZ103" s="890"/>
      <c r="DA103" s="890"/>
      <c r="DB103" s="890"/>
      <c r="DC103" s="890"/>
      <c r="DD103" s="890"/>
      <c r="DE103" s="890"/>
      <c r="DF103" s="890"/>
      <c r="DG103" s="890"/>
      <c r="DH103" s="890"/>
      <c r="DI103" s="890"/>
      <c r="DJ103" s="890"/>
      <c r="DK103" s="890"/>
      <c r="DL103" s="890"/>
      <c r="DM103" s="890"/>
      <c r="DN103" s="890"/>
      <c r="DO103" s="890"/>
      <c r="DP103" s="890"/>
      <c r="DQ103" s="890"/>
      <c r="DR103" s="890"/>
      <c r="DS103" s="890"/>
      <c r="DT103" s="890"/>
      <c r="DU103" s="890"/>
      <c r="DV103" s="890"/>
      <c r="DW103" s="890"/>
      <c r="DX103" s="890"/>
      <c r="DY103" s="890"/>
      <c r="DZ103" s="890"/>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891" t="s">
        <v>356</v>
      </c>
      <c r="BR104" s="891"/>
      <c r="BS104" s="891"/>
      <c r="BT104" s="891"/>
      <c r="BU104" s="891"/>
      <c r="BV104" s="891"/>
      <c r="BW104" s="891"/>
      <c r="BX104" s="891"/>
      <c r="BY104" s="891"/>
      <c r="BZ104" s="891"/>
      <c r="CA104" s="891"/>
      <c r="CB104" s="891"/>
      <c r="CC104" s="891"/>
      <c r="CD104" s="891"/>
      <c r="CE104" s="891"/>
      <c r="CF104" s="891"/>
      <c r="CG104" s="891"/>
      <c r="CH104" s="891"/>
      <c r="CI104" s="891"/>
      <c r="CJ104" s="891"/>
      <c r="CK104" s="891"/>
      <c r="CL104" s="891"/>
      <c r="CM104" s="891"/>
      <c r="CN104" s="891"/>
      <c r="CO104" s="891"/>
      <c r="CP104" s="891"/>
      <c r="CQ104" s="891"/>
      <c r="CR104" s="891"/>
      <c r="CS104" s="891"/>
      <c r="CT104" s="891"/>
      <c r="CU104" s="891"/>
      <c r="CV104" s="891"/>
      <c r="CW104" s="891"/>
      <c r="CX104" s="891"/>
      <c r="CY104" s="891"/>
      <c r="CZ104" s="891"/>
      <c r="DA104" s="891"/>
      <c r="DB104" s="891"/>
      <c r="DC104" s="891"/>
      <c r="DD104" s="891"/>
      <c r="DE104" s="891"/>
      <c r="DF104" s="891"/>
      <c r="DG104" s="891"/>
      <c r="DH104" s="891"/>
      <c r="DI104" s="891"/>
      <c r="DJ104" s="891"/>
      <c r="DK104" s="891"/>
      <c r="DL104" s="891"/>
      <c r="DM104" s="891"/>
      <c r="DN104" s="891"/>
      <c r="DO104" s="891"/>
      <c r="DP104" s="891"/>
      <c r="DQ104" s="891"/>
      <c r="DR104" s="891"/>
      <c r="DS104" s="891"/>
      <c r="DT104" s="891"/>
      <c r="DU104" s="891"/>
      <c r="DV104" s="891"/>
      <c r="DW104" s="891"/>
      <c r="DX104" s="891"/>
      <c r="DY104" s="891"/>
      <c r="DZ104" s="891"/>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357</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358</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892" t="s">
        <v>359</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360</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89" customFormat="1" ht="26.25" customHeight="1" x14ac:dyDescent="0.2">
      <c r="A109" s="887" t="s">
        <v>361</v>
      </c>
      <c r="B109" s="868"/>
      <c r="C109" s="868"/>
      <c r="D109" s="868"/>
      <c r="E109" s="868"/>
      <c r="F109" s="868"/>
      <c r="G109" s="868"/>
      <c r="H109" s="868"/>
      <c r="I109" s="868"/>
      <c r="J109" s="868"/>
      <c r="K109" s="868"/>
      <c r="L109" s="868"/>
      <c r="M109" s="868"/>
      <c r="N109" s="868"/>
      <c r="O109" s="868"/>
      <c r="P109" s="868"/>
      <c r="Q109" s="868"/>
      <c r="R109" s="868"/>
      <c r="S109" s="868"/>
      <c r="T109" s="868"/>
      <c r="U109" s="868"/>
      <c r="V109" s="868"/>
      <c r="W109" s="868"/>
      <c r="X109" s="868"/>
      <c r="Y109" s="868"/>
      <c r="Z109" s="869"/>
      <c r="AA109" s="867" t="s">
        <v>362</v>
      </c>
      <c r="AB109" s="868"/>
      <c r="AC109" s="868"/>
      <c r="AD109" s="868"/>
      <c r="AE109" s="869"/>
      <c r="AF109" s="867" t="s">
        <v>363</v>
      </c>
      <c r="AG109" s="868"/>
      <c r="AH109" s="868"/>
      <c r="AI109" s="868"/>
      <c r="AJ109" s="869"/>
      <c r="AK109" s="867" t="s">
        <v>237</v>
      </c>
      <c r="AL109" s="868"/>
      <c r="AM109" s="868"/>
      <c r="AN109" s="868"/>
      <c r="AO109" s="869"/>
      <c r="AP109" s="867" t="s">
        <v>364</v>
      </c>
      <c r="AQ109" s="868"/>
      <c r="AR109" s="868"/>
      <c r="AS109" s="868"/>
      <c r="AT109" s="870"/>
      <c r="AU109" s="887" t="s">
        <v>361</v>
      </c>
      <c r="AV109" s="868"/>
      <c r="AW109" s="868"/>
      <c r="AX109" s="868"/>
      <c r="AY109" s="868"/>
      <c r="AZ109" s="868"/>
      <c r="BA109" s="868"/>
      <c r="BB109" s="868"/>
      <c r="BC109" s="868"/>
      <c r="BD109" s="868"/>
      <c r="BE109" s="868"/>
      <c r="BF109" s="868"/>
      <c r="BG109" s="868"/>
      <c r="BH109" s="868"/>
      <c r="BI109" s="868"/>
      <c r="BJ109" s="868"/>
      <c r="BK109" s="868"/>
      <c r="BL109" s="868"/>
      <c r="BM109" s="868"/>
      <c r="BN109" s="868"/>
      <c r="BO109" s="868"/>
      <c r="BP109" s="869"/>
      <c r="BQ109" s="867" t="s">
        <v>362</v>
      </c>
      <c r="BR109" s="868"/>
      <c r="BS109" s="868"/>
      <c r="BT109" s="868"/>
      <c r="BU109" s="869"/>
      <c r="BV109" s="867" t="s">
        <v>363</v>
      </c>
      <c r="BW109" s="868"/>
      <c r="BX109" s="868"/>
      <c r="BY109" s="868"/>
      <c r="BZ109" s="869"/>
      <c r="CA109" s="867" t="s">
        <v>237</v>
      </c>
      <c r="CB109" s="868"/>
      <c r="CC109" s="868"/>
      <c r="CD109" s="868"/>
      <c r="CE109" s="869"/>
      <c r="CF109" s="888" t="s">
        <v>364</v>
      </c>
      <c r="CG109" s="888"/>
      <c r="CH109" s="888"/>
      <c r="CI109" s="888"/>
      <c r="CJ109" s="888"/>
      <c r="CK109" s="867" t="s">
        <v>365</v>
      </c>
      <c r="CL109" s="868"/>
      <c r="CM109" s="868"/>
      <c r="CN109" s="868"/>
      <c r="CO109" s="868"/>
      <c r="CP109" s="868"/>
      <c r="CQ109" s="868"/>
      <c r="CR109" s="868"/>
      <c r="CS109" s="868"/>
      <c r="CT109" s="868"/>
      <c r="CU109" s="868"/>
      <c r="CV109" s="868"/>
      <c r="CW109" s="868"/>
      <c r="CX109" s="868"/>
      <c r="CY109" s="868"/>
      <c r="CZ109" s="868"/>
      <c r="DA109" s="868"/>
      <c r="DB109" s="868"/>
      <c r="DC109" s="868"/>
      <c r="DD109" s="868"/>
      <c r="DE109" s="868"/>
      <c r="DF109" s="869"/>
      <c r="DG109" s="867" t="s">
        <v>362</v>
      </c>
      <c r="DH109" s="868"/>
      <c r="DI109" s="868"/>
      <c r="DJ109" s="868"/>
      <c r="DK109" s="869"/>
      <c r="DL109" s="867" t="s">
        <v>363</v>
      </c>
      <c r="DM109" s="868"/>
      <c r="DN109" s="868"/>
      <c r="DO109" s="868"/>
      <c r="DP109" s="869"/>
      <c r="DQ109" s="867" t="s">
        <v>237</v>
      </c>
      <c r="DR109" s="868"/>
      <c r="DS109" s="868"/>
      <c r="DT109" s="868"/>
      <c r="DU109" s="869"/>
      <c r="DV109" s="867" t="s">
        <v>364</v>
      </c>
      <c r="DW109" s="868"/>
      <c r="DX109" s="868"/>
      <c r="DY109" s="868"/>
      <c r="DZ109" s="870"/>
    </row>
    <row r="110" spans="1:131" s="89" customFormat="1" ht="26.25" customHeight="1" x14ac:dyDescent="0.2">
      <c r="A110" s="871" t="s">
        <v>366</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874">
        <v>474534</v>
      </c>
      <c r="AB110" s="875"/>
      <c r="AC110" s="875"/>
      <c r="AD110" s="875"/>
      <c r="AE110" s="876"/>
      <c r="AF110" s="877">
        <v>446746</v>
      </c>
      <c r="AG110" s="875"/>
      <c r="AH110" s="875"/>
      <c r="AI110" s="875"/>
      <c r="AJ110" s="876"/>
      <c r="AK110" s="877">
        <v>526162</v>
      </c>
      <c r="AL110" s="875"/>
      <c r="AM110" s="875"/>
      <c r="AN110" s="875"/>
      <c r="AO110" s="876"/>
      <c r="AP110" s="878">
        <v>22.4</v>
      </c>
      <c r="AQ110" s="879"/>
      <c r="AR110" s="879"/>
      <c r="AS110" s="879"/>
      <c r="AT110" s="880"/>
      <c r="AU110" s="881" t="s">
        <v>367</v>
      </c>
      <c r="AV110" s="882"/>
      <c r="AW110" s="882"/>
      <c r="AX110" s="882"/>
      <c r="AY110" s="882"/>
      <c r="AZ110" s="904" t="s">
        <v>368</v>
      </c>
      <c r="BA110" s="872"/>
      <c r="BB110" s="872"/>
      <c r="BC110" s="872"/>
      <c r="BD110" s="872"/>
      <c r="BE110" s="872"/>
      <c r="BF110" s="872"/>
      <c r="BG110" s="872"/>
      <c r="BH110" s="872"/>
      <c r="BI110" s="872"/>
      <c r="BJ110" s="872"/>
      <c r="BK110" s="872"/>
      <c r="BL110" s="872"/>
      <c r="BM110" s="872"/>
      <c r="BN110" s="872"/>
      <c r="BO110" s="872"/>
      <c r="BP110" s="873"/>
      <c r="BQ110" s="905">
        <v>5199462</v>
      </c>
      <c r="BR110" s="906"/>
      <c r="BS110" s="906"/>
      <c r="BT110" s="906"/>
      <c r="BU110" s="906"/>
      <c r="BV110" s="906">
        <v>5509247</v>
      </c>
      <c r="BW110" s="906"/>
      <c r="BX110" s="906"/>
      <c r="BY110" s="906"/>
      <c r="BZ110" s="906"/>
      <c r="CA110" s="906">
        <v>5488970</v>
      </c>
      <c r="CB110" s="906"/>
      <c r="CC110" s="906"/>
      <c r="CD110" s="906"/>
      <c r="CE110" s="906"/>
      <c r="CF110" s="919">
        <v>233.8</v>
      </c>
      <c r="CG110" s="920"/>
      <c r="CH110" s="920"/>
      <c r="CI110" s="920"/>
      <c r="CJ110" s="920"/>
      <c r="CK110" s="921" t="s">
        <v>369</v>
      </c>
      <c r="CL110" s="922"/>
      <c r="CM110" s="904" t="s">
        <v>370</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05" t="s">
        <v>63</v>
      </c>
      <c r="DH110" s="906"/>
      <c r="DI110" s="906"/>
      <c r="DJ110" s="906"/>
      <c r="DK110" s="906"/>
      <c r="DL110" s="906" t="s">
        <v>63</v>
      </c>
      <c r="DM110" s="906"/>
      <c r="DN110" s="906"/>
      <c r="DO110" s="906"/>
      <c r="DP110" s="906"/>
      <c r="DQ110" s="906" t="s">
        <v>63</v>
      </c>
      <c r="DR110" s="906"/>
      <c r="DS110" s="906"/>
      <c r="DT110" s="906"/>
      <c r="DU110" s="906"/>
      <c r="DV110" s="907" t="s">
        <v>63</v>
      </c>
      <c r="DW110" s="907"/>
      <c r="DX110" s="907"/>
      <c r="DY110" s="907"/>
      <c r="DZ110" s="908"/>
    </row>
    <row r="111" spans="1:131" s="89" customFormat="1" ht="26.25" customHeight="1" x14ac:dyDescent="0.2">
      <c r="A111" s="909" t="s">
        <v>371</v>
      </c>
      <c r="B111" s="910"/>
      <c r="C111" s="910"/>
      <c r="D111" s="910"/>
      <c r="E111" s="910"/>
      <c r="F111" s="910"/>
      <c r="G111" s="910"/>
      <c r="H111" s="910"/>
      <c r="I111" s="910"/>
      <c r="J111" s="910"/>
      <c r="K111" s="910"/>
      <c r="L111" s="910"/>
      <c r="M111" s="910"/>
      <c r="N111" s="910"/>
      <c r="O111" s="910"/>
      <c r="P111" s="910"/>
      <c r="Q111" s="910"/>
      <c r="R111" s="910"/>
      <c r="S111" s="910"/>
      <c r="T111" s="910"/>
      <c r="U111" s="910"/>
      <c r="V111" s="910"/>
      <c r="W111" s="910"/>
      <c r="X111" s="910"/>
      <c r="Y111" s="910"/>
      <c r="Z111" s="911"/>
      <c r="AA111" s="912" t="s">
        <v>63</v>
      </c>
      <c r="AB111" s="913"/>
      <c r="AC111" s="913"/>
      <c r="AD111" s="913"/>
      <c r="AE111" s="914"/>
      <c r="AF111" s="915" t="s">
        <v>63</v>
      </c>
      <c r="AG111" s="913"/>
      <c r="AH111" s="913"/>
      <c r="AI111" s="913"/>
      <c r="AJ111" s="914"/>
      <c r="AK111" s="915" t="s">
        <v>63</v>
      </c>
      <c r="AL111" s="913"/>
      <c r="AM111" s="913"/>
      <c r="AN111" s="913"/>
      <c r="AO111" s="914"/>
      <c r="AP111" s="916" t="s">
        <v>63</v>
      </c>
      <c r="AQ111" s="917"/>
      <c r="AR111" s="917"/>
      <c r="AS111" s="917"/>
      <c r="AT111" s="918"/>
      <c r="AU111" s="883"/>
      <c r="AV111" s="884"/>
      <c r="AW111" s="884"/>
      <c r="AX111" s="884"/>
      <c r="AY111" s="884"/>
      <c r="AZ111" s="897" t="s">
        <v>372</v>
      </c>
      <c r="BA111" s="898"/>
      <c r="BB111" s="898"/>
      <c r="BC111" s="898"/>
      <c r="BD111" s="898"/>
      <c r="BE111" s="898"/>
      <c r="BF111" s="898"/>
      <c r="BG111" s="898"/>
      <c r="BH111" s="898"/>
      <c r="BI111" s="898"/>
      <c r="BJ111" s="898"/>
      <c r="BK111" s="898"/>
      <c r="BL111" s="898"/>
      <c r="BM111" s="898"/>
      <c r="BN111" s="898"/>
      <c r="BO111" s="898"/>
      <c r="BP111" s="899"/>
      <c r="BQ111" s="900">
        <v>40000</v>
      </c>
      <c r="BR111" s="901"/>
      <c r="BS111" s="901"/>
      <c r="BT111" s="901"/>
      <c r="BU111" s="901"/>
      <c r="BV111" s="901">
        <v>38000</v>
      </c>
      <c r="BW111" s="901"/>
      <c r="BX111" s="901"/>
      <c r="BY111" s="901"/>
      <c r="BZ111" s="901"/>
      <c r="CA111" s="901">
        <v>36000</v>
      </c>
      <c r="CB111" s="901"/>
      <c r="CC111" s="901"/>
      <c r="CD111" s="901"/>
      <c r="CE111" s="901"/>
      <c r="CF111" s="895">
        <v>1.5</v>
      </c>
      <c r="CG111" s="896"/>
      <c r="CH111" s="896"/>
      <c r="CI111" s="896"/>
      <c r="CJ111" s="896"/>
      <c r="CK111" s="923"/>
      <c r="CL111" s="924"/>
      <c r="CM111" s="897" t="s">
        <v>373</v>
      </c>
      <c r="CN111" s="898"/>
      <c r="CO111" s="898"/>
      <c r="CP111" s="898"/>
      <c r="CQ111" s="898"/>
      <c r="CR111" s="898"/>
      <c r="CS111" s="898"/>
      <c r="CT111" s="898"/>
      <c r="CU111" s="898"/>
      <c r="CV111" s="898"/>
      <c r="CW111" s="898"/>
      <c r="CX111" s="898"/>
      <c r="CY111" s="898"/>
      <c r="CZ111" s="898"/>
      <c r="DA111" s="898"/>
      <c r="DB111" s="898"/>
      <c r="DC111" s="898"/>
      <c r="DD111" s="898"/>
      <c r="DE111" s="898"/>
      <c r="DF111" s="899"/>
      <c r="DG111" s="900" t="s">
        <v>63</v>
      </c>
      <c r="DH111" s="901"/>
      <c r="DI111" s="901"/>
      <c r="DJ111" s="901"/>
      <c r="DK111" s="901"/>
      <c r="DL111" s="901" t="s">
        <v>63</v>
      </c>
      <c r="DM111" s="901"/>
      <c r="DN111" s="901"/>
      <c r="DO111" s="901"/>
      <c r="DP111" s="901"/>
      <c r="DQ111" s="901" t="s">
        <v>63</v>
      </c>
      <c r="DR111" s="901"/>
      <c r="DS111" s="901"/>
      <c r="DT111" s="901"/>
      <c r="DU111" s="901"/>
      <c r="DV111" s="902" t="s">
        <v>63</v>
      </c>
      <c r="DW111" s="902"/>
      <c r="DX111" s="902"/>
      <c r="DY111" s="902"/>
      <c r="DZ111" s="903"/>
    </row>
    <row r="112" spans="1:131" s="89" customFormat="1" ht="26.25" customHeight="1" x14ac:dyDescent="0.2">
      <c r="A112" s="927" t="s">
        <v>374</v>
      </c>
      <c r="B112" s="928"/>
      <c r="C112" s="898" t="s">
        <v>375</v>
      </c>
      <c r="D112" s="898"/>
      <c r="E112" s="898"/>
      <c r="F112" s="898"/>
      <c r="G112" s="898"/>
      <c r="H112" s="898"/>
      <c r="I112" s="898"/>
      <c r="J112" s="898"/>
      <c r="K112" s="898"/>
      <c r="L112" s="898"/>
      <c r="M112" s="898"/>
      <c r="N112" s="898"/>
      <c r="O112" s="898"/>
      <c r="P112" s="898"/>
      <c r="Q112" s="898"/>
      <c r="R112" s="898"/>
      <c r="S112" s="898"/>
      <c r="T112" s="898"/>
      <c r="U112" s="898"/>
      <c r="V112" s="898"/>
      <c r="W112" s="898"/>
      <c r="X112" s="898"/>
      <c r="Y112" s="898"/>
      <c r="Z112" s="899"/>
      <c r="AA112" s="933" t="s">
        <v>63</v>
      </c>
      <c r="AB112" s="934"/>
      <c r="AC112" s="934"/>
      <c r="AD112" s="934"/>
      <c r="AE112" s="935"/>
      <c r="AF112" s="936" t="s">
        <v>63</v>
      </c>
      <c r="AG112" s="934"/>
      <c r="AH112" s="934"/>
      <c r="AI112" s="934"/>
      <c r="AJ112" s="935"/>
      <c r="AK112" s="936" t="s">
        <v>63</v>
      </c>
      <c r="AL112" s="934"/>
      <c r="AM112" s="934"/>
      <c r="AN112" s="934"/>
      <c r="AO112" s="935"/>
      <c r="AP112" s="937" t="s">
        <v>63</v>
      </c>
      <c r="AQ112" s="938"/>
      <c r="AR112" s="938"/>
      <c r="AS112" s="938"/>
      <c r="AT112" s="939"/>
      <c r="AU112" s="883"/>
      <c r="AV112" s="884"/>
      <c r="AW112" s="884"/>
      <c r="AX112" s="884"/>
      <c r="AY112" s="884"/>
      <c r="AZ112" s="897" t="s">
        <v>376</v>
      </c>
      <c r="BA112" s="898"/>
      <c r="BB112" s="898"/>
      <c r="BC112" s="898"/>
      <c r="BD112" s="898"/>
      <c r="BE112" s="898"/>
      <c r="BF112" s="898"/>
      <c r="BG112" s="898"/>
      <c r="BH112" s="898"/>
      <c r="BI112" s="898"/>
      <c r="BJ112" s="898"/>
      <c r="BK112" s="898"/>
      <c r="BL112" s="898"/>
      <c r="BM112" s="898"/>
      <c r="BN112" s="898"/>
      <c r="BO112" s="898"/>
      <c r="BP112" s="899"/>
      <c r="BQ112" s="900">
        <v>2716046</v>
      </c>
      <c r="BR112" s="901"/>
      <c r="BS112" s="901"/>
      <c r="BT112" s="901"/>
      <c r="BU112" s="901"/>
      <c r="BV112" s="901">
        <v>2505789</v>
      </c>
      <c r="BW112" s="901"/>
      <c r="BX112" s="901"/>
      <c r="BY112" s="901"/>
      <c r="BZ112" s="901"/>
      <c r="CA112" s="901">
        <v>2318874</v>
      </c>
      <c r="CB112" s="901"/>
      <c r="CC112" s="901"/>
      <c r="CD112" s="901"/>
      <c r="CE112" s="901"/>
      <c r="CF112" s="895">
        <v>98.8</v>
      </c>
      <c r="CG112" s="896"/>
      <c r="CH112" s="896"/>
      <c r="CI112" s="896"/>
      <c r="CJ112" s="896"/>
      <c r="CK112" s="923"/>
      <c r="CL112" s="924"/>
      <c r="CM112" s="897" t="s">
        <v>377</v>
      </c>
      <c r="CN112" s="898"/>
      <c r="CO112" s="898"/>
      <c r="CP112" s="898"/>
      <c r="CQ112" s="898"/>
      <c r="CR112" s="898"/>
      <c r="CS112" s="898"/>
      <c r="CT112" s="898"/>
      <c r="CU112" s="898"/>
      <c r="CV112" s="898"/>
      <c r="CW112" s="898"/>
      <c r="CX112" s="898"/>
      <c r="CY112" s="898"/>
      <c r="CZ112" s="898"/>
      <c r="DA112" s="898"/>
      <c r="DB112" s="898"/>
      <c r="DC112" s="898"/>
      <c r="DD112" s="898"/>
      <c r="DE112" s="898"/>
      <c r="DF112" s="899"/>
      <c r="DG112" s="900" t="s">
        <v>63</v>
      </c>
      <c r="DH112" s="901"/>
      <c r="DI112" s="901"/>
      <c r="DJ112" s="901"/>
      <c r="DK112" s="901"/>
      <c r="DL112" s="901" t="s">
        <v>63</v>
      </c>
      <c r="DM112" s="901"/>
      <c r="DN112" s="901"/>
      <c r="DO112" s="901"/>
      <c r="DP112" s="901"/>
      <c r="DQ112" s="901" t="s">
        <v>63</v>
      </c>
      <c r="DR112" s="901"/>
      <c r="DS112" s="901"/>
      <c r="DT112" s="901"/>
      <c r="DU112" s="901"/>
      <c r="DV112" s="902" t="s">
        <v>63</v>
      </c>
      <c r="DW112" s="902"/>
      <c r="DX112" s="902"/>
      <c r="DY112" s="902"/>
      <c r="DZ112" s="903"/>
    </row>
    <row r="113" spans="1:130" s="89" customFormat="1" ht="26.25" customHeight="1" x14ac:dyDescent="0.2">
      <c r="A113" s="929"/>
      <c r="B113" s="930"/>
      <c r="C113" s="898" t="s">
        <v>378</v>
      </c>
      <c r="D113" s="898"/>
      <c r="E113" s="898"/>
      <c r="F113" s="898"/>
      <c r="G113" s="898"/>
      <c r="H113" s="898"/>
      <c r="I113" s="898"/>
      <c r="J113" s="898"/>
      <c r="K113" s="898"/>
      <c r="L113" s="898"/>
      <c r="M113" s="898"/>
      <c r="N113" s="898"/>
      <c r="O113" s="898"/>
      <c r="P113" s="898"/>
      <c r="Q113" s="898"/>
      <c r="R113" s="898"/>
      <c r="S113" s="898"/>
      <c r="T113" s="898"/>
      <c r="U113" s="898"/>
      <c r="V113" s="898"/>
      <c r="W113" s="898"/>
      <c r="X113" s="898"/>
      <c r="Y113" s="898"/>
      <c r="Z113" s="899"/>
      <c r="AA113" s="912">
        <v>284041</v>
      </c>
      <c r="AB113" s="913"/>
      <c r="AC113" s="913"/>
      <c r="AD113" s="913"/>
      <c r="AE113" s="914"/>
      <c r="AF113" s="915">
        <v>272731</v>
      </c>
      <c r="AG113" s="913"/>
      <c r="AH113" s="913"/>
      <c r="AI113" s="913"/>
      <c r="AJ113" s="914"/>
      <c r="AK113" s="915">
        <v>264944</v>
      </c>
      <c r="AL113" s="913"/>
      <c r="AM113" s="913"/>
      <c r="AN113" s="913"/>
      <c r="AO113" s="914"/>
      <c r="AP113" s="916">
        <v>11.3</v>
      </c>
      <c r="AQ113" s="917"/>
      <c r="AR113" s="917"/>
      <c r="AS113" s="917"/>
      <c r="AT113" s="918"/>
      <c r="AU113" s="883"/>
      <c r="AV113" s="884"/>
      <c r="AW113" s="884"/>
      <c r="AX113" s="884"/>
      <c r="AY113" s="884"/>
      <c r="AZ113" s="897" t="s">
        <v>379</v>
      </c>
      <c r="BA113" s="898"/>
      <c r="BB113" s="898"/>
      <c r="BC113" s="898"/>
      <c r="BD113" s="898"/>
      <c r="BE113" s="898"/>
      <c r="BF113" s="898"/>
      <c r="BG113" s="898"/>
      <c r="BH113" s="898"/>
      <c r="BI113" s="898"/>
      <c r="BJ113" s="898"/>
      <c r="BK113" s="898"/>
      <c r="BL113" s="898"/>
      <c r="BM113" s="898"/>
      <c r="BN113" s="898"/>
      <c r="BO113" s="898"/>
      <c r="BP113" s="899"/>
      <c r="BQ113" s="900">
        <v>7281</v>
      </c>
      <c r="BR113" s="901"/>
      <c r="BS113" s="901"/>
      <c r="BT113" s="901"/>
      <c r="BU113" s="901"/>
      <c r="BV113" s="901">
        <v>6638</v>
      </c>
      <c r="BW113" s="901"/>
      <c r="BX113" s="901"/>
      <c r="BY113" s="901"/>
      <c r="BZ113" s="901"/>
      <c r="CA113" s="901" t="s">
        <v>63</v>
      </c>
      <c r="CB113" s="901"/>
      <c r="CC113" s="901"/>
      <c r="CD113" s="901"/>
      <c r="CE113" s="901"/>
      <c r="CF113" s="895" t="s">
        <v>63</v>
      </c>
      <c r="CG113" s="896"/>
      <c r="CH113" s="896"/>
      <c r="CI113" s="896"/>
      <c r="CJ113" s="896"/>
      <c r="CK113" s="923"/>
      <c r="CL113" s="924"/>
      <c r="CM113" s="897" t="s">
        <v>380</v>
      </c>
      <c r="CN113" s="898"/>
      <c r="CO113" s="898"/>
      <c r="CP113" s="898"/>
      <c r="CQ113" s="898"/>
      <c r="CR113" s="898"/>
      <c r="CS113" s="898"/>
      <c r="CT113" s="898"/>
      <c r="CU113" s="898"/>
      <c r="CV113" s="898"/>
      <c r="CW113" s="898"/>
      <c r="CX113" s="898"/>
      <c r="CY113" s="898"/>
      <c r="CZ113" s="898"/>
      <c r="DA113" s="898"/>
      <c r="DB113" s="898"/>
      <c r="DC113" s="898"/>
      <c r="DD113" s="898"/>
      <c r="DE113" s="898"/>
      <c r="DF113" s="899"/>
      <c r="DG113" s="933" t="s">
        <v>63</v>
      </c>
      <c r="DH113" s="934"/>
      <c r="DI113" s="934"/>
      <c r="DJ113" s="934"/>
      <c r="DK113" s="935"/>
      <c r="DL113" s="936" t="s">
        <v>63</v>
      </c>
      <c r="DM113" s="934"/>
      <c r="DN113" s="934"/>
      <c r="DO113" s="934"/>
      <c r="DP113" s="935"/>
      <c r="DQ113" s="936" t="s">
        <v>63</v>
      </c>
      <c r="DR113" s="934"/>
      <c r="DS113" s="934"/>
      <c r="DT113" s="934"/>
      <c r="DU113" s="935"/>
      <c r="DV113" s="937" t="s">
        <v>63</v>
      </c>
      <c r="DW113" s="938"/>
      <c r="DX113" s="938"/>
      <c r="DY113" s="938"/>
      <c r="DZ113" s="939"/>
    </row>
    <row r="114" spans="1:130" s="89" customFormat="1" ht="26.25" customHeight="1" x14ac:dyDescent="0.2">
      <c r="A114" s="929"/>
      <c r="B114" s="930"/>
      <c r="C114" s="898" t="s">
        <v>381</v>
      </c>
      <c r="D114" s="898"/>
      <c r="E114" s="898"/>
      <c r="F114" s="898"/>
      <c r="G114" s="898"/>
      <c r="H114" s="898"/>
      <c r="I114" s="898"/>
      <c r="J114" s="898"/>
      <c r="K114" s="898"/>
      <c r="L114" s="898"/>
      <c r="M114" s="898"/>
      <c r="N114" s="898"/>
      <c r="O114" s="898"/>
      <c r="P114" s="898"/>
      <c r="Q114" s="898"/>
      <c r="R114" s="898"/>
      <c r="S114" s="898"/>
      <c r="T114" s="898"/>
      <c r="U114" s="898"/>
      <c r="V114" s="898"/>
      <c r="W114" s="898"/>
      <c r="X114" s="898"/>
      <c r="Y114" s="898"/>
      <c r="Z114" s="899"/>
      <c r="AA114" s="933">
        <v>6445</v>
      </c>
      <c r="AB114" s="934"/>
      <c r="AC114" s="934"/>
      <c r="AD114" s="934"/>
      <c r="AE114" s="935"/>
      <c r="AF114" s="936">
        <v>5663</v>
      </c>
      <c r="AG114" s="934"/>
      <c r="AH114" s="934"/>
      <c r="AI114" s="934"/>
      <c r="AJ114" s="935"/>
      <c r="AK114" s="936">
        <v>7269</v>
      </c>
      <c r="AL114" s="934"/>
      <c r="AM114" s="934"/>
      <c r="AN114" s="934"/>
      <c r="AO114" s="935"/>
      <c r="AP114" s="937">
        <v>0.3</v>
      </c>
      <c r="AQ114" s="938"/>
      <c r="AR114" s="938"/>
      <c r="AS114" s="938"/>
      <c r="AT114" s="939"/>
      <c r="AU114" s="883"/>
      <c r="AV114" s="884"/>
      <c r="AW114" s="884"/>
      <c r="AX114" s="884"/>
      <c r="AY114" s="884"/>
      <c r="AZ114" s="897" t="s">
        <v>382</v>
      </c>
      <c r="BA114" s="898"/>
      <c r="BB114" s="898"/>
      <c r="BC114" s="898"/>
      <c r="BD114" s="898"/>
      <c r="BE114" s="898"/>
      <c r="BF114" s="898"/>
      <c r="BG114" s="898"/>
      <c r="BH114" s="898"/>
      <c r="BI114" s="898"/>
      <c r="BJ114" s="898"/>
      <c r="BK114" s="898"/>
      <c r="BL114" s="898"/>
      <c r="BM114" s="898"/>
      <c r="BN114" s="898"/>
      <c r="BO114" s="898"/>
      <c r="BP114" s="899"/>
      <c r="BQ114" s="900">
        <v>465046</v>
      </c>
      <c r="BR114" s="901"/>
      <c r="BS114" s="901"/>
      <c r="BT114" s="901"/>
      <c r="BU114" s="901"/>
      <c r="BV114" s="901">
        <v>442395</v>
      </c>
      <c r="BW114" s="901"/>
      <c r="BX114" s="901"/>
      <c r="BY114" s="901"/>
      <c r="BZ114" s="901"/>
      <c r="CA114" s="901">
        <v>443286</v>
      </c>
      <c r="CB114" s="901"/>
      <c r="CC114" s="901"/>
      <c r="CD114" s="901"/>
      <c r="CE114" s="901"/>
      <c r="CF114" s="895">
        <v>18.899999999999999</v>
      </c>
      <c r="CG114" s="896"/>
      <c r="CH114" s="896"/>
      <c r="CI114" s="896"/>
      <c r="CJ114" s="896"/>
      <c r="CK114" s="923"/>
      <c r="CL114" s="924"/>
      <c r="CM114" s="897" t="s">
        <v>383</v>
      </c>
      <c r="CN114" s="898"/>
      <c r="CO114" s="898"/>
      <c r="CP114" s="898"/>
      <c r="CQ114" s="898"/>
      <c r="CR114" s="898"/>
      <c r="CS114" s="898"/>
      <c r="CT114" s="898"/>
      <c r="CU114" s="898"/>
      <c r="CV114" s="898"/>
      <c r="CW114" s="898"/>
      <c r="CX114" s="898"/>
      <c r="CY114" s="898"/>
      <c r="CZ114" s="898"/>
      <c r="DA114" s="898"/>
      <c r="DB114" s="898"/>
      <c r="DC114" s="898"/>
      <c r="DD114" s="898"/>
      <c r="DE114" s="898"/>
      <c r="DF114" s="899"/>
      <c r="DG114" s="933" t="s">
        <v>63</v>
      </c>
      <c r="DH114" s="934"/>
      <c r="DI114" s="934"/>
      <c r="DJ114" s="934"/>
      <c r="DK114" s="935"/>
      <c r="DL114" s="936" t="s">
        <v>63</v>
      </c>
      <c r="DM114" s="934"/>
      <c r="DN114" s="934"/>
      <c r="DO114" s="934"/>
      <c r="DP114" s="935"/>
      <c r="DQ114" s="936" t="s">
        <v>63</v>
      </c>
      <c r="DR114" s="934"/>
      <c r="DS114" s="934"/>
      <c r="DT114" s="934"/>
      <c r="DU114" s="935"/>
      <c r="DV114" s="937" t="s">
        <v>63</v>
      </c>
      <c r="DW114" s="938"/>
      <c r="DX114" s="938"/>
      <c r="DY114" s="938"/>
      <c r="DZ114" s="939"/>
    </row>
    <row r="115" spans="1:130" s="89" customFormat="1" ht="26.25" customHeight="1" x14ac:dyDescent="0.2">
      <c r="A115" s="929"/>
      <c r="B115" s="930"/>
      <c r="C115" s="898" t="s">
        <v>384</v>
      </c>
      <c r="D115" s="898"/>
      <c r="E115" s="898"/>
      <c r="F115" s="898"/>
      <c r="G115" s="898"/>
      <c r="H115" s="898"/>
      <c r="I115" s="898"/>
      <c r="J115" s="898"/>
      <c r="K115" s="898"/>
      <c r="L115" s="898"/>
      <c r="M115" s="898"/>
      <c r="N115" s="898"/>
      <c r="O115" s="898"/>
      <c r="P115" s="898"/>
      <c r="Q115" s="898"/>
      <c r="R115" s="898"/>
      <c r="S115" s="898"/>
      <c r="T115" s="898"/>
      <c r="U115" s="898"/>
      <c r="V115" s="898"/>
      <c r="W115" s="898"/>
      <c r="X115" s="898"/>
      <c r="Y115" s="898"/>
      <c r="Z115" s="899"/>
      <c r="AA115" s="912">
        <v>2000</v>
      </c>
      <c r="AB115" s="913"/>
      <c r="AC115" s="913"/>
      <c r="AD115" s="913"/>
      <c r="AE115" s="914"/>
      <c r="AF115" s="915">
        <v>2000</v>
      </c>
      <c r="AG115" s="913"/>
      <c r="AH115" s="913"/>
      <c r="AI115" s="913"/>
      <c r="AJ115" s="914"/>
      <c r="AK115" s="915">
        <v>2000</v>
      </c>
      <c r="AL115" s="913"/>
      <c r="AM115" s="913"/>
      <c r="AN115" s="913"/>
      <c r="AO115" s="914"/>
      <c r="AP115" s="916">
        <v>0.1</v>
      </c>
      <c r="AQ115" s="917"/>
      <c r="AR115" s="917"/>
      <c r="AS115" s="917"/>
      <c r="AT115" s="918"/>
      <c r="AU115" s="883"/>
      <c r="AV115" s="884"/>
      <c r="AW115" s="884"/>
      <c r="AX115" s="884"/>
      <c r="AY115" s="884"/>
      <c r="AZ115" s="897" t="s">
        <v>385</v>
      </c>
      <c r="BA115" s="898"/>
      <c r="BB115" s="898"/>
      <c r="BC115" s="898"/>
      <c r="BD115" s="898"/>
      <c r="BE115" s="898"/>
      <c r="BF115" s="898"/>
      <c r="BG115" s="898"/>
      <c r="BH115" s="898"/>
      <c r="BI115" s="898"/>
      <c r="BJ115" s="898"/>
      <c r="BK115" s="898"/>
      <c r="BL115" s="898"/>
      <c r="BM115" s="898"/>
      <c r="BN115" s="898"/>
      <c r="BO115" s="898"/>
      <c r="BP115" s="899"/>
      <c r="BQ115" s="900" t="s">
        <v>63</v>
      </c>
      <c r="BR115" s="901"/>
      <c r="BS115" s="901"/>
      <c r="BT115" s="901"/>
      <c r="BU115" s="901"/>
      <c r="BV115" s="901" t="s">
        <v>63</v>
      </c>
      <c r="BW115" s="901"/>
      <c r="BX115" s="901"/>
      <c r="BY115" s="901"/>
      <c r="BZ115" s="901"/>
      <c r="CA115" s="901" t="s">
        <v>63</v>
      </c>
      <c r="CB115" s="901"/>
      <c r="CC115" s="901"/>
      <c r="CD115" s="901"/>
      <c r="CE115" s="901"/>
      <c r="CF115" s="895" t="s">
        <v>63</v>
      </c>
      <c r="CG115" s="896"/>
      <c r="CH115" s="896"/>
      <c r="CI115" s="896"/>
      <c r="CJ115" s="896"/>
      <c r="CK115" s="923"/>
      <c r="CL115" s="924"/>
      <c r="CM115" s="897" t="s">
        <v>386</v>
      </c>
      <c r="CN115" s="898"/>
      <c r="CO115" s="898"/>
      <c r="CP115" s="898"/>
      <c r="CQ115" s="898"/>
      <c r="CR115" s="898"/>
      <c r="CS115" s="898"/>
      <c r="CT115" s="898"/>
      <c r="CU115" s="898"/>
      <c r="CV115" s="898"/>
      <c r="CW115" s="898"/>
      <c r="CX115" s="898"/>
      <c r="CY115" s="898"/>
      <c r="CZ115" s="898"/>
      <c r="DA115" s="898"/>
      <c r="DB115" s="898"/>
      <c r="DC115" s="898"/>
      <c r="DD115" s="898"/>
      <c r="DE115" s="898"/>
      <c r="DF115" s="899"/>
      <c r="DG115" s="933" t="s">
        <v>63</v>
      </c>
      <c r="DH115" s="934"/>
      <c r="DI115" s="934"/>
      <c r="DJ115" s="934"/>
      <c r="DK115" s="935"/>
      <c r="DL115" s="936" t="s">
        <v>63</v>
      </c>
      <c r="DM115" s="934"/>
      <c r="DN115" s="934"/>
      <c r="DO115" s="934"/>
      <c r="DP115" s="935"/>
      <c r="DQ115" s="936" t="s">
        <v>63</v>
      </c>
      <c r="DR115" s="934"/>
      <c r="DS115" s="934"/>
      <c r="DT115" s="934"/>
      <c r="DU115" s="935"/>
      <c r="DV115" s="937" t="s">
        <v>63</v>
      </c>
      <c r="DW115" s="938"/>
      <c r="DX115" s="938"/>
      <c r="DY115" s="938"/>
      <c r="DZ115" s="939"/>
    </row>
    <row r="116" spans="1:130" s="89" customFormat="1" ht="26.25" customHeight="1" x14ac:dyDescent="0.2">
      <c r="A116" s="931"/>
      <c r="B116" s="932"/>
      <c r="C116" s="940" t="s">
        <v>387</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v>414</v>
      </c>
      <c r="AB116" s="934"/>
      <c r="AC116" s="934"/>
      <c r="AD116" s="934"/>
      <c r="AE116" s="935"/>
      <c r="AF116" s="936">
        <v>41</v>
      </c>
      <c r="AG116" s="934"/>
      <c r="AH116" s="934"/>
      <c r="AI116" s="934"/>
      <c r="AJ116" s="935"/>
      <c r="AK116" s="936" t="s">
        <v>63</v>
      </c>
      <c r="AL116" s="934"/>
      <c r="AM116" s="934"/>
      <c r="AN116" s="934"/>
      <c r="AO116" s="935"/>
      <c r="AP116" s="937" t="s">
        <v>63</v>
      </c>
      <c r="AQ116" s="938"/>
      <c r="AR116" s="938"/>
      <c r="AS116" s="938"/>
      <c r="AT116" s="939"/>
      <c r="AU116" s="883"/>
      <c r="AV116" s="884"/>
      <c r="AW116" s="884"/>
      <c r="AX116" s="884"/>
      <c r="AY116" s="884"/>
      <c r="AZ116" s="942" t="s">
        <v>388</v>
      </c>
      <c r="BA116" s="943"/>
      <c r="BB116" s="943"/>
      <c r="BC116" s="943"/>
      <c r="BD116" s="943"/>
      <c r="BE116" s="943"/>
      <c r="BF116" s="943"/>
      <c r="BG116" s="943"/>
      <c r="BH116" s="943"/>
      <c r="BI116" s="943"/>
      <c r="BJ116" s="943"/>
      <c r="BK116" s="943"/>
      <c r="BL116" s="943"/>
      <c r="BM116" s="943"/>
      <c r="BN116" s="943"/>
      <c r="BO116" s="943"/>
      <c r="BP116" s="944"/>
      <c r="BQ116" s="900" t="s">
        <v>63</v>
      </c>
      <c r="BR116" s="901"/>
      <c r="BS116" s="901"/>
      <c r="BT116" s="901"/>
      <c r="BU116" s="901"/>
      <c r="BV116" s="901" t="s">
        <v>63</v>
      </c>
      <c r="BW116" s="901"/>
      <c r="BX116" s="901"/>
      <c r="BY116" s="901"/>
      <c r="BZ116" s="901"/>
      <c r="CA116" s="901" t="s">
        <v>63</v>
      </c>
      <c r="CB116" s="901"/>
      <c r="CC116" s="901"/>
      <c r="CD116" s="901"/>
      <c r="CE116" s="901"/>
      <c r="CF116" s="895" t="s">
        <v>63</v>
      </c>
      <c r="CG116" s="896"/>
      <c r="CH116" s="896"/>
      <c r="CI116" s="896"/>
      <c r="CJ116" s="896"/>
      <c r="CK116" s="923"/>
      <c r="CL116" s="924"/>
      <c r="CM116" s="897" t="s">
        <v>389</v>
      </c>
      <c r="CN116" s="898"/>
      <c r="CO116" s="898"/>
      <c r="CP116" s="898"/>
      <c r="CQ116" s="898"/>
      <c r="CR116" s="898"/>
      <c r="CS116" s="898"/>
      <c r="CT116" s="898"/>
      <c r="CU116" s="898"/>
      <c r="CV116" s="898"/>
      <c r="CW116" s="898"/>
      <c r="CX116" s="898"/>
      <c r="CY116" s="898"/>
      <c r="CZ116" s="898"/>
      <c r="DA116" s="898"/>
      <c r="DB116" s="898"/>
      <c r="DC116" s="898"/>
      <c r="DD116" s="898"/>
      <c r="DE116" s="898"/>
      <c r="DF116" s="899"/>
      <c r="DG116" s="933">
        <v>40000</v>
      </c>
      <c r="DH116" s="934"/>
      <c r="DI116" s="934"/>
      <c r="DJ116" s="934"/>
      <c r="DK116" s="935"/>
      <c r="DL116" s="936">
        <v>38000</v>
      </c>
      <c r="DM116" s="934"/>
      <c r="DN116" s="934"/>
      <c r="DO116" s="934"/>
      <c r="DP116" s="935"/>
      <c r="DQ116" s="936">
        <v>36000</v>
      </c>
      <c r="DR116" s="934"/>
      <c r="DS116" s="934"/>
      <c r="DT116" s="934"/>
      <c r="DU116" s="935"/>
      <c r="DV116" s="937">
        <v>1.5</v>
      </c>
      <c r="DW116" s="938"/>
      <c r="DX116" s="938"/>
      <c r="DY116" s="938"/>
      <c r="DZ116" s="939"/>
    </row>
    <row r="117" spans="1:130" s="89" customFormat="1" ht="26.25" customHeight="1" x14ac:dyDescent="0.2">
      <c r="A117" s="887" t="s">
        <v>118</v>
      </c>
      <c r="B117" s="868"/>
      <c r="C117" s="868"/>
      <c r="D117" s="868"/>
      <c r="E117" s="868"/>
      <c r="F117" s="868"/>
      <c r="G117" s="868"/>
      <c r="H117" s="868"/>
      <c r="I117" s="868"/>
      <c r="J117" s="868"/>
      <c r="K117" s="868"/>
      <c r="L117" s="868"/>
      <c r="M117" s="868"/>
      <c r="N117" s="868"/>
      <c r="O117" s="868"/>
      <c r="P117" s="868"/>
      <c r="Q117" s="868"/>
      <c r="R117" s="868"/>
      <c r="S117" s="868"/>
      <c r="T117" s="868"/>
      <c r="U117" s="868"/>
      <c r="V117" s="868"/>
      <c r="W117" s="868"/>
      <c r="X117" s="868"/>
      <c r="Y117" s="952" t="s">
        <v>390</v>
      </c>
      <c r="Z117" s="869"/>
      <c r="AA117" s="953">
        <v>767434</v>
      </c>
      <c r="AB117" s="954"/>
      <c r="AC117" s="954"/>
      <c r="AD117" s="954"/>
      <c r="AE117" s="955"/>
      <c r="AF117" s="956">
        <v>727181</v>
      </c>
      <c r="AG117" s="954"/>
      <c r="AH117" s="954"/>
      <c r="AI117" s="954"/>
      <c r="AJ117" s="955"/>
      <c r="AK117" s="956">
        <v>800375</v>
      </c>
      <c r="AL117" s="954"/>
      <c r="AM117" s="954"/>
      <c r="AN117" s="954"/>
      <c r="AO117" s="955"/>
      <c r="AP117" s="957"/>
      <c r="AQ117" s="958"/>
      <c r="AR117" s="958"/>
      <c r="AS117" s="958"/>
      <c r="AT117" s="959"/>
      <c r="AU117" s="883"/>
      <c r="AV117" s="884"/>
      <c r="AW117" s="884"/>
      <c r="AX117" s="884"/>
      <c r="AY117" s="884"/>
      <c r="AZ117" s="949" t="s">
        <v>391</v>
      </c>
      <c r="BA117" s="950"/>
      <c r="BB117" s="950"/>
      <c r="BC117" s="950"/>
      <c r="BD117" s="950"/>
      <c r="BE117" s="950"/>
      <c r="BF117" s="950"/>
      <c r="BG117" s="950"/>
      <c r="BH117" s="950"/>
      <c r="BI117" s="950"/>
      <c r="BJ117" s="950"/>
      <c r="BK117" s="950"/>
      <c r="BL117" s="950"/>
      <c r="BM117" s="950"/>
      <c r="BN117" s="950"/>
      <c r="BO117" s="950"/>
      <c r="BP117" s="951"/>
      <c r="BQ117" s="900" t="s">
        <v>63</v>
      </c>
      <c r="BR117" s="901"/>
      <c r="BS117" s="901"/>
      <c r="BT117" s="901"/>
      <c r="BU117" s="901"/>
      <c r="BV117" s="901" t="s">
        <v>63</v>
      </c>
      <c r="BW117" s="901"/>
      <c r="BX117" s="901"/>
      <c r="BY117" s="901"/>
      <c r="BZ117" s="901"/>
      <c r="CA117" s="901" t="s">
        <v>63</v>
      </c>
      <c r="CB117" s="901"/>
      <c r="CC117" s="901"/>
      <c r="CD117" s="901"/>
      <c r="CE117" s="901"/>
      <c r="CF117" s="895" t="s">
        <v>63</v>
      </c>
      <c r="CG117" s="896"/>
      <c r="CH117" s="896"/>
      <c r="CI117" s="896"/>
      <c r="CJ117" s="896"/>
      <c r="CK117" s="923"/>
      <c r="CL117" s="924"/>
      <c r="CM117" s="897" t="s">
        <v>392</v>
      </c>
      <c r="CN117" s="898"/>
      <c r="CO117" s="898"/>
      <c r="CP117" s="898"/>
      <c r="CQ117" s="898"/>
      <c r="CR117" s="898"/>
      <c r="CS117" s="898"/>
      <c r="CT117" s="898"/>
      <c r="CU117" s="898"/>
      <c r="CV117" s="898"/>
      <c r="CW117" s="898"/>
      <c r="CX117" s="898"/>
      <c r="CY117" s="898"/>
      <c r="CZ117" s="898"/>
      <c r="DA117" s="898"/>
      <c r="DB117" s="898"/>
      <c r="DC117" s="898"/>
      <c r="DD117" s="898"/>
      <c r="DE117" s="898"/>
      <c r="DF117" s="899"/>
      <c r="DG117" s="933" t="s">
        <v>63</v>
      </c>
      <c r="DH117" s="934"/>
      <c r="DI117" s="934"/>
      <c r="DJ117" s="934"/>
      <c r="DK117" s="935"/>
      <c r="DL117" s="936" t="s">
        <v>63</v>
      </c>
      <c r="DM117" s="934"/>
      <c r="DN117" s="934"/>
      <c r="DO117" s="934"/>
      <c r="DP117" s="935"/>
      <c r="DQ117" s="936" t="s">
        <v>63</v>
      </c>
      <c r="DR117" s="934"/>
      <c r="DS117" s="934"/>
      <c r="DT117" s="934"/>
      <c r="DU117" s="935"/>
      <c r="DV117" s="937" t="s">
        <v>63</v>
      </c>
      <c r="DW117" s="938"/>
      <c r="DX117" s="938"/>
      <c r="DY117" s="938"/>
      <c r="DZ117" s="939"/>
    </row>
    <row r="118" spans="1:130" s="89" customFormat="1" ht="26.25" customHeight="1" x14ac:dyDescent="0.2">
      <c r="A118" s="887" t="s">
        <v>365</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868"/>
      <c r="Y118" s="868"/>
      <c r="Z118" s="869"/>
      <c r="AA118" s="867" t="s">
        <v>362</v>
      </c>
      <c r="AB118" s="868"/>
      <c r="AC118" s="868"/>
      <c r="AD118" s="868"/>
      <c r="AE118" s="869"/>
      <c r="AF118" s="867" t="s">
        <v>363</v>
      </c>
      <c r="AG118" s="868"/>
      <c r="AH118" s="868"/>
      <c r="AI118" s="868"/>
      <c r="AJ118" s="869"/>
      <c r="AK118" s="867" t="s">
        <v>237</v>
      </c>
      <c r="AL118" s="868"/>
      <c r="AM118" s="868"/>
      <c r="AN118" s="868"/>
      <c r="AO118" s="869"/>
      <c r="AP118" s="945" t="s">
        <v>364</v>
      </c>
      <c r="AQ118" s="946"/>
      <c r="AR118" s="946"/>
      <c r="AS118" s="946"/>
      <c r="AT118" s="947"/>
      <c r="AU118" s="883"/>
      <c r="AV118" s="884"/>
      <c r="AW118" s="884"/>
      <c r="AX118" s="884"/>
      <c r="AY118" s="884"/>
      <c r="AZ118" s="948" t="s">
        <v>393</v>
      </c>
      <c r="BA118" s="940"/>
      <c r="BB118" s="940"/>
      <c r="BC118" s="940"/>
      <c r="BD118" s="940"/>
      <c r="BE118" s="940"/>
      <c r="BF118" s="940"/>
      <c r="BG118" s="940"/>
      <c r="BH118" s="940"/>
      <c r="BI118" s="940"/>
      <c r="BJ118" s="940"/>
      <c r="BK118" s="940"/>
      <c r="BL118" s="940"/>
      <c r="BM118" s="940"/>
      <c r="BN118" s="940"/>
      <c r="BO118" s="940"/>
      <c r="BP118" s="941"/>
      <c r="BQ118" s="974" t="s">
        <v>63</v>
      </c>
      <c r="BR118" s="975"/>
      <c r="BS118" s="975"/>
      <c r="BT118" s="975"/>
      <c r="BU118" s="975"/>
      <c r="BV118" s="975" t="s">
        <v>63</v>
      </c>
      <c r="BW118" s="975"/>
      <c r="BX118" s="975"/>
      <c r="BY118" s="975"/>
      <c r="BZ118" s="975"/>
      <c r="CA118" s="975" t="s">
        <v>63</v>
      </c>
      <c r="CB118" s="975"/>
      <c r="CC118" s="975"/>
      <c r="CD118" s="975"/>
      <c r="CE118" s="975"/>
      <c r="CF118" s="895" t="s">
        <v>63</v>
      </c>
      <c r="CG118" s="896"/>
      <c r="CH118" s="896"/>
      <c r="CI118" s="896"/>
      <c r="CJ118" s="896"/>
      <c r="CK118" s="923"/>
      <c r="CL118" s="924"/>
      <c r="CM118" s="897" t="s">
        <v>394</v>
      </c>
      <c r="CN118" s="898"/>
      <c r="CO118" s="898"/>
      <c r="CP118" s="898"/>
      <c r="CQ118" s="898"/>
      <c r="CR118" s="898"/>
      <c r="CS118" s="898"/>
      <c r="CT118" s="898"/>
      <c r="CU118" s="898"/>
      <c r="CV118" s="898"/>
      <c r="CW118" s="898"/>
      <c r="CX118" s="898"/>
      <c r="CY118" s="898"/>
      <c r="CZ118" s="898"/>
      <c r="DA118" s="898"/>
      <c r="DB118" s="898"/>
      <c r="DC118" s="898"/>
      <c r="DD118" s="898"/>
      <c r="DE118" s="898"/>
      <c r="DF118" s="899"/>
      <c r="DG118" s="933" t="s">
        <v>63</v>
      </c>
      <c r="DH118" s="934"/>
      <c r="DI118" s="934"/>
      <c r="DJ118" s="934"/>
      <c r="DK118" s="935"/>
      <c r="DL118" s="936" t="s">
        <v>63</v>
      </c>
      <c r="DM118" s="934"/>
      <c r="DN118" s="934"/>
      <c r="DO118" s="934"/>
      <c r="DP118" s="935"/>
      <c r="DQ118" s="936" t="s">
        <v>63</v>
      </c>
      <c r="DR118" s="934"/>
      <c r="DS118" s="934"/>
      <c r="DT118" s="934"/>
      <c r="DU118" s="935"/>
      <c r="DV118" s="937" t="s">
        <v>63</v>
      </c>
      <c r="DW118" s="938"/>
      <c r="DX118" s="938"/>
      <c r="DY118" s="938"/>
      <c r="DZ118" s="939"/>
    </row>
    <row r="119" spans="1:130" s="89" customFormat="1" ht="26.25" customHeight="1" x14ac:dyDescent="0.2">
      <c r="A119" s="1037" t="s">
        <v>369</v>
      </c>
      <c r="B119" s="922"/>
      <c r="C119" s="904" t="s">
        <v>370</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874" t="s">
        <v>63</v>
      </c>
      <c r="AB119" s="875"/>
      <c r="AC119" s="875"/>
      <c r="AD119" s="875"/>
      <c r="AE119" s="876"/>
      <c r="AF119" s="877" t="s">
        <v>63</v>
      </c>
      <c r="AG119" s="875"/>
      <c r="AH119" s="875"/>
      <c r="AI119" s="875"/>
      <c r="AJ119" s="876"/>
      <c r="AK119" s="877" t="s">
        <v>63</v>
      </c>
      <c r="AL119" s="875"/>
      <c r="AM119" s="875"/>
      <c r="AN119" s="875"/>
      <c r="AO119" s="876"/>
      <c r="AP119" s="878" t="s">
        <v>63</v>
      </c>
      <c r="AQ119" s="879"/>
      <c r="AR119" s="879"/>
      <c r="AS119" s="879"/>
      <c r="AT119" s="880"/>
      <c r="AU119" s="885"/>
      <c r="AV119" s="886"/>
      <c r="AW119" s="886"/>
      <c r="AX119" s="886"/>
      <c r="AY119" s="886"/>
      <c r="AZ119" s="112" t="s">
        <v>118</v>
      </c>
      <c r="BA119" s="112"/>
      <c r="BB119" s="112"/>
      <c r="BC119" s="112"/>
      <c r="BD119" s="112"/>
      <c r="BE119" s="112"/>
      <c r="BF119" s="112"/>
      <c r="BG119" s="112"/>
      <c r="BH119" s="112"/>
      <c r="BI119" s="112"/>
      <c r="BJ119" s="112"/>
      <c r="BK119" s="112"/>
      <c r="BL119" s="112"/>
      <c r="BM119" s="112"/>
      <c r="BN119" s="112"/>
      <c r="BO119" s="952" t="s">
        <v>395</v>
      </c>
      <c r="BP119" s="980"/>
      <c r="BQ119" s="974">
        <v>8427835</v>
      </c>
      <c r="BR119" s="975"/>
      <c r="BS119" s="975"/>
      <c r="BT119" s="975"/>
      <c r="BU119" s="975"/>
      <c r="BV119" s="975">
        <v>8502069</v>
      </c>
      <c r="BW119" s="975"/>
      <c r="BX119" s="975"/>
      <c r="BY119" s="975"/>
      <c r="BZ119" s="975"/>
      <c r="CA119" s="975">
        <v>8287130</v>
      </c>
      <c r="CB119" s="975"/>
      <c r="CC119" s="975"/>
      <c r="CD119" s="975"/>
      <c r="CE119" s="975"/>
      <c r="CF119" s="976"/>
      <c r="CG119" s="977"/>
      <c r="CH119" s="977"/>
      <c r="CI119" s="977"/>
      <c r="CJ119" s="978"/>
      <c r="CK119" s="925"/>
      <c r="CL119" s="926"/>
      <c r="CM119" s="948" t="s">
        <v>396</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79" t="s">
        <v>63</v>
      </c>
      <c r="DH119" s="961"/>
      <c r="DI119" s="961"/>
      <c r="DJ119" s="961"/>
      <c r="DK119" s="962"/>
      <c r="DL119" s="960" t="s">
        <v>63</v>
      </c>
      <c r="DM119" s="961"/>
      <c r="DN119" s="961"/>
      <c r="DO119" s="961"/>
      <c r="DP119" s="962"/>
      <c r="DQ119" s="960" t="s">
        <v>63</v>
      </c>
      <c r="DR119" s="961"/>
      <c r="DS119" s="961"/>
      <c r="DT119" s="961"/>
      <c r="DU119" s="962"/>
      <c r="DV119" s="963" t="s">
        <v>63</v>
      </c>
      <c r="DW119" s="964"/>
      <c r="DX119" s="964"/>
      <c r="DY119" s="964"/>
      <c r="DZ119" s="965"/>
    </row>
    <row r="120" spans="1:130" s="89" customFormat="1" ht="26.25" customHeight="1" x14ac:dyDescent="0.2">
      <c r="A120" s="1038"/>
      <c r="B120" s="924"/>
      <c r="C120" s="897" t="s">
        <v>373</v>
      </c>
      <c r="D120" s="898"/>
      <c r="E120" s="898"/>
      <c r="F120" s="898"/>
      <c r="G120" s="898"/>
      <c r="H120" s="898"/>
      <c r="I120" s="898"/>
      <c r="J120" s="898"/>
      <c r="K120" s="898"/>
      <c r="L120" s="898"/>
      <c r="M120" s="898"/>
      <c r="N120" s="898"/>
      <c r="O120" s="898"/>
      <c r="P120" s="898"/>
      <c r="Q120" s="898"/>
      <c r="R120" s="898"/>
      <c r="S120" s="898"/>
      <c r="T120" s="898"/>
      <c r="U120" s="898"/>
      <c r="V120" s="898"/>
      <c r="W120" s="898"/>
      <c r="X120" s="898"/>
      <c r="Y120" s="898"/>
      <c r="Z120" s="899"/>
      <c r="AA120" s="933" t="s">
        <v>63</v>
      </c>
      <c r="AB120" s="934"/>
      <c r="AC120" s="934"/>
      <c r="AD120" s="934"/>
      <c r="AE120" s="935"/>
      <c r="AF120" s="936" t="s">
        <v>63</v>
      </c>
      <c r="AG120" s="934"/>
      <c r="AH120" s="934"/>
      <c r="AI120" s="934"/>
      <c r="AJ120" s="935"/>
      <c r="AK120" s="936" t="s">
        <v>63</v>
      </c>
      <c r="AL120" s="934"/>
      <c r="AM120" s="934"/>
      <c r="AN120" s="934"/>
      <c r="AO120" s="935"/>
      <c r="AP120" s="937" t="s">
        <v>63</v>
      </c>
      <c r="AQ120" s="938"/>
      <c r="AR120" s="938"/>
      <c r="AS120" s="938"/>
      <c r="AT120" s="939"/>
      <c r="AU120" s="966" t="s">
        <v>397</v>
      </c>
      <c r="AV120" s="967"/>
      <c r="AW120" s="967"/>
      <c r="AX120" s="967"/>
      <c r="AY120" s="968"/>
      <c r="AZ120" s="904" t="s">
        <v>398</v>
      </c>
      <c r="BA120" s="872"/>
      <c r="BB120" s="872"/>
      <c r="BC120" s="872"/>
      <c r="BD120" s="872"/>
      <c r="BE120" s="872"/>
      <c r="BF120" s="872"/>
      <c r="BG120" s="872"/>
      <c r="BH120" s="872"/>
      <c r="BI120" s="872"/>
      <c r="BJ120" s="872"/>
      <c r="BK120" s="872"/>
      <c r="BL120" s="872"/>
      <c r="BM120" s="872"/>
      <c r="BN120" s="872"/>
      <c r="BO120" s="872"/>
      <c r="BP120" s="873"/>
      <c r="BQ120" s="905">
        <v>2517707</v>
      </c>
      <c r="BR120" s="906"/>
      <c r="BS120" s="906"/>
      <c r="BT120" s="906"/>
      <c r="BU120" s="906"/>
      <c r="BV120" s="906">
        <v>3267754</v>
      </c>
      <c r="BW120" s="906"/>
      <c r="BX120" s="906"/>
      <c r="BY120" s="906"/>
      <c r="BZ120" s="906"/>
      <c r="CA120" s="906">
        <v>3709111</v>
      </c>
      <c r="CB120" s="906"/>
      <c r="CC120" s="906"/>
      <c r="CD120" s="906"/>
      <c r="CE120" s="906"/>
      <c r="CF120" s="919">
        <v>158</v>
      </c>
      <c r="CG120" s="920"/>
      <c r="CH120" s="920"/>
      <c r="CI120" s="920"/>
      <c r="CJ120" s="920"/>
      <c r="CK120" s="981" t="s">
        <v>399</v>
      </c>
      <c r="CL120" s="982"/>
      <c r="CM120" s="982"/>
      <c r="CN120" s="982"/>
      <c r="CO120" s="983"/>
      <c r="CP120" s="989" t="s">
        <v>340</v>
      </c>
      <c r="CQ120" s="990"/>
      <c r="CR120" s="990"/>
      <c r="CS120" s="990"/>
      <c r="CT120" s="990"/>
      <c r="CU120" s="990"/>
      <c r="CV120" s="990"/>
      <c r="CW120" s="990"/>
      <c r="CX120" s="990"/>
      <c r="CY120" s="990"/>
      <c r="CZ120" s="990"/>
      <c r="DA120" s="990"/>
      <c r="DB120" s="990"/>
      <c r="DC120" s="990"/>
      <c r="DD120" s="990"/>
      <c r="DE120" s="990"/>
      <c r="DF120" s="991"/>
      <c r="DG120" s="905">
        <v>1075826</v>
      </c>
      <c r="DH120" s="906"/>
      <c r="DI120" s="906"/>
      <c r="DJ120" s="906"/>
      <c r="DK120" s="906"/>
      <c r="DL120" s="906">
        <v>1002674</v>
      </c>
      <c r="DM120" s="906"/>
      <c r="DN120" s="906"/>
      <c r="DO120" s="906"/>
      <c r="DP120" s="906"/>
      <c r="DQ120" s="906">
        <v>952723</v>
      </c>
      <c r="DR120" s="906"/>
      <c r="DS120" s="906"/>
      <c r="DT120" s="906"/>
      <c r="DU120" s="906"/>
      <c r="DV120" s="907">
        <v>40.6</v>
      </c>
      <c r="DW120" s="907"/>
      <c r="DX120" s="907"/>
      <c r="DY120" s="907"/>
      <c r="DZ120" s="908"/>
    </row>
    <row r="121" spans="1:130" s="89" customFormat="1" ht="26.25" customHeight="1" x14ac:dyDescent="0.2">
      <c r="A121" s="1038"/>
      <c r="B121" s="924"/>
      <c r="C121" s="949" t="s">
        <v>400</v>
      </c>
      <c r="D121" s="950"/>
      <c r="E121" s="950"/>
      <c r="F121" s="950"/>
      <c r="G121" s="950"/>
      <c r="H121" s="950"/>
      <c r="I121" s="950"/>
      <c r="J121" s="950"/>
      <c r="K121" s="950"/>
      <c r="L121" s="950"/>
      <c r="M121" s="950"/>
      <c r="N121" s="950"/>
      <c r="O121" s="950"/>
      <c r="P121" s="950"/>
      <c r="Q121" s="950"/>
      <c r="R121" s="950"/>
      <c r="S121" s="950"/>
      <c r="T121" s="950"/>
      <c r="U121" s="950"/>
      <c r="V121" s="950"/>
      <c r="W121" s="950"/>
      <c r="X121" s="950"/>
      <c r="Y121" s="950"/>
      <c r="Z121" s="951"/>
      <c r="AA121" s="933" t="s">
        <v>63</v>
      </c>
      <c r="AB121" s="934"/>
      <c r="AC121" s="934"/>
      <c r="AD121" s="934"/>
      <c r="AE121" s="935"/>
      <c r="AF121" s="936" t="s">
        <v>63</v>
      </c>
      <c r="AG121" s="934"/>
      <c r="AH121" s="934"/>
      <c r="AI121" s="934"/>
      <c r="AJ121" s="935"/>
      <c r="AK121" s="936" t="s">
        <v>63</v>
      </c>
      <c r="AL121" s="934"/>
      <c r="AM121" s="934"/>
      <c r="AN121" s="934"/>
      <c r="AO121" s="935"/>
      <c r="AP121" s="937" t="s">
        <v>63</v>
      </c>
      <c r="AQ121" s="938"/>
      <c r="AR121" s="938"/>
      <c r="AS121" s="938"/>
      <c r="AT121" s="939"/>
      <c r="AU121" s="969"/>
      <c r="AV121" s="970"/>
      <c r="AW121" s="970"/>
      <c r="AX121" s="970"/>
      <c r="AY121" s="971"/>
      <c r="AZ121" s="897" t="s">
        <v>401</v>
      </c>
      <c r="BA121" s="898"/>
      <c r="BB121" s="898"/>
      <c r="BC121" s="898"/>
      <c r="BD121" s="898"/>
      <c r="BE121" s="898"/>
      <c r="BF121" s="898"/>
      <c r="BG121" s="898"/>
      <c r="BH121" s="898"/>
      <c r="BI121" s="898"/>
      <c r="BJ121" s="898"/>
      <c r="BK121" s="898"/>
      <c r="BL121" s="898"/>
      <c r="BM121" s="898"/>
      <c r="BN121" s="898"/>
      <c r="BO121" s="898"/>
      <c r="BP121" s="899"/>
      <c r="BQ121" s="900">
        <v>83908</v>
      </c>
      <c r="BR121" s="901"/>
      <c r="BS121" s="901"/>
      <c r="BT121" s="901"/>
      <c r="BU121" s="901"/>
      <c r="BV121" s="901">
        <v>76468</v>
      </c>
      <c r="BW121" s="901"/>
      <c r="BX121" s="901"/>
      <c r="BY121" s="901"/>
      <c r="BZ121" s="901"/>
      <c r="CA121" s="901">
        <v>73275</v>
      </c>
      <c r="CB121" s="901"/>
      <c r="CC121" s="901"/>
      <c r="CD121" s="901"/>
      <c r="CE121" s="901"/>
      <c r="CF121" s="895">
        <v>3.1</v>
      </c>
      <c r="CG121" s="896"/>
      <c r="CH121" s="896"/>
      <c r="CI121" s="896"/>
      <c r="CJ121" s="896"/>
      <c r="CK121" s="984"/>
      <c r="CL121" s="985"/>
      <c r="CM121" s="985"/>
      <c r="CN121" s="985"/>
      <c r="CO121" s="986"/>
      <c r="CP121" s="994" t="s">
        <v>338</v>
      </c>
      <c r="CQ121" s="995"/>
      <c r="CR121" s="995"/>
      <c r="CS121" s="995"/>
      <c r="CT121" s="995"/>
      <c r="CU121" s="995"/>
      <c r="CV121" s="995"/>
      <c r="CW121" s="995"/>
      <c r="CX121" s="995"/>
      <c r="CY121" s="995"/>
      <c r="CZ121" s="995"/>
      <c r="DA121" s="995"/>
      <c r="DB121" s="995"/>
      <c r="DC121" s="995"/>
      <c r="DD121" s="995"/>
      <c r="DE121" s="995"/>
      <c r="DF121" s="996"/>
      <c r="DG121" s="900">
        <v>1077564</v>
      </c>
      <c r="DH121" s="901"/>
      <c r="DI121" s="901"/>
      <c r="DJ121" s="901"/>
      <c r="DK121" s="901"/>
      <c r="DL121" s="901">
        <v>972441</v>
      </c>
      <c r="DM121" s="901"/>
      <c r="DN121" s="901"/>
      <c r="DO121" s="901"/>
      <c r="DP121" s="901"/>
      <c r="DQ121" s="901">
        <v>880291</v>
      </c>
      <c r="DR121" s="901"/>
      <c r="DS121" s="901"/>
      <c r="DT121" s="901"/>
      <c r="DU121" s="901"/>
      <c r="DV121" s="902">
        <v>37.5</v>
      </c>
      <c r="DW121" s="902"/>
      <c r="DX121" s="902"/>
      <c r="DY121" s="902"/>
      <c r="DZ121" s="903"/>
    </row>
    <row r="122" spans="1:130" s="89" customFormat="1" ht="26.25" customHeight="1" x14ac:dyDescent="0.2">
      <c r="A122" s="1038"/>
      <c r="B122" s="924"/>
      <c r="C122" s="897" t="s">
        <v>383</v>
      </c>
      <c r="D122" s="898"/>
      <c r="E122" s="898"/>
      <c r="F122" s="898"/>
      <c r="G122" s="898"/>
      <c r="H122" s="898"/>
      <c r="I122" s="898"/>
      <c r="J122" s="898"/>
      <c r="K122" s="898"/>
      <c r="L122" s="898"/>
      <c r="M122" s="898"/>
      <c r="N122" s="898"/>
      <c r="O122" s="898"/>
      <c r="P122" s="898"/>
      <c r="Q122" s="898"/>
      <c r="R122" s="898"/>
      <c r="S122" s="898"/>
      <c r="T122" s="898"/>
      <c r="U122" s="898"/>
      <c r="V122" s="898"/>
      <c r="W122" s="898"/>
      <c r="X122" s="898"/>
      <c r="Y122" s="898"/>
      <c r="Z122" s="899"/>
      <c r="AA122" s="933" t="s">
        <v>63</v>
      </c>
      <c r="AB122" s="934"/>
      <c r="AC122" s="934"/>
      <c r="AD122" s="934"/>
      <c r="AE122" s="935"/>
      <c r="AF122" s="936" t="s">
        <v>63</v>
      </c>
      <c r="AG122" s="934"/>
      <c r="AH122" s="934"/>
      <c r="AI122" s="934"/>
      <c r="AJ122" s="935"/>
      <c r="AK122" s="936" t="s">
        <v>63</v>
      </c>
      <c r="AL122" s="934"/>
      <c r="AM122" s="934"/>
      <c r="AN122" s="934"/>
      <c r="AO122" s="935"/>
      <c r="AP122" s="937" t="s">
        <v>63</v>
      </c>
      <c r="AQ122" s="938"/>
      <c r="AR122" s="938"/>
      <c r="AS122" s="938"/>
      <c r="AT122" s="939"/>
      <c r="AU122" s="969"/>
      <c r="AV122" s="970"/>
      <c r="AW122" s="970"/>
      <c r="AX122" s="970"/>
      <c r="AY122" s="971"/>
      <c r="AZ122" s="948" t="s">
        <v>402</v>
      </c>
      <c r="BA122" s="940"/>
      <c r="BB122" s="940"/>
      <c r="BC122" s="940"/>
      <c r="BD122" s="940"/>
      <c r="BE122" s="940"/>
      <c r="BF122" s="940"/>
      <c r="BG122" s="940"/>
      <c r="BH122" s="940"/>
      <c r="BI122" s="940"/>
      <c r="BJ122" s="940"/>
      <c r="BK122" s="940"/>
      <c r="BL122" s="940"/>
      <c r="BM122" s="940"/>
      <c r="BN122" s="940"/>
      <c r="BO122" s="940"/>
      <c r="BP122" s="941"/>
      <c r="BQ122" s="974">
        <v>5793644</v>
      </c>
      <c r="BR122" s="975"/>
      <c r="BS122" s="975"/>
      <c r="BT122" s="975"/>
      <c r="BU122" s="975"/>
      <c r="BV122" s="975">
        <v>6077505</v>
      </c>
      <c r="BW122" s="975"/>
      <c r="BX122" s="975"/>
      <c r="BY122" s="975"/>
      <c r="BZ122" s="975"/>
      <c r="CA122" s="975">
        <v>5918844</v>
      </c>
      <c r="CB122" s="975"/>
      <c r="CC122" s="975"/>
      <c r="CD122" s="975"/>
      <c r="CE122" s="975"/>
      <c r="CF122" s="992">
        <v>252.1</v>
      </c>
      <c r="CG122" s="993"/>
      <c r="CH122" s="993"/>
      <c r="CI122" s="993"/>
      <c r="CJ122" s="993"/>
      <c r="CK122" s="984"/>
      <c r="CL122" s="985"/>
      <c r="CM122" s="985"/>
      <c r="CN122" s="985"/>
      <c r="CO122" s="986"/>
      <c r="CP122" s="994" t="s">
        <v>336</v>
      </c>
      <c r="CQ122" s="995"/>
      <c r="CR122" s="995"/>
      <c r="CS122" s="995"/>
      <c r="CT122" s="995"/>
      <c r="CU122" s="995"/>
      <c r="CV122" s="995"/>
      <c r="CW122" s="995"/>
      <c r="CX122" s="995"/>
      <c r="CY122" s="995"/>
      <c r="CZ122" s="995"/>
      <c r="DA122" s="995"/>
      <c r="DB122" s="995"/>
      <c r="DC122" s="995"/>
      <c r="DD122" s="995"/>
      <c r="DE122" s="995"/>
      <c r="DF122" s="996"/>
      <c r="DG122" s="900">
        <v>562656</v>
      </c>
      <c r="DH122" s="901"/>
      <c r="DI122" s="901"/>
      <c r="DJ122" s="901"/>
      <c r="DK122" s="901"/>
      <c r="DL122" s="901">
        <v>530674</v>
      </c>
      <c r="DM122" s="901"/>
      <c r="DN122" s="901"/>
      <c r="DO122" s="901"/>
      <c r="DP122" s="901"/>
      <c r="DQ122" s="901">
        <v>485860</v>
      </c>
      <c r="DR122" s="901"/>
      <c r="DS122" s="901"/>
      <c r="DT122" s="901"/>
      <c r="DU122" s="901"/>
      <c r="DV122" s="902">
        <v>20.7</v>
      </c>
      <c r="DW122" s="902"/>
      <c r="DX122" s="902"/>
      <c r="DY122" s="902"/>
      <c r="DZ122" s="903"/>
    </row>
    <row r="123" spans="1:130" s="89" customFormat="1" ht="26.25" customHeight="1" x14ac:dyDescent="0.2">
      <c r="A123" s="1038"/>
      <c r="B123" s="924"/>
      <c r="C123" s="897" t="s">
        <v>389</v>
      </c>
      <c r="D123" s="898"/>
      <c r="E123" s="898"/>
      <c r="F123" s="898"/>
      <c r="G123" s="898"/>
      <c r="H123" s="898"/>
      <c r="I123" s="898"/>
      <c r="J123" s="898"/>
      <c r="K123" s="898"/>
      <c r="L123" s="898"/>
      <c r="M123" s="898"/>
      <c r="N123" s="898"/>
      <c r="O123" s="898"/>
      <c r="P123" s="898"/>
      <c r="Q123" s="898"/>
      <c r="R123" s="898"/>
      <c r="S123" s="898"/>
      <c r="T123" s="898"/>
      <c r="U123" s="898"/>
      <c r="V123" s="898"/>
      <c r="W123" s="898"/>
      <c r="X123" s="898"/>
      <c r="Y123" s="898"/>
      <c r="Z123" s="899"/>
      <c r="AA123" s="933">
        <v>2000</v>
      </c>
      <c r="AB123" s="934"/>
      <c r="AC123" s="934"/>
      <c r="AD123" s="934"/>
      <c r="AE123" s="935"/>
      <c r="AF123" s="936">
        <v>2000</v>
      </c>
      <c r="AG123" s="934"/>
      <c r="AH123" s="934"/>
      <c r="AI123" s="934"/>
      <c r="AJ123" s="935"/>
      <c r="AK123" s="936">
        <v>2000</v>
      </c>
      <c r="AL123" s="934"/>
      <c r="AM123" s="934"/>
      <c r="AN123" s="934"/>
      <c r="AO123" s="935"/>
      <c r="AP123" s="937">
        <v>0.1</v>
      </c>
      <c r="AQ123" s="938"/>
      <c r="AR123" s="938"/>
      <c r="AS123" s="938"/>
      <c r="AT123" s="939"/>
      <c r="AU123" s="972"/>
      <c r="AV123" s="973"/>
      <c r="AW123" s="973"/>
      <c r="AX123" s="973"/>
      <c r="AY123" s="973"/>
      <c r="AZ123" s="112" t="s">
        <v>118</v>
      </c>
      <c r="BA123" s="112"/>
      <c r="BB123" s="112"/>
      <c r="BC123" s="112"/>
      <c r="BD123" s="112"/>
      <c r="BE123" s="112"/>
      <c r="BF123" s="112"/>
      <c r="BG123" s="112"/>
      <c r="BH123" s="112"/>
      <c r="BI123" s="112"/>
      <c r="BJ123" s="112"/>
      <c r="BK123" s="112"/>
      <c r="BL123" s="112"/>
      <c r="BM123" s="112"/>
      <c r="BN123" s="112"/>
      <c r="BO123" s="952" t="s">
        <v>403</v>
      </c>
      <c r="BP123" s="980"/>
      <c r="BQ123" s="1010">
        <v>8395259</v>
      </c>
      <c r="BR123" s="1011"/>
      <c r="BS123" s="1011"/>
      <c r="BT123" s="1011"/>
      <c r="BU123" s="1011"/>
      <c r="BV123" s="1011">
        <v>9421727</v>
      </c>
      <c r="BW123" s="1011"/>
      <c r="BX123" s="1011"/>
      <c r="BY123" s="1011"/>
      <c r="BZ123" s="1011"/>
      <c r="CA123" s="1011">
        <v>9701230</v>
      </c>
      <c r="CB123" s="1011"/>
      <c r="CC123" s="1011"/>
      <c r="CD123" s="1011"/>
      <c r="CE123" s="1011"/>
      <c r="CF123" s="976"/>
      <c r="CG123" s="977"/>
      <c r="CH123" s="977"/>
      <c r="CI123" s="977"/>
      <c r="CJ123" s="978"/>
      <c r="CK123" s="984"/>
      <c r="CL123" s="985"/>
      <c r="CM123" s="985"/>
      <c r="CN123" s="985"/>
      <c r="CO123" s="986"/>
      <c r="CP123" s="994"/>
      <c r="CQ123" s="995"/>
      <c r="CR123" s="995"/>
      <c r="CS123" s="995"/>
      <c r="CT123" s="995"/>
      <c r="CU123" s="995"/>
      <c r="CV123" s="995"/>
      <c r="CW123" s="995"/>
      <c r="CX123" s="995"/>
      <c r="CY123" s="995"/>
      <c r="CZ123" s="995"/>
      <c r="DA123" s="995"/>
      <c r="DB123" s="995"/>
      <c r="DC123" s="995"/>
      <c r="DD123" s="995"/>
      <c r="DE123" s="995"/>
      <c r="DF123" s="996"/>
      <c r="DG123" s="933"/>
      <c r="DH123" s="934"/>
      <c r="DI123" s="934"/>
      <c r="DJ123" s="934"/>
      <c r="DK123" s="935"/>
      <c r="DL123" s="936"/>
      <c r="DM123" s="934"/>
      <c r="DN123" s="934"/>
      <c r="DO123" s="934"/>
      <c r="DP123" s="935"/>
      <c r="DQ123" s="936"/>
      <c r="DR123" s="934"/>
      <c r="DS123" s="934"/>
      <c r="DT123" s="934"/>
      <c r="DU123" s="935"/>
      <c r="DV123" s="937"/>
      <c r="DW123" s="938"/>
      <c r="DX123" s="938"/>
      <c r="DY123" s="938"/>
      <c r="DZ123" s="939"/>
    </row>
    <row r="124" spans="1:130" s="89" customFormat="1" ht="26.25" customHeight="1" thickBot="1" x14ac:dyDescent="0.25">
      <c r="A124" s="1038"/>
      <c r="B124" s="924"/>
      <c r="C124" s="897" t="s">
        <v>392</v>
      </c>
      <c r="D124" s="898"/>
      <c r="E124" s="898"/>
      <c r="F124" s="898"/>
      <c r="G124" s="898"/>
      <c r="H124" s="898"/>
      <c r="I124" s="898"/>
      <c r="J124" s="898"/>
      <c r="K124" s="898"/>
      <c r="L124" s="898"/>
      <c r="M124" s="898"/>
      <c r="N124" s="898"/>
      <c r="O124" s="898"/>
      <c r="P124" s="898"/>
      <c r="Q124" s="898"/>
      <c r="R124" s="898"/>
      <c r="S124" s="898"/>
      <c r="T124" s="898"/>
      <c r="U124" s="898"/>
      <c r="V124" s="898"/>
      <c r="W124" s="898"/>
      <c r="X124" s="898"/>
      <c r="Y124" s="898"/>
      <c r="Z124" s="899"/>
      <c r="AA124" s="933" t="s">
        <v>63</v>
      </c>
      <c r="AB124" s="934"/>
      <c r="AC124" s="934"/>
      <c r="AD124" s="934"/>
      <c r="AE124" s="935"/>
      <c r="AF124" s="936" t="s">
        <v>63</v>
      </c>
      <c r="AG124" s="934"/>
      <c r="AH124" s="934"/>
      <c r="AI124" s="934"/>
      <c r="AJ124" s="935"/>
      <c r="AK124" s="936" t="s">
        <v>63</v>
      </c>
      <c r="AL124" s="934"/>
      <c r="AM124" s="934"/>
      <c r="AN124" s="934"/>
      <c r="AO124" s="935"/>
      <c r="AP124" s="937" t="s">
        <v>63</v>
      </c>
      <c r="AQ124" s="938"/>
      <c r="AR124" s="938"/>
      <c r="AS124" s="938"/>
      <c r="AT124" s="939"/>
      <c r="AU124" s="1006" t="s">
        <v>404</v>
      </c>
      <c r="AV124" s="1007"/>
      <c r="AW124" s="1007"/>
      <c r="AX124" s="1007"/>
      <c r="AY124" s="1007"/>
      <c r="AZ124" s="1007"/>
      <c r="BA124" s="1007"/>
      <c r="BB124" s="1007"/>
      <c r="BC124" s="1007"/>
      <c r="BD124" s="1007"/>
      <c r="BE124" s="1007"/>
      <c r="BF124" s="1007"/>
      <c r="BG124" s="1007"/>
      <c r="BH124" s="1007"/>
      <c r="BI124" s="1007"/>
      <c r="BJ124" s="1007"/>
      <c r="BK124" s="1007"/>
      <c r="BL124" s="1007"/>
      <c r="BM124" s="1007"/>
      <c r="BN124" s="1007"/>
      <c r="BO124" s="1007"/>
      <c r="BP124" s="1008"/>
      <c r="BQ124" s="1009">
        <v>1.4</v>
      </c>
      <c r="BR124" s="1002"/>
      <c r="BS124" s="1002"/>
      <c r="BT124" s="1002"/>
      <c r="BU124" s="1002"/>
      <c r="BV124" s="1002" t="s">
        <v>63</v>
      </c>
      <c r="BW124" s="1002"/>
      <c r="BX124" s="1002"/>
      <c r="BY124" s="1002"/>
      <c r="BZ124" s="1002"/>
      <c r="CA124" s="1002" t="s">
        <v>63</v>
      </c>
      <c r="CB124" s="1002"/>
      <c r="CC124" s="1002"/>
      <c r="CD124" s="1002"/>
      <c r="CE124" s="1002"/>
      <c r="CF124" s="1003"/>
      <c r="CG124" s="1004"/>
      <c r="CH124" s="1004"/>
      <c r="CI124" s="1004"/>
      <c r="CJ124" s="1005"/>
      <c r="CK124" s="987"/>
      <c r="CL124" s="987"/>
      <c r="CM124" s="987"/>
      <c r="CN124" s="987"/>
      <c r="CO124" s="988"/>
      <c r="CP124" s="994" t="s">
        <v>405</v>
      </c>
      <c r="CQ124" s="995"/>
      <c r="CR124" s="995"/>
      <c r="CS124" s="995"/>
      <c r="CT124" s="995"/>
      <c r="CU124" s="995"/>
      <c r="CV124" s="995"/>
      <c r="CW124" s="995"/>
      <c r="CX124" s="995"/>
      <c r="CY124" s="995"/>
      <c r="CZ124" s="995"/>
      <c r="DA124" s="995"/>
      <c r="DB124" s="995"/>
      <c r="DC124" s="995"/>
      <c r="DD124" s="995"/>
      <c r="DE124" s="995"/>
      <c r="DF124" s="996"/>
      <c r="DG124" s="979" t="s">
        <v>63</v>
      </c>
      <c r="DH124" s="961"/>
      <c r="DI124" s="961"/>
      <c r="DJ124" s="961"/>
      <c r="DK124" s="962"/>
      <c r="DL124" s="960" t="s">
        <v>63</v>
      </c>
      <c r="DM124" s="961"/>
      <c r="DN124" s="961"/>
      <c r="DO124" s="961"/>
      <c r="DP124" s="962"/>
      <c r="DQ124" s="960" t="s">
        <v>63</v>
      </c>
      <c r="DR124" s="961"/>
      <c r="DS124" s="961"/>
      <c r="DT124" s="961"/>
      <c r="DU124" s="962"/>
      <c r="DV124" s="963" t="s">
        <v>63</v>
      </c>
      <c r="DW124" s="964"/>
      <c r="DX124" s="964"/>
      <c r="DY124" s="964"/>
      <c r="DZ124" s="965"/>
    </row>
    <row r="125" spans="1:130" s="89" customFormat="1" ht="26.25" customHeight="1" x14ac:dyDescent="0.2">
      <c r="A125" s="1038"/>
      <c r="B125" s="924"/>
      <c r="C125" s="897" t="s">
        <v>394</v>
      </c>
      <c r="D125" s="898"/>
      <c r="E125" s="898"/>
      <c r="F125" s="898"/>
      <c r="G125" s="898"/>
      <c r="H125" s="898"/>
      <c r="I125" s="898"/>
      <c r="J125" s="898"/>
      <c r="K125" s="898"/>
      <c r="L125" s="898"/>
      <c r="M125" s="898"/>
      <c r="N125" s="898"/>
      <c r="O125" s="898"/>
      <c r="P125" s="898"/>
      <c r="Q125" s="898"/>
      <c r="R125" s="898"/>
      <c r="S125" s="898"/>
      <c r="T125" s="898"/>
      <c r="U125" s="898"/>
      <c r="V125" s="898"/>
      <c r="W125" s="898"/>
      <c r="X125" s="898"/>
      <c r="Y125" s="898"/>
      <c r="Z125" s="899"/>
      <c r="AA125" s="933" t="s">
        <v>63</v>
      </c>
      <c r="AB125" s="934"/>
      <c r="AC125" s="934"/>
      <c r="AD125" s="934"/>
      <c r="AE125" s="935"/>
      <c r="AF125" s="936" t="s">
        <v>63</v>
      </c>
      <c r="AG125" s="934"/>
      <c r="AH125" s="934"/>
      <c r="AI125" s="934"/>
      <c r="AJ125" s="935"/>
      <c r="AK125" s="936" t="s">
        <v>63</v>
      </c>
      <c r="AL125" s="934"/>
      <c r="AM125" s="934"/>
      <c r="AN125" s="934"/>
      <c r="AO125" s="935"/>
      <c r="AP125" s="937" t="s">
        <v>63</v>
      </c>
      <c r="AQ125" s="938"/>
      <c r="AR125" s="938"/>
      <c r="AS125" s="938"/>
      <c r="AT125" s="939"/>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997" t="s">
        <v>406</v>
      </c>
      <c r="CL125" s="982"/>
      <c r="CM125" s="982"/>
      <c r="CN125" s="982"/>
      <c r="CO125" s="983"/>
      <c r="CP125" s="904" t="s">
        <v>407</v>
      </c>
      <c r="CQ125" s="872"/>
      <c r="CR125" s="872"/>
      <c r="CS125" s="872"/>
      <c r="CT125" s="872"/>
      <c r="CU125" s="872"/>
      <c r="CV125" s="872"/>
      <c r="CW125" s="872"/>
      <c r="CX125" s="872"/>
      <c r="CY125" s="872"/>
      <c r="CZ125" s="872"/>
      <c r="DA125" s="872"/>
      <c r="DB125" s="872"/>
      <c r="DC125" s="872"/>
      <c r="DD125" s="872"/>
      <c r="DE125" s="872"/>
      <c r="DF125" s="873"/>
      <c r="DG125" s="905" t="s">
        <v>63</v>
      </c>
      <c r="DH125" s="906"/>
      <c r="DI125" s="906"/>
      <c r="DJ125" s="906"/>
      <c r="DK125" s="906"/>
      <c r="DL125" s="906" t="s">
        <v>63</v>
      </c>
      <c r="DM125" s="906"/>
      <c r="DN125" s="906"/>
      <c r="DO125" s="906"/>
      <c r="DP125" s="906"/>
      <c r="DQ125" s="906" t="s">
        <v>63</v>
      </c>
      <c r="DR125" s="906"/>
      <c r="DS125" s="906"/>
      <c r="DT125" s="906"/>
      <c r="DU125" s="906"/>
      <c r="DV125" s="907" t="s">
        <v>63</v>
      </c>
      <c r="DW125" s="907"/>
      <c r="DX125" s="907"/>
      <c r="DY125" s="907"/>
      <c r="DZ125" s="908"/>
    </row>
    <row r="126" spans="1:130" s="89" customFormat="1" ht="26.25" customHeight="1" thickBot="1" x14ac:dyDescent="0.25">
      <c r="A126" s="1038"/>
      <c r="B126" s="924"/>
      <c r="C126" s="897" t="s">
        <v>396</v>
      </c>
      <c r="D126" s="898"/>
      <c r="E126" s="898"/>
      <c r="F126" s="898"/>
      <c r="G126" s="898"/>
      <c r="H126" s="898"/>
      <c r="I126" s="898"/>
      <c r="J126" s="898"/>
      <c r="K126" s="898"/>
      <c r="L126" s="898"/>
      <c r="M126" s="898"/>
      <c r="N126" s="898"/>
      <c r="O126" s="898"/>
      <c r="P126" s="898"/>
      <c r="Q126" s="898"/>
      <c r="R126" s="898"/>
      <c r="S126" s="898"/>
      <c r="T126" s="898"/>
      <c r="U126" s="898"/>
      <c r="V126" s="898"/>
      <c r="W126" s="898"/>
      <c r="X126" s="898"/>
      <c r="Y126" s="898"/>
      <c r="Z126" s="899"/>
      <c r="AA126" s="933" t="s">
        <v>63</v>
      </c>
      <c r="AB126" s="934"/>
      <c r="AC126" s="934"/>
      <c r="AD126" s="934"/>
      <c r="AE126" s="935"/>
      <c r="AF126" s="936" t="s">
        <v>63</v>
      </c>
      <c r="AG126" s="934"/>
      <c r="AH126" s="934"/>
      <c r="AI126" s="934"/>
      <c r="AJ126" s="935"/>
      <c r="AK126" s="936" t="s">
        <v>63</v>
      </c>
      <c r="AL126" s="934"/>
      <c r="AM126" s="934"/>
      <c r="AN126" s="934"/>
      <c r="AO126" s="935"/>
      <c r="AP126" s="937" t="s">
        <v>63</v>
      </c>
      <c r="AQ126" s="938"/>
      <c r="AR126" s="938"/>
      <c r="AS126" s="938"/>
      <c r="AT126" s="93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998"/>
      <c r="CL126" s="985"/>
      <c r="CM126" s="985"/>
      <c r="CN126" s="985"/>
      <c r="CO126" s="986"/>
      <c r="CP126" s="897" t="s">
        <v>408</v>
      </c>
      <c r="CQ126" s="898"/>
      <c r="CR126" s="898"/>
      <c r="CS126" s="898"/>
      <c r="CT126" s="898"/>
      <c r="CU126" s="898"/>
      <c r="CV126" s="898"/>
      <c r="CW126" s="898"/>
      <c r="CX126" s="898"/>
      <c r="CY126" s="898"/>
      <c r="CZ126" s="898"/>
      <c r="DA126" s="898"/>
      <c r="DB126" s="898"/>
      <c r="DC126" s="898"/>
      <c r="DD126" s="898"/>
      <c r="DE126" s="898"/>
      <c r="DF126" s="899"/>
      <c r="DG126" s="900" t="s">
        <v>63</v>
      </c>
      <c r="DH126" s="901"/>
      <c r="DI126" s="901"/>
      <c r="DJ126" s="901"/>
      <c r="DK126" s="901"/>
      <c r="DL126" s="901" t="s">
        <v>63</v>
      </c>
      <c r="DM126" s="901"/>
      <c r="DN126" s="901"/>
      <c r="DO126" s="901"/>
      <c r="DP126" s="901"/>
      <c r="DQ126" s="901" t="s">
        <v>63</v>
      </c>
      <c r="DR126" s="901"/>
      <c r="DS126" s="901"/>
      <c r="DT126" s="901"/>
      <c r="DU126" s="901"/>
      <c r="DV126" s="902" t="s">
        <v>63</v>
      </c>
      <c r="DW126" s="902"/>
      <c r="DX126" s="902"/>
      <c r="DY126" s="902"/>
      <c r="DZ126" s="903"/>
    </row>
    <row r="127" spans="1:130" s="89" customFormat="1" ht="26.25" customHeight="1" x14ac:dyDescent="0.2">
      <c r="A127" s="1039"/>
      <c r="B127" s="926"/>
      <c r="C127" s="948" t="s">
        <v>409</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t="s">
        <v>63</v>
      </c>
      <c r="AB127" s="934"/>
      <c r="AC127" s="934"/>
      <c r="AD127" s="934"/>
      <c r="AE127" s="935"/>
      <c r="AF127" s="936" t="s">
        <v>63</v>
      </c>
      <c r="AG127" s="934"/>
      <c r="AH127" s="934"/>
      <c r="AI127" s="934"/>
      <c r="AJ127" s="935"/>
      <c r="AK127" s="936" t="s">
        <v>63</v>
      </c>
      <c r="AL127" s="934"/>
      <c r="AM127" s="934"/>
      <c r="AN127" s="934"/>
      <c r="AO127" s="935"/>
      <c r="AP127" s="937" t="s">
        <v>63</v>
      </c>
      <c r="AQ127" s="938"/>
      <c r="AR127" s="938"/>
      <c r="AS127" s="938"/>
      <c r="AT127" s="939"/>
      <c r="AU127" s="91"/>
      <c r="AV127" s="91"/>
      <c r="AW127" s="91"/>
      <c r="AX127" s="1012" t="s">
        <v>410</v>
      </c>
      <c r="AY127" s="1013"/>
      <c r="AZ127" s="1013"/>
      <c r="BA127" s="1013"/>
      <c r="BB127" s="1013"/>
      <c r="BC127" s="1013"/>
      <c r="BD127" s="1013"/>
      <c r="BE127" s="1014"/>
      <c r="BF127" s="1015" t="s">
        <v>411</v>
      </c>
      <c r="BG127" s="1013"/>
      <c r="BH127" s="1013"/>
      <c r="BI127" s="1013"/>
      <c r="BJ127" s="1013"/>
      <c r="BK127" s="1013"/>
      <c r="BL127" s="1014"/>
      <c r="BM127" s="1015" t="s">
        <v>412</v>
      </c>
      <c r="BN127" s="1013"/>
      <c r="BO127" s="1013"/>
      <c r="BP127" s="1013"/>
      <c r="BQ127" s="1013"/>
      <c r="BR127" s="1013"/>
      <c r="BS127" s="1014"/>
      <c r="BT127" s="1015" t="s">
        <v>413</v>
      </c>
      <c r="BU127" s="1013"/>
      <c r="BV127" s="1013"/>
      <c r="BW127" s="1013"/>
      <c r="BX127" s="1013"/>
      <c r="BY127" s="1013"/>
      <c r="BZ127" s="1036"/>
      <c r="CA127" s="91"/>
      <c r="CB127" s="91"/>
      <c r="CC127" s="91"/>
      <c r="CD127" s="114"/>
      <c r="CE127" s="114"/>
      <c r="CF127" s="114"/>
      <c r="CG127" s="91"/>
      <c r="CH127" s="91"/>
      <c r="CI127" s="91"/>
      <c r="CJ127" s="113"/>
      <c r="CK127" s="998"/>
      <c r="CL127" s="985"/>
      <c r="CM127" s="985"/>
      <c r="CN127" s="985"/>
      <c r="CO127" s="986"/>
      <c r="CP127" s="897" t="s">
        <v>414</v>
      </c>
      <c r="CQ127" s="898"/>
      <c r="CR127" s="898"/>
      <c r="CS127" s="898"/>
      <c r="CT127" s="898"/>
      <c r="CU127" s="898"/>
      <c r="CV127" s="898"/>
      <c r="CW127" s="898"/>
      <c r="CX127" s="898"/>
      <c r="CY127" s="898"/>
      <c r="CZ127" s="898"/>
      <c r="DA127" s="898"/>
      <c r="DB127" s="898"/>
      <c r="DC127" s="898"/>
      <c r="DD127" s="898"/>
      <c r="DE127" s="898"/>
      <c r="DF127" s="899"/>
      <c r="DG127" s="900" t="s">
        <v>63</v>
      </c>
      <c r="DH127" s="901"/>
      <c r="DI127" s="901"/>
      <c r="DJ127" s="901"/>
      <c r="DK127" s="901"/>
      <c r="DL127" s="901" t="s">
        <v>63</v>
      </c>
      <c r="DM127" s="901"/>
      <c r="DN127" s="901"/>
      <c r="DO127" s="901"/>
      <c r="DP127" s="901"/>
      <c r="DQ127" s="901" t="s">
        <v>63</v>
      </c>
      <c r="DR127" s="901"/>
      <c r="DS127" s="901"/>
      <c r="DT127" s="901"/>
      <c r="DU127" s="901"/>
      <c r="DV127" s="902" t="s">
        <v>63</v>
      </c>
      <c r="DW127" s="902"/>
      <c r="DX127" s="902"/>
      <c r="DY127" s="902"/>
      <c r="DZ127" s="903"/>
    </row>
    <row r="128" spans="1:130" s="89" customFormat="1" ht="26.25" customHeight="1" thickBot="1" x14ac:dyDescent="0.25">
      <c r="A128" s="1022" t="s">
        <v>415</v>
      </c>
      <c r="B128" s="1023"/>
      <c r="C128" s="1023"/>
      <c r="D128" s="1023"/>
      <c r="E128" s="1023"/>
      <c r="F128" s="1023"/>
      <c r="G128" s="1023"/>
      <c r="H128" s="1023"/>
      <c r="I128" s="1023"/>
      <c r="J128" s="1023"/>
      <c r="K128" s="1023"/>
      <c r="L128" s="1023"/>
      <c r="M128" s="1023"/>
      <c r="N128" s="1023"/>
      <c r="O128" s="1023"/>
      <c r="P128" s="1023"/>
      <c r="Q128" s="1023"/>
      <c r="R128" s="1023"/>
      <c r="S128" s="1023"/>
      <c r="T128" s="1023"/>
      <c r="U128" s="1023"/>
      <c r="V128" s="1023"/>
      <c r="W128" s="1024" t="s">
        <v>416</v>
      </c>
      <c r="X128" s="1024"/>
      <c r="Y128" s="1024"/>
      <c r="Z128" s="1025"/>
      <c r="AA128" s="1026">
        <v>6189</v>
      </c>
      <c r="AB128" s="1027"/>
      <c r="AC128" s="1027"/>
      <c r="AD128" s="1027"/>
      <c r="AE128" s="1028"/>
      <c r="AF128" s="1029">
        <v>4679</v>
      </c>
      <c r="AG128" s="1027"/>
      <c r="AH128" s="1027"/>
      <c r="AI128" s="1027"/>
      <c r="AJ128" s="1028"/>
      <c r="AK128" s="1029">
        <v>4724</v>
      </c>
      <c r="AL128" s="1027"/>
      <c r="AM128" s="1027"/>
      <c r="AN128" s="1027"/>
      <c r="AO128" s="1028"/>
      <c r="AP128" s="1030"/>
      <c r="AQ128" s="1031"/>
      <c r="AR128" s="1031"/>
      <c r="AS128" s="1031"/>
      <c r="AT128" s="1032"/>
      <c r="AU128" s="91"/>
      <c r="AV128" s="91"/>
      <c r="AW128" s="91"/>
      <c r="AX128" s="871" t="s">
        <v>417</v>
      </c>
      <c r="AY128" s="872"/>
      <c r="AZ128" s="872"/>
      <c r="BA128" s="872"/>
      <c r="BB128" s="872"/>
      <c r="BC128" s="872"/>
      <c r="BD128" s="872"/>
      <c r="BE128" s="873"/>
      <c r="BF128" s="1033" t="s">
        <v>63</v>
      </c>
      <c r="BG128" s="1034"/>
      <c r="BH128" s="1034"/>
      <c r="BI128" s="1034"/>
      <c r="BJ128" s="1034"/>
      <c r="BK128" s="1034"/>
      <c r="BL128" s="1035"/>
      <c r="BM128" s="1033">
        <v>15</v>
      </c>
      <c r="BN128" s="1034"/>
      <c r="BO128" s="1034"/>
      <c r="BP128" s="1034"/>
      <c r="BQ128" s="1034"/>
      <c r="BR128" s="1034"/>
      <c r="BS128" s="1035"/>
      <c r="BT128" s="1033">
        <v>20</v>
      </c>
      <c r="BU128" s="1034"/>
      <c r="BV128" s="1034"/>
      <c r="BW128" s="1034"/>
      <c r="BX128" s="1034"/>
      <c r="BY128" s="1034"/>
      <c r="BZ128" s="1051"/>
      <c r="CA128" s="114"/>
      <c r="CB128" s="114"/>
      <c r="CC128" s="114"/>
      <c r="CD128" s="114"/>
      <c r="CE128" s="114"/>
      <c r="CF128" s="114"/>
      <c r="CG128" s="91"/>
      <c r="CH128" s="91"/>
      <c r="CI128" s="91"/>
      <c r="CJ128" s="113"/>
      <c r="CK128" s="999"/>
      <c r="CL128" s="1000"/>
      <c r="CM128" s="1000"/>
      <c r="CN128" s="1000"/>
      <c r="CO128" s="1001"/>
      <c r="CP128" s="1016" t="s">
        <v>418</v>
      </c>
      <c r="CQ128" s="715"/>
      <c r="CR128" s="715"/>
      <c r="CS128" s="715"/>
      <c r="CT128" s="715"/>
      <c r="CU128" s="715"/>
      <c r="CV128" s="715"/>
      <c r="CW128" s="715"/>
      <c r="CX128" s="715"/>
      <c r="CY128" s="715"/>
      <c r="CZ128" s="715"/>
      <c r="DA128" s="715"/>
      <c r="DB128" s="715"/>
      <c r="DC128" s="715"/>
      <c r="DD128" s="715"/>
      <c r="DE128" s="715"/>
      <c r="DF128" s="1017"/>
      <c r="DG128" s="1018" t="s">
        <v>63</v>
      </c>
      <c r="DH128" s="1019"/>
      <c r="DI128" s="1019"/>
      <c r="DJ128" s="1019"/>
      <c r="DK128" s="1019"/>
      <c r="DL128" s="1019" t="s">
        <v>63</v>
      </c>
      <c r="DM128" s="1019"/>
      <c r="DN128" s="1019"/>
      <c r="DO128" s="1019"/>
      <c r="DP128" s="1019"/>
      <c r="DQ128" s="1019" t="s">
        <v>63</v>
      </c>
      <c r="DR128" s="1019"/>
      <c r="DS128" s="1019"/>
      <c r="DT128" s="1019"/>
      <c r="DU128" s="1019"/>
      <c r="DV128" s="1020" t="s">
        <v>63</v>
      </c>
      <c r="DW128" s="1020"/>
      <c r="DX128" s="1020"/>
      <c r="DY128" s="1020"/>
      <c r="DZ128" s="1021"/>
    </row>
    <row r="129" spans="1:131" s="89" customFormat="1" ht="26.25" customHeight="1" x14ac:dyDescent="0.2">
      <c r="A129" s="909" t="s">
        <v>43</v>
      </c>
      <c r="B129" s="910"/>
      <c r="C129" s="910"/>
      <c r="D129" s="910"/>
      <c r="E129" s="910"/>
      <c r="F129" s="910"/>
      <c r="G129" s="910"/>
      <c r="H129" s="910"/>
      <c r="I129" s="910"/>
      <c r="J129" s="910"/>
      <c r="K129" s="910"/>
      <c r="L129" s="910"/>
      <c r="M129" s="910"/>
      <c r="N129" s="910"/>
      <c r="O129" s="910"/>
      <c r="P129" s="910"/>
      <c r="Q129" s="910"/>
      <c r="R129" s="910"/>
      <c r="S129" s="910"/>
      <c r="T129" s="910"/>
      <c r="U129" s="910"/>
      <c r="V129" s="910"/>
      <c r="W129" s="1045" t="s">
        <v>419</v>
      </c>
      <c r="X129" s="1046"/>
      <c r="Y129" s="1046"/>
      <c r="Z129" s="1047"/>
      <c r="AA129" s="933">
        <v>2667353</v>
      </c>
      <c r="AB129" s="934"/>
      <c r="AC129" s="934"/>
      <c r="AD129" s="934"/>
      <c r="AE129" s="935"/>
      <c r="AF129" s="936">
        <v>2873266</v>
      </c>
      <c r="AG129" s="934"/>
      <c r="AH129" s="934"/>
      <c r="AI129" s="934"/>
      <c r="AJ129" s="935"/>
      <c r="AK129" s="936">
        <v>2880303</v>
      </c>
      <c r="AL129" s="934"/>
      <c r="AM129" s="934"/>
      <c r="AN129" s="934"/>
      <c r="AO129" s="935"/>
      <c r="AP129" s="1048"/>
      <c r="AQ129" s="1049"/>
      <c r="AR129" s="1049"/>
      <c r="AS129" s="1049"/>
      <c r="AT129" s="1050"/>
      <c r="AU129" s="92"/>
      <c r="AV129" s="92"/>
      <c r="AW129" s="92"/>
      <c r="AX129" s="1040" t="s">
        <v>420</v>
      </c>
      <c r="AY129" s="898"/>
      <c r="AZ129" s="898"/>
      <c r="BA129" s="898"/>
      <c r="BB129" s="898"/>
      <c r="BC129" s="898"/>
      <c r="BD129" s="898"/>
      <c r="BE129" s="899"/>
      <c r="BF129" s="1041" t="s">
        <v>63</v>
      </c>
      <c r="BG129" s="1042"/>
      <c r="BH129" s="1042"/>
      <c r="BI129" s="1042"/>
      <c r="BJ129" s="1042"/>
      <c r="BK129" s="1042"/>
      <c r="BL129" s="1043"/>
      <c r="BM129" s="1041">
        <v>20</v>
      </c>
      <c r="BN129" s="1042"/>
      <c r="BO129" s="1042"/>
      <c r="BP129" s="1042"/>
      <c r="BQ129" s="1042"/>
      <c r="BR129" s="1042"/>
      <c r="BS129" s="1043"/>
      <c r="BT129" s="1041">
        <v>30</v>
      </c>
      <c r="BU129" s="1042"/>
      <c r="BV129" s="1042"/>
      <c r="BW129" s="1042"/>
      <c r="BX129" s="1042"/>
      <c r="BY129" s="1042"/>
      <c r="BZ129" s="104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909" t="s">
        <v>421</v>
      </c>
      <c r="B130" s="910"/>
      <c r="C130" s="910"/>
      <c r="D130" s="910"/>
      <c r="E130" s="910"/>
      <c r="F130" s="910"/>
      <c r="G130" s="910"/>
      <c r="H130" s="910"/>
      <c r="I130" s="910"/>
      <c r="J130" s="910"/>
      <c r="K130" s="910"/>
      <c r="L130" s="910"/>
      <c r="M130" s="910"/>
      <c r="N130" s="910"/>
      <c r="O130" s="910"/>
      <c r="P130" s="910"/>
      <c r="Q130" s="910"/>
      <c r="R130" s="910"/>
      <c r="S130" s="910"/>
      <c r="T130" s="910"/>
      <c r="U130" s="910"/>
      <c r="V130" s="910"/>
      <c r="W130" s="1045" t="s">
        <v>422</v>
      </c>
      <c r="X130" s="1046"/>
      <c r="Y130" s="1046"/>
      <c r="Z130" s="1047"/>
      <c r="AA130" s="933">
        <v>478291</v>
      </c>
      <c r="AB130" s="934"/>
      <c r="AC130" s="934"/>
      <c r="AD130" s="934"/>
      <c r="AE130" s="935"/>
      <c r="AF130" s="936">
        <v>467581</v>
      </c>
      <c r="AG130" s="934"/>
      <c r="AH130" s="934"/>
      <c r="AI130" s="934"/>
      <c r="AJ130" s="935"/>
      <c r="AK130" s="936">
        <v>532474</v>
      </c>
      <c r="AL130" s="934"/>
      <c r="AM130" s="934"/>
      <c r="AN130" s="934"/>
      <c r="AO130" s="935"/>
      <c r="AP130" s="1048"/>
      <c r="AQ130" s="1049"/>
      <c r="AR130" s="1049"/>
      <c r="AS130" s="1049"/>
      <c r="AT130" s="1050"/>
      <c r="AU130" s="92"/>
      <c r="AV130" s="92"/>
      <c r="AW130" s="92"/>
      <c r="AX130" s="1040" t="s">
        <v>423</v>
      </c>
      <c r="AY130" s="898"/>
      <c r="AZ130" s="898"/>
      <c r="BA130" s="898"/>
      <c r="BB130" s="898"/>
      <c r="BC130" s="898"/>
      <c r="BD130" s="898"/>
      <c r="BE130" s="899"/>
      <c r="BF130" s="1076">
        <v>11.5</v>
      </c>
      <c r="BG130" s="1077"/>
      <c r="BH130" s="1077"/>
      <c r="BI130" s="1077"/>
      <c r="BJ130" s="1077"/>
      <c r="BK130" s="1077"/>
      <c r="BL130" s="1078"/>
      <c r="BM130" s="1076">
        <v>25</v>
      </c>
      <c r="BN130" s="1077"/>
      <c r="BO130" s="1077"/>
      <c r="BP130" s="1077"/>
      <c r="BQ130" s="1077"/>
      <c r="BR130" s="1077"/>
      <c r="BS130" s="1078"/>
      <c r="BT130" s="1076">
        <v>35</v>
      </c>
      <c r="BU130" s="1077"/>
      <c r="BV130" s="1077"/>
      <c r="BW130" s="1077"/>
      <c r="BX130" s="1077"/>
      <c r="BY130" s="1077"/>
      <c r="BZ130" s="107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424</v>
      </c>
      <c r="X131" s="1083"/>
      <c r="Y131" s="1083"/>
      <c r="Z131" s="1084"/>
      <c r="AA131" s="979">
        <v>2189062</v>
      </c>
      <c r="AB131" s="961"/>
      <c r="AC131" s="961"/>
      <c r="AD131" s="961"/>
      <c r="AE131" s="962"/>
      <c r="AF131" s="960">
        <v>2405685</v>
      </c>
      <c r="AG131" s="961"/>
      <c r="AH131" s="961"/>
      <c r="AI131" s="961"/>
      <c r="AJ131" s="962"/>
      <c r="AK131" s="960">
        <v>2347829</v>
      </c>
      <c r="AL131" s="961"/>
      <c r="AM131" s="961"/>
      <c r="AN131" s="961"/>
      <c r="AO131" s="962"/>
      <c r="AP131" s="1085"/>
      <c r="AQ131" s="1086"/>
      <c r="AR131" s="1086"/>
      <c r="AS131" s="1086"/>
      <c r="AT131" s="1087"/>
      <c r="AU131" s="92"/>
      <c r="AV131" s="92"/>
      <c r="AW131" s="92"/>
      <c r="AX131" s="1058" t="s">
        <v>425</v>
      </c>
      <c r="AY131" s="715"/>
      <c r="AZ131" s="715"/>
      <c r="BA131" s="715"/>
      <c r="BB131" s="715"/>
      <c r="BC131" s="715"/>
      <c r="BD131" s="715"/>
      <c r="BE131" s="1017"/>
      <c r="BF131" s="1059" t="s">
        <v>63</v>
      </c>
      <c r="BG131" s="1060"/>
      <c r="BH131" s="1060"/>
      <c r="BI131" s="1060"/>
      <c r="BJ131" s="1060"/>
      <c r="BK131" s="1060"/>
      <c r="BL131" s="1061"/>
      <c r="BM131" s="1059">
        <v>350</v>
      </c>
      <c r="BN131" s="1060"/>
      <c r="BO131" s="1060"/>
      <c r="BP131" s="1060"/>
      <c r="BQ131" s="1060"/>
      <c r="BR131" s="1060"/>
      <c r="BS131" s="1061"/>
      <c r="BT131" s="1062"/>
      <c r="BU131" s="1063"/>
      <c r="BV131" s="1063"/>
      <c r="BW131" s="1063"/>
      <c r="BX131" s="1063"/>
      <c r="BY131" s="1063"/>
      <c r="BZ131" s="106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1065" t="s">
        <v>426</v>
      </c>
      <c r="B132" s="1066"/>
      <c r="C132" s="1066"/>
      <c r="D132" s="1066"/>
      <c r="E132" s="1066"/>
      <c r="F132" s="1066"/>
      <c r="G132" s="1066"/>
      <c r="H132" s="1066"/>
      <c r="I132" s="1066"/>
      <c r="J132" s="1066"/>
      <c r="K132" s="1066"/>
      <c r="L132" s="1066"/>
      <c r="M132" s="1066"/>
      <c r="N132" s="1066"/>
      <c r="O132" s="1066"/>
      <c r="P132" s="1066"/>
      <c r="Q132" s="1066"/>
      <c r="R132" s="1066"/>
      <c r="S132" s="1066"/>
      <c r="T132" s="1066"/>
      <c r="U132" s="1066"/>
      <c r="V132" s="1069" t="s">
        <v>427</v>
      </c>
      <c r="W132" s="1069"/>
      <c r="X132" s="1069"/>
      <c r="Y132" s="1069"/>
      <c r="Z132" s="1070"/>
      <c r="AA132" s="1071">
        <v>12.92581023</v>
      </c>
      <c r="AB132" s="1072"/>
      <c r="AC132" s="1072"/>
      <c r="AD132" s="1072"/>
      <c r="AE132" s="1073"/>
      <c r="AF132" s="1074">
        <v>10.59660762</v>
      </c>
      <c r="AG132" s="1072"/>
      <c r="AH132" s="1072"/>
      <c r="AI132" s="1072"/>
      <c r="AJ132" s="1073"/>
      <c r="AK132" s="1074">
        <v>11.20937683</v>
      </c>
      <c r="AL132" s="1072"/>
      <c r="AM132" s="1072"/>
      <c r="AN132" s="1072"/>
      <c r="AO132" s="1073"/>
      <c r="AP132" s="976"/>
      <c r="AQ132" s="977"/>
      <c r="AR132" s="977"/>
      <c r="AS132" s="977"/>
      <c r="AT132" s="107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1067"/>
      <c r="B133" s="1068"/>
      <c r="C133" s="1068"/>
      <c r="D133" s="1068"/>
      <c r="E133" s="1068"/>
      <c r="F133" s="1068"/>
      <c r="G133" s="1068"/>
      <c r="H133" s="1068"/>
      <c r="I133" s="1068"/>
      <c r="J133" s="1068"/>
      <c r="K133" s="1068"/>
      <c r="L133" s="1068"/>
      <c r="M133" s="1068"/>
      <c r="N133" s="1068"/>
      <c r="O133" s="1068"/>
      <c r="P133" s="1068"/>
      <c r="Q133" s="1068"/>
      <c r="R133" s="1068"/>
      <c r="S133" s="1068"/>
      <c r="T133" s="1068"/>
      <c r="U133" s="1068"/>
      <c r="V133" s="1052" t="s">
        <v>428</v>
      </c>
      <c r="W133" s="1052"/>
      <c r="X133" s="1052"/>
      <c r="Y133" s="1052"/>
      <c r="Z133" s="1053"/>
      <c r="AA133" s="1054">
        <v>13.4</v>
      </c>
      <c r="AB133" s="1055"/>
      <c r="AC133" s="1055"/>
      <c r="AD133" s="1055"/>
      <c r="AE133" s="1056"/>
      <c r="AF133" s="1054">
        <v>12.6</v>
      </c>
      <c r="AG133" s="1055"/>
      <c r="AH133" s="1055"/>
      <c r="AI133" s="1055"/>
      <c r="AJ133" s="1056"/>
      <c r="AK133" s="1054">
        <v>11.5</v>
      </c>
      <c r="AL133" s="1055"/>
      <c r="AM133" s="1055"/>
      <c r="AN133" s="1055"/>
      <c r="AO133" s="1056"/>
      <c r="AP133" s="1003"/>
      <c r="AQ133" s="1004"/>
      <c r="AR133" s="1004"/>
      <c r="AS133" s="1004"/>
      <c r="AT133" s="105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z/aClYL5D2ngrgnRCeja9Cixu9xkpBxQQpgIzMheS3ofSbPh4QTL2/vgHCAXlv58Wva6YLimo1xiR+3GlC52TQ==" saltValue="IC+ZqXfEnSNDwzBOmKA1t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jDZg1BraIcvd/zzsH5Zg0sBUlngkoV1X6AzRLbddmQJe4tJ0lMtVo7Z8y7yxbQN0DkNCtXp01kRlLjwvZJ4+AQ==" saltValue="Cy7EKcl13tGkTyxi8Iceq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UEfCh82/JDHyufOGLM2HpjpSCue+OdRPRaLDG1ykd9lacw/ZYq8Mbu3a8JDlQPxmnFrAd0t6R8CjF1jzGVxDiQ==" saltValue="QIYzRafVcNz+tIvSGnxU3g=="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3" customWidth="1"/>
    <col min="37" max="44" width="17" style="3" customWidth="1"/>
    <col min="45" max="45" width="6.109375" style="11" customWidth="1"/>
    <col min="46" max="46" width="3" style="10" customWidth="1"/>
    <col min="47" max="47" width="19.109375" style="3" hidden="1" customWidth="1"/>
    <col min="48" max="52" width="12.6640625" style="3" hidden="1" customWidth="1"/>
    <col min="53" max="16384" width="8.6640625" style="3" hidden="1"/>
  </cols>
  <sheetData>
    <row r="1" spans="1:46" ht="13.2" x14ac:dyDescent="0.2">
      <c r="AS1" s="3"/>
      <c r="AT1" s="3"/>
    </row>
    <row r="2" spans="1:46" ht="13.2" x14ac:dyDescent="0.2">
      <c r="AS2" s="3"/>
      <c r="AT2" s="3"/>
    </row>
    <row r="3" spans="1:46" ht="13.2" x14ac:dyDescent="0.2">
      <c r="AS3" s="3"/>
      <c r="AT3" s="3"/>
    </row>
    <row r="4" spans="1:46" ht="13.2" x14ac:dyDescent="0.2">
      <c r="AS4" s="3"/>
      <c r="AT4" s="3"/>
    </row>
    <row r="5" spans="1:46" ht="16.2" x14ac:dyDescent="0.2">
      <c r="A5" s="16" t="s">
        <v>429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x14ac:dyDescent="0.2">
      <c r="A6" s="10"/>
      <c r="AK6" s="118" t="s">
        <v>430</v>
      </c>
      <c r="AL6" s="118"/>
      <c r="AM6" s="118"/>
      <c r="AN6" s="118"/>
    </row>
    <row r="7" spans="1:46" ht="13.5" customHeight="1" x14ac:dyDescent="0.2">
      <c r="A7" s="10"/>
      <c r="AK7" s="119"/>
      <c r="AL7" s="120"/>
      <c r="AM7" s="120"/>
      <c r="AN7" s="121"/>
      <c r="AO7" s="1089" t="s">
        <v>431</v>
      </c>
      <c r="AP7" s="122"/>
      <c r="AQ7" s="123" t="s">
        <v>432</v>
      </c>
      <c r="AR7" s="124"/>
    </row>
    <row r="8" spans="1:46" ht="13.2" x14ac:dyDescent="0.2">
      <c r="A8" s="10"/>
      <c r="AK8" s="125"/>
      <c r="AL8" s="126"/>
      <c r="AM8" s="126"/>
      <c r="AN8" s="127"/>
      <c r="AO8" s="1090"/>
      <c r="AP8" s="128" t="s">
        <v>433</v>
      </c>
      <c r="AQ8" s="129" t="s">
        <v>434</v>
      </c>
      <c r="AR8" s="130" t="s">
        <v>435</v>
      </c>
    </row>
    <row r="9" spans="1:46" ht="13.2" x14ac:dyDescent="0.2">
      <c r="A9" s="10"/>
      <c r="AK9" s="1091" t="s">
        <v>436</v>
      </c>
      <c r="AL9" s="1092"/>
      <c r="AM9" s="1092"/>
      <c r="AN9" s="1093"/>
      <c r="AO9" s="131">
        <v>707464</v>
      </c>
      <c r="AP9" s="131">
        <v>144764</v>
      </c>
      <c r="AQ9" s="132">
        <v>138583</v>
      </c>
      <c r="AR9" s="133">
        <v>4.5</v>
      </c>
    </row>
    <row r="10" spans="1:46" ht="13.5" customHeight="1" x14ac:dyDescent="0.2">
      <c r="A10" s="10"/>
      <c r="AK10" s="1091" t="s">
        <v>437</v>
      </c>
      <c r="AL10" s="1092"/>
      <c r="AM10" s="1092"/>
      <c r="AN10" s="1093"/>
      <c r="AO10" s="134">
        <v>67441</v>
      </c>
      <c r="AP10" s="134">
        <v>13800</v>
      </c>
      <c r="AQ10" s="135">
        <v>15847</v>
      </c>
      <c r="AR10" s="136">
        <v>-12.9</v>
      </c>
    </row>
    <row r="11" spans="1:46" ht="13.5" customHeight="1" x14ac:dyDescent="0.2">
      <c r="A11" s="10"/>
      <c r="AK11" s="1091" t="s">
        <v>438</v>
      </c>
      <c r="AL11" s="1092"/>
      <c r="AM11" s="1092"/>
      <c r="AN11" s="1093"/>
      <c r="AO11" s="134" t="s">
        <v>439</v>
      </c>
      <c r="AP11" s="134" t="s">
        <v>439</v>
      </c>
      <c r="AQ11" s="135">
        <v>2224</v>
      </c>
      <c r="AR11" s="136" t="s">
        <v>439</v>
      </c>
    </row>
    <row r="12" spans="1:46" ht="13.5" customHeight="1" x14ac:dyDescent="0.2">
      <c r="A12" s="10"/>
      <c r="AK12" s="1091" t="s">
        <v>440</v>
      </c>
      <c r="AL12" s="1092"/>
      <c r="AM12" s="1092"/>
      <c r="AN12" s="1093"/>
      <c r="AO12" s="134" t="s">
        <v>439</v>
      </c>
      <c r="AP12" s="134" t="s">
        <v>439</v>
      </c>
      <c r="AQ12" s="135" t="s">
        <v>439</v>
      </c>
      <c r="AR12" s="136" t="s">
        <v>439</v>
      </c>
    </row>
    <row r="13" spans="1:46" ht="13.5" customHeight="1" x14ac:dyDescent="0.2">
      <c r="A13" s="10"/>
      <c r="AK13" s="1091" t="s">
        <v>441</v>
      </c>
      <c r="AL13" s="1092"/>
      <c r="AM13" s="1092"/>
      <c r="AN13" s="1093"/>
      <c r="AO13" s="134">
        <v>41716</v>
      </c>
      <c r="AP13" s="134">
        <v>8536</v>
      </c>
      <c r="AQ13" s="135">
        <v>5571</v>
      </c>
      <c r="AR13" s="136">
        <v>53.2</v>
      </c>
    </row>
    <row r="14" spans="1:46" ht="13.5" customHeight="1" x14ac:dyDescent="0.2">
      <c r="A14" s="10"/>
      <c r="AK14" s="1091" t="s">
        <v>442</v>
      </c>
      <c r="AL14" s="1092"/>
      <c r="AM14" s="1092"/>
      <c r="AN14" s="1093"/>
      <c r="AO14" s="134">
        <v>26202</v>
      </c>
      <c r="AP14" s="134">
        <v>5362</v>
      </c>
      <c r="AQ14" s="135">
        <v>2766</v>
      </c>
      <c r="AR14" s="136">
        <v>93.9</v>
      </c>
    </row>
    <row r="15" spans="1:46" ht="13.5" customHeight="1" x14ac:dyDescent="0.2">
      <c r="A15" s="10"/>
      <c r="AK15" s="1094" t="s">
        <v>443</v>
      </c>
      <c r="AL15" s="1095"/>
      <c r="AM15" s="1095"/>
      <c r="AN15" s="1096"/>
      <c r="AO15" s="134">
        <v>-44387</v>
      </c>
      <c r="AP15" s="134">
        <v>-9083</v>
      </c>
      <c r="AQ15" s="135">
        <v>-9361</v>
      </c>
      <c r="AR15" s="136">
        <v>-3</v>
      </c>
    </row>
    <row r="16" spans="1:46" ht="13.2" x14ac:dyDescent="0.2">
      <c r="A16" s="10"/>
      <c r="AK16" s="1094" t="s">
        <v>118</v>
      </c>
      <c r="AL16" s="1095"/>
      <c r="AM16" s="1095"/>
      <c r="AN16" s="1096"/>
      <c r="AO16" s="134">
        <v>798436</v>
      </c>
      <c r="AP16" s="134">
        <v>163380</v>
      </c>
      <c r="AQ16" s="135">
        <v>155632</v>
      </c>
      <c r="AR16" s="136">
        <v>5</v>
      </c>
    </row>
    <row r="17" spans="1:46" ht="13.2" x14ac:dyDescent="0.2">
      <c r="A17" s="10"/>
    </row>
    <row r="18" spans="1:46" ht="13.2" x14ac:dyDescent="0.2">
      <c r="A18" s="10"/>
      <c r="AQ18" s="137"/>
      <c r="AR18" s="137"/>
    </row>
    <row r="19" spans="1:46" ht="13.2" x14ac:dyDescent="0.2">
      <c r="A19" s="10"/>
      <c r="AK19" s="3" t="s">
        <v>444</v>
      </c>
    </row>
    <row r="20" spans="1:46" ht="13.2" x14ac:dyDescent="0.2">
      <c r="A20" s="10"/>
      <c r="AK20" s="138"/>
      <c r="AL20" s="139"/>
      <c r="AM20" s="139"/>
      <c r="AN20" s="140"/>
      <c r="AO20" s="141" t="s">
        <v>445</v>
      </c>
      <c r="AP20" s="142" t="s">
        <v>446</v>
      </c>
      <c r="AQ20" s="143" t="s">
        <v>447</v>
      </c>
      <c r="AR20" s="144"/>
    </row>
    <row r="21" spans="1:46" s="118" customFormat="1" ht="13.2" x14ac:dyDescent="0.2">
      <c r="A21" s="145"/>
      <c r="AK21" s="1097" t="s">
        <v>448</v>
      </c>
      <c r="AL21" s="1098"/>
      <c r="AM21" s="1098"/>
      <c r="AN21" s="1099"/>
      <c r="AO21" s="146">
        <v>13.91</v>
      </c>
      <c r="AP21" s="147">
        <v>13.83</v>
      </c>
      <c r="AQ21" s="148">
        <v>0.08</v>
      </c>
      <c r="AS21" s="149"/>
      <c r="AT21" s="145"/>
    </row>
    <row r="22" spans="1:46" s="118" customFormat="1" ht="13.2" x14ac:dyDescent="0.2">
      <c r="A22" s="145"/>
      <c r="AK22" s="1097" t="s">
        <v>449</v>
      </c>
      <c r="AL22" s="1098"/>
      <c r="AM22" s="1098"/>
      <c r="AN22" s="1099"/>
      <c r="AO22" s="150">
        <v>99.5</v>
      </c>
      <c r="AP22" s="151">
        <v>96.2</v>
      </c>
      <c r="AQ22" s="152">
        <v>3.3</v>
      </c>
      <c r="AR22" s="137"/>
      <c r="AS22" s="149"/>
      <c r="AT22" s="145"/>
    </row>
    <row r="23" spans="1:46" s="118" customFormat="1" ht="13.2" x14ac:dyDescent="0.2">
      <c r="A23" s="145"/>
      <c r="AP23" s="137"/>
      <c r="AQ23" s="137"/>
      <c r="AR23" s="137"/>
      <c r="AS23" s="149"/>
      <c r="AT23" s="145"/>
    </row>
    <row r="24" spans="1:46" s="118" customFormat="1" ht="13.2" x14ac:dyDescent="0.2">
      <c r="A24" s="145"/>
      <c r="AP24" s="137"/>
      <c r="AQ24" s="137"/>
      <c r="AR24" s="137"/>
      <c r="AS24" s="149"/>
      <c r="AT24" s="145"/>
    </row>
    <row r="25" spans="1:46" s="118" customFormat="1" ht="13.2"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2" x14ac:dyDescent="0.2">
      <c r="A26" s="1088" t="s">
        <v>450</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ht="13.2" x14ac:dyDescent="0.2">
      <c r="A27" s="157"/>
      <c r="AS27" s="3"/>
      <c r="AT27" s="3"/>
    </row>
    <row r="28" spans="1:46" ht="16.2" x14ac:dyDescent="0.2">
      <c r="A28" s="16" t="s">
        <v>451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2" x14ac:dyDescent="0.2">
      <c r="A29" s="10"/>
      <c r="AK29" s="118" t="s">
        <v>452</v>
      </c>
      <c r="AL29" s="118"/>
      <c r="AM29" s="118"/>
      <c r="AN29" s="118"/>
      <c r="AS29" s="159"/>
    </row>
    <row r="30" spans="1:46" ht="13.5" customHeight="1" x14ac:dyDescent="0.2">
      <c r="A30" s="10"/>
      <c r="AK30" s="119"/>
      <c r="AL30" s="120"/>
      <c r="AM30" s="120"/>
      <c r="AN30" s="121"/>
      <c r="AO30" s="1089" t="s">
        <v>431</v>
      </c>
      <c r="AP30" s="122"/>
      <c r="AQ30" s="123" t="s">
        <v>432</v>
      </c>
      <c r="AR30" s="124"/>
    </row>
    <row r="31" spans="1:46" ht="13.2" x14ac:dyDescent="0.2">
      <c r="A31" s="10"/>
      <c r="AK31" s="125"/>
      <c r="AL31" s="126"/>
      <c r="AM31" s="126"/>
      <c r="AN31" s="127"/>
      <c r="AO31" s="1090"/>
      <c r="AP31" s="128" t="s">
        <v>433</v>
      </c>
      <c r="AQ31" s="129" t="s">
        <v>434</v>
      </c>
      <c r="AR31" s="130" t="s">
        <v>435</v>
      </c>
    </row>
    <row r="32" spans="1:46" ht="27" customHeight="1" x14ac:dyDescent="0.2">
      <c r="A32" s="10"/>
      <c r="AK32" s="1105" t="s">
        <v>453</v>
      </c>
      <c r="AL32" s="1106"/>
      <c r="AM32" s="1106"/>
      <c r="AN32" s="1107"/>
      <c r="AO32" s="160">
        <v>526162</v>
      </c>
      <c r="AP32" s="160">
        <v>107666</v>
      </c>
      <c r="AQ32" s="161">
        <v>82029</v>
      </c>
      <c r="AR32" s="162">
        <v>31.3</v>
      </c>
    </row>
    <row r="33" spans="1:46" ht="13.5" customHeight="1" x14ac:dyDescent="0.2">
      <c r="A33" s="10"/>
      <c r="AK33" s="1105" t="s">
        <v>454</v>
      </c>
      <c r="AL33" s="1106"/>
      <c r="AM33" s="1106"/>
      <c r="AN33" s="1107"/>
      <c r="AO33" s="160" t="s">
        <v>439</v>
      </c>
      <c r="AP33" s="160" t="s">
        <v>439</v>
      </c>
      <c r="AQ33" s="161" t="s">
        <v>439</v>
      </c>
      <c r="AR33" s="162" t="s">
        <v>439</v>
      </c>
    </row>
    <row r="34" spans="1:46" ht="27" customHeight="1" x14ac:dyDescent="0.2">
      <c r="A34" s="10"/>
      <c r="AK34" s="1105" t="s">
        <v>455</v>
      </c>
      <c r="AL34" s="1106"/>
      <c r="AM34" s="1106"/>
      <c r="AN34" s="1107"/>
      <c r="AO34" s="160" t="s">
        <v>439</v>
      </c>
      <c r="AP34" s="160" t="s">
        <v>439</v>
      </c>
      <c r="AQ34" s="161" t="s">
        <v>439</v>
      </c>
      <c r="AR34" s="162" t="s">
        <v>439</v>
      </c>
    </row>
    <row r="35" spans="1:46" ht="27" customHeight="1" x14ac:dyDescent="0.2">
      <c r="A35" s="10"/>
      <c r="AK35" s="1105" t="s">
        <v>456</v>
      </c>
      <c r="AL35" s="1106"/>
      <c r="AM35" s="1106"/>
      <c r="AN35" s="1107"/>
      <c r="AO35" s="160">
        <v>264944</v>
      </c>
      <c r="AP35" s="160">
        <v>54214</v>
      </c>
      <c r="AQ35" s="161">
        <v>28200</v>
      </c>
      <c r="AR35" s="162">
        <v>92.2</v>
      </c>
    </row>
    <row r="36" spans="1:46" ht="27" customHeight="1" x14ac:dyDescent="0.2">
      <c r="A36" s="10"/>
      <c r="AK36" s="1105" t="s">
        <v>457</v>
      </c>
      <c r="AL36" s="1106"/>
      <c r="AM36" s="1106"/>
      <c r="AN36" s="1107"/>
      <c r="AO36" s="160">
        <v>7269</v>
      </c>
      <c r="AP36" s="160">
        <v>1487</v>
      </c>
      <c r="AQ36" s="161">
        <v>4770</v>
      </c>
      <c r="AR36" s="162">
        <v>-68.8</v>
      </c>
    </row>
    <row r="37" spans="1:46" ht="13.5" customHeight="1" x14ac:dyDescent="0.2">
      <c r="A37" s="10"/>
      <c r="AK37" s="1105" t="s">
        <v>458</v>
      </c>
      <c r="AL37" s="1106"/>
      <c r="AM37" s="1106"/>
      <c r="AN37" s="1107"/>
      <c r="AO37" s="160">
        <v>2000</v>
      </c>
      <c r="AP37" s="160">
        <v>409</v>
      </c>
      <c r="AQ37" s="161">
        <v>525</v>
      </c>
      <c r="AR37" s="162">
        <v>-22.1</v>
      </c>
    </row>
    <row r="38" spans="1:46" ht="27" customHeight="1" x14ac:dyDescent="0.2">
      <c r="A38" s="10"/>
      <c r="AK38" s="1108" t="s">
        <v>459</v>
      </c>
      <c r="AL38" s="1109"/>
      <c r="AM38" s="1109"/>
      <c r="AN38" s="1110"/>
      <c r="AO38" s="163" t="s">
        <v>439</v>
      </c>
      <c r="AP38" s="163" t="s">
        <v>439</v>
      </c>
      <c r="AQ38" s="164">
        <v>4</v>
      </c>
      <c r="AR38" s="152" t="s">
        <v>439</v>
      </c>
      <c r="AS38" s="159"/>
    </row>
    <row r="39" spans="1:46" ht="13.2" x14ac:dyDescent="0.2">
      <c r="A39" s="10"/>
      <c r="AK39" s="1108" t="s">
        <v>460</v>
      </c>
      <c r="AL39" s="1109"/>
      <c r="AM39" s="1109"/>
      <c r="AN39" s="1110"/>
      <c r="AO39" s="160">
        <v>-4724</v>
      </c>
      <c r="AP39" s="160">
        <v>-967</v>
      </c>
      <c r="AQ39" s="161">
        <v>-1861</v>
      </c>
      <c r="AR39" s="162">
        <v>-48</v>
      </c>
      <c r="AS39" s="159"/>
    </row>
    <row r="40" spans="1:46" ht="27" customHeight="1" x14ac:dyDescent="0.2">
      <c r="A40" s="10"/>
      <c r="AK40" s="1105" t="s">
        <v>461</v>
      </c>
      <c r="AL40" s="1106"/>
      <c r="AM40" s="1106"/>
      <c r="AN40" s="1107"/>
      <c r="AO40" s="160">
        <v>-532474</v>
      </c>
      <c r="AP40" s="160">
        <v>-108957</v>
      </c>
      <c r="AQ40" s="161">
        <v>-76879</v>
      </c>
      <c r="AR40" s="162">
        <v>41.7</v>
      </c>
      <c r="AS40" s="159"/>
    </row>
    <row r="41" spans="1:46" ht="13.2" x14ac:dyDescent="0.2">
      <c r="A41" s="10"/>
      <c r="AK41" s="1111" t="s">
        <v>229</v>
      </c>
      <c r="AL41" s="1112"/>
      <c r="AM41" s="1112"/>
      <c r="AN41" s="1113"/>
      <c r="AO41" s="160">
        <v>263177</v>
      </c>
      <c r="AP41" s="160">
        <v>53852</v>
      </c>
      <c r="AQ41" s="161">
        <v>36788</v>
      </c>
      <c r="AR41" s="162">
        <v>46.4</v>
      </c>
      <c r="AS41" s="159"/>
    </row>
    <row r="42" spans="1:46" ht="13.2" x14ac:dyDescent="0.2">
      <c r="A42" s="10"/>
      <c r="AK42" s="165" t="s">
        <v>462</v>
      </c>
      <c r="AQ42" s="137"/>
      <c r="AR42" s="137"/>
      <c r="AS42" s="159"/>
    </row>
    <row r="43" spans="1:46" ht="13.2" x14ac:dyDescent="0.2">
      <c r="A43" s="10"/>
      <c r="AP43" s="166"/>
      <c r="AQ43" s="137"/>
      <c r="AS43" s="159"/>
    </row>
    <row r="44" spans="1:46" ht="13.2" x14ac:dyDescent="0.2">
      <c r="A44" s="10"/>
      <c r="AQ44" s="137"/>
    </row>
    <row r="45" spans="1:46" ht="13.2"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2"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463</v>
      </c>
    </row>
    <row r="48" spans="1:46" ht="13.2" x14ac:dyDescent="0.2">
      <c r="A48" s="10"/>
      <c r="AK48" s="168" t="s">
        <v>464</v>
      </c>
      <c r="AL48" s="168"/>
      <c r="AM48" s="168"/>
      <c r="AN48" s="168"/>
      <c r="AO48" s="168"/>
      <c r="AP48" s="168"/>
      <c r="AQ48" s="169"/>
      <c r="AR48" s="168"/>
    </row>
    <row r="49" spans="1:44" ht="13.5" customHeight="1" x14ac:dyDescent="0.2">
      <c r="A49" s="10"/>
      <c r="AK49" s="170"/>
      <c r="AL49" s="171"/>
      <c r="AM49" s="1100" t="s">
        <v>431</v>
      </c>
      <c r="AN49" s="1102" t="s">
        <v>465</v>
      </c>
      <c r="AO49" s="1103"/>
      <c r="AP49" s="1103"/>
      <c r="AQ49" s="1103"/>
      <c r="AR49" s="1104"/>
    </row>
    <row r="50" spans="1:44" ht="13.2" x14ac:dyDescent="0.2">
      <c r="A50" s="10"/>
      <c r="AK50" s="172"/>
      <c r="AL50" s="173"/>
      <c r="AM50" s="1101"/>
      <c r="AN50" s="174" t="s">
        <v>466</v>
      </c>
      <c r="AO50" s="175" t="s">
        <v>467</v>
      </c>
      <c r="AP50" s="176" t="s">
        <v>468</v>
      </c>
      <c r="AQ50" s="177" t="s">
        <v>469</v>
      </c>
      <c r="AR50" s="178" t="s">
        <v>470</v>
      </c>
    </row>
    <row r="51" spans="1:44" ht="13.2" x14ac:dyDescent="0.2">
      <c r="A51" s="10"/>
      <c r="AK51" s="170" t="s">
        <v>471</v>
      </c>
      <c r="AL51" s="171"/>
      <c r="AM51" s="179">
        <v>728233</v>
      </c>
      <c r="AN51" s="180">
        <v>135410</v>
      </c>
      <c r="AO51" s="181">
        <v>9.5</v>
      </c>
      <c r="AP51" s="182">
        <v>114790</v>
      </c>
      <c r="AQ51" s="183">
        <v>-6.6</v>
      </c>
      <c r="AR51" s="184">
        <v>16.100000000000001</v>
      </c>
    </row>
    <row r="52" spans="1:44" ht="13.2" x14ac:dyDescent="0.2">
      <c r="A52" s="10"/>
      <c r="AK52" s="185"/>
      <c r="AL52" s="186" t="s">
        <v>472</v>
      </c>
      <c r="AM52" s="187">
        <v>398181</v>
      </c>
      <c r="AN52" s="188">
        <v>74039</v>
      </c>
      <c r="AO52" s="189">
        <v>8.3000000000000007</v>
      </c>
      <c r="AP52" s="190">
        <v>55601</v>
      </c>
      <c r="AQ52" s="191">
        <v>-15.5</v>
      </c>
      <c r="AR52" s="192">
        <v>23.8</v>
      </c>
    </row>
    <row r="53" spans="1:44" ht="13.2" x14ac:dyDescent="0.2">
      <c r="A53" s="10"/>
      <c r="AK53" s="170" t="s">
        <v>473</v>
      </c>
      <c r="AL53" s="171"/>
      <c r="AM53" s="179">
        <v>1311210</v>
      </c>
      <c r="AN53" s="180">
        <v>250518</v>
      </c>
      <c r="AO53" s="181">
        <v>85</v>
      </c>
      <c r="AP53" s="182">
        <v>126262</v>
      </c>
      <c r="AQ53" s="183">
        <v>10</v>
      </c>
      <c r="AR53" s="184">
        <v>75</v>
      </c>
    </row>
    <row r="54" spans="1:44" ht="13.2" x14ac:dyDescent="0.2">
      <c r="A54" s="10"/>
      <c r="AK54" s="185"/>
      <c r="AL54" s="186" t="s">
        <v>472</v>
      </c>
      <c r="AM54" s="187">
        <v>719580</v>
      </c>
      <c r="AN54" s="188">
        <v>137482</v>
      </c>
      <c r="AO54" s="189">
        <v>85.7</v>
      </c>
      <c r="AP54" s="190">
        <v>56769</v>
      </c>
      <c r="AQ54" s="191">
        <v>2.1</v>
      </c>
      <c r="AR54" s="192">
        <v>83.6</v>
      </c>
    </row>
    <row r="55" spans="1:44" ht="13.2" x14ac:dyDescent="0.2">
      <c r="A55" s="10"/>
      <c r="AK55" s="170" t="s">
        <v>474</v>
      </c>
      <c r="AL55" s="171"/>
      <c r="AM55" s="179">
        <v>1623535</v>
      </c>
      <c r="AN55" s="180">
        <v>316109</v>
      </c>
      <c r="AO55" s="181">
        <v>26.2</v>
      </c>
      <c r="AP55" s="182">
        <v>126525</v>
      </c>
      <c r="AQ55" s="183">
        <v>0.2</v>
      </c>
      <c r="AR55" s="184">
        <v>26</v>
      </c>
    </row>
    <row r="56" spans="1:44" ht="13.2" x14ac:dyDescent="0.2">
      <c r="A56" s="10"/>
      <c r="AK56" s="185"/>
      <c r="AL56" s="186" t="s">
        <v>472</v>
      </c>
      <c r="AM56" s="187">
        <v>351162</v>
      </c>
      <c r="AN56" s="188">
        <v>68373</v>
      </c>
      <c r="AO56" s="189">
        <v>-50.3</v>
      </c>
      <c r="AP56" s="190">
        <v>67052</v>
      </c>
      <c r="AQ56" s="191">
        <v>18.100000000000001</v>
      </c>
      <c r="AR56" s="192">
        <v>-68.400000000000006</v>
      </c>
    </row>
    <row r="57" spans="1:44" ht="13.2" x14ac:dyDescent="0.2">
      <c r="A57" s="10"/>
      <c r="AK57" s="170" t="s">
        <v>475</v>
      </c>
      <c r="AL57" s="171"/>
      <c r="AM57" s="179">
        <v>1040899</v>
      </c>
      <c r="AN57" s="180">
        <v>207516</v>
      </c>
      <c r="AO57" s="181">
        <v>-34.4</v>
      </c>
      <c r="AP57" s="182">
        <v>122054</v>
      </c>
      <c r="AQ57" s="183">
        <v>-3.5</v>
      </c>
      <c r="AR57" s="184">
        <v>-30.9</v>
      </c>
    </row>
    <row r="58" spans="1:44" ht="13.2" x14ac:dyDescent="0.2">
      <c r="A58" s="10"/>
      <c r="AK58" s="185"/>
      <c r="AL58" s="186" t="s">
        <v>472</v>
      </c>
      <c r="AM58" s="187">
        <v>536842</v>
      </c>
      <c r="AN58" s="188">
        <v>107026</v>
      </c>
      <c r="AO58" s="189">
        <v>56.5</v>
      </c>
      <c r="AP58" s="190">
        <v>68298</v>
      </c>
      <c r="AQ58" s="191">
        <v>1.9</v>
      </c>
      <c r="AR58" s="192">
        <v>54.6</v>
      </c>
    </row>
    <row r="59" spans="1:44" ht="13.2" x14ac:dyDescent="0.2">
      <c r="A59" s="10"/>
      <c r="AK59" s="170" t="s">
        <v>476</v>
      </c>
      <c r="AL59" s="171"/>
      <c r="AM59" s="179">
        <v>820911</v>
      </c>
      <c r="AN59" s="180">
        <v>167979</v>
      </c>
      <c r="AO59" s="181">
        <v>-19.100000000000001</v>
      </c>
      <c r="AP59" s="182">
        <v>111644</v>
      </c>
      <c r="AQ59" s="183">
        <v>-8.5</v>
      </c>
      <c r="AR59" s="184">
        <v>-10.6</v>
      </c>
    </row>
    <row r="60" spans="1:44" ht="13.2" x14ac:dyDescent="0.2">
      <c r="A60" s="10"/>
      <c r="AK60" s="185"/>
      <c r="AL60" s="186" t="s">
        <v>472</v>
      </c>
      <c r="AM60" s="187">
        <v>468121</v>
      </c>
      <c r="AN60" s="188">
        <v>95789</v>
      </c>
      <c r="AO60" s="189">
        <v>-10.5</v>
      </c>
      <c r="AP60" s="190">
        <v>66606</v>
      </c>
      <c r="AQ60" s="191">
        <v>-2.5</v>
      </c>
      <c r="AR60" s="192">
        <v>-8</v>
      </c>
    </row>
    <row r="61" spans="1:44" ht="13.2" x14ac:dyDescent="0.2">
      <c r="A61" s="10"/>
      <c r="AK61" s="170" t="s">
        <v>477</v>
      </c>
      <c r="AL61" s="193"/>
      <c r="AM61" s="179">
        <v>1104958</v>
      </c>
      <c r="AN61" s="180">
        <v>215506</v>
      </c>
      <c r="AO61" s="181">
        <v>13.4</v>
      </c>
      <c r="AP61" s="182">
        <v>120255</v>
      </c>
      <c r="AQ61" s="194">
        <v>-1.7</v>
      </c>
      <c r="AR61" s="184">
        <v>15.1</v>
      </c>
    </row>
    <row r="62" spans="1:44" ht="13.2" x14ac:dyDescent="0.2">
      <c r="A62" s="10"/>
      <c r="AK62" s="185"/>
      <c r="AL62" s="186" t="s">
        <v>472</v>
      </c>
      <c r="AM62" s="187">
        <v>494777</v>
      </c>
      <c r="AN62" s="188">
        <v>96542</v>
      </c>
      <c r="AO62" s="189">
        <v>17.899999999999999</v>
      </c>
      <c r="AP62" s="190">
        <v>62865</v>
      </c>
      <c r="AQ62" s="191">
        <v>0.8</v>
      </c>
      <c r="AR62" s="192">
        <v>17.100000000000001</v>
      </c>
    </row>
    <row r="63" spans="1:44" ht="13.2" x14ac:dyDescent="0.2">
      <c r="A63" s="10"/>
    </row>
    <row r="64" spans="1:44" ht="13.2" x14ac:dyDescent="0.2">
      <c r="A64" s="10"/>
    </row>
    <row r="65" spans="1:46" ht="13.2" x14ac:dyDescent="0.2">
      <c r="A65" s="10"/>
    </row>
    <row r="66" spans="1:46" ht="13.2"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2" hidden="1" x14ac:dyDescent="0.2"/>
    <row r="71" spans="1:46" ht="13.2" hidden="1" x14ac:dyDescent="0.2"/>
    <row r="72" spans="1:46" ht="13.2" hidden="1" x14ac:dyDescent="0.2"/>
    <row r="73" spans="1:46" ht="13.2" hidden="1" x14ac:dyDescent="0.2"/>
  </sheetData>
  <sheetProtection algorithmName="SHA-512" hashValue="m9YhnYQX+bNiQ4WLe6G1F/nW1QN64h1KleTxf4/5GdDZSmeAn0UqHtK2B4vJYCAsynDzuXz8RmqO2X31sm/hCw==" saltValue="e5on7gJiu8x4loEJ93KX5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FNwxAXeQROlsNPPP9nGEP04vJwmx/E+oexF9pifvShfpmPYIJCc8DXVxQ8rZuDlLfOBifYDPr7fGm1xc6g34Mg==" saltValue="Lkav26oj037KDm1Upc/qA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45XBdnn3WTOcn6PIcoWIz1cw/mD3+1wNREKgDp/QIoFY92NOYQdNzsc9Uqe77D/Zq7cPrm56EoB8Q5pAjf+S5A==" saltValue="U9zDcoK97zGsbzq6nqiVS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95" customWidth="1"/>
    <col min="2" max="16" width="14.66406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478</v>
      </c>
    </row>
    <row r="46" spans="2:10" ht="29.25" customHeight="1" thickBot="1" x14ac:dyDescent="0.25">
      <c r="B46" s="198" t="s">
        <v>23</v>
      </c>
      <c r="C46" s="199"/>
      <c r="D46" s="199"/>
      <c r="E46" s="200" t="s">
        <v>479</v>
      </c>
      <c r="F46" s="201" t="s">
        <v>3</v>
      </c>
      <c r="G46" s="202" t="s">
        <v>4</v>
      </c>
      <c r="H46" s="202" t="s">
        <v>5</v>
      </c>
      <c r="I46" s="202" t="s">
        <v>6</v>
      </c>
      <c r="J46" s="203" t="s">
        <v>7</v>
      </c>
    </row>
    <row r="47" spans="2:10" ht="57.75" customHeight="1" x14ac:dyDescent="0.2">
      <c r="B47" s="204"/>
      <c r="C47" s="1114" t="s">
        <v>480</v>
      </c>
      <c r="D47" s="1114"/>
      <c r="E47" s="1115"/>
      <c r="F47" s="205">
        <v>19.260000000000002</v>
      </c>
      <c r="G47" s="206">
        <v>18.850000000000001</v>
      </c>
      <c r="H47" s="206">
        <v>18.77</v>
      </c>
      <c r="I47" s="206">
        <v>21.09</v>
      </c>
      <c r="J47" s="207">
        <v>20.79</v>
      </c>
    </row>
    <row r="48" spans="2:10" ht="57.75" customHeight="1" x14ac:dyDescent="0.2">
      <c r="B48" s="208"/>
      <c r="C48" s="1116" t="s">
        <v>481</v>
      </c>
      <c r="D48" s="1116"/>
      <c r="E48" s="1117"/>
      <c r="F48" s="209">
        <v>6.4</v>
      </c>
      <c r="G48" s="210">
        <v>7.56</v>
      </c>
      <c r="H48" s="210">
        <v>9.7799999999999994</v>
      </c>
      <c r="I48" s="210">
        <v>8.59</v>
      </c>
      <c r="J48" s="211">
        <v>8.48</v>
      </c>
    </row>
    <row r="49" spans="2:10" ht="57.75" customHeight="1" thickBot="1" x14ac:dyDescent="0.25">
      <c r="B49" s="212"/>
      <c r="C49" s="1118" t="s">
        <v>482</v>
      </c>
      <c r="D49" s="1118"/>
      <c r="E49" s="1119"/>
      <c r="F49" s="213" t="s">
        <v>483</v>
      </c>
      <c r="G49" s="214">
        <v>0.75</v>
      </c>
      <c r="H49" s="214">
        <v>3.34</v>
      </c>
      <c r="I49" s="214">
        <v>3.19</v>
      </c>
      <c r="J49" s="215" t="s">
        <v>484</v>
      </c>
    </row>
    <row r="50" spans="2:10" ht="13.2" x14ac:dyDescent="0.2"/>
  </sheetData>
  <sheetProtection algorithmName="SHA-512" hashValue="UeC1F5WQ6+tG/UIzwnbN8zo0VHxZlLOIuj4g1iga2xZFK1WfVwVN79bJ4un+94iLw3UMc82UH8kvW0T/TsRsgQ==" saltValue="8XP4AnTH3X45oQGf5Uygg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17" customWidth="1"/>
    <col min="2" max="2" width="11" style="217" customWidth="1"/>
    <col min="3" max="3" width="17" style="217" customWidth="1"/>
    <col min="4" max="5" width="16.66406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478</v>
      </c>
      <c r="K32" s="216"/>
      <c r="L32" s="216"/>
      <c r="M32" s="216"/>
      <c r="N32" s="216"/>
      <c r="O32" s="216"/>
      <c r="P32" s="216"/>
    </row>
    <row r="33" spans="1:16" ht="39" customHeight="1" thickBot="1" x14ac:dyDescent="0.25">
      <c r="A33" s="216"/>
      <c r="B33" s="219" t="s">
        <v>485</v>
      </c>
      <c r="C33" s="220"/>
      <c r="D33" s="220"/>
      <c r="E33" s="221" t="s">
        <v>479</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486</v>
      </c>
      <c r="D34" s="1124"/>
      <c r="E34" s="1125"/>
      <c r="F34" s="226">
        <v>6.4</v>
      </c>
      <c r="G34" s="227">
        <v>7.55</v>
      </c>
      <c r="H34" s="227">
        <v>9.77</v>
      </c>
      <c r="I34" s="227">
        <v>8.59</v>
      </c>
      <c r="J34" s="228">
        <v>8.48</v>
      </c>
      <c r="K34" s="216"/>
      <c r="L34" s="216"/>
      <c r="M34" s="216"/>
      <c r="N34" s="216"/>
      <c r="O34" s="216"/>
      <c r="P34" s="216"/>
    </row>
    <row r="35" spans="1:16" ht="39" customHeight="1" x14ac:dyDescent="0.2">
      <c r="A35" s="216"/>
      <c r="B35" s="229"/>
      <c r="C35" s="1120" t="s">
        <v>487</v>
      </c>
      <c r="D35" s="1120"/>
      <c r="E35" s="1121"/>
      <c r="F35" s="230">
        <v>3.13</v>
      </c>
      <c r="G35" s="231">
        <v>3.27</v>
      </c>
      <c r="H35" s="231">
        <v>2.97</v>
      </c>
      <c r="I35" s="231">
        <v>2.37</v>
      </c>
      <c r="J35" s="232">
        <v>1.35</v>
      </c>
      <c r="K35" s="216"/>
      <c r="L35" s="216"/>
      <c r="M35" s="216"/>
      <c r="N35" s="216"/>
      <c r="O35" s="216"/>
      <c r="P35" s="216"/>
    </row>
    <row r="36" spans="1:16" ht="39" customHeight="1" x14ac:dyDescent="0.2">
      <c r="A36" s="216"/>
      <c r="B36" s="229"/>
      <c r="C36" s="1120" t="s">
        <v>488</v>
      </c>
      <c r="D36" s="1120"/>
      <c r="E36" s="1121"/>
      <c r="F36" s="230">
        <v>1.53</v>
      </c>
      <c r="G36" s="231">
        <v>0.88</v>
      </c>
      <c r="H36" s="231">
        <v>1.03</v>
      </c>
      <c r="I36" s="231">
        <v>0.79</v>
      </c>
      <c r="J36" s="232">
        <v>1.08</v>
      </c>
      <c r="K36" s="216"/>
      <c r="L36" s="216"/>
      <c r="M36" s="216"/>
      <c r="N36" s="216"/>
      <c r="O36" s="216"/>
      <c r="P36" s="216"/>
    </row>
    <row r="37" spans="1:16" ht="39" customHeight="1" x14ac:dyDescent="0.2">
      <c r="A37" s="216"/>
      <c r="B37" s="229"/>
      <c r="C37" s="1120" t="s">
        <v>489</v>
      </c>
      <c r="D37" s="1120"/>
      <c r="E37" s="1121"/>
      <c r="F37" s="230">
        <v>1.27</v>
      </c>
      <c r="G37" s="231">
        <v>1.39</v>
      </c>
      <c r="H37" s="231">
        <v>1.27</v>
      </c>
      <c r="I37" s="231">
        <v>1.22</v>
      </c>
      <c r="J37" s="232">
        <v>0.6</v>
      </c>
      <c r="K37" s="216"/>
      <c r="L37" s="216"/>
      <c r="M37" s="216"/>
      <c r="N37" s="216"/>
      <c r="O37" s="216"/>
      <c r="P37" s="216"/>
    </row>
    <row r="38" spans="1:16" ht="39" customHeight="1" x14ac:dyDescent="0.2">
      <c r="A38" s="216"/>
      <c r="B38" s="229"/>
      <c r="C38" s="1120" t="s">
        <v>490</v>
      </c>
      <c r="D38" s="1120"/>
      <c r="E38" s="1121"/>
      <c r="F38" s="230">
        <v>0.09</v>
      </c>
      <c r="G38" s="231">
        <v>0.08</v>
      </c>
      <c r="H38" s="231">
        <v>0.1</v>
      </c>
      <c r="I38" s="231">
        <v>0.1</v>
      </c>
      <c r="J38" s="232">
        <v>0.15</v>
      </c>
      <c r="K38" s="216"/>
      <c r="L38" s="216"/>
      <c r="M38" s="216"/>
      <c r="N38" s="216"/>
      <c r="O38" s="216"/>
      <c r="P38" s="216"/>
    </row>
    <row r="39" spans="1:16" ht="39" customHeight="1" x14ac:dyDescent="0.2">
      <c r="A39" s="216"/>
      <c r="B39" s="229"/>
      <c r="C39" s="1120" t="s">
        <v>491</v>
      </c>
      <c r="D39" s="1120"/>
      <c r="E39" s="1121"/>
      <c r="F39" s="230">
        <v>0.08</v>
      </c>
      <c r="G39" s="231">
        <v>0.12</v>
      </c>
      <c r="H39" s="231">
        <v>0.16</v>
      </c>
      <c r="I39" s="231">
        <v>0.09</v>
      </c>
      <c r="J39" s="232">
        <v>0.14000000000000001</v>
      </c>
      <c r="K39" s="216"/>
      <c r="L39" s="216"/>
      <c r="M39" s="216"/>
      <c r="N39" s="216"/>
      <c r="O39" s="216"/>
      <c r="P39" s="216"/>
    </row>
    <row r="40" spans="1:16" ht="39" customHeight="1" x14ac:dyDescent="0.2">
      <c r="A40" s="216"/>
      <c r="B40" s="229"/>
      <c r="C40" s="1120" t="s">
        <v>492</v>
      </c>
      <c r="D40" s="1120"/>
      <c r="E40" s="1121"/>
      <c r="F40" s="230">
        <v>7.0000000000000007E-2</v>
      </c>
      <c r="G40" s="231">
        <v>0.05</v>
      </c>
      <c r="H40" s="231">
        <v>7.0000000000000007E-2</v>
      </c>
      <c r="I40" s="231">
        <v>0.02</v>
      </c>
      <c r="J40" s="232">
        <v>0.01</v>
      </c>
      <c r="K40" s="216"/>
      <c r="L40" s="216"/>
      <c r="M40" s="216"/>
      <c r="N40" s="216"/>
      <c r="O40" s="216"/>
      <c r="P40" s="216"/>
    </row>
    <row r="41" spans="1:16" ht="39" customHeight="1" x14ac:dyDescent="0.2">
      <c r="A41" s="216"/>
      <c r="B41" s="229"/>
      <c r="C41" s="1120"/>
      <c r="D41" s="1120"/>
      <c r="E41" s="1121"/>
      <c r="F41" s="230"/>
      <c r="G41" s="231"/>
      <c r="H41" s="231"/>
      <c r="I41" s="231"/>
      <c r="J41" s="232"/>
      <c r="K41" s="216"/>
      <c r="L41" s="216"/>
      <c r="M41" s="216"/>
      <c r="N41" s="216"/>
      <c r="O41" s="216"/>
      <c r="P41" s="216"/>
    </row>
    <row r="42" spans="1:16" ht="39" customHeight="1" x14ac:dyDescent="0.2">
      <c r="A42" s="216"/>
      <c r="B42" s="233"/>
      <c r="C42" s="1120" t="s">
        <v>493</v>
      </c>
      <c r="D42" s="1120"/>
      <c r="E42" s="1121"/>
      <c r="F42" s="230" t="s">
        <v>439</v>
      </c>
      <c r="G42" s="231" t="s">
        <v>439</v>
      </c>
      <c r="H42" s="231" t="s">
        <v>439</v>
      </c>
      <c r="I42" s="231" t="s">
        <v>439</v>
      </c>
      <c r="J42" s="232" t="s">
        <v>439</v>
      </c>
      <c r="K42" s="216"/>
      <c r="L42" s="216"/>
      <c r="M42" s="216"/>
      <c r="N42" s="216"/>
      <c r="O42" s="216"/>
      <c r="P42" s="216"/>
    </row>
    <row r="43" spans="1:16" ht="39" customHeight="1" thickBot="1" x14ac:dyDescent="0.25">
      <c r="A43" s="216"/>
      <c r="B43" s="234"/>
      <c r="C43" s="1122" t="s">
        <v>494</v>
      </c>
      <c r="D43" s="1122"/>
      <c r="E43" s="1123"/>
      <c r="F43" s="235" t="s">
        <v>439</v>
      </c>
      <c r="G43" s="236" t="s">
        <v>439</v>
      </c>
      <c r="H43" s="236" t="s">
        <v>439</v>
      </c>
      <c r="I43" s="236" t="s">
        <v>439</v>
      </c>
      <c r="J43" s="237" t="s">
        <v>439</v>
      </c>
      <c r="K43" s="216"/>
      <c r="L43" s="216"/>
      <c r="M43" s="216"/>
      <c r="N43" s="216"/>
      <c r="O43" s="216"/>
      <c r="P43" s="216"/>
    </row>
    <row r="44" spans="1:16" ht="39" customHeight="1" x14ac:dyDescent="0.2">
      <c r="A44" s="216"/>
      <c r="B44" s="238" t="s">
        <v>495</v>
      </c>
      <c r="C44" s="239"/>
      <c r="D44" s="239"/>
      <c r="E44" s="239"/>
      <c r="F44" s="216"/>
      <c r="G44" s="216"/>
      <c r="H44" s="216"/>
      <c r="I44" s="216"/>
      <c r="J44" s="216"/>
      <c r="K44" s="216"/>
      <c r="L44" s="216"/>
      <c r="M44" s="216"/>
      <c r="N44" s="216"/>
      <c r="O44" s="216"/>
      <c r="P44" s="216"/>
    </row>
    <row r="45" spans="1:16" ht="16.2" x14ac:dyDescent="0.2">
      <c r="A45" s="216"/>
      <c r="B45" s="216"/>
      <c r="C45" s="216"/>
      <c r="D45" s="216"/>
      <c r="E45" s="216"/>
      <c r="F45" s="216"/>
      <c r="G45" s="216"/>
      <c r="H45" s="216"/>
      <c r="I45" s="216"/>
      <c r="J45" s="216"/>
      <c r="K45" s="216"/>
      <c r="L45" s="216"/>
      <c r="M45" s="216"/>
      <c r="N45" s="216"/>
      <c r="O45" s="216"/>
      <c r="P45" s="216"/>
    </row>
  </sheetData>
  <sheetProtection algorithmName="SHA-512" hashValue="JvnFhUytfHyrz71zP/u4oW23P5ZWmxlxVc+MDfQ6PenAEK7wKEvMZXeRmTj+/aX7s2ToV+TyM+QeUo4Ow0Y8WA==" saltValue="1u1QLdZISLBPcB04YvL4i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241" customWidth="1"/>
    <col min="2" max="3" width="10.88671875" style="241" customWidth="1"/>
    <col min="4" max="4" width="10" style="241" customWidth="1"/>
    <col min="5" max="10" width="11" style="241" customWidth="1"/>
    <col min="11" max="15" width="13.109375" style="241" customWidth="1"/>
    <col min="16" max="21" width="11.441406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496</v>
      </c>
      <c r="P43" s="240"/>
      <c r="Q43" s="240"/>
      <c r="R43" s="240"/>
      <c r="S43" s="240"/>
      <c r="T43" s="240"/>
      <c r="U43" s="240"/>
    </row>
    <row r="44" spans="1:21" ht="30.75" customHeight="1" thickBot="1" x14ac:dyDescent="0.25">
      <c r="A44" s="240"/>
      <c r="B44" s="243" t="s">
        <v>497</v>
      </c>
      <c r="C44" s="244"/>
      <c r="D44" s="244"/>
      <c r="E44" s="245"/>
      <c r="F44" s="245"/>
      <c r="G44" s="245"/>
      <c r="H44" s="245"/>
      <c r="I44" s="245"/>
      <c r="J44" s="246" t="s">
        <v>479</v>
      </c>
      <c r="K44" s="247" t="s">
        <v>3</v>
      </c>
      <c r="L44" s="248" t="s">
        <v>4</v>
      </c>
      <c r="M44" s="248" t="s">
        <v>5</v>
      </c>
      <c r="N44" s="248" t="s">
        <v>6</v>
      </c>
      <c r="O44" s="249" t="s">
        <v>7</v>
      </c>
      <c r="P44" s="240"/>
      <c r="Q44" s="240"/>
      <c r="R44" s="240"/>
      <c r="S44" s="240"/>
      <c r="T44" s="240"/>
      <c r="U44" s="240"/>
    </row>
    <row r="45" spans="1:21" ht="30.75" customHeight="1" x14ac:dyDescent="0.2">
      <c r="A45" s="240"/>
      <c r="B45" s="1126" t="s">
        <v>498</v>
      </c>
      <c r="C45" s="1127"/>
      <c r="D45" s="250"/>
      <c r="E45" s="1132" t="s">
        <v>499</v>
      </c>
      <c r="F45" s="1132"/>
      <c r="G45" s="1132"/>
      <c r="H45" s="1132"/>
      <c r="I45" s="1132"/>
      <c r="J45" s="1133"/>
      <c r="K45" s="251">
        <v>470</v>
      </c>
      <c r="L45" s="252">
        <v>488</v>
      </c>
      <c r="M45" s="252">
        <v>475</v>
      </c>
      <c r="N45" s="252">
        <v>447</v>
      </c>
      <c r="O45" s="253">
        <v>526</v>
      </c>
      <c r="P45" s="240"/>
      <c r="Q45" s="240"/>
      <c r="R45" s="240"/>
      <c r="S45" s="240"/>
      <c r="T45" s="240"/>
      <c r="U45" s="240"/>
    </row>
    <row r="46" spans="1:21" ht="30.75" customHeight="1" x14ac:dyDescent="0.2">
      <c r="A46" s="240"/>
      <c r="B46" s="1128"/>
      <c r="C46" s="1129"/>
      <c r="D46" s="254"/>
      <c r="E46" s="1134" t="s">
        <v>500</v>
      </c>
      <c r="F46" s="1134"/>
      <c r="G46" s="1134"/>
      <c r="H46" s="1134"/>
      <c r="I46" s="1134"/>
      <c r="J46" s="1135"/>
      <c r="K46" s="255" t="s">
        <v>439</v>
      </c>
      <c r="L46" s="256" t="s">
        <v>439</v>
      </c>
      <c r="M46" s="256" t="s">
        <v>439</v>
      </c>
      <c r="N46" s="256" t="s">
        <v>439</v>
      </c>
      <c r="O46" s="257" t="s">
        <v>439</v>
      </c>
      <c r="P46" s="240"/>
      <c r="Q46" s="240"/>
      <c r="R46" s="240"/>
      <c r="S46" s="240"/>
      <c r="T46" s="240"/>
      <c r="U46" s="240"/>
    </row>
    <row r="47" spans="1:21" ht="30.75" customHeight="1" x14ac:dyDescent="0.2">
      <c r="A47" s="240"/>
      <c r="B47" s="1128"/>
      <c r="C47" s="1129"/>
      <c r="D47" s="254"/>
      <c r="E47" s="1134" t="s">
        <v>501</v>
      </c>
      <c r="F47" s="1134"/>
      <c r="G47" s="1134"/>
      <c r="H47" s="1134"/>
      <c r="I47" s="1134"/>
      <c r="J47" s="1135"/>
      <c r="K47" s="255" t="s">
        <v>439</v>
      </c>
      <c r="L47" s="256" t="s">
        <v>439</v>
      </c>
      <c r="M47" s="256" t="s">
        <v>439</v>
      </c>
      <c r="N47" s="256" t="s">
        <v>439</v>
      </c>
      <c r="O47" s="257" t="s">
        <v>439</v>
      </c>
      <c r="P47" s="240"/>
      <c r="Q47" s="240"/>
      <c r="R47" s="240"/>
      <c r="S47" s="240"/>
      <c r="T47" s="240"/>
      <c r="U47" s="240"/>
    </row>
    <row r="48" spans="1:21" ht="30.75" customHeight="1" x14ac:dyDescent="0.2">
      <c r="A48" s="240"/>
      <c r="B48" s="1128"/>
      <c r="C48" s="1129"/>
      <c r="D48" s="254"/>
      <c r="E48" s="1134" t="s">
        <v>502</v>
      </c>
      <c r="F48" s="1134"/>
      <c r="G48" s="1134"/>
      <c r="H48" s="1134"/>
      <c r="I48" s="1134"/>
      <c r="J48" s="1135"/>
      <c r="K48" s="255">
        <v>278</v>
      </c>
      <c r="L48" s="256">
        <v>294</v>
      </c>
      <c r="M48" s="256">
        <v>284</v>
      </c>
      <c r="N48" s="256">
        <v>273</v>
      </c>
      <c r="O48" s="257">
        <v>265</v>
      </c>
      <c r="P48" s="240"/>
      <c r="Q48" s="240"/>
      <c r="R48" s="240"/>
      <c r="S48" s="240"/>
      <c r="T48" s="240"/>
      <c r="U48" s="240"/>
    </row>
    <row r="49" spans="1:21" ht="30.75" customHeight="1" x14ac:dyDescent="0.2">
      <c r="A49" s="240"/>
      <c r="B49" s="1128"/>
      <c r="C49" s="1129"/>
      <c r="D49" s="254"/>
      <c r="E49" s="1134" t="s">
        <v>503</v>
      </c>
      <c r="F49" s="1134"/>
      <c r="G49" s="1134"/>
      <c r="H49" s="1134"/>
      <c r="I49" s="1134"/>
      <c r="J49" s="1135"/>
      <c r="K49" s="255">
        <v>5</v>
      </c>
      <c r="L49" s="256">
        <v>8</v>
      </c>
      <c r="M49" s="256">
        <v>6</v>
      </c>
      <c r="N49" s="256">
        <v>6</v>
      </c>
      <c r="O49" s="257">
        <v>7</v>
      </c>
      <c r="P49" s="240"/>
      <c r="Q49" s="240"/>
      <c r="R49" s="240"/>
      <c r="S49" s="240"/>
      <c r="T49" s="240"/>
      <c r="U49" s="240"/>
    </row>
    <row r="50" spans="1:21" ht="30.75" customHeight="1" x14ac:dyDescent="0.2">
      <c r="A50" s="240"/>
      <c r="B50" s="1128"/>
      <c r="C50" s="1129"/>
      <c r="D50" s="254"/>
      <c r="E50" s="1134" t="s">
        <v>504</v>
      </c>
      <c r="F50" s="1134"/>
      <c r="G50" s="1134"/>
      <c r="H50" s="1134"/>
      <c r="I50" s="1134"/>
      <c r="J50" s="1135"/>
      <c r="K50" s="255">
        <v>2</v>
      </c>
      <c r="L50" s="256">
        <v>2</v>
      </c>
      <c r="M50" s="256">
        <v>2</v>
      </c>
      <c r="N50" s="256">
        <v>2</v>
      </c>
      <c r="O50" s="257">
        <v>2</v>
      </c>
      <c r="P50" s="240"/>
      <c r="Q50" s="240"/>
      <c r="R50" s="240"/>
      <c r="S50" s="240"/>
      <c r="T50" s="240"/>
      <c r="U50" s="240"/>
    </row>
    <row r="51" spans="1:21" ht="30.75" customHeight="1" x14ac:dyDescent="0.2">
      <c r="A51" s="240"/>
      <c r="B51" s="1130"/>
      <c r="C51" s="1131"/>
      <c r="D51" s="258"/>
      <c r="E51" s="1134" t="s">
        <v>505</v>
      </c>
      <c r="F51" s="1134"/>
      <c r="G51" s="1134"/>
      <c r="H51" s="1134"/>
      <c r="I51" s="1134"/>
      <c r="J51" s="1135"/>
      <c r="K51" s="255">
        <v>0</v>
      </c>
      <c r="L51" s="256">
        <v>0</v>
      </c>
      <c r="M51" s="256">
        <v>0</v>
      </c>
      <c r="N51" s="256">
        <v>0</v>
      </c>
      <c r="O51" s="257" t="s">
        <v>439</v>
      </c>
      <c r="P51" s="240"/>
      <c r="Q51" s="240"/>
      <c r="R51" s="240"/>
      <c r="S51" s="240"/>
      <c r="T51" s="240"/>
      <c r="U51" s="240"/>
    </row>
    <row r="52" spans="1:21" ht="30.75" customHeight="1" x14ac:dyDescent="0.2">
      <c r="A52" s="240"/>
      <c r="B52" s="1136" t="s">
        <v>506</v>
      </c>
      <c r="C52" s="1137"/>
      <c r="D52" s="258"/>
      <c r="E52" s="1134" t="s">
        <v>507</v>
      </c>
      <c r="F52" s="1134"/>
      <c r="G52" s="1134"/>
      <c r="H52" s="1134"/>
      <c r="I52" s="1134"/>
      <c r="J52" s="1135"/>
      <c r="K52" s="255">
        <v>487</v>
      </c>
      <c r="L52" s="256">
        <v>496</v>
      </c>
      <c r="M52" s="256">
        <v>484</v>
      </c>
      <c r="N52" s="256">
        <v>472</v>
      </c>
      <c r="O52" s="257">
        <v>538</v>
      </c>
      <c r="P52" s="240"/>
      <c r="Q52" s="240"/>
      <c r="R52" s="240"/>
      <c r="S52" s="240"/>
      <c r="T52" s="240"/>
      <c r="U52" s="240"/>
    </row>
    <row r="53" spans="1:21" ht="30.75" customHeight="1" thickBot="1" x14ac:dyDescent="0.25">
      <c r="A53" s="240"/>
      <c r="B53" s="1138" t="s">
        <v>508</v>
      </c>
      <c r="C53" s="1139"/>
      <c r="D53" s="259"/>
      <c r="E53" s="1140" t="s">
        <v>509</v>
      </c>
      <c r="F53" s="1140"/>
      <c r="G53" s="1140"/>
      <c r="H53" s="1140"/>
      <c r="I53" s="1140"/>
      <c r="J53" s="1141"/>
      <c r="K53" s="260">
        <v>268</v>
      </c>
      <c r="L53" s="261">
        <v>296</v>
      </c>
      <c r="M53" s="261">
        <v>283</v>
      </c>
      <c r="N53" s="261">
        <v>256</v>
      </c>
      <c r="O53" s="262">
        <v>262</v>
      </c>
      <c r="P53" s="240"/>
      <c r="Q53" s="240"/>
      <c r="R53" s="240"/>
      <c r="S53" s="240"/>
      <c r="T53" s="240"/>
      <c r="U53" s="240"/>
    </row>
    <row r="54" spans="1:21" ht="24" customHeight="1" x14ac:dyDescent="0.2">
      <c r="A54" s="240"/>
      <c r="B54" s="263" t="s">
        <v>510</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
      <c r="A55" s="240"/>
      <c r="B55" s="263" t="s">
        <v>511</v>
      </c>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5">
      <c r="A56" s="240"/>
      <c r="B56" s="264" t="s">
        <v>512</v>
      </c>
      <c r="C56" s="265"/>
      <c r="D56" s="265"/>
      <c r="E56" s="265"/>
      <c r="F56" s="265"/>
      <c r="G56" s="265"/>
      <c r="H56" s="265"/>
      <c r="I56" s="265"/>
      <c r="J56" s="265"/>
      <c r="K56" s="266"/>
      <c r="L56" s="266"/>
      <c r="M56" s="266"/>
      <c r="N56" s="266"/>
      <c r="O56" s="267" t="s">
        <v>513</v>
      </c>
      <c r="P56" s="240"/>
      <c r="Q56" s="240"/>
      <c r="R56" s="240"/>
      <c r="S56" s="240"/>
      <c r="T56" s="240"/>
      <c r="U56" s="240"/>
    </row>
    <row r="57" spans="1:21" ht="31.5" customHeight="1" thickBot="1" x14ac:dyDescent="0.25">
      <c r="A57" s="240"/>
      <c r="B57" s="268"/>
      <c r="C57" s="269"/>
      <c r="D57" s="269"/>
      <c r="E57" s="270"/>
      <c r="F57" s="270"/>
      <c r="G57" s="270"/>
      <c r="H57" s="270"/>
      <c r="I57" s="270"/>
      <c r="J57" s="271" t="s">
        <v>479</v>
      </c>
      <c r="K57" s="272" t="s">
        <v>514</v>
      </c>
      <c r="L57" s="273" t="s">
        <v>515</v>
      </c>
      <c r="M57" s="273" t="s">
        <v>516</v>
      </c>
      <c r="N57" s="273" t="s">
        <v>517</v>
      </c>
      <c r="O57" s="274" t="s">
        <v>518</v>
      </c>
      <c r="P57" s="240"/>
      <c r="Q57" s="240"/>
      <c r="R57" s="240"/>
      <c r="S57" s="240"/>
      <c r="T57" s="240"/>
      <c r="U57" s="240"/>
    </row>
    <row r="58" spans="1:21" ht="31.5" customHeight="1" x14ac:dyDescent="0.2">
      <c r="B58" s="1142" t="s">
        <v>519</v>
      </c>
      <c r="C58" s="1143"/>
      <c r="D58" s="1148" t="s">
        <v>520</v>
      </c>
      <c r="E58" s="1149"/>
      <c r="F58" s="1149"/>
      <c r="G58" s="1149"/>
      <c r="H58" s="1149"/>
      <c r="I58" s="1149"/>
      <c r="J58" s="1150"/>
      <c r="K58" s="275" t="s">
        <v>319</v>
      </c>
      <c r="L58" s="276" t="s">
        <v>319</v>
      </c>
      <c r="M58" s="276" t="s">
        <v>319</v>
      </c>
      <c r="N58" s="276" t="s">
        <v>319</v>
      </c>
      <c r="O58" s="277" t="s">
        <v>319</v>
      </c>
    </row>
    <row r="59" spans="1:21" ht="31.5" customHeight="1" x14ac:dyDescent="0.2">
      <c r="B59" s="1144"/>
      <c r="C59" s="1145"/>
      <c r="D59" s="1151" t="s">
        <v>521</v>
      </c>
      <c r="E59" s="1152"/>
      <c r="F59" s="1152"/>
      <c r="G59" s="1152"/>
      <c r="H59" s="1152"/>
      <c r="I59" s="1152"/>
      <c r="J59" s="1153"/>
      <c r="K59" s="278" t="s">
        <v>319</v>
      </c>
      <c r="L59" s="279" t="s">
        <v>319</v>
      </c>
      <c r="M59" s="279" t="s">
        <v>319</v>
      </c>
      <c r="N59" s="279" t="s">
        <v>319</v>
      </c>
      <c r="O59" s="280" t="s">
        <v>319</v>
      </c>
    </row>
    <row r="60" spans="1:21" ht="31.5" customHeight="1" thickBot="1" x14ac:dyDescent="0.25">
      <c r="B60" s="1146"/>
      <c r="C60" s="1147"/>
      <c r="D60" s="1154" t="s">
        <v>522</v>
      </c>
      <c r="E60" s="1155"/>
      <c r="F60" s="1155"/>
      <c r="G60" s="1155"/>
      <c r="H60" s="1155"/>
      <c r="I60" s="1155"/>
      <c r="J60" s="1156"/>
      <c r="K60" s="281" t="s">
        <v>319</v>
      </c>
      <c r="L60" s="282" t="s">
        <v>319</v>
      </c>
      <c r="M60" s="282" t="s">
        <v>319</v>
      </c>
      <c r="N60" s="282" t="s">
        <v>319</v>
      </c>
      <c r="O60" s="283" t="s">
        <v>319</v>
      </c>
    </row>
    <row r="61" spans="1:21" ht="24" customHeight="1" x14ac:dyDescent="0.2">
      <c r="B61" s="284"/>
      <c r="C61" s="284"/>
      <c r="D61" s="285" t="s">
        <v>523</v>
      </c>
      <c r="E61" s="286"/>
      <c r="F61" s="286"/>
      <c r="G61" s="286"/>
      <c r="H61" s="286"/>
      <c r="I61" s="286"/>
      <c r="J61" s="286"/>
      <c r="K61" s="286"/>
      <c r="L61" s="286"/>
      <c r="M61" s="286"/>
      <c r="N61" s="286"/>
      <c r="O61" s="286"/>
    </row>
    <row r="62" spans="1:21" ht="24" customHeight="1" x14ac:dyDescent="0.2">
      <c r="B62" s="287"/>
      <c r="C62" s="287"/>
      <c r="D62" s="285" t="s">
        <v>524</v>
      </c>
      <c r="E62" s="286"/>
      <c r="F62" s="286"/>
      <c r="G62" s="286"/>
      <c r="H62" s="286"/>
      <c r="I62" s="286"/>
      <c r="J62" s="286"/>
      <c r="K62" s="286"/>
      <c r="L62" s="286"/>
      <c r="M62" s="286"/>
      <c r="N62" s="286"/>
      <c r="O62" s="286"/>
    </row>
    <row r="63" spans="1:21" ht="24" customHeight="1" x14ac:dyDescent="0.2">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Lo2ODGfjOOR6MWtz0iFngghxmU4ZjIkBM17PrMYBejyQBsG/fmNBOborhmENn56EzLrPG7OOPQ4myqGU2NAH0Q==" saltValue="OSbtiYSjhp6+qzWZdz0tP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288" customWidth="1"/>
    <col min="2" max="3" width="12.6640625" style="288" customWidth="1"/>
    <col min="4" max="4" width="11.6640625" style="288" customWidth="1"/>
    <col min="5" max="8" width="10.33203125" style="288" customWidth="1"/>
    <col min="9" max="13" width="16.33203125" style="288" customWidth="1"/>
    <col min="14" max="19" width="12.66406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496</v>
      </c>
    </row>
    <row r="40" spans="2:13" ht="27.75" customHeight="1" thickBot="1" x14ac:dyDescent="0.25">
      <c r="B40" s="290" t="s">
        <v>497</v>
      </c>
      <c r="C40" s="291"/>
      <c r="D40" s="291"/>
      <c r="E40" s="292"/>
      <c r="F40" s="292"/>
      <c r="G40" s="292"/>
      <c r="H40" s="293" t="s">
        <v>479</v>
      </c>
      <c r="I40" s="294" t="s">
        <v>3</v>
      </c>
      <c r="J40" s="295" t="s">
        <v>4</v>
      </c>
      <c r="K40" s="295" t="s">
        <v>5</v>
      </c>
      <c r="L40" s="295" t="s">
        <v>6</v>
      </c>
      <c r="M40" s="296" t="s">
        <v>7</v>
      </c>
    </row>
    <row r="41" spans="2:13" ht="27.75" customHeight="1" x14ac:dyDescent="0.2">
      <c r="B41" s="1157" t="s">
        <v>525</v>
      </c>
      <c r="C41" s="1158"/>
      <c r="D41" s="297"/>
      <c r="E41" s="1163" t="s">
        <v>526</v>
      </c>
      <c r="F41" s="1163"/>
      <c r="G41" s="1163"/>
      <c r="H41" s="1164"/>
      <c r="I41" s="298">
        <v>4189</v>
      </c>
      <c r="J41" s="299">
        <v>4774</v>
      </c>
      <c r="K41" s="299">
        <v>5199</v>
      </c>
      <c r="L41" s="299">
        <v>5509</v>
      </c>
      <c r="M41" s="300">
        <v>5489</v>
      </c>
    </row>
    <row r="42" spans="2:13" ht="27.75" customHeight="1" x14ac:dyDescent="0.2">
      <c r="B42" s="1159"/>
      <c r="C42" s="1160"/>
      <c r="D42" s="301"/>
      <c r="E42" s="1165" t="s">
        <v>527</v>
      </c>
      <c r="F42" s="1165"/>
      <c r="G42" s="1165"/>
      <c r="H42" s="1166"/>
      <c r="I42" s="302">
        <v>44</v>
      </c>
      <c r="J42" s="303">
        <v>42</v>
      </c>
      <c r="K42" s="303">
        <v>40</v>
      </c>
      <c r="L42" s="303">
        <v>38</v>
      </c>
      <c r="M42" s="304">
        <v>36</v>
      </c>
    </row>
    <row r="43" spans="2:13" ht="27.75" customHeight="1" x14ac:dyDescent="0.2">
      <c r="B43" s="1159"/>
      <c r="C43" s="1160"/>
      <c r="D43" s="301"/>
      <c r="E43" s="1165" t="s">
        <v>528</v>
      </c>
      <c r="F43" s="1165"/>
      <c r="G43" s="1165"/>
      <c r="H43" s="1166"/>
      <c r="I43" s="302">
        <v>3220</v>
      </c>
      <c r="J43" s="303">
        <v>2974</v>
      </c>
      <c r="K43" s="303">
        <v>2716</v>
      </c>
      <c r="L43" s="303">
        <v>2506</v>
      </c>
      <c r="M43" s="304">
        <v>2319</v>
      </c>
    </row>
    <row r="44" spans="2:13" ht="27.75" customHeight="1" x14ac:dyDescent="0.2">
      <c r="B44" s="1159"/>
      <c r="C44" s="1160"/>
      <c r="D44" s="301"/>
      <c r="E44" s="1165" t="s">
        <v>529</v>
      </c>
      <c r="F44" s="1165"/>
      <c r="G44" s="1165"/>
      <c r="H44" s="1166"/>
      <c r="I44" s="302">
        <v>22</v>
      </c>
      <c r="J44" s="303">
        <v>14</v>
      </c>
      <c r="K44" s="303">
        <v>7</v>
      </c>
      <c r="L44" s="303">
        <v>7</v>
      </c>
      <c r="M44" s="304" t="s">
        <v>439</v>
      </c>
    </row>
    <row r="45" spans="2:13" ht="27.75" customHeight="1" x14ac:dyDescent="0.2">
      <c r="B45" s="1159"/>
      <c r="C45" s="1160"/>
      <c r="D45" s="301"/>
      <c r="E45" s="1165" t="s">
        <v>530</v>
      </c>
      <c r="F45" s="1165"/>
      <c r="G45" s="1165"/>
      <c r="H45" s="1166"/>
      <c r="I45" s="302">
        <v>504</v>
      </c>
      <c r="J45" s="303">
        <v>480</v>
      </c>
      <c r="K45" s="303">
        <v>465</v>
      </c>
      <c r="L45" s="303">
        <v>442</v>
      </c>
      <c r="M45" s="304">
        <v>443</v>
      </c>
    </row>
    <row r="46" spans="2:13" ht="27.75" customHeight="1" x14ac:dyDescent="0.2">
      <c r="B46" s="1159"/>
      <c r="C46" s="1160"/>
      <c r="D46" s="305"/>
      <c r="E46" s="1165" t="s">
        <v>531</v>
      </c>
      <c r="F46" s="1165"/>
      <c r="G46" s="1165"/>
      <c r="H46" s="1166"/>
      <c r="I46" s="302" t="s">
        <v>439</v>
      </c>
      <c r="J46" s="303" t="s">
        <v>439</v>
      </c>
      <c r="K46" s="303" t="s">
        <v>439</v>
      </c>
      <c r="L46" s="303" t="s">
        <v>439</v>
      </c>
      <c r="M46" s="304" t="s">
        <v>439</v>
      </c>
    </row>
    <row r="47" spans="2:13" ht="27.75" customHeight="1" x14ac:dyDescent="0.2">
      <c r="B47" s="1159"/>
      <c r="C47" s="1160"/>
      <c r="D47" s="306"/>
      <c r="E47" s="1167" t="s">
        <v>532</v>
      </c>
      <c r="F47" s="1168"/>
      <c r="G47" s="1168"/>
      <c r="H47" s="1169"/>
      <c r="I47" s="302" t="s">
        <v>439</v>
      </c>
      <c r="J47" s="303" t="s">
        <v>439</v>
      </c>
      <c r="K47" s="303" t="s">
        <v>439</v>
      </c>
      <c r="L47" s="303" t="s">
        <v>439</v>
      </c>
      <c r="M47" s="304" t="s">
        <v>439</v>
      </c>
    </row>
    <row r="48" spans="2:13" ht="27.75" customHeight="1" x14ac:dyDescent="0.2">
      <c r="B48" s="1159"/>
      <c r="C48" s="1160"/>
      <c r="D48" s="301"/>
      <c r="E48" s="1165" t="s">
        <v>533</v>
      </c>
      <c r="F48" s="1165"/>
      <c r="G48" s="1165"/>
      <c r="H48" s="1166"/>
      <c r="I48" s="302" t="s">
        <v>439</v>
      </c>
      <c r="J48" s="303" t="s">
        <v>439</v>
      </c>
      <c r="K48" s="303" t="s">
        <v>439</v>
      </c>
      <c r="L48" s="303" t="s">
        <v>439</v>
      </c>
      <c r="M48" s="304" t="s">
        <v>439</v>
      </c>
    </row>
    <row r="49" spans="2:13" ht="27.75" customHeight="1" x14ac:dyDescent="0.2">
      <c r="B49" s="1161"/>
      <c r="C49" s="1162"/>
      <c r="D49" s="301"/>
      <c r="E49" s="1165" t="s">
        <v>534</v>
      </c>
      <c r="F49" s="1165"/>
      <c r="G49" s="1165"/>
      <c r="H49" s="1166"/>
      <c r="I49" s="302" t="s">
        <v>439</v>
      </c>
      <c r="J49" s="303" t="s">
        <v>439</v>
      </c>
      <c r="K49" s="303" t="s">
        <v>439</v>
      </c>
      <c r="L49" s="303" t="s">
        <v>439</v>
      </c>
      <c r="M49" s="304" t="s">
        <v>439</v>
      </c>
    </row>
    <row r="50" spans="2:13" ht="27.75" customHeight="1" x14ac:dyDescent="0.2">
      <c r="B50" s="1170" t="s">
        <v>535</v>
      </c>
      <c r="C50" s="1171"/>
      <c r="D50" s="307"/>
      <c r="E50" s="1165" t="s">
        <v>536</v>
      </c>
      <c r="F50" s="1165"/>
      <c r="G50" s="1165"/>
      <c r="H50" s="1166"/>
      <c r="I50" s="302">
        <v>2226</v>
      </c>
      <c r="J50" s="303">
        <v>2158</v>
      </c>
      <c r="K50" s="303">
        <v>2518</v>
      </c>
      <c r="L50" s="303">
        <v>3268</v>
      </c>
      <c r="M50" s="304">
        <v>3709</v>
      </c>
    </row>
    <row r="51" spans="2:13" ht="27.75" customHeight="1" x14ac:dyDescent="0.2">
      <c r="B51" s="1159"/>
      <c r="C51" s="1160"/>
      <c r="D51" s="301"/>
      <c r="E51" s="1165" t="s">
        <v>537</v>
      </c>
      <c r="F51" s="1165"/>
      <c r="G51" s="1165"/>
      <c r="H51" s="1166"/>
      <c r="I51" s="302">
        <v>45</v>
      </c>
      <c r="J51" s="303">
        <v>102</v>
      </c>
      <c r="K51" s="303">
        <v>84</v>
      </c>
      <c r="L51" s="303">
        <v>76</v>
      </c>
      <c r="M51" s="304">
        <v>73</v>
      </c>
    </row>
    <row r="52" spans="2:13" ht="27.75" customHeight="1" x14ac:dyDescent="0.2">
      <c r="B52" s="1161"/>
      <c r="C52" s="1162"/>
      <c r="D52" s="301"/>
      <c r="E52" s="1165" t="s">
        <v>538</v>
      </c>
      <c r="F52" s="1165"/>
      <c r="G52" s="1165"/>
      <c r="H52" s="1166"/>
      <c r="I52" s="302">
        <v>5149</v>
      </c>
      <c r="J52" s="303">
        <v>5454</v>
      </c>
      <c r="K52" s="303">
        <v>5794</v>
      </c>
      <c r="L52" s="303">
        <v>6078</v>
      </c>
      <c r="M52" s="304">
        <v>5919</v>
      </c>
    </row>
    <row r="53" spans="2:13" ht="27.75" customHeight="1" thickBot="1" x14ac:dyDescent="0.25">
      <c r="B53" s="1172" t="s">
        <v>508</v>
      </c>
      <c r="C53" s="1173"/>
      <c r="D53" s="308"/>
      <c r="E53" s="1174" t="s">
        <v>539</v>
      </c>
      <c r="F53" s="1174"/>
      <c r="G53" s="1174"/>
      <c r="H53" s="1175"/>
      <c r="I53" s="309">
        <v>558</v>
      </c>
      <c r="J53" s="310">
        <v>569</v>
      </c>
      <c r="K53" s="310">
        <v>33</v>
      </c>
      <c r="L53" s="310">
        <v>-920</v>
      </c>
      <c r="M53" s="311">
        <v>-1414</v>
      </c>
    </row>
    <row r="54" spans="2:13" ht="27.75" customHeight="1" x14ac:dyDescent="0.2">
      <c r="B54" s="312" t="s">
        <v>540</v>
      </c>
      <c r="C54" s="313"/>
      <c r="D54" s="313"/>
      <c r="E54" s="314"/>
      <c r="F54" s="314"/>
      <c r="G54" s="314"/>
      <c r="H54" s="314"/>
      <c r="I54" s="315"/>
      <c r="J54" s="315"/>
      <c r="K54" s="315"/>
      <c r="L54" s="315"/>
      <c r="M54" s="315"/>
    </row>
    <row r="55" spans="2:13" ht="13.2" x14ac:dyDescent="0.2"/>
  </sheetData>
  <sheetProtection algorithmName="SHA-512" hashValue="psSK3PmVrxOwY3xajL3Czh76G7bOxG6yQjpfGUYjcsojC6FwpeqScZlv1R34SR70ozk+0uwys/Xg/TK4w0rjXA==" saltValue="loQkhgxdSmwVVpqbf583o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95" customWidth="1"/>
    <col min="2" max="2" width="16.33203125" style="195" customWidth="1"/>
    <col min="3" max="5" width="26.21875" style="195" customWidth="1"/>
    <col min="6" max="8" width="24.21875" style="195" customWidth="1"/>
    <col min="9" max="14" width="26" style="195" customWidth="1"/>
    <col min="15" max="15" width="6.109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196"/>
      <c r="C53" s="196"/>
      <c r="D53" s="196"/>
      <c r="E53" s="196"/>
      <c r="F53" s="196"/>
      <c r="G53" s="196"/>
      <c r="H53" s="316" t="s">
        <v>541</v>
      </c>
    </row>
    <row r="54" spans="2:8" ht="29.25" customHeight="1" thickBot="1" x14ac:dyDescent="0.3">
      <c r="B54" s="317" t="s">
        <v>23</v>
      </c>
      <c r="C54" s="318"/>
      <c r="D54" s="318"/>
      <c r="E54" s="319" t="s">
        <v>479</v>
      </c>
      <c r="F54" s="320" t="s">
        <v>5</v>
      </c>
      <c r="G54" s="320" t="s">
        <v>6</v>
      </c>
      <c r="H54" s="321" t="s">
        <v>7</v>
      </c>
    </row>
    <row r="55" spans="2:8" ht="52.5" customHeight="1" x14ac:dyDescent="0.2">
      <c r="B55" s="322"/>
      <c r="C55" s="1184" t="s">
        <v>116</v>
      </c>
      <c r="D55" s="1184"/>
      <c r="E55" s="1185"/>
      <c r="F55" s="323">
        <v>501</v>
      </c>
      <c r="G55" s="323">
        <v>606</v>
      </c>
      <c r="H55" s="324">
        <v>599</v>
      </c>
    </row>
    <row r="56" spans="2:8" ht="52.5" customHeight="1" x14ac:dyDescent="0.2">
      <c r="B56" s="325"/>
      <c r="C56" s="1186" t="s">
        <v>542</v>
      </c>
      <c r="D56" s="1186"/>
      <c r="E56" s="1187"/>
      <c r="F56" s="326">
        <v>285</v>
      </c>
      <c r="G56" s="326">
        <v>535</v>
      </c>
      <c r="H56" s="327">
        <v>569</v>
      </c>
    </row>
    <row r="57" spans="2:8" ht="53.25" customHeight="1" x14ac:dyDescent="0.2">
      <c r="B57" s="325"/>
      <c r="C57" s="1188" t="s">
        <v>121</v>
      </c>
      <c r="D57" s="1188"/>
      <c r="E57" s="1189"/>
      <c r="F57" s="328">
        <v>1205</v>
      </c>
      <c r="G57" s="328">
        <v>1577</v>
      </c>
      <c r="H57" s="329">
        <v>1992</v>
      </c>
    </row>
    <row r="58" spans="2:8" ht="45.75" customHeight="1" x14ac:dyDescent="0.2">
      <c r="B58" s="330"/>
      <c r="C58" s="1176" t="s">
        <v>543</v>
      </c>
      <c r="D58" s="1177"/>
      <c r="E58" s="1178"/>
      <c r="F58" s="331">
        <v>692</v>
      </c>
      <c r="G58" s="331">
        <v>787</v>
      </c>
      <c r="H58" s="332">
        <v>989</v>
      </c>
    </row>
    <row r="59" spans="2:8" ht="45.75" customHeight="1" x14ac:dyDescent="0.2">
      <c r="B59" s="330"/>
      <c r="C59" s="1176" t="s">
        <v>544</v>
      </c>
      <c r="D59" s="1177"/>
      <c r="E59" s="1178"/>
      <c r="F59" s="331">
        <v>479</v>
      </c>
      <c r="G59" s="331">
        <v>752</v>
      </c>
      <c r="H59" s="332">
        <v>950</v>
      </c>
    </row>
    <row r="60" spans="2:8" ht="45.75" customHeight="1" x14ac:dyDescent="0.2">
      <c r="B60" s="330"/>
      <c r="C60" s="1176" t="s">
        <v>545</v>
      </c>
      <c r="D60" s="1177"/>
      <c r="E60" s="1178"/>
      <c r="F60" s="331">
        <v>20</v>
      </c>
      <c r="G60" s="331">
        <v>20</v>
      </c>
      <c r="H60" s="332">
        <v>20</v>
      </c>
    </row>
    <row r="61" spans="2:8" ht="45.75" customHeight="1" x14ac:dyDescent="0.2">
      <c r="B61" s="330"/>
      <c r="C61" s="1176" t="s">
        <v>546</v>
      </c>
      <c r="D61" s="1177"/>
      <c r="E61" s="1178"/>
      <c r="F61" s="331" t="s">
        <v>319</v>
      </c>
      <c r="G61" s="331" t="s">
        <v>319</v>
      </c>
      <c r="H61" s="332">
        <v>14</v>
      </c>
    </row>
    <row r="62" spans="2:8" ht="45.75" customHeight="1" thickBot="1" x14ac:dyDescent="0.25">
      <c r="B62" s="333"/>
      <c r="C62" s="1179" t="s">
        <v>547</v>
      </c>
      <c r="D62" s="1180"/>
      <c r="E62" s="1181"/>
      <c r="F62" s="334">
        <v>9</v>
      </c>
      <c r="G62" s="334">
        <v>9</v>
      </c>
      <c r="H62" s="335">
        <v>9</v>
      </c>
    </row>
    <row r="63" spans="2:8" ht="52.5" customHeight="1" thickBot="1" x14ac:dyDescent="0.25">
      <c r="B63" s="336"/>
      <c r="C63" s="1182" t="s">
        <v>548</v>
      </c>
      <c r="D63" s="1182"/>
      <c r="E63" s="1183"/>
      <c r="F63" s="337">
        <v>1991</v>
      </c>
      <c r="G63" s="337">
        <v>2718</v>
      </c>
      <c r="H63" s="338">
        <v>3160</v>
      </c>
    </row>
    <row r="64" spans="2:8" ht="13.2" x14ac:dyDescent="0.2"/>
  </sheetData>
  <sheetProtection algorithmName="SHA-512" hashValue="pu9ccVmQ3UkddY1a3XKawVvVXVhnTYQWgjBo5l0//Emevxb+fvbRBp9o8it12ctQb4L/zgG+/Wm8aWDAdlWWmg==" saltValue="0wzznOsWhOIuT+HZEUFwu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7" t="s">
        <v>15</v>
      </c>
      <c r="AO43" s="1198"/>
      <c r="AP43" s="1198"/>
      <c r="AQ43" s="1198"/>
      <c r="AR43" s="1198"/>
      <c r="AS43" s="1198"/>
      <c r="AT43" s="1198"/>
      <c r="AU43" s="1198"/>
      <c r="AV43" s="1198"/>
      <c r="AW43" s="1198"/>
      <c r="AX43" s="1198"/>
      <c r="AY43" s="1198"/>
      <c r="AZ43" s="1198"/>
      <c r="BA43" s="1198"/>
      <c r="BB43" s="1198"/>
      <c r="BC43" s="1198"/>
      <c r="BD43" s="1198"/>
      <c r="BE43" s="1198"/>
      <c r="BF43" s="1198"/>
      <c r="BG43" s="1198"/>
      <c r="BH43" s="1198"/>
      <c r="BI43" s="1198"/>
      <c r="BJ43" s="1198"/>
      <c r="BK43" s="1198"/>
      <c r="BL43" s="1198"/>
      <c r="BM43" s="1198"/>
      <c r="BN43" s="1198"/>
      <c r="BO43" s="1198"/>
      <c r="BP43" s="1198"/>
      <c r="BQ43" s="1198"/>
      <c r="BR43" s="1198"/>
      <c r="BS43" s="1198"/>
      <c r="BT43" s="1198"/>
      <c r="BU43" s="1198"/>
      <c r="BV43" s="1198"/>
      <c r="BW43" s="1198"/>
      <c r="BX43" s="1198"/>
      <c r="BY43" s="1198"/>
      <c r="BZ43" s="1198"/>
      <c r="CA43" s="1198"/>
      <c r="CB43" s="1198"/>
      <c r="CC43" s="1198"/>
      <c r="CD43" s="1198"/>
      <c r="CE43" s="1198"/>
      <c r="CF43" s="1198"/>
      <c r="CG43" s="1198"/>
      <c r="CH43" s="1198"/>
      <c r="CI43" s="1198"/>
      <c r="CJ43" s="1198"/>
      <c r="CK43" s="1198"/>
      <c r="CL43" s="1198"/>
      <c r="CM43" s="1198"/>
      <c r="CN43" s="1198"/>
      <c r="CO43" s="1198"/>
      <c r="CP43" s="1198"/>
      <c r="CQ43" s="1198"/>
      <c r="CR43" s="1198"/>
      <c r="CS43" s="1198"/>
      <c r="CT43" s="1198"/>
      <c r="CU43" s="1198"/>
      <c r="CV43" s="1198"/>
      <c r="CW43" s="1198"/>
      <c r="CX43" s="1198"/>
      <c r="CY43" s="1198"/>
      <c r="CZ43" s="1198"/>
      <c r="DA43" s="1198"/>
      <c r="DB43" s="1198"/>
      <c r="DC43" s="1199"/>
    </row>
    <row r="44" spans="2:109" ht="13.2" x14ac:dyDescent="0.2">
      <c r="B44" s="10"/>
      <c r="AN44" s="1200"/>
      <c r="AO44" s="1201"/>
      <c r="AP44" s="1201"/>
      <c r="AQ44" s="1201"/>
      <c r="AR44" s="1201"/>
      <c r="AS44" s="1201"/>
      <c r="AT44" s="1201"/>
      <c r="AU44" s="1201"/>
      <c r="AV44" s="1201"/>
      <c r="AW44" s="1201"/>
      <c r="AX44" s="1201"/>
      <c r="AY44" s="1201"/>
      <c r="AZ44" s="1201"/>
      <c r="BA44" s="1201"/>
      <c r="BB44" s="1201"/>
      <c r="BC44" s="1201"/>
      <c r="BD44" s="1201"/>
      <c r="BE44" s="1201"/>
      <c r="BF44" s="1201"/>
      <c r="BG44" s="1201"/>
      <c r="BH44" s="1201"/>
      <c r="BI44" s="1201"/>
      <c r="BJ44" s="1201"/>
      <c r="BK44" s="1201"/>
      <c r="BL44" s="1201"/>
      <c r="BM44" s="1201"/>
      <c r="BN44" s="1201"/>
      <c r="BO44" s="1201"/>
      <c r="BP44" s="1201"/>
      <c r="BQ44" s="1201"/>
      <c r="BR44" s="1201"/>
      <c r="BS44" s="1201"/>
      <c r="BT44" s="1201"/>
      <c r="BU44" s="1201"/>
      <c r="BV44" s="1201"/>
      <c r="BW44" s="1201"/>
      <c r="BX44" s="1201"/>
      <c r="BY44" s="1201"/>
      <c r="BZ44" s="1201"/>
      <c r="CA44" s="1201"/>
      <c r="CB44" s="1201"/>
      <c r="CC44" s="1201"/>
      <c r="CD44" s="1201"/>
      <c r="CE44" s="1201"/>
      <c r="CF44" s="1201"/>
      <c r="CG44" s="1201"/>
      <c r="CH44" s="1201"/>
      <c r="CI44" s="1201"/>
      <c r="CJ44" s="1201"/>
      <c r="CK44" s="1201"/>
      <c r="CL44" s="1201"/>
      <c r="CM44" s="1201"/>
      <c r="CN44" s="1201"/>
      <c r="CO44" s="1201"/>
      <c r="CP44" s="1201"/>
      <c r="CQ44" s="1201"/>
      <c r="CR44" s="1201"/>
      <c r="CS44" s="1201"/>
      <c r="CT44" s="1201"/>
      <c r="CU44" s="1201"/>
      <c r="CV44" s="1201"/>
      <c r="CW44" s="1201"/>
      <c r="CX44" s="1201"/>
      <c r="CY44" s="1201"/>
      <c r="CZ44" s="1201"/>
      <c r="DA44" s="1201"/>
      <c r="DB44" s="1201"/>
      <c r="DC44" s="1202"/>
    </row>
    <row r="45" spans="2:109" ht="13.2" x14ac:dyDescent="0.2">
      <c r="B45" s="10"/>
      <c r="AN45" s="1200"/>
      <c r="AO45" s="1201"/>
      <c r="AP45" s="1201"/>
      <c r="AQ45" s="1201"/>
      <c r="AR45" s="1201"/>
      <c r="AS45" s="1201"/>
      <c r="AT45" s="1201"/>
      <c r="AU45" s="1201"/>
      <c r="AV45" s="1201"/>
      <c r="AW45" s="1201"/>
      <c r="AX45" s="1201"/>
      <c r="AY45" s="1201"/>
      <c r="AZ45" s="1201"/>
      <c r="BA45" s="1201"/>
      <c r="BB45" s="1201"/>
      <c r="BC45" s="1201"/>
      <c r="BD45" s="1201"/>
      <c r="BE45" s="1201"/>
      <c r="BF45" s="1201"/>
      <c r="BG45" s="1201"/>
      <c r="BH45" s="1201"/>
      <c r="BI45" s="1201"/>
      <c r="BJ45" s="1201"/>
      <c r="BK45" s="1201"/>
      <c r="BL45" s="1201"/>
      <c r="BM45" s="1201"/>
      <c r="BN45" s="1201"/>
      <c r="BO45" s="1201"/>
      <c r="BP45" s="1201"/>
      <c r="BQ45" s="1201"/>
      <c r="BR45" s="1201"/>
      <c r="BS45" s="1201"/>
      <c r="BT45" s="1201"/>
      <c r="BU45" s="1201"/>
      <c r="BV45" s="1201"/>
      <c r="BW45" s="1201"/>
      <c r="BX45" s="1201"/>
      <c r="BY45" s="1201"/>
      <c r="BZ45" s="1201"/>
      <c r="CA45" s="1201"/>
      <c r="CB45" s="1201"/>
      <c r="CC45" s="1201"/>
      <c r="CD45" s="1201"/>
      <c r="CE45" s="1201"/>
      <c r="CF45" s="1201"/>
      <c r="CG45" s="1201"/>
      <c r="CH45" s="1201"/>
      <c r="CI45" s="1201"/>
      <c r="CJ45" s="1201"/>
      <c r="CK45" s="1201"/>
      <c r="CL45" s="1201"/>
      <c r="CM45" s="1201"/>
      <c r="CN45" s="1201"/>
      <c r="CO45" s="1201"/>
      <c r="CP45" s="1201"/>
      <c r="CQ45" s="1201"/>
      <c r="CR45" s="1201"/>
      <c r="CS45" s="1201"/>
      <c r="CT45" s="1201"/>
      <c r="CU45" s="1201"/>
      <c r="CV45" s="1201"/>
      <c r="CW45" s="1201"/>
      <c r="CX45" s="1201"/>
      <c r="CY45" s="1201"/>
      <c r="CZ45" s="1201"/>
      <c r="DA45" s="1201"/>
      <c r="DB45" s="1201"/>
      <c r="DC45" s="1202"/>
    </row>
    <row r="46" spans="2:109" ht="13.2" x14ac:dyDescent="0.2">
      <c r="B46" s="10"/>
      <c r="AN46" s="1200"/>
      <c r="AO46" s="1201"/>
      <c r="AP46" s="1201"/>
      <c r="AQ46" s="1201"/>
      <c r="AR46" s="1201"/>
      <c r="AS46" s="1201"/>
      <c r="AT46" s="1201"/>
      <c r="AU46" s="1201"/>
      <c r="AV46" s="1201"/>
      <c r="AW46" s="1201"/>
      <c r="AX46" s="1201"/>
      <c r="AY46" s="1201"/>
      <c r="AZ46" s="1201"/>
      <c r="BA46" s="1201"/>
      <c r="BB46" s="1201"/>
      <c r="BC46" s="1201"/>
      <c r="BD46" s="1201"/>
      <c r="BE46" s="1201"/>
      <c r="BF46" s="1201"/>
      <c r="BG46" s="1201"/>
      <c r="BH46" s="1201"/>
      <c r="BI46" s="1201"/>
      <c r="BJ46" s="1201"/>
      <c r="BK46" s="1201"/>
      <c r="BL46" s="1201"/>
      <c r="BM46" s="1201"/>
      <c r="BN46" s="1201"/>
      <c r="BO46" s="1201"/>
      <c r="BP46" s="1201"/>
      <c r="BQ46" s="1201"/>
      <c r="BR46" s="1201"/>
      <c r="BS46" s="1201"/>
      <c r="BT46" s="1201"/>
      <c r="BU46" s="1201"/>
      <c r="BV46" s="1201"/>
      <c r="BW46" s="1201"/>
      <c r="BX46" s="1201"/>
      <c r="BY46" s="1201"/>
      <c r="BZ46" s="1201"/>
      <c r="CA46" s="1201"/>
      <c r="CB46" s="1201"/>
      <c r="CC46" s="1201"/>
      <c r="CD46" s="1201"/>
      <c r="CE46" s="1201"/>
      <c r="CF46" s="1201"/>
      <c r="CG46" s="1201"/>
      <c r="CH46" s="1201"/>
      <c r="CI46" s="1201"/>
      <c r="CJ46" s="1201"/>
      <c r="CK46" s="1201"/>
      <c r="CL46" s="1201"/>
      <c r="CM46" s="1201"/>
      <c r="CN46" s="1201"/>
      <c r="CO46" s="1201"/>
      <c r="CP46" s="1201"/>
      <c r="CQ46" s="1201"/>
      <c r="CR46" s="1201"/>
      <c r="CS46" s="1201"/>
      <c r="CT46" s="1201"/>
      <c r="CU46" s="1201"/>
      <c r="CV46" s="1201"/>
      <c r="CW46" s="1201"/>
      <c r="CX46" s="1201"/>
      <c r="CY46" s="1201"/>
      <c r="CZ46" s="1201"/>
      <c r="DA46" s="1201"/>
      <c r="DB46" s="1201"/>
      <c r="DC46" s="1202"/>
    </row>
    <row r="47" spans="2:109" ht="13.2" x14ac:dyDescent="0.2">
      <c r="B47" s="10"/>
      <c r="AN47" s="1203"/>
      <c r="AO47" s="1204"/>
      <c r="AP47" s="1204"/>
      <c r="AQ47" s="1204"/>
      <c r="AR47" s="1204"/>
      <c r="AS47" s="1204"/>
      <c r="AT47" s="1204"/>
      <c r="AU47" s="1204"/>
      <c r="AV47" s="1204"/>
      <c r="AW47" s="1204"/>
      <c r="AX47" s="1204"/>
      <c r="AY47" s="1204"/>
      <c r="AZ47" s="1204"/>
      <c r="BA47" s="1204"/>
      <c r="BB47" s="1204"/>
      <c r="BC47" s="1204"/>
      <c r="BD47" s="1204"/>
      <c r="BE47" s="1204"/>
      <c r="BF47" s="1204"/>
      <c r="BG47" s="1204"/>
      <c r="BH47" s="1204"/>
      <c r="BI47" s="1204"/>
      <c r="BJ47" s="1204"/>
      <c r="BK47" s="1204"/>
      <c r="BL47" s="1204"/>
      <c r="BM47" s="1204"/>
      <c r="BN47" s="1204"/>
      <c r="BO47" s="1204"/>
      <c r="BP47" s="1204"/>
      <c r="BQ47" s="1204"/>
      <c r="BR47" s="1204"/>
      <c r="BS47" s="1204"/>
      <c r="BT47" s="1204"/>
      <c r="BU47" s="1204"/>
      <c r="BV47" s="1204"/>
      <c r="BW47" s="1204"/>
      <c r="BX47" s="1204"/>
      <c r="BY47" s="1204"/>
      <c r="BZ47" s="1204"/>
      <c r="CA47" s="1204"/>
      <c r="CB47" s="1204"/>
      <c r="CC47" s="1204"/>
      <c r="CD47" s="1204"/>
      <c r="CE47" s="1204"/>
      <c r="CF47" s="1204"/>
      <c r="CG47" s="1204"/>
      <c r="CH47" s="1204"/>
      <c r="CI47" s="1204"/>
      <c r="CJ47" s="1204"/>
      <c r="CK47" s="1204"/>
      <c r="CL47" s="1204"/>
      <c r="CM47" s="1204"/>
      <c r="CN47" s="1204"/>
      <c r="CO47" s="1204"/>
      <c r="CP47" s="1204"/>
      <c r="CQ47" s="1204"/>
      <c r="CR47" s="1204"/>
      <c r="CS47" s="1204"/>
      <c r="CT47" s="1204"/>
      <c r="CU47" s="1204"/>
      <c r="CV47" s="1204"/>
      <c r="CW47" s="1204"/>
      <c r="CX47" s="1204"/>
      <c r="CY47" s="1204"/>
      <c r="CZ47" s="1204"/>
      <c r="DA47" s="1204"/>
      <c r="DB47" s="1204"/>
      <c r="DC47" s="1205"/>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1190"/>
      <c r="H50" s="1190"/>
      <c r="I50" s="1190"/>
      <c r="J50" s="1190"/>
      <c r="K50" s="20"/>
      <c r="L50" s="20"/>
      <c r="M50" s="21"/>
      <c r="N50" s="21"/>
      <c r="AN50" s="1191"/>
      <c r="AO50" s="1192"/>
      <c r="AP50" s="1192"/>
      <c r="AQ50" s="1192"/>
      <c r="AR50" s="1192"/>
      <c r="AS50" s="1192"/>
      <c r="AT50" s="1192"/>
      <c r="AU50" s="1192"/>
      <c r="AV50" s="1192"/>
      <c r="AW50" s="1192"/>
      <c r="AX50" s="1192"/>
      <c r="AY50" s="1192"/>
      <c r="AZ50" s="1192"/>
      <c r="BA50" s="1192"/>
      <c r="BB50" s="1192"/>
      <c r="BC50" s="1192"/>
      <c r="BD50" s="1192"/>
      <c r="BE50" s="1192"/>
      <c r="BF50" s="1192"/>
      <c r="BG50" s="1192"/>
      <c r="BH50" s="1192"/>
      <c r="BI50" s="1192"/>
      <c r="BJ50" s="1192"/>
      <c r="BK50" s="1192"/>
      <c r="BL50" s="1192"/>
      <c r="BM50" s="1192"/>
      <c r="BN50" s="1192"/>
      <c r="BO50" s="1193"/>
      <c r="BP50" s="1194" t="s">
        <v>3</v>
      </c>
      <c r="BQ50" s="1194"/>
      <c r="BR50" s="1194"/>
      <c r="BS50" s="1194"/>
      <c r="BT50" s="1194"/>
      <c r="BU50" s="1194"/>
      <c r="BV50" s="1194"/>
      <c r="BW50" s="1194"/>
      <c r="BX50" s="1194" t="s">
        <v>4</v>
      </c>
      <c r="BY50" s="1194"/>
      <c r="BZ50" s="1194"/>
      <c r="CA50" s="1194"/>
      <c r="CB50" s="1194"/>
      <c r="CC50" s="1194"/>
      <c r="CD50" s="1194"/>
      <c r="CE50" s="1194"/>
      <c r="CF50" s="1194" t="s">
        <v>5</v>
      </c>
      <c r="CG50" s="1194"/>
      <c r="CH50" s="1194"/>
      <c r="CI50" s="1194"/>
      <c r="CJ50" s="1194"/>
      <c r="CK50" s="1194"/>
      <c r="CL50" s="1194"/>
      <c r="CM50" s="1194"/>
      <c r="CN50" s="1194" t="s">
        <v>6</v>
      </c>
      <c r="CO50" s="1194"/>
      <c r="CP50" s="1194"/>
      <c r="CQ50" s="1194"/>
      <c r="CR50" s="1194"/>
      <c r="CS50" s="1194"/>
      <c r="CT50" s="1194"/>
      <c r="CU50" s="1194"/>
      <c r="CV50" s="1194" t="s">
        <v>7</v>
      </c>
      <c r="CW50" s="1194"/>
      <c r="CX50" s="1194"/>
      <c r="CY50" s="1194"/>
      <c r="CZ50" s="1194"/>
      <c r="DA50" s="1194"/>
      <c r="DB50" s="1194"/>
      <c r="DC50" s="1194"/>
    </row>
    <row r="51" spans="1:109" ht="13.5" customHeight="1" x14ac:dyDescent="0.2">
      <c r="B51" s="10"/>
      <c r="G51" s="1207"/>
      <c r="H51" s="1207"/>
      <c r="I51" s="1208"/>
      <c r="J51" s="1208"/>
      <c r="K51" s="1206"/>
      <c r="L51" s="1206"/>
      <c r="M51" s="1206"/>
      <c r="N51" s="1206"/>
      <c r="AM51" s="19"/>
      <c r="AN51" s="1196" t="s">
        <v>8</v>
      </c>
      <c r="AO51" s="1196"/>
      <c r="AP51" s="1196"/>
      <c r="AQ51" s="1196"/>
      <c r="AR51" s="1196"/>
      <c r="AS51" s="1196"/>
      <c r="AT51" s="1196"/>
      <c r="AU51" s="1196"/>
      <c r="AV51" s="1196"/>
      <c r="AW51" s="1196"/>
      <c r="AX51" s="1196"/>
      <c r="AY51" s="1196"/>
      <c r="AZ51" s="1196"/>
      <c r="BA51" s="1196"/>
      <c r="BB51" s="1196" t="s">
        <v>9</v>
      </c>
      <c r="BC51" s="1196"/>
      <c r="BD51" s="1196"/>
      <c r="BE51" s="1196"/>
      <c r="BF51" s="1196"/>
      <c r="BG51" s="1196"/>
      <c r="BH51" s="1196"/>
      <c r="BI51" s="1196"/>
      <c r="BJ51" s="1196"/>
      <c r="BK51" s="1196"/>
      <c r="BL51" s="1196"/>
      <c r="BM51" s="1196"/>
      <c r="BN51" s="1196"/>
      <c r="BO51" s="1196"/>
      <c r="BP51" s="1195">
        <v>27</v>
      </c>
      <c r="BQ51" s="1195"/>
      <c r="BR51" s="1195"/>
      <c r="BS51" s="1195"/>
      <c r="BT51" s="1195"/>
      <c r="BU51" s="1195"/>
      <c r="BV51" s="1195"/>
      <c r="BW51" s="1195"/>
      <c r="BX51" s="1195">
        <v>27.6</v>
      </c>
      <c r="BY51" s="1195"/>
      <c r="BZ51" s="1195"/>
      <c r="CA51" s="1195"/>
      <c r="CB51" s="1195"/>
      <c r="CC51" s="1195"/>
      <c r="CD51" s="1195"/>
      <c r="CE51" s="1195"/>
      <c r="CF51" s="1195">
        <v>1.4</v>
      </c>
      <c r="CG51" s="1195"/>
      <c r="CH51" s="1195"/>
      <c r="CI51" s="1195"/>
      <c r="CJ51" s="1195"/>
      <c r="CK51" s="1195"/>
      <c r="CL51" s="1195"/>
      <c r="CM51" s="1195"/>
      <c r="CN51" s="1195"/>
      <c r="CO51" s="1195"/>
      <c r="CP51" s="1195"/>
      <c r="CQ51" s="1195"/>
      <c r="CR51" s="1195"/>
      <c r="CS51" s="1195"/>
      <c r="CT51" s="1195"/>
      <c r="CU51" s="1195"/>
      <c r="CV51" s="1195"/>
      <c r="CW51" s="1195"/>
      <c r="CX51" s="1195"/>
      <c r="CY51" s="1195"/>
      <c r="CZ51" s="1195"/>
      <c r="DA51" s="1195"/>
      <c r="DB51" s="1195"/>
      <c r="DC51" s="1195"/>
    </row>
    <row r="52" spans="1:109" ht="13.2" x14ac:dyDescent="0.2">
      <c r="B52" s="10"/>
      <c r="G52" s="1207"/>
      <c r="H52" s="1207"/>
      <c r="I52" s="1208"/>
      <c r="J52" s="1208"/>
      <c r="K52" s="1206"/>
      <c r="L52" s="1206"/>
      <c r="M52" s="1206"/>
      <c r="N52" s="1206"/>
      <c r="AM52" s="19"/>
      <c r="AN52" s="1196"/>
      <c r="AO52" s="1196"/>
      <c r="AP52" s="1196"/>
      <c r="AQ52" s="1196"/>
      <c r="AR52" s="1196"/>
      <c r="AS52" s="1196"/>
      <c r="AT52" s="1196"/>
      <c r="AU52" s="1196"/>
      <c r="AV52" s="1196"/>
      <c r="AW52" s="1196"/>
      <c r="AX52" s="1196"/>
      <c r="AY52" s="1196"/>
      <c r="AZ52" s="1196"/>
      <c r="BA52" s="1196"/>
      <c r="BB52" s="1196"/>
      <c r="BC52" s="1196"/>
      <c r="BD52" s="1196"/>
      <c r="BE52" s="1196"/>
      <c r="BF52" s="1196"/>
      <c r="BG52" s="1196"/>
      <c r="BH52" s="1196"/>
      <c r="BI52" s="1196"/>
      <c r="BJ52" s="1196"/>
      <c r="BK52" s="1196"/>
      <c r="BL52" s="1196"/>
      <c r="BM52" s="1196"/>
      <c r="BN52" s="1196"/>
      <c r="BO52" s="1196"/>
      <c r="BP52" s="1195"/>
      <c r="BQ52" s="1195"/>
      <c r="BR52" s="1195"/>
      <c r="BS52" s="1195"/>
      <c r="BT52" s="1195"/>
      <c r="BU52" s="1195"/>
      <c r="BV52" s="1195"/>
      <c r="BW52" s="1195"/>
      <c r="BX52" s="1195"/>
      <c r="BY52" s="1195"/>
      <c r="BZ52" s="1195"/>
      <c r="CA52" s="1195"/>
      <c r="CB52" s="1195"/>
      <c r="CC52" s="1195"/>
      <c r="CD52" s="1195"/>
      <c r="CE52" s="1195"/>
      <c r="CF52" s="1195"/>
      <c r="CG52" s="1195"/>
      <c r="CH52" s="1195"/>
      <c r="CI52" s="1195"/>
      <c r="CJ52" s="1195"/>
      <c r="CK52" s="1195"/>
      <c r="CL52" s="1195"/>
      <c r="CM52" s="1195"/>
      <c r="CN52" s="1195"/>
      <c r="CO52" s="1195"/>
      <c r="CP52" s="1195"/>
      <c r="CQ52" s="1195"/>
      <c r="CR52" s="1195"/>
      <c r="CS52" s="1195"/>
      <c r="CT52" s="1195"/>
      <c r="CU52" s="1195"/>
      <c r="CV52" s="1195"/>
      <c r="CW52" s="1195"/>
      <c r="CX52" s="1195"/>
      <c r="CY52" s="1195"/>
      <c r="CZ52" s="1195"/>
      <c r="DA52" s="1195"/>
      <c r="DB52" s="1195"/>
      <c r="DC52" s="1195"/>
    </row>
    <row r="53" spans="1:109" ht="13.2" x14ac:dyDescent="0.2">
      <c r="A53" s="18"/>
      <c r="B53" s="10"/>
      <c r="G53" s="1207"/>
      <c r="H53" s="1207"/>
      <c r="I53" s="1190"/>
      <c r="J53" s="1190"/>
      <c r="K53" s="1206"/>
      <c r="L53" s="1206"/>
      <c r="M53" s="1206"/>
      <c r="N53" s="1206"/>
      <c r="AM53" s="19"/>
      <c r="AN53" s="1196"/>
      <c r="AO53" s="1196"/>
      <c r="AP53" s="1196"/>
      <c r="AQ53" s="1196"/>
      <c r="AR53" s="1196"/>
      <c r="AS53" s="1196"/>
      <c r="AT53" s="1196"/>
      <c r="AU53" s="1196"/>
      <c r="AV53" s="1196"/>
      <c r="AW53" s="1196"/>
      <c r="AX53" s="1196"/>
      <c r="AY53" s="1196"/>
      <c r="AZ53" s="1196"/>
      <c r="BA53" s="1196"/>
      <c r="BB53" s="1196" t="s">
        <v>10</v>
      </c>
      <c r="BC53" s="1196"/>
      <c r="BD53" s="1196"/>
      <c r="BE53" s="1196"/>
      <c r="BF53" s="1196"/>
      <c r="BG53" s="1196"/>
      <c r="BH53" s="1196"/>
      <c r="BI53" s="1196"/>
      <c r="BJ53" s="1196"/>
      <c r="BK53" s="1196"/>
      <c r="BL53" s="1196"/>
      <c r="BM53" s="1196"/>
      <c r="BN53" s="1196"/>
      <c r="BO53" s="1196"/>
      <c r="BP53" s="1195">
        <v>45</v>
      </c>
      <c r="BQ53" s="1195"/>
      <c r="BR53" s="1195"/>
      <c r="BS53" s="1195"/>
      <c r="BT53" s="1195"/>
      <c r="BU53" s="1195"/>
      <c r="BV53" s="1195"/>
      <c r="BW53" s="1195"/>
      <c r="BX53" s="1195">
        <v>46.2</v>
      </c>
      <c r="BY53" s="1195"/>
      <c r="BZ53" s="1195"/>
      <c r="CA53" s="1195"/>
      <c r="CB53" s="1195"/>
      <c r="CC53" s="1195"/>
      <c r="CD53" s="1195"/>
      <c r="CE53" s="1195"/>
      <c r="CF53" s="1195">
        <v>46.1</v>
      </c>
      <c r="CG53" s="1195"/>
      <c r="CH53" s="1195"/>
      <c r="CI53" s="1195"/>
      <c r="CJ53" s="1195"/>
      <c r="CK53" s="1195"/>
      <c r="CL53" s="1195"/>
      <c r="CM53" s="1195"/>
      <c r="CN53" s="1195">
        <v>47</v>
      </c>
      <c r="CO53" s="1195"/>
      <c r="CP53" s="1195"/>
      <c r="CQ53" s="1195"/>
      <c r="CR53" s="1195"/>
      <c r="CS53" s="1195"/>
      <c r="CT53" s="1195"/>
      <c r="CU53" s="1195"/>
      <c r="CV53" s="1195">
        <v>48.8</v>
      </c>
      <c r="CW53" s="1195"/>
      <c r="CX53" s="1195"/>
      <c r="CY53" s="1195"/>
      <c r="CZ53" s="1195"/>
      <c r="DA53" s="1195"/>
      <c r="DB53" s="1195"/>
      <c r="DC53" s="1195"/>
    </row>
    <row r="54" spans="1:109" ht="13.2" x14ac:dyDescent="0.2">
      <c r="A54" s="18"/>
      <c r="B54" s="10"/>
      <c r="G54" s="1207"/>
      <c r="H54" s="1207"/>
      <c r="I54" s="1190"/>
      <c r="J54" s="1190"/>
      <c r="K54" s="1206"/>
      <c r="L54" s="1206"/>
      <c r="M54" s="1206"/>
      <c r="N54" s="1206"/>
      <c r="AM54" s="19"/>
      <c r="AN54" s="1196"/>
      <c r="AO54" s="1196"/>
      <c r="AP54" s="1196"/>
      <c r="AQ54" s="1196"/>
      <c r="AR54" s="1196"/>
      <c r="AS54" s="1196"/>
      <c r="AT54" s="1196"/>
      <c r="AU54" s="1196"/>
      <c r="AV54" s="1196"/>
      <c r="AW54" s="1196"/>
      <c r="AX54" s="1196"/>
      <c r="AY54" s="1196"/>
      <c r="AZ54" s="1196"/>
      <c r="BA54" s="1196"/>
      <c r="BB54" s="1196"/>
      <c r="BC54" s="1196"/>
      <c r="BD54" s="1196"/>
      <c r="BE54" s="1196"/>
      <c r="BF54" s="1196"/>
      <c r="BG54" s="1196"/>
      <c r="BH54" s="1196"/>
      <c r="BI54" s="1196"/>
      <c r="BJ54" s="1196"/>
      <c r="BK54" s="1196"/>
      <c r="BL54" s="1196"/>
      <c r="BM54" s="1196"/>
      <c r="BN54" s="1196"/>
      <c r="BO54" s="1196"/>
      <c r="BP54" s="1195"/>
      <c r="BQ54" s="1195"/>
      <c r="BR54" s="1195"/>
      <c r="BS54" s="1195"/>
      <c r="BT54" s="1195"/>
      <c r="BU54" s="1195"/>
      <c r="BV54" s="1195"/>
      <c r="BW54" s="1195"/>
      <c r="BX54" s="1195"/>
      <c r="BY54" s="1195"/>
      <c r="BZ54" s="1195"/>
      <c r="CA54" s="1195"/>
      <c r="CB54" s="1195"/>
      <c r="CC54" s="1195"/>
      <c r="CD54" s="1195"/>
      <c r="CE54" s="1195"/>
      <c r="CF54" s="1195"/>
      <c r="CG54" s="1195"/>
      <c r="CH54" s="1195"/>
      <c r="CI54" s="1195"/>
      <c r="CJ54" s="1195"/>
      <c r="CK54" s="1195"/>
      <c r="CL54" s="1195"/>
      <c r="CM54" s="1195"/>
      <c r="CN54" s="1195"/>
      <c r="CO54" s="1195"/>
      <c r="CP54" s="1195"/>
      <c r="CQ54" s="1195"/>
      <c r="CR54" s="1195"/>
      <c r="CS54" s="1195"/>
      <c r="CT54" s="1195"/>
      <c r="CU54" s="1195"/>
      <c r="CV54" s="1195"/>
      <c r="CW54" s="1195"/>
      <c r="CX54" s="1195"/>
      <c r="CY54" s="1195"/>
      <c r="CZ54" s="1195"/>
      <c r="DA54" s="1195"/>
      <c r="DB54" s="1195"/>
      <c r="DC54" s="1195"/>
    </row>
    <row r="55" spans="1:109" ht="13.2" x14ac:dyDescent="0.2">
      <c r="A55" s="18"/>
      <c r="B55" s="10"/>
      <c r="G55" s="1190"/>
      <c r="H55" s="1190"/>
      <c r="I55" s="1190"/>
      <c r="J55" s="1190"/>
      <c r="K55" s="1206"/>
      <c r="L55" s="1206"/>
      <c r="M55" s="1206"/>
      <c r="N55" s="1206"/>
      <c r="AN55" s="1194" t="s">
        <v>11</v>
      </c>
      <c r="AO55" s="1194"/>
      <c r="AP55" s="1194"/>
      <c r="AQ55" s="1194"/>
      <c r="AR55" s="1194"/>
      <c r="AS55" s="1194"/>
      <c r="AT55" s="1194"/>
      <c r="AU55" s="1194"/>
      <c r="AV55" s="1194"/>
      <c r="AW55" s="1194"/>
      <c r="AX55" s="1194"/>
      <c r="AY55" s="1194"/>
      <c r="AZ55" s="1194"/>
      <c r="BA55" s="1194"/>
      <c r="BB55" s="1196" t="s">
        <v>9</v>
      </c>
      <c r="BC55" s="1196"/>
      <c r="BD55" s="1196"/>
      <c r="BE55" s="1196"/>
      <c r="BF55" s="1196"/>
      <c r="BG55" s="1196"/>
      <c r="BH55" s="1196"/>
      <c r="BI55" s="1196"/>
      <c r="BJ55" s="1196"/>
      <c r="BK55" s="1196"/>
      <c r="BL55" s="1196"/>
      <c r="BM55" s="1196"/>
      <c r="BN55" s="1196"/>
      <c r="BO55" s="1196"/>
      <c r="BP55" s="1195">
        <v>0</v>
      </c>
      <c r="BQ55" s="1195"/>
      <c r="BR55" s="1195"/>
      <c r="BS55" s="1195"/>
      <c r="BT55" s="1195"/>
      <c r="BU55" s="1195"/>
      <c r="BV55" s="1195"/>
      <c r="BW55" s="1195"/>
      <c r="BX55" s="1195">
        <v>0</v>
      </c>
      <c r="BY55" s="1195"/>
      <c r="BZ55" s="1195"/>
      <c r="CA55" s="1195"/>
      <c r="CB55" s="1195"/>
      <c r="CC55" s="1195"/>
      <c r="CD55" s="1195"/>
      <c r="CE55" s="1195"/>
      <c r="CF55" s="1195">
        <v>0</v>
      </c>
      <c r="CG55" s="1195"/>
      <c r="CH55" s="1195"/>
      <c r="CI55" s="1195"/>
      <c r="CJ55" s="1195"/>
      <c r="CK55" s="1195"/>
      <c r="CL55" s="1195"/>
      <c r="CM55" s="1195"/>
      <c r="CN55" s="1195">
        <v>0</v>
      </c>
      <c r="CO55" s="1195"/>
      <c r="CP55" s="1195"/>
      <c r="CQ55" s="1195"/>
      <c r="CR55" s="1195"/>
      <c r="CS55" s="1195"/>
      <c r="CT55" s="1195"/>
      <c r="CU55" s="1195"/>
      <c r="CV55" s="1195">
        <v>0</v>
      </c>
      <c r="CW55" s="1195"/>
      <c r="CX55" s="1195"/>
      <c r="CY55" s="1195"/>
      <c r="CZ55" s="1195"/>
      <c r="DA55" s="1195"/>
      <c r="DB55" s="1195"/>
      <c r="DC55" s="1195"/>
    </row>
    <row r="56" spans="1:109" ht="13.2" x14ac:dyDescent="0.2">
      <c r="A56" s="18"/>
      <c r="B56" s="10"/>
      <c r="G56" s="1190"/>
      <c r="H56" s="1190"/>
      <c r="I56" s="1190"/>
      <c r="J56" s="1190"/>
      <c r="K56" s="1206"/>
      <c r="L56" s="1206"/>
      <c r="M56" s="1206"/>
      <c r="N56" s="1206"/>
      <c r="AN56" s="1194"/>
      <c r="AO56" s="1194"/>
      <c r="AP56" s="1194"/>
      <c r="AQ56" s="1194"/>
      <c r="AR56" s="1194"/>
      <c r="AS56" s="1194"/>
      <c r="AT56" s="1194"/>
      <c r="AU56" s="1194"/>
      <c r="AV56" s="1194"/>
      <c r="AW56" s="1194"/>
      <c r="AX56" s="1194"/>
      <c r="AY56" s="1194"/>
      <c r="AZ56" s="1194"/>
      <c r="BA56" s="1194"/>
      <c r="BB56" s="1196"/>
      <c r="BC56" s="1196"/>
      <c r="BD56" s="1196"/>
      <c r="BE56" s="1196"/>
      <c r="BF56" s="1196"/>
      <c r="BG56" s="1196"/>
      <c r="BH56" s="1196"/>
      <c r="BI56" s="1196"/>
      <c r="BJ56" s="1196"/>
      <c r="BK56" s="1196"/>
      <c r="BL56" s="1196"/>
      <c r="BM56" s="1196"/>
      <c r="BN56" s="1196"/>
      <c r="BO56" s="1196"/>
      <c r="BP56" s="1195"/>
      <c r="BQ56" s="1195"/>
      <c r="BR56" s="1195"/>
      <c r="BS56" s="1195"/>
      <c r="BT56" s="1195"/>
      <c r="BU56" s="1195"/>
      <c r="BV56" s="1195"/>
      <c r="BW56" s="1195"/>
      <c r="BX56" s="1195"/>
      <c r="BY56" s="1195"/>
      <c r="BZ56" s="1195"/>
      <c r="CA56" s="1195"/>
      <c r="CB56" s="1195"/>
      <c r="CC56" s="1195"/>
      <c r="CD56" s="1195"/>
      <c r="CE56" s="1195"/>
      <c r="CF56" s="1195"/>
      <c r="CG56" s="1195"/>
      <c r="CH56" s="1195"/>
      <c r="CI56" s="1195"/>
      <c r="CJ56" s="1195"/>
      <c r="CK56" s="1195"/>
      <c r="CL56" s="1195"/>
      <c r="CM56" s="1195"/>
      <c r="CN56" s="1195"/>
      <c r="CO56" s="1195"/>
      <c r="CP56" s="1195"/>
      <c r="CQ56" s="1195"/>
      <c r="CR56" s="1195"/>
      <c r="CS56" s="1195"/>
      <c r="CT56" s="1195"/>
      <c r="CU56" s="1195"/>
      <c r="CV56" s="1195"/>
      <c r="CW56" s="1195"/>
      <c r="CX56" s="1195"/>
      <c r="CY56" s="1195"/>
      <c r="CZ56" s="1195"/>
      <c r="DA56" s="1195"/>
      <c r="DB56" s="1195"/>
      <c r="DC56" s="1195"/>
    </row>
    <row r="57" spans="1:109" s="18" customFormat="1" ht="13.2" x14ac:dyDescent="0.2">
      <c r="B57" s="22"/>
      <c r="G57" s="1190"/>
      <c r="H57" s="1190"/>
      <c r="I57" s="1209"/>
      <c r="J57" s="1209"/>
      <c r="K57" s="1206"/>
      <c r="L57" s="1206"/>
      <c r="M57" s="1206"/>
      <c r="N57" s="1206"/>
      <c r="AM57" s="3"/>
      <c r="AN57" s="1194"/>
      <c r="AO57" s="1194"/>
      <c r="AP57" s="1194"/>
      <c r="AQ57" s="1194"/>
      <c r="AR57" s="1194"/>
      <c r="AS57" s="1194"/>
      <c r="AT57" s="1194"/>
      <c r="AU57" s="1194"/>
      <c r="AV57" s="1194"/>
      <c r="AW57" s="1194"/>
      <c r="AX57" s="1194"/>
      <c r="AY57" s="1194"/>
      <c r="AZ57" s="1194"/>
      <c r="BA57" s="1194"/>
      <c r="BB57" s="1196" t="s">
        <v>10</v>
      </c>
      <c r="BC57" s="1196"/>
      <c r="BD57" s="1196"/>
      <c r="BE57" s="1196"/>
      <c r="BF57" s="1196"/>
      <c r="BG57" s="1196"/>
      <c r="BH57" s="1196"/>
      <c r="BI57" s="1196"/>
      <c r="BJ57" s="1196"/>
      <c r="BK57" s="1196"/>
      <c r="BL57" s="1196"/>
      <c r="BM57" s="1196"/>
      <c r="BN57" s="1196"/>
      <c r="BO57" s="1196"/>
      <c r="BP57" s="1195">
        <v>61.2</v>
      </c>
      <c r="BQ57" s="1195"/>
      <c r="BR57" s="1195"/>
      <c r="BS57" s="1195"/>
      <c r="BT57" s="1195"/>
      <c r="BU57" s="1195"/>
      <c r="BV57" s="1195"/>
      <c r="BW57" s="1195"/>
      <c r="BX57" s="1195">
        <v>62.8</v>
      </c>
      <c r="BY57" s="1195"/>
      <c r="BZ57" s="1195"/>
      <c r="CA57" s="1195"/>
      <c r="CB57" s="1195"/>
      <c r="CC57" s="1195"/>
      <c r="CD57" s="1195"/>
      <c r="CE57" s="1195"/>
      <c r="CF57" s="1195">
        <v>64</v>
      </c>
      <c r="CG57" s="1195"/>
      <c r="CH57" s="1195"/>
      <c r="CI57" s="1195"/>
      <c r="CJ57" s="1195"/>
      <c r="CK57" s="1195"/>
      <c r="CL57" s="1195"/>
      <c r="CM57" s="1195"/>
      <c r="CN57" s="1195">
        <v>66.2</v>
      </c>
      <c r="CO57" s="1195"/>
      <c r="CP57" s="1195"/>
      <c r="CQ57" s="1195"/>
      <c r="CR57" s="1195"/>
      <c r="CS57" s="1195"/>
      <c r="CT57" s="1195"/>
      <c r="CU57" s="1195"/>
      <c r="CV57" s="1195">
        <v>67.099999999999994</v>
      </c>
      <c r="CW57" s="1195"/>
      <c r="CX57" s="1195"/>
      <c r="CY57" s="1195"/>
      <c r="CZ57" s="1195"/>
      <c r="DA57" s="1195"/>
      <c r="DB57" s="1195"/>
      <c r="DC57" s="1195"/>
      <c r="DD57" s="23"/>
      <c r="DE57" s="22"/>
    </row>
    <row r="58" spans="1:109" s="18" customFormat="1" ht="13.2" x14ac:dyDescent="0.2">
      <c r="A58" s="3"/>
      <c r="B58" s="22"/>
      <c r="G58" s="1190"/>
      <c r="H58" s="1190"/>
      <c r="I58" s="1209"/>
      <c r="J58" s="1209"/>
      <c r="K58" s="1206"/>
      <c r="L58" s="1206"/>
      <c r="M58" s="1206"/>
      <c r="N58" s="1206"/>
      <c r="AM58" s="3"/>
      <c r="AN58" s="1194"/>
      <c r="AO58" s="1194"/>
      <c r="AP58" s="1194"/>
      <c r="AQ58" s="1194"/>
      <c r="AR58" s="1194"/>
      <c r="AS58" s="1194"/>
      <c r="AT58" s="1194"/>
      <c r="AU58" s="1194"/>
      <c r="AV58" s="1194"/>
      <c r="AW58" s="1194"/>
      <c r="AX58" s="1194"/>
      <c r="AY58" s="1194"/>
      <c r="AZ58" s="1194"/>
      <c r="BA58" s="1194"/>
      <c r="BB58" s="1196"/>
      <c r="BC58" s="1196"/>
      <c r="BD58" s="1196"/>
      <c r="BE58" s="1196"/>
      <c r="BF58" s="1196"/>
      <c r="BG58" s="1196"/>
      <c r="BH58" s="1196"/>
      <c r="BI58" s="1196"/>
      <c r="BJ58" s="1196"/>
      <c r="BK58" s="1196"/>
      <c r="BL58" s="1196"/>
      <c r="BM58" s="1196"/>
      <c r="BN58" s="1196"/>
      <c r="BO58" s="1196"/>
      <c r="BP58" s="1195"/>
      <c r="BQ58" s="1195"/>
      <c r="BR58" s="1195"/>
      <c r="BS58" s="1195"/>
      <c r="BT58" s="1195"/>
      <c r="BU58" s="1195"/>
      <c r="BV58" s="1195"/>
      <c r="BW58" s="1195"/>
      <c r="BX58" s="1195"/>
      <c r="BY58" s="1195"/>
      <c r="BZ58" s="1195"/>
      <c r="CA58" s="1195"/>
      <c r="CB58" s="1195"/>
      <c r="CC58" s="1195"/>
      <c r="CD58" s="1195"/>
      <c r="CE58" s="1195"/>
      <c r="CF58" s="1195"/>
      <c r="CG58" s="1195"/>
      <c r="CH58" s="1195"/>
      <c r="CI58" s="1195"/>
      <c r="CJ58" s="1195"/>
      <c r="CK58" s="1195"/>
      <c r="CL58" s="1195"/>
      <c r="CM58" s="1195"/>
      <c r="CN58" s="1195"/>
      <c r="CO58" s="1195"/>
      <c r="CP58" s="1195"/>
      <c r="CQ58" s="1195"/>
      <c r="CR58" s="1195"/>
      <c r="CS58" s="1195"/>
      <c r="CT58" s="1195"/>
      <c r="CU58" s="1195"/>
      <c r="CV58" s="1195"/>
      <c r="CW58" s="1195"/>
      <c r="CX58" s="1195"/>
      <c r="CY58" s="1195"/>
      <c r="CZ58" s="1195"/>
      <c r="DA58" s="1195"/>
      <c r="DB58" s="1195"/>
      <c r="DC58" s="1195"/>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1197" t="s">
        <v>549</v>
      </c>
      <c r="AO65" s="1198"/>
      <c r="AP65" s="1198"/>
      <c r="AQ65" s="1198"/>
      <c r="AR65" s="1198"/>
      <c r="AS65" s="1198"/>
      <c r="AT65" s="1198"/>
      <c r="AU65" s="1198"/>
      <c r="AV65" s="1198"/>
      <c r="AW65" s="1198"/>
      <c r="AX65" s="1198"/>
      <c r="AY65" s="1198"/>
      <c r="AZ65" s="1198"/>
      <c r="BA65" s="1198"/>
      <c r="BB65" s="1198"/>
      <c r="BC65" s="1198"/>
      <c r="BD65" s="1198"/>
      <c r="BE65" s="1198"/>
      <c r="BF65" s="1198"/>
      <c r="BG65" s="1198"/>
      <c r="BH65" s="1198"/>
      <c r="BI65" s="1198"/>
      <c r="BJ65" s="1198"/>
      <c r="BK65" s="1198"/>
      <c r="BL65" s="1198"/>
      <c r="BM65" s="1198"/>
      <c r="BN65" s="1198"/>
      <c r="BO65" s="1198"/>
      <c r="BP65" s="1198"/>
      <c r="BQ65" s="1198"/>
      <c r="BR65" s="1198"/>
      <c r="BS65" s="1198"/>
      <c r="BT65" s="1198"/>
      <c r="BU65" s="1198"/>
      <c r="BV65" s="1198"/>
      <c r="BW65" s="1198"/>
      <c r="BX65" s="1198"/>
      <c r="BY65" s="1198"/>
      <c r="BZ65" s="1198"/>
      <c r="CA65" s="1198"/>
      <c r="CB65" s="1198"/>
      <c r="CC65" s="1198"/>
      <c r="CD65" s="1198"/>
      <c r="CE65" s="1198"/>
      <c r="CF65" s="1198"/>
      <c r="CG65" s="1198"/>
      <c r="CH65" s="1198"/>
      <c r="CI65" s="1198"/>
      <c r="CJ65" s="1198"/>
      <c r="CK65" s="1198"/>
      <c r="CL65" s="1198"/>
      <c r="CM65" s="1198"/>
      <c r="CN65" s="1198"/>
      <c r="CO65" s="1198"/>
      <c r="CP65" s="1198"/>
      <c r="CQ65" s="1198"/>
      <c r="CR65" s="1198"/>
      <c r="CS65" s="1198"/>
      <c r="CT65" s="1198"/>
      <c r="CU65" s="1198"/>
      <c r="CV65" s="1198"/>
      <c r="CW65" s="1198"/>
      <c r="CX65" s="1198"/>
      <c r="CY65" s="1198"/>
      <c r="CZ65" s="1198"/>
      <c r="DA65" s="1198"/>
      <c r="DB65" s="1198"/>
      <c r="DC65" s="1199"/>
    </row>
    <row r="66" spans="2:107" ht="13.2" x14ac:dyDescent="0.2">
      <c r="B66" s="10"/>
      <c r="AN66" s="1200"/>
      <c r="AO66" s="1201"/>
      <c r="AP66" s="1201"/>
      <c r="AQ66" s="1201"/>
      <c r="AR66" s="1201"/>
      <c r="AS66" s="1201"/>
      <c r="AT66" s="1201"/>
      <c r="AU66" s="1201"/>
      <c r="AV66" s="1201"/>
      <c r="AW66" s="1201"/>
      <c r="AX66" s="1201"/>
      <c r="AY66" s="1201"/>
      <c r="AZ66" s="1201"/>
      <c r="BA66" s="1201"/>
      <c r="BB66" s="1201"/>
      <c r="BC66" s="1201"/>
      <c r="BD66" s="1201"/>
      <c r="BE66" s="1201"/>
      <c r="BF66" s="1201"/>
      <c r="BG66" s="1201"/>
      <c r="BH66" s="1201"/>
      <c r="BI66" s="1201"/>
      <c r="BJ66" s="1201"/>
      <c r="BK66" s="1201"/>
      <c r="BL66" s="1201"/>
      <c r="BM66" s="1201"/>
      <c r="BN66" s="1201"/>
      <c r="BO66" s="1201"/>
      <c r="BP66" s="1201"/>
      <c r="BQ66" s="1201"/>
      <c r="BR66" s="1201"/>
      <c r="BS66" s="1201"/>
      <c r="BT66" s="1201"/>
      <c r="BU66" s="1201"/>
      <c r="BV66" s="1201"/>
      <c r="BW66" s="1201"/>
      <c r="BX66" s="1201"/>
      <c r="BY66" s="1201"/>
      <c r="BZ66" s="1201"/>
      <c r="CA66" s="1201"/>
      <c r="CB66" s="1201"/>
      <c r="CC66" s="1201"/>
      <c r="CD66" s="1201"/>
      <c r="CE66" s="1201"/>
      <c r="CF66" s="1201"/>
      <c r="CG66" s="1201"/>
      <c r="CH66" s="1201"/>
      <c r="CI66" s="1201"/>
      <c r="CJ66" s="1201"/>
      <c r="CK66" s="1201"/>
      <c r="CL66" s="1201"/>
      <c r="CM66" s="1201"/>
      <c r="CN66" s="1201"/>
      <c r="CO66" s="1201"/>
      <c r="CP66" s="1201"/>
      <c r="CQ66" s="1201"/>
      <c r="CR66" s="1201"/>
      <c r="CS66" s="1201"/>
      <c r="CT66" s="1201"/>
      <c r="CU66" s="1201"/>
      <c r="CV66" s="1201"/>
      <c r="CW66" s="1201"/>
      <c r="CX66" s="1201"/>
      <c r="CY66" s="1201"/>
      <c r="CZ66" s="1201"/>
      <c r="DA66" s="1201"/>
      <c r="DB66" s="1201"/>
      <c r="DC66" s="1202"/>
    </row>
    <row r="67" spans="2:107" ht="13.2" x14ac:dyDescent="0.2">
      <c r="B67" s="10"/>
      <c r="AN67" s="1200"/>
      <c r="AO67" s="1201"/>
      <c r="AP67" s="1201"/>
      <c r="AQ67" s="1201"/>
      <c r="AR67" s="1201"/>
      <c r="AS67" s="1201"/>
      <c r="AT67" s="1201"/>
      <c r="AU67" s="1201"/>
      <c r="AV67" s="1201"/>
      <c r="AW67" s="1201"/>
      <c r="AX67" s="1201"/>
      <c r="AY67" s="1201"/>
      <c r="AZ67" s="1201"/>
      <c r="BA67" s="1201"/>
      <c r="BB67" s="1201"/>
      <c r="BC67" s="1201"/>
      <c r="BD67" s="1201"/>
      <c r="BE67" s="1201"/>
      <c r="BF67" s="1201"/>
      <c r="BG67" s="1201"/>
      <c r="BH67" s="1201"/>
      <c r="BI67" s="1201"/>
      <c r="BJ67" s="1201"/>
      <c r="BK67" s="1201"/>
      <c r="BL67" s="1201"/>
      <c r="BM67" s="1201"/>
      <c r="BN67" s="1201"/>
      <c r="BO67" s="1201"/>
      <c r="BP67" s="1201"/>
      <c r="BQ67" s="1201"/>
      <c r="BR67" s="1201"/>
      <c r="BS67" s="1201"/>
      <c r="BT67" s="1201"/>
      <c r="BU67" s="1201"/>
      <c r="BV67" s="1201"/>
      <c r="BW67" s="1201"/>
      <c r="BX67" s="1201"/>
      <c r="BY67" s="1201"/>
      <c r="BZ67" s="1201"/>
      <c r="CA67" s="1201"/>
      <c r="CB67" s="1201"/>
      <c r="CC67" s="1201"/>
      <c r="CD67" s="1201"/>
      <c r="CE67" s="1201"/>
      <c r="CF67" s="1201"/>
      <c r="CG67" s="1201"/>
      <c r="CH67" s="1201"/>
      <c r="CI67" s="1201"/>
      <c r="CJ67" s="1201"/>
      <c r="CK67" s="1201"/>
      <c r="CL67" s="1201"/>
      <c r="CM67" s="1201"/>
      <c r="CN67" s="1201"/>
      <c r="CO67" s="1201"/>
      <c r="CP67" s="1201"/>
      <c r="CQ67" s="1201"/>
      <c r="CR67" s="1201"/>
      <c r="CS67" s="1201"/>
      <c r="CT67" s="1201"/>
      <c r="CU67" s="1201"/>
      <c r="CV67" s="1201"/>
      <c r="CW67" s="1201"/>
      <c r="CX67" s="1201"/>
      <c r="CY67" s="1201"/>
      <c r="CZ67" s="1201"/>
      <c r="DA67" s="1201"/>
      <c r="DB67" s="1201"/>
      <c r="DC67" s="1202"/>
    </row>
    <row r="68" spans="2:107" ht="13.2" x14ac:dyDescent="0.2">
      <c r="B68" s="10"/>
      <c r="AN68" s="1200"/>
      <c r="AO68" s="1201"/>
      <c r="AP68" s="1201"/>
      <c r="AQ68" s="1201"/>
      <c r="AR68" s="1201"/>
      <c r="AS68" s="1201"/>
      <c r="AT68" s="1201"/>
      <c r="AU68" s="1201"/>
      <c r="AV68" s="1201"/>
      <c r="AW68" s="1201"/>
      <c r="AX68" s="1201"/>
      <c r="AY68" s="1201"/>
      <c r="AZ68" s="1201"/>
      <c r="BA68" s="1201"/>
      <c r="BB68" s="1201"/>
      <c r="BC68" s="1201"/>
      <c r="BD68" s="1201"/>
      <c r="BE68" s="1201"/>
      <c r="BF68" s="1201"/>
      <c r="BG68" s="1201"/>
      <c r="BH68" s="1201"/>
      <c r="BI68" s="1201"/>
      <c r="BJ68" s="1201"/>
      <c r="BK68" s="1201"/>
      <c r="BL68" s="1201"/>
      <c r="BM68" s="1201"/>
      <c r="BN68" s="1201"/>
      <c r="BO68" s="1201"/>
      <c r="BP68" s="1201"/>
      <c r="BQ68" s="1201"/>
      <c r="BR68" s="1201"/>
      <c r="BS68" s="1201"/>
      <c r="BT68" s="1201"/>
      <c r="BU68" s="1201"/>
      <c r="BV68" s="1201"/>
      <c r="BW68" s="1201"/>
      <c r="BX68" s="1201"/>
      <c r="BY68" s="1201"/>
      <c r="BZ68" s="1201"/>
      <c r="CA68" s="1201"/>
      <c r="CB68" s="1201"/>
      <c r="CC68" s="1201"/>
      <c r="CD68" s="1201"/>
      <c r="CE68" s="1201"/>
      <c r="CF68" s="1201"/>
      <c r="CG68" s="1201"/>
      <c r="CH68" s="1201"/>
      <c r="CI68" s="1201"/>
      <c r="CJ68" s="1201"/>
      <c r="CK68" s="1201"/>
      <c r="CL68" s="1201"/>
      <c r="CM68" s="1201"/>
      <c r="CN68" s="1201"/>
      <c r="CO68" s="1201"/>
      <c r="CP68" s="1201"/>
      <c r="CQ68" s="1201"/>
      <c r="CR68" s="1201"/>
      <c r="CS68" s="1201"/>
      <c r="CT68" s="1201"/>
      <c r="CU68" s="1201"/>
      <c r="CV68" s="1201"/>
      <c r="CW68" s="1201"/>
      <c r="CX68" s="1201"/>
      <c r="CY68" s="1201"/>
      <c r="CZ68" s="1201"/>
      <c r="DA68" s="1201"/>
      <c r="DB68" s="1201"/>
      <c r="DC68" s="1202"/>
    </row>
    <row r="69" spans="2:107" ht="13.2" x14ac:dyDescent="0.2">
      <c r="B69" s="10"/>
      <c r="AN69" s="1203"/>
      <c r="AO69" s="1204"/>
      <c r="AP69" s="1204"/>
      <c r="AQ69" s="1204"/>
      <c r="AR69" s="1204"/>
      <c r="AS69" s="1204"/>
      <c r="AT69" s="1204"/>
      <c r="AU69" s="1204"/>
      <c r="AV69" s="1204"/>
      <c r="AW69" s="1204"/>
      <c r="AX69" s="1204"/>
      <c r="AY69" s="1204"/>
      <c r="AZ69" s="1204"/>
      <c r="BA69" s="1204"/>
      <c r="BB69" s="1204"/>
      <c r="BC69" s="1204"/>
      <c r="BD69" s="1204"/>
      <c r="BE69" s="1204"/>
      <c r="BF69" s="1204"/>
      <c r="BG69" s="1204"/>
      <c r="BH69" s="1204"/>
      <c r="BI69" s="1204"/>
      <c r="BJ69" s="1204"/>
      <c r="BK69" s="1204"/>
      <c r="BL69" s="1204"/>
      <c r="BM69" s="1204"/>
      <c r="BN69" s="1204"/>
      <c r="BO69" s="1204"/>
      <c r="BP69" s="1204"/>
      <c r="BQ69" s="1204"/>
      <c r="BR69" s="1204"/>
      <c r="BS69" s="1204"/>
      <c r="BT69" s="1204"/>
      <c r="BU69" s="1204"/>
      <c r="BV69" s="1204"/>
      <c r="BW69" s="1204"/>
      <c r="BX69" s="1204"/>
      <c r="BY69" s="1204"/>
      <c r="BZ69" s="1204"/>
      <c r="CA69" s="1204"/>
      <c r="CB69" s="1204"/>
      <c r="CC69" s="1204"/>
      <c r="CD69" s="1204"/>
      <c r="CE69" s="1204"/>
      <c r="CF69" s="1204"/>
      <c r="CG69" s="1204"/>
      <c r="CH69" s="1204"/>
      <c r="CI69" s="1204"/>
      <c r="CJ69" s="1204"/>
      <c r="CK69" s="1204"/>
      <c r="CL69" s="1204"/>
      <c r="CM69" s="1204"/>
      <c r="CN69" s="1204"/>
      <c r="CO69" s="1204"/>
      <c r="CP69" s="1204"/>
      <c r="CQ69" s="1204"/>
      <c r="CR69" s="1204"/>
      <c r="CS69" s="1204"/>
      <c r="CT69" s="1204"/>
      <c r="CU69" s="1204"/>
      <c r="CV69" s="1204"/>
      <c r="CW69" s="1204"/>
      <c r="CX69" s="1204"/>
      <c r="CY69" s="1204"/>
      <c r="CZ69" s="1204"/>
      <c r="DA69" s="1204"/>
      <c r="DB69" s="1204"/>
      <c r="DC69" s="1205"/>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1190"/>
      <c r="H72" s="1190"/>
      <c r="I72" s="1190"/>
      <c r="J72" s="1190"/>
      <c r="K72" s="20"/>
      <c r="L72" s="20"/>
      <c r="M72" s="21"/>
      <c r="N72" s="21"/>
      <c r="AN72" s="1191"/>
      <c r="AO72" s="1192"/>
      <c r="AP72" s="1192"/>
      <c r="AQ72" s="1192"/>
      <c r="AR72" s="1192"/>
      <c r="AS72" s="1192"/>
      <c r="AT72" s="1192"/>
      <c r="AU72" s="1192"/>
      <c r="AV72" s="1192"/>
      <c r="AW72" s="1192"/>
      <c r="AX72" s="1192"/>
      <c r="AY72" s="1192"/>
      <c r="AZ72" s="1192"/>
      <c r="BA72" s="1192"/>
      <c r="BB72" s="1192"/>
      <c r="BC72" s="1192"/>
      <c r="BD72" s="1192"/>
      <c r="BE72" s="1192"/>
      <c r="BF72" s="1192"/>
      <c r="BG72" s="1192"/>
      <c r="BH72" s="1192"/>
      <c r="BI72" s="1192"/>
      <c r="BJ72" s="1192"/>
      <c r="BK72" s="1192"/>
      <c r="BL72" s="1192"/>
      <c r="BM72" s="1192"/>
      <c r="BN72" s="1192"/>
      <c r="BO72" s="1193"/>
      <c r="BP72" s="1194" t="s">
        <v>3</v>
      </c>
      <c r="BQ72" s="1194"/>
      <c r="BR72" s="1194"/>
      <c r="BS72" s="1194"/>
      <c r="BT72" s="1194"/>
      <c r="BU72" s="1194"/>
      <c r="BV72" s="1194"/>
      <c r="BW72" s="1194"/>
      <c r="BX72" s="1194" t="s">
        <v>4</v>
      </c>
      <c r="BY72" s="1194"/>
      <c r="BZ72" s="1194"/>
      <c r="CA72" s="1194"/>
      <c r="CB72" s="1194"/>
      <c r="CC72" s="1194"/>
      <c r="CD72" s="1194"/>
      <c r="CE72" s="1194"/>
      <c r="CF72" s="1194" t="s">
        <v>5</v>
      </c>
      <c r="CG72" s="1194"/>
      <c r="CH72" s="1194"/>
      <c r="CI72" s="1194"/>
      <c r="CJ72" s="1194"/>
      <c r="CK72" s="1194"/>
      <c r="CL72" s="1194"/>
      <c r="CM72" s="1194"/>
      <c r="CN72" s="1194" t="s">
        <v>6</v>
      </c>
      <c r="CO72" s="1194"/>
      <c r="CP72" s="1194"/>
      <c r="CQ72" s="1194"/>
      <c r="CR72" s="1194"/>
      <c r="CS72" s="1194"/>
      <c r="CT72" s="1194"/>
      <c r="CU72" s="1194"/>
      <c r="CV72" s="1194" t="s">
        <v>7</v>
      </c>
      <c r="CW72" s="1194"/>
      <c r="CX72" s="1194"/>
      <c r="CY72" s="1194"/>
      <c r="CZ72" s="1194"/>
      <c r="DA72" s="1194"/>
      <c r="DB72" s="1194"/>
      <c r="DC72" s="1194"/>
    </row>
    <row r="73" spans="2:107" ht="13.2" x14ac:dyDescent="0.2">
      <c r="B73" s="10"/>
      <c r="G73" s="1207"/>
      <c r="H73" s="1207"/>
      <c r="I73" s="1207"/>
      <c r="J73" s="1207"/>
      <c r="K73" s="1210"/>
      <c r="L73" s="1210"/>
      <c r="M73" s="1210"/>
      <c r="N73" s="1210"/>
      <c r="AM73" s="19"/>
      <c r="AN73" s="1196" t="s">
        <v>8</v>
      </c>
      <c r="AO73" s="1196"/>
      <c r="AP73" s="1196"/>
      <c r="AQ73" s="1196"/>
      <c r="AR73" s="1196"/>
      <c r="AS73" s="1196"/>
      <c r="AT73" s="1196"/>
      <c r="AU73" s="1196"/>
      <c r="AV73" s="1196"/>
      <c r="AW73" s="1196"/>
      <c r="AX73" s="1196"/>
      <c r="AY73" s="1196"/>
      <c r="AZ73" s="1196"/>
      <c r="BA73" s="1196"/>
      <c r="BB73" s="1196" t="s">
        <v>9</v>
      </c>
      <c r="BC73" s="1196"/>
      <c r="BD73" s="1196"/>
      <c r="BE73" s="1196"/>
      <c r="BF73" s="1196"/>
      <c r="BG73" s="1196"/>
      <c r="BH73" s="1196"/>
      <c r="BI73" s="1196"/>
      <c r="BJ73" s="1196"/>
      <c r="BK73" s="1196"/>
      <c r="BL73" s="1196"/>
      <c r="BM73" s="1196"/>
      <c r="BN73" s="1196"/>
      <c r="BO73" s="1196"/>
      <c r="BP73" s="1195">
        <v>27</v>
      </c>
      <c r="BQ73" s="1195"/>
      <c r="BR73" s="1195"/>
      <c r="BS73" s="1195"/>
      <c r="BT73" s="1195"/>
      <c r="BU73" s="1195"/>
      <c r="BV73" s="1195"/>
      <c r="BW73" s="1195"/>
      <c r="BX73" s="1195">
        <v>27.6</v>
      </c>
      <c r="BY73" s="1195"/>
      <c r="BZ73" s="1195"/>
      <c r="CA73" s="1195"/>
      <c r="CB73" s="1195"/>
      <c r="CC73" s="1195"/>
      <c r="CD73" s="1195"/>
      <c r="CE73" s="1195"/>
      <c r="CF73" s="1195">
        <v>1.4</v>
      </c>
      <c r="CG73" s="1195"/>
      <c r="CH73" s="1195"/>
      <c r="CI73" s="1195"/>
      <c r="CJ73" s="1195"/>
      <c r="CK73" s="1195"/>
      <c r="CL73" s="1195"/>
      <c r="CM73" s="1195"/>
      <c r="CN73" s="1195"/>
      <c r="CO73" s="1195"/>
      <c r="CP73" s="1195"/>
      <c r="CQ73" s="1195"/>
      <c r="CR73" s="1195"/>
      <c r="CS73" s="1195"/>
      <c r="CT73" s="1195"/>
      <c r="CU73" s="1195"/>
      <c r="CV73" s="1195"/>
      <c r="CW73" s="1195"/>
      <c r="CX73" s="1195"/>
      <c r="CY73" s="1195"/>
      <c r="CZ73" s="1195"/>
      <c r="DA73" s="1195"/>
      <c r="DB73" s="1195"/>
      <c r="DC73" s="1195"/>
    </row>
    <row r="74" spans="2:107" ht="13.2" x14ac:dyDescent="0.2">
      <c r="B74" s="10"/>
      <c r="G74" s="1207"/>
      <c r="H74" s="1207"/>
      <c r="I74" s="1207"/>
      <c r="J74" s="1207"/>
      <c r="K74" s="1210"/>
      <c r="L74" s="1210"/>
      <c r="M74" s="1210"/>
      <c r="N74" s="1210"/>
      <c r="AM74" s="19"/>
      <c r="AN74" s="1196"/>
      <c r="AO74" s="1196"/>
      <c r="AP74" s="1196"/>
      <c r="AQ74" s="1196"/>
      <c r="AR74" s="1196"/>
      <c r="AS74" s="1196"/>
      <c r="AT74" s="1196"/>
      <c r="AU74" s="1196"/>
      <c r="AV74" s="1196"/>
      <c r="AW74" s="1196"/>
      <c r="AX74" s="1196"/>
      <c r="AY74" s="1196"/>
      <c r="AZ74" s="1196"/>
      <c r="BA74" s="1196"/>
      <c r="BB74" s="1196"/>
      <c r="BC74" s="1196"/>
      <c r="BD74" s="1196"/>
      <c r="BE74" s="1196"/>
      <c r="BF74" s="1196"/>
      <c r="BG74" s="1196"/>
      <c r="BH74" s="1196"/>
      <c r="BI74" s="1196"/>
      <c r="BJ74" s="1196"/>
      <c r="BK74" s="1196"/>
      <c r="BL74" s="1196"/>
      <c r="BM74" s="1196"/>
      <c r="BN74" s="1196"/>
      <c r="BO74" s="1196"/>
      <c r="BP74" s="1195"/>
      <c r="BQ74" s="1195"/>
      <c r="BR74" s="1195"/>
      <c r="BS74" s="1195"/>
      <c r="BT74" s="1195"/>
      <c r="BU74" s="1195"/>
      <c r="BV74" s="1195"/>
      <c r="BW74" s="1195"/>
      <c r="BX74" s="1195"/>
      <c r="BY74" s="1195"/>
      <c r="BZ74" s="1195"/>
      <c r="CA74" s="1195"/>
      <c r="CB74" s="1195"/>
      <c r="CC74" s="1195"/>
      <c r="CD74" s="1195"/>
      <c r="CE74" s="1195"/>
      <c r="CF74" s="1195"/>
      <c r="CG74" s="1195"/>
      <c r="CH74" s="1195"/>
      <c r="CI74" s="1195"/>
      <c r="CJ74" s="1195"/>
      <c r="CK74" s="1195"/>
      <c r="CL74" s="1195"/>
      <c r="CM74" s="1195"/>
      <c r="CN74" s="1195"/>
      <c r="CO74" s="1195"/>
      <c r="CP74" s="1195"/>
      <c r="CQ74" s="1195"/>
      <c r="CR74" s="1195"/>
      <c r="CS74" s="1195"/>
      <c r="CT74" s="1195"/>
      <c r="CU74" s="1195"/>
      <c r="CV74" s="1195"/>
      <c r="CW74" s="1195"/>
      <c r="CX74" s="1195"/>
      <c r="CY74" s="1195"/>
      <c r="CZ74" s="1195"/>
      <c r="DA74" s="1195"/>
      <c r="DB74" s="1195"/>
      <c r="DC74" s="1195"/>
    </row>
    <row r="75" spans="2:107" ht="13.2" x14ac:dyDescent="0.2">
      <c r="B75" s="10"/>
      <c r="G75" s="1207"/>
      <c r="H75" s="1207"/>
      <c r="I75" s="1190"/>
      <c r="J75" s="1190"/>
      <c r="K75" s="1206"/>
      <c r="L75" s="1206"/>
      <c r="M75" s="1206"/>
      <c r="N75" s="1206"/>
      <c r="AM75" s="19"/>
      <c r="AN75" s="1196"/>
      <c r="AO75" s="1196"/>
      <c r="AP75" s="1196"/>
      <c r="AQ75" s="1196"/>
      <c r="AR75" s="1196"/>
      <c r="AS75" s="1196"/>
      <c r="AT75" s="1196"/>
      <c r="AU75" s="1196"/>
      <c r="AV75" s="1196"/>
      <c r="AW75" s="1196"/>
      <c r="AX75" s="1196"/>
      <c r="AY75" s="1196"/>
      <c r="AZ75" s="1196"/>
      <c r="BA75" s="1196"/>
      <c r="BB75" s="1196" t="s">
        <v>13</v>
      </c>
      <c r="BC75" s="1196"/>
      <c r="BD75" s="1196"/>
      <c r="BE75" s="1196"/>
      <c r="BF75" s="1196"/>
      <c r="BG75" s="1196"/>
      <c r="BH75" s="1196"/>
      <c r="BI75" s="1196"/>
      <c r="BJ75" s="1196"/>
      <c r="BK75" s="1196"/>
      <c r="BL75" s="1196"/>
      <c r="BM75" s="1196"/>
      <c r="BN75" s="1196"/>
      <c r="BO75" s="1196"/>
      <c r="BP75" s="1195">
        <v>12.5</v>
      </c>
      <c r="BQ75" s="1195"/>
      <c r="BR75" s="1195"/>
      <c r="BS75" s="1195"/>
      <c r="BT75" s="1195"/>
      <c r="BU75" s="1195"/>
      <c r="BV75" s="1195"/>
      <c r="BW75" s="1195"/>
      <c r="BX75" s="1195">
        <v>13.1</v>
      </c>
      <c r="BY75" s="1195"/>
      <c r="BZ75" s="1195"/>
      <c r="CA75" s="1195"/>
      <c r="CB75" s="1195"/>
      <c r="CC75" s="1195"/>
      <c r="CD75" s="1195"/>
      <c r="CE75" s="1195"/>
      <c r="CF75" s="1195">
        <v>13.4</v>
      </c>
      <c r="CG75" s="1195"/>
      <c r="CH75" s="1195"/>
      <c r="CI75" s="1195"/>
      <c r="CJ75" s="1195"/>
      <c r="CK75" s="1195"/>
      <c r="CL75" s="1195"/>
      <c r="CM75" s="1195"/>
      <c r="CN75" s="1195">
        <v>12.6</v>
      </c>
      <c r="CO75" s="1195"/>
      <c r="CP75" s="1195"/>
      <c r="CQ75" s="1195"/>
      <c r="CR75" s="1195"/>
      <c r="CS75" s="1195"/>
      <c r="CT75" s="1195"/>
      <c r="CU75" s="1195"/>
      <c r="CV75" s="1195">
        <v>11.5</v>
      </c>
      <c r="CW75" s="1195"/>
      <c r="CX75" s="1195"/>
      <c r="CY75" s="1195"/>
      <c r="CZ75" s="1195"/>
      <c r="DA75" s="1195"/>
      <c r="DB75" s="1195"/>
      <c r="DC75" s="1195"/>
    </row>
    <row r="76" spans="2:107" ht="13.2" x14ac:dyDescent="0.2">
      <c r="B76" s="10"/>
      <c r="G76" s="1207"/>
      <c r="H76" s="1207"/>
      <c r="I76" s="1190"/>
      <c r="J76" s="1190"/>
      <c r="K76" s="1206"/>
      <c r="L76" s="1206"/>
      <c r="M76" s="1206"/>
      <c r="N76" s="1206"/>
      <c r="AM76" s="19"/>
      <c r="AN76" s="1196"/>
      <c r="AO76" s="1196"/>
      <c r="AP76" s="1196"/>
      <c r="AQ76" s="1196"/>
      <c r="AR76" s="1196"/>
      <c r="AS76" s="1196"/>
      <c r="AT76" s="1196"/>
      <c r="AU76" s="1196"/>
      <c r="AV76" s="1196"/>
      <c r="AW76" s="1196"/>
      <c r="AX76" s="1196"/>
      <c r="AY76" s="1196"/>
      <c r="AZ76" s="1196"/>
      <c r="BA76" s="1196"/>
      <c r="BB76" s="1196"/>
      <c r="BC76" s="1196"/>
      <c r="BD76" s="1196"/>
      <c r="BE76" s="1196"/>
      <c r="BF76" s="1196"/>
      <c r="BG76" s="1196"/>
      <c r="BH76" s="1196"/>
      <c r="BI76" s="1196"/>
      <c r="BJ76" s="1196"/>
      <c r="BK76" s="1196"/>
      <c r="BL76" s="1196"/>
      <c r="BM76" s="1196"/>
      <c r="BN76" s="1196"/>
      <c r="BO76" s="1196"/>
      <c r="BP76" s="1195"/>
      <c r="BQ76" s="1195"/>
      <c r="BR76" s="1195"/>
      <c r="BS76" s="1195"/>
      <c r="BT76" s="1195"/>
      <c r="BU76" s="1195"/>
      <c r="BV76" s="1195"/>
      <c r="BW76" s="1195"/>
      <c r="BX76" s="1195"/>
      <c r="BY76" s="1195"/>
      <c r="BZ76" s="1195"/>
      <c r="CA76" s="1195"/>
      <c r="CB76" s="1195"/>
      <c r="CC76" s="1195"/>
      <c r="CD76" s="1195"/>
      <c r="CE76" s="1195"/>
      <c r="CF76" s="1195"/>
      <c r="CG76" s="1195"/>
      <c r="CH76" s="1195"/>
      <c r="CI76" s="1195"/>
      <c r="CJ76" s="1195"/>
      <c r="CK76" s="1195"/>
      <c r="CL76" s="1195"/>
      <c r="CM76" s="1195"/>
      <c r="CN76" s="1195"/>
      <c r="CO76" s="1195"/>
      <c r="CP76" s="1195"/>
      <c r="CQ76" s="1195"/>
      <c r="CR76" s="1195"/>
      <c r="CS76" s="1195"/>
      <c r="CT76" s="1195"/>
      <c r="CU76" s="1195"/>
      <c r="CV76" s="1195"/>
      <c r="CW76" s="1195"/>
      <c r="CX76" s="1195"/>
      <c r="CY76" s="1195"/>
      <c r="CZ76" s="1195"/>
      <c r="DA76" s="1195"/>
      <c r="DB76" s="1195"/>
      <c r="DC76" s="1195"/>
    </row>
    <row r="77" spans="2:107" ht="13.2" x14ac:dyDescent="0.2">
      <c r="B77" s="10"/>
      <c r="G77" s="1190"/>
      <c r="H77" s="1190"/>
      <c r="I77" s="1190"/>
      <c r="J77" s="1190"/>
      <c r="K77" s="1210"/>
      <c r="L77" s="1210"/>
      <c r="M77" s="1210"/>
      <c r="N77" s="1210"/>
      <c r="AN77" s="1194" t="s">
        <v>11</v>
      </c>
      <c r="AO77" s="1194"/>
      <c r="AP77" s="1194"/>
      <c r="AQ77" s="1194"/>
      <c r="AR77" s="1194"/>
      <c r="AS77" s="1194"/>
      <c r="AT77" s="1194"/>
      <c r="AU77" s="1194"/>
      <c r="AV77" s="1194"/>
      <c r="AW77" s="1194"/>
      <c r="AX77" s="1194"/>
      <c r="AY77" s="1194"/>
      <c r="AZ77" s="1194"/>
      <c r="BA77" s="1194"/>
      <c r="BB77" s="1196" t="s">
        <v>9</v>
      </c>
      <c r="BC77" s="1196"/>
      <c r="BD77" s="1196"/>
      <c r="BE77" s="1196"/>
      <c r="BF77" s="1196"/>
      <c r="BG77" s="1196"/>
      <c r="BH77" s="1196"/>
      <c r="BI77" s="1196"/>
      <c r="BJ77" s="1196"/>
      <c r="BK77" s="1196"/>
      <c r="BL77" s="1196"/>
      <c r="BM77" s="1196"/>
      <c r="BN77" s="1196"/>
      <c r="BO77" s="1196"/>
      <c r="BP77" s="1195">
        <v>0</v>
      </c>
      <c r="BQ77" s="1195"/>
      <c r="BR77" s="1195"/>
      <c r="BS77" s="1195"/>
      <c r="BT77" s="1195"/>
      <c r="BU77" s="1195"/>
      <c r="BV77" s="1195"/>
      <c r="BW77" s="1195"/>
      <c r="BX77" s="1195">
        <v>0</v>
      </c>
      <c r="BY77" s="1195"/>
      <c r="BZ77" s="1195"/>
      <c r="CA77" s="1195"/>
      <c r="CB77" s="1195"/>
      <c r="CC77" s="1195"/>
      <c r="CD77" s="1195"/>
      <c r="CE77" s="1195"/>
      <c r="CF77" s="1195">
        <v>0</v>
      </c>
      <c r="CG77" s="1195"/>
      <c r="CH77" s="1195"/>
      <c r="CI77" s="1195"/>
      <c r="CJ77" s="1195"/>
      <c r="CK77" s="1195"/>
      <c r="CL77" s="1195"/>
      <c r="CM77" s="1195"/>
      <c r="CN77" s="1195">
        <v>0</v>
      </c>
      <c r="CO77" s="1195"/>
      <c r="CP77" s="1195"/>
      <c r="CQ77" s="1195"/>
      <c r="CR77" s="1195"/>
      <c r="CS77" s="1195"/>
      <c r="CT77" s="1195"/>
      <c r="CU77" s="1195"/>
      <c r="CV77" s="1195">
        <v>0</v>
      </c>
      <c r="CW77" s="1195"/>
      <c r="CX77" s="1195"/>
      <c r="CY77" s="1195"/>
      <c r="CZ77" s="1195"/>
      <c r="DA77" s="1195"/>
      <c r="DB77" s="1195"/>
      <c r="DC77" s="1195"/>
    </row>
    <row r="78" spans="2:107" ht="13.2" x14ac:dyDescent="0.2">
      <c r="B78" s="10"/>
      <c r="G78" s="1190"/>
      <c r="H78" s="1190"/>
      <c r="I78" s="1190"/>
      <c r="J78" s="1190"/>
      <c r="K78" s="1210"/>
      <c r="L78" s="1210"/>
      <c r="M78" s="1210"/>
      <c r="N78" s="1210"/>
      <c r="AN78" s="1194"/>
      <c r="AO78" s="1194"/>
      <c r="AP78" s="1194"/>
      <c r="AQ78" s="1194"/>
      <c r="AR78" s="1194"/>
      <c r="AS78" s="1194"/>
      <c r="AT78" s="1194"/>
      <c r="AU78" s="1194"/>
      <c r="AV78" s="1194"/>
      <c r="AW78" s="1194"/>
      <c r="AX78" s="1194"/>
      <c r="AY78" s="1194"/>
      <c r="AZ78" s="1194"/>
      <c r="BA78" s="1194"/>
      <c r="BB78" s="1196"/>
      <c r="BC78" s="1196"/>
      <c r="BD78" s="1196"/>
      <c r="BE78" s="1196"/>
      <c r="BF78" s="1196"/>
      <c r="BG78" s="1196"/>
      <c r="BH78" s="1196"/>
      <c r="BI78" s="1196"/>
      <c r="BJ78" s="1196"/>
      <c r="BK78" s="1196"/>
      <c r="BL78" s="1196"/>
      <c r="BM78" s="1196"/>
      <c r="BN78" s="1196"/>
      <c r="BO78" s="1196"/>
      <c r="BP78" s="1195"/>
      <c r="BQ78" s="1195"/>
      <c r="BR78" s="1195"/>
      <c r="BS78" s="1195"/>
      <c r="BT78" s="1195"/>
      <c r="BU78" s="1195"/>
      <c r="BV78" s="1195"/>
      <c r="BW78" s="1195"/>
      <c r="BX78" s="1195"/>
      <c r="BY78" s="1195"/>
      <c r="BZ78" s="1195"/>
      <c r="CA78" s="1195"/>
      <c r="CB78" s="1195"/>
      <c r="CC78" s="1195"/>
      <c r="CD78" s="1195"/>
      <c r="CE78" s="1195"/>
      <c r="CF78" s="1195"/>
      <c r="CG78" s="1195"/>
      <c r="CH78" s="1195"/>
      <c r="CI78" s="1195"/>
      <c r="CJ78" s="1195"/>
      <c r="CK78" s="1195"/>
      <c r="CL78" s="1195"/>
      <c r="CM78" s="1195"/>
      <c r="CN78" s="1195"/>
      <c r="CO78" s="1195"/>
      <c r="CP78" s="1195"/>
      <c r="CQ78" s="1195"/>
      <c r="CR78" s="1195"/>
      <c r="CS78" s="1195"/>
      <c r="CT78" s="1195"/>
      <c r="CU78" s="1195"/>
      <c r="CV78" s="1195"/>
      <c r="CW78" s="1195"/>
      <c r="CX78" s="1195"/>
      <c r="CY78" s="1195"/>
      <c r="CZ78" s="1195"/>
      <c r="DA78" s="1195"/>
      <c r="DB78" s="1195"/>
      <c r="DC78" s="1195"/>
    </row>
    <row r="79" spans="2:107" ht="13.2" x14ac:dyDescent="0.2">
      <c r="B79" s="10"/>
      <c r="G79" s="1190"/>
      <c r="H79" s="1190"/>
      <c r="I79" s="1209"/>
      <c r="J79" s="1209"/>
      <c r="K79" s="1211"/>
      <c r="L79" s="1211"/>
      <c r="M79" s="1211"/>
      <c r="N79" s="1211"/>
      <c r="AN79" s="1194"/>
      <c r="AO79" s="1194"/>
      <c r="AP79" s="1194"/>
      <c r="AQ79" s="1194"/>
      <c r="AR79" s="1194"/>
      <c r="AS79" s="1194"/>
      <c r="AT79" s="1194"/>
      <c r="AU79" s="1194"/>
      <c r="AV79" s="1194"/>
      <c r="AW79" s="1194"/>
      <c r="AX79" s="1194"/>
      <c r="AY79" s="1194"/>
      <c r="AZ79" s="1194"/>
      <c r="BA79" s="1194"/>
      <c r="BB79" s="1196" t="s">
        <v>13</v>
      </c>
      <c r="BC79" s="1196"/>
      <c r="BD79" s="1196"/>
      <c r="BE79" s="1196"/>
      <c r="BF79" s="1196"/>
      <c r="BG79" s="1196"/>
      <c r="BH79" s="1196"/>
      <c r="BI79" s="1196"/>
      <c r="BJ79" s="1196"/>
      <c r="BK79" s="1196"/>
      <c r="BL79" s="1196"/>
      <c r="BM79" s="1196"/>
      <c r="BN79" s="1196"/>
      <c r="BO79" s="1196"/>
      <c r="BP79" s="1195">
        <v>7.2</v>
      </c>
      <c r="BQ79" s="1195"/>
      <c r="BR79" s="1195"/>
      <c r="BS79" s="1195"/>
      <c r="BT79" s="1195"/>
      <c r="BU79" s="1195"/>
      <c r="BV79" s="1195"/>
      <c r="BW79" s="1195"/>
      <c r="BX79" s="1195">
        <v>7.7</v>
      </c>
      <c r="BY79" s="1195"/>
      <c r="BZ79" s="1195"/>
      <c r="CA79" s="1195"/>
      <c r="CB79" s="1195"/>
      <c r="CC79" s="1195"/>
      <c r="CD79" s="1195"/>
      <c r="CE79" s="1195"/>
      <c r="CF79" s="1195">
        <v>8</v>
      </c>
      <c r="CG79" s="1195"/>
      <c r="CH79" s="1195"/>
      <c r="CI79" s="1195"/>
      <c r="CJ79" s="1195"/>
      <c r="CK79" s="1195"/>
      <c r="CL79" s="1195"/>
      <c r="CM79" s="1195"/>
      <c r="CN79" s="1195">
        <v>8</v>
      </c>
      <c r="CO79" s="1195"/>
      <c r="CP79" s="1195"/>
      <c r="CQ79" s="1195"/>
      <c r="CR79" s="1195"/>
      <c r="CS79" s="1195"/>
      <c r="CT79" s="1195"/>
      <c r="CU79" s="1195"/>
      <c r="CV79" s="1195">
        <v>8.3000000000000007</v>
      </c>
      <c r="CW79" s="1195"/>
      <c r="CX79" s="1195"/>
      <c r="CY79" s="1195"/>
      <c r="CZ79" s="1195"/>
      <c r="DA79" s="1195"/>
      <c r="DB79" s="1195"/>
      <c r="DC79" s="1195"/>
    </row>
    <row r="80" spans="2:107" ht="13.2" x14ac:dyDescent="0.2">
      <c r="B80" s="10"/>
      <c r="G80" s="1190"/>
      <c r="H80" s="1190"/>
      <c r="I80" s="1209"/>
      <c r="J80" s="1209"/>
      <c r="K80" s="1211"/>
      <c r="L80" s="1211"/>
      <c r="M80" s="1211"/>
      <c r="N80" s="1211"/>
      <c r="AN80" s="1194"/>
      <c r="AO80" s="1194"/>
      <c r="AP80" s="1194"/>
      <c r="AQ80" s="1194"/>
      <c r="AR80" s="1194"/>
      <c r="AS80" s="1194"/>
      <c r="AT80" s="1194"/>
      <c r="AU80" s="1194"/>
      <c r="AV80" s="1194"/>
      <c r="AW80" s="1194"/>
      <c r="AX80" s="1194"/>
      <c r="AY80" s="1194"/>
      <c r="AZ80" s="1194"/>
      <c r="BA80" s="1194"/>
      <c r="BB80" s="1196"/>
      <c r="BC80" s="1196"/>
      <c r="BD80" s="1196"/>
      <c r="BE80" s="1196"/>
      <c r="BF80" s="1196"/>
      <c r="BG80" s="1196"/>
      <c r="BH80" s="1196"/>
      <c r="BI80" s="1196"/>
      <c r="BJ80" s="1196"/>
      <c r="BK80" s="1196"/>
      <c r="BL80" s="1196"/>
      <c r="BM80" s="1196"/>
      <c r="BN80" s="1196"/>
      <c r="BO80" s="1196"/>
      <c r="BP80" s="1195"/>
      <c r="BQ80" s="1195"/>
      <c r="BR80" s="1195"/>
      <c r="BS80" s="1195"/>
      <c r="BT80" s="1195"/>
      <c r="BU80" s="1195"/>
      <c r="BV80" s="1195"/>
      <c r="BW80" s="1195"/>
      <c r="BX80" s="1195"/>
      <c r="BY80" s="1195"/>
      <c r="BZ80" s="1195"/>
      <c r="CA80" s="1195"/>
      <c r="CB80" s="1195"/>
      <c r="CC80" s="1195"/>
      <c r="CD80" s="1195"/>
      <c r="CE80" s="1195"/>
      <c r="CF80" s="1195"/>
      <c r="CG80" s="1195"/>
      <c r="CH80" s="1195"/>
      <c r="CI80" s="1195"/>
      <c r="CJ80" s="1195"/>
      <c r="CK80" s="1195"/>
      <c r="CL80" s="1195"/>
      <c r="CM80" s="1195"/>
      <c r="CN80" s="1195"/>
      <c r="CO80" s="1195"/>
      <c r="CP80" s="1195"/>
      <c r="CQ80" s="1195"/>
      <c r="CR80" s="1195"/>
      <c r="CS80" s="1195"/>
      <c r="CT80" s="1195"/>
      <c r="CU80" s="1195"/>
      <c r="CV80" s="1195"/>
      <c r="CW80" s="1195"/>
      <c r="CX80" s="1195"/>
      <c r="CY80" s="1195"/>
      <c r="CZ80" s="1195"/>
      <c r="DA80" s="1195"/>
      <c r="DB80" s="1195"/>
      <c r="DC80" s="1195"/>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hd+DTBI3Xwc7aAk4VQUooMDaWKEt5OpGq39er2QUiy5XbqMBL8vPd8cd4154LprljKeMmOrhJyCYif/pSD4d0A==" saltValue="hi31n4BbQ4/IIj9QkmyFz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gB717Cw/s2VU4St/fpQWQ3U9LXvMsYP5aQ0WR5sVW2iPBBWk3X4gdjheQyOcocufA2gujCng9/DW6st0XACmng==" saltValue="YW/yfZXBcDeLjYeKonfdg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i3RZie6wKo18BACWabDFnIMARzTWbZPLNarwU6V1VKFIAy1GzH61/yk8JVoJE8xdRH1/svjypyTmg7L6tVohXA==" saltValue="rqDiUosi0YuDtiYcKIGSU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headerFooter alignWithMargins="0">
    <oddFooter>&amp;C&amp;P/&amp;N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modified xsi:type="dcterms:W3CDTF">2024-09-12T08:38:18Z</dcterms:modified>
</cp:coreProperties>
</file>