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63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R102" i="9" l="1"/>
  <c r="AU88" i="9"/>
  <c r="AP88" i="9"/>
  <c r="AF88" i="9"/>
  <c r="AA23" i="9"/>
  <c r="Q23" i="9"/>
  <c r="DG43" i="7"/>
  <c r="CQ43" i="7"/>
  <c r="CO43" i="7" s="1"/>
  <c r="BY43" i="7"/>
  <c r="BW43" i="7" s="1"/>
  <c r="BE43" i="7"/>
  <c r="AM43" i="7"/>
  <c r="U43" i="7"/>
  <c r="E43" i="7"/>
  <c r="C43" i="7"/>
  <c r="DG42" i="7"/>
  <c r="CQ42" i="7"/>
  <c r="CO42" i="7" s="1"/>
  <c r="BY42" i="7"/>
  <c r="BE42" i="7"/>
  <c r="AM42" i="7"/>
  <c r="U42" i="7"/>
  <c r="E42" i="7"/>
  <c r="C42" i="7" s="1"/>
  <c r="DG41" i="7"/>
  <c r="CQ41" i="7"/>
  <c r="CO41" i="7" s="1"/>
  <c r="BY41" i="7"/>
  <c r="BE41" i="7"/>
  <c r="AM41" i="7"/>
  <c r="U41" i="7"/>
  <c r="E41" i="7"/>
  <c r="C41" i="7"/>
  <c r="DG40" i="7"/>
  <c r="CQ40" i="7"/>
  <c r="CO40" i="7"/>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O36" i="7"/>
  <c r="W36" i="7"/>
  <c r="E36" i="7"/>
  <c r="C36" i="7"/>
  <c r="DG35" i="7"/>
  <c r="CQ35" i="7"/>
  <c r="BY35" i="7"/>
  <c r="BE35" i="7"/>
  <c r="AO35" i="7"/>
  <c r="W35" i="7"/>
  <c r="E35" i="7"/>
  <c r="DG34" i="7"/>
  <c r="CQ34" i="7"/>
  <c r="BY34" i="7"/>
  <c r="BE34" i="7"/>
  <c r="AO34" i="7"/>
  <c r="W34" i="7"/>
  <c r="E34" i="7"/>
  <c r="C34" i="7"/>
  <c r="C35" i="7" s="1"/>
  <c r="U34" i="7" l="1"/>
  <c r="U35" i="7" s="1"/>
  <c r="U36" i="7" s="1"/>
  <c r="AM34" i="7"/>
  <c r="AM35" i="7" s="1"/>
  <c r="AM36" i="7" s="1"/>
  <c r="BW34" i="7" l="1"/>
  <c r="BW35" i="7" s="1"/>
  <c r="BW36" i="7" s="1"/>
  <c r="BW37" i="7" s="1"/>
  <c r="BW38" i="7" s="1"/>
  <c r="BW39" i="7" s="1"/>
  <c r="BW40" i="7" s="1"/>
  <c r="BW41" i="7" s="1"/>
  <c r="BW42" i="7" s="1"/>
  <c r="CO34" i="7" l="1"/>
  <c r="CO35" i="7" s="1"/>
  <c r="CO36" i="7" s="1"/>
</calcChain>
</file>

<file path=xl/sharedStrings.xml><?xml version="1.0" encoding="utf-8"?>
<sst xmlns="http://schemas.openxmlformats.org/spreadsheetml/2006/main" count="1056" uniqueCount="558">
  <si>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</si>
  <si>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</si>
  <si>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</si>
  <si>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</si>
  <si>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</si>
  <si>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</si>
  <si>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</si>
  <si>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</si>
  <si>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</si>
  <si>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</si>
  <si>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</si>
  <si>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</si>
  <si>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</si>
  <si>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</si>
  <si>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</si>
  <si>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ふるさとづくり基金や公共施設等総合管理基金の増に伴う充当可能基金の増に伴い、令和４年度将来負担比率は減少し、類似団体よりも低く推移している。また、有形固定資産減価償却率については、年々上昇しているものの、計画的な資産取得と適正な維持管理を背景に、類似団体よりやや低い値で推移している。今後とも公共施設等総合管理計画に基づき老朽化対策に取り組んでいく。</t>
    <rPh sb="10" eb="12">
      <t>コウキョウ</t>
    </rPh>
    <rPh sb="12" eb="14">
      <t>シセツ</t>
    </rPh>
    <rPh sb="14" eb="15">
      <t>トウ</t>
    </rPh>
    <rPh sb="15" eb="17">
      <t>ソウゴウ</t>
    </rPh>
    <rPh sb="17" eb="19">
      <t>カンリ</t>
    </rPh>
    <rPh sb="90" eb="92">
      <t>ネンネン</t>
    </rPh>
    <rPh sb="92" eb="94">
      <t>ジョウショウ</t>
    </rPh>
    <phoneticPr fontId="5"/>
  </si>
  <si>
    <t>令和元年度までは実質公債費比率は元利償還金の減等に伴い、着実に低下してきた。令和４年度は令和３年度に引き続き、平成３０，令和元年債の元金償還開始により上昇傾向が続いたものの、類似団体と比較しても低い値で推移している。一方で将来負担比率は、ふるさとづくり基金や公共施設等総合管理基金の増に伴う充当可能基金の増により減少している。今後は、神町小学校、ひがしねこども園、西部防災センター等の近年整備した大型事業へ充当した起債の影響により、今後も実質公債費比率の上昇が想定されることから、事業の優先度による調整や有利な起債の活用等により健全財政の維持に努めていく。</t>
    <rPh sb="133" eb="134">
      <t>トウ</t>
    </rPh>
    <rPh sb="180" eb="181">
      <t>エン</t>
    </rPh>
    <rPh sb="182" eb="184">
      <t>セイブ</t>
    </rPh>
    <rPh sb="184" eb="186">
      <t>ボウサイ</t>
    </rPh>
    <rPh sb="192" eb="194">
      <t>キンネン</t>
    </rPh>
    <rPh sb="194" eb="196">
      <t>セイビ</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</si>
  <si>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</si>
  <si>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</si>
  <si>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</si>
  <si>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</si>
  <si>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</si>
  <si>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</si>
  <si>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</si>
  <si>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</si>
  <si>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</si>
  <si>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</si>
  <si>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</si>
  <si>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</si>
  <si>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</si>
  <si>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</si>
  <si>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</si>
  <si>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</si>
  <si>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</si>
  <si>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</si>
  <si>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</si>
  <si>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</si>
  <si>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</si>
  <si>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</si>
  <si>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</si>
  <si>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</si>
  <si>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</si>
  <si>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</si>
  <si>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</si>
  <si>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</si>
  <si>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</si>
  <si>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</si>
  <si>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</si>
  <si>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</si>
  <si>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</si>
  <si>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</si>
  <si>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</si>
  <si>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</si>
  <si>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</si>
  <si>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</si>
  <si>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</si>
  <si>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</si>
  <si>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</si>
  <si>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</si>
  <si>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</si>
  <si>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</si>
  <si>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</si>
  <si>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</si>
  <si>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</si>
  <si>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</si>
  <si>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</si>
  <si>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</si>
  <si>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</si>
  <si>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</si>
  <si>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</si>
  <si>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</si>
  <si>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</si>
  <si>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</si>
  <si>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</si>
  <si>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</si>
  <si>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</si>
  <si>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</si>
  <si>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</si>
  <si>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</si>
  <si>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</si>
  <si>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</si>
  <si>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</si>
  <si>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</si>
  <si>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</si>
  <si>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</si>
  <si>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</si>
  <si>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</si>
  <si>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</si>
  <si>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</si>
  <si>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</si>
  <si>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</si>
  <si>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</si>
  <si>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</si>
  <si>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</si>
  <si>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</si>
  <si>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</si>
  <si>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</si>
  <si>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</si>
  <si>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</si>
  <si>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</si>
  <si>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</si>
  <si>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</si>
  <si>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</si>
  <si>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</si>
  <si>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</si>
  <si>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</si>
  <si>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</si>
  <si>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</si>
  <si>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</si>
  <si>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</si>
  <si>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</si>
  <si>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</si>
  <si>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</si>
  <si>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</si>
  <si>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</si>
  <si>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</si>
  <si>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</si>
  <si>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</si>
  <si>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</si>
  <si>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</si>
  <si>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</si>
  <si>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</si>
  <si>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</si>
  <si>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</si>
  <si>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</si>
  <si>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</si>
  <si>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</si>
  <si>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</si>
  <si>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</si>
  <si>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</si>
  <si>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</si>
  <si>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</si>
  <si>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</si>
  <si>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</si>
  <si>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</si>
  <si>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</si>
  <si>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</si>
  <si>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</si>
  <si>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</si>
  <si>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</si>
  <si>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</si>
  <si>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</si>
  <si>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</si>
  <si>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</si>
  <si>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</si>
  <si>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</si>
  <si>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山形県東根市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</si>
  <si>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</si>
  <si>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</si>
  <si>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</si>
  <si>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</si>
  <si>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</si>
  <si>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</si>
  <si>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</si>
  <si>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</si>
  <si>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</si>
  <si>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</si>
  <si>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</si>
  <si>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</si>
  <si>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</si>
  <si>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</si>
  <si>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</si>
  <si>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</si>
  <si>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</si>
  <si>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</si>
  <si>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</si>
  <si>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</si>
  <si>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</si>
  <si>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</si>
  <si>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</si>
  <si>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</si>
  <si>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</si>
  <si>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</si>
  <si>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</si>
  <si>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</si>
  <si>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</si>
  <si>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</si>
  <si>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</si>
  <si>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</si>
  <si>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</si>
  <si>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</si>
  <si>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</si>
  <si>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</si>
  <si>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</si>
  <si>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</si>
  <si>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</si>
  <si>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</si>
  <si>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</si>
  <si>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</si>
  <si>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</si>
  <si>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</si>
  <si>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</si>
  <si>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</si>
  <si>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</si>
  <si>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</si>
  <si>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</si>
  <si>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</si>
  <si>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</si>
  <si>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</si>
  <si>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</si>
  <si>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</si>
  <si>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</si>
  <si>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</si>
  <si>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</si>
  <si>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</si>
  <si>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</si>
  <si>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</si>
  <si>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</si>
  <si>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</si>
  <si>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</si>
  <si>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</si>
  <si>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</si>
  <si>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</si>
  <si>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</si>
  <si>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</si>
  <si>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</si>
  <si>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</si>
  <si>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</si>
  <si>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</si>
  <si>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</si>
  <si>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</si>
  <si>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</si>
  <si>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</si>
  <si>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</si>
  <si>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</si>
  <si>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</si>
  <si>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</si>
  <si>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</si>
  <si>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</si>
  <si>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</si>
  <si>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</si>
  <si>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</si>
  <si>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</si>
  <si>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</si>
  <si>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</si>
  <si>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</si>
  <si>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</si>
  <si>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</si>
  <si>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</si>
  <si>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</si>
  <si>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</si>
  <si>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</si>
  <si>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</si>
  <si>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</si>
  <si>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</si>
  <si>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</si>
  <si>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</si>
  <si>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</si>
  <si>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</si>
  <si>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</si>
  <si>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</si>
  <si>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</si>
  <si>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</si>
  <si>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</si>
  <si>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</si>
  <si>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</si>
  <si>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</si>
  <si>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</si>
  <si>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</si>
  <si>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</si>
  <si>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</si>
  <si>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</si>
  <si>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</si>
  <si>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</si>
  <si>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</si>
  <si>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</si>
  <si>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</si>
  <si>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</si>
  <si>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</si>
  <si>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</si>
  <si>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</si>
  <si>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</si>
  <si>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</si>
  <si>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</si>
  <si>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</si>
  <si>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</si>
  <si>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</si>
  <si>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</si>
  <si>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</si>
  <si>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</si>
  <si>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</si>
  <si>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</si>
  <si>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</si>
  <si>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</si>
  <si>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</si>
  <si>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</si>
  <si>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</si>
  <si>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</si>
  <si>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</si>
  <si>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</si>
  <si>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</si>
  <si>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</si>
  <si>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</si>
  <si>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</si>
  <si>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</si>
  <si>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</si>
  <si>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</si>
  <si>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</si>
  <si>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山形県東根市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</si>
  <si>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</si>
  <si>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</si>
  <si>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</si>
  <si>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</si>
  <si>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</si>
  <si>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</si>
  <si>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</si>
  <si>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</si>
  <si>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</si>
  <si>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</si>
  <si>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</si>
  <si>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</si>
  <si>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</si>
  <si>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</si>
  <si>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</si>
  <si>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</si>
  <si>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</si>
  <si>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</si>
  <si>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</si>
  <si>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</si>
  <si>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東根育英会</t>
    <rPh sb="0" eb="2">
      <t>ヒガシネ</t>
    </rPh>
    <rPh sb="2" eb="5">
      <t>イクエイカイ</t>
    </rPh>
    <phoneticPr fontId="2"/>
  </si>
  <si>
    <t>-</t>
    <phoneticPr fontId="2"/>
  </si>
  <si>
    <t>市営墓地特別会計</t>
    <phoneticPr fontId="5"/>
  </si>
  <si>
    <t>東根市スポーツ協会</t>
    <rPh sb="0" eb="3">
      <t>ヒガシネシ</t>
    </rPh>
    <rPh sb="7" eb="9">
      <t>キョウカイ</t>
    </rPh>
    <phoneticPr fontId="2"/>
  </si>
  <si>
    <t>○</t>
    <phoneticPr fontId="2"/>
  </si>
  <si>
    <t>東根市土地開発公社</t>
    <rPh sb="0" eb="3">
      <t>ヒガシネシ</t>
    </rPh>
    <rPh sb="3" eb="9">
      <t>トチカイハツコウシャ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</si>
  <si>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</si>
  <si>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</si>
  <si>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</si>
  <si>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</si>
  <si>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</si>
  <si>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</si>
  <si>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</si>
  <si>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</si>
  <si>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</si>
  <si>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</si>
  <si>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</si>
  <si>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</si>
  <si>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</si>
  <si>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</si>
  <si>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</si>
  <si>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</si>
  <si>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</si>
  <si>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</si>
  <si>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</si>
  <si>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</si>
  <si>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</si>
  <si>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</si>
  <si>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</si>
  <si>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</si>
  <si>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</si>
  <si>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</si>
  <si>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</si>
  <si>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t>
  </si>
  <si>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</si>
  <si>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</si>
  <si>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</si>
  <si>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</si>
  <si>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</si>
  <si>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</si>
  <si>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</si>
  <si>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法適用企業</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</si>
  <si>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</si>
  <si>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</si>
  <si>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</si>
  <si>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</si>
  <si>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</si>
  <si>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</si>
  <si>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</si>
  <si>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</si>
  <si>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</si>
  <si>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</si>
  <si>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</si>
  <si>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</si>
  <si>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</si>
  <si>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</si>
  <si>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</si>
  <si>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</si>
  <si>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</si>
  <si>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</si>
  <si>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</si>
  <si>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</si>
  <si>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</si>
  <si>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</si>
  <si>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</si>
  <si>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</si>
  <si>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</si>
  <si>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</si>
  <si>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</si>
  <si>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</si>
  <si>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</si>
  <si>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</si>
  <si>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</si>
  <si>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</si>
  <si>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</si>
  <si>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</si>
  <si>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</si>
  <si>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</si>
  <si>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</si>
  <si>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</si>
  <si>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</si>
  <si>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</si>
  <si>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</si>
  <si>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</si>
  <si>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</si>
  <si>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</si>
  <si>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</si>
  <si>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</si>
  <si>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</si>
  <si>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</si>
  <si>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</si>
  <si>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</si>
  <si>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</si>
  <si>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</si>
  <si>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</si>
  <si>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</si>
  <si>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</si>
  <si>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</si>
  <si>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</si>
  <si>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</si>
  <si>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</si>
  <si>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</si>
  <si>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</si>
  <si>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</si>
  <si>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</si>
  <si>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</si>
  <si>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</si>
  <si>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</si>
  <si>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</si>
  <si>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</si>
  <si>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</si>
  <si>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</si>
  <si>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</si>
  <si>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</si>
  <si>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</si>
  <si>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</si>
  <si>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</si>
  <si>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</si>
  <si>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</si>
  <si>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</si>
  <si>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</si>
  <si>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</si>
  <si>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</si>
  <si>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</si>
  <si>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</si>
  <si>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</si>
  <si>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</si>
  <si>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</si>
  <si>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</si>
  <si>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</si>
  <si>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</si>
  <si>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</si>
  <si>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</si>
  <si>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</si>
  <si>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</si>
  <si>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</si>
  <si>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</si>
  <si>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</si>
  <si>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</si>
  <si>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</si>
  <si>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</si>
  <si>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</si>
  <si>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</si>
  <si>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</si>
  <si>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</si>
  <si>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</si>
  <si>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</si>
  <si>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</si>
  <si>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</si>
  <si>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</si>
  <si>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</si>
  <si>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</si>
  <si>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</si>
  <si>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</si>
  <si>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</si>
  <si>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</si>
  <si>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</si>
  <si>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</si>
  <si>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</si>
  <si>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</si>
  <si>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</si>
  <si>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</si>
  <si>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</si>
  <si>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</si>
  <si>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</si>
  <si>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</si>
  <si>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</si>
  <si>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</si>
  <si>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</si>
  <si>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</si>
  <si>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</si>
  <si>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2.70</t>
  </si>
  <si>
    <t>▲ 0.87</t>
  </si>
  <si>
    <t>▲ 1.85</t>
  </si>
  <si>
    <t>会計</t>
    <rPh sb="0" eb="2">
      <t>カイケイ</t>
    </rPh>
    <phoneticPr fontId="5"/>
  </si>
  <si>
    <t>水道事業会計</t>
  </si>
  <si>
    <t>一般会計</t>
  </si>
  <si>
    <t>工業用水道事業会計</t>
  </si>
  <si>
    <t>公共下水道事業会計</t>
  </si>
  <si>
    <t>介護保険特別会計</t>
  </si>
  <si>
    <t>国民健康保険特別会計</t>
  </si>
  <si>
    <t>市営墓地特別会計</t>
  </si>
  <si>
    <t>後期高齢者医療特別会計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</si>
  <si>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</si>
  <si>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</si>
  <si>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</si>
  <si>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</si>
  <si>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</si>
  <si>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</si>
  <si>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</si>
  <si>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</si>
  <si>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</si>
  <si>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</si>
  <si>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</si>
  <si>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</si>
  <si>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</si>
  <si>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</si>
  <si>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</si>
  <si>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</si>
  <si>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</si>
  <si>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</si>
  <si>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</si>
  <si>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</si>
  <si>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</si>
  <si>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</si>
  <si>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</si>
  <si>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</si>
  <si>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</si>
  <si>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</si>
  <si>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</si>
  <si>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</si>
  <si>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</si>
  <si>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</si>
  <si>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</si>
  <si>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</si>
  <si>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</si>
  <si>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</si>
  <si>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</si>
  <si>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</si>
  <si>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</si>
  <si>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</si>
  <si>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</si>
  <si>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</si>
  <si>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</si>
  <si>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</si>
  <si>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</si>
  <si>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</si>
  <si>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</si>
  <si>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</si>
  <si>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</si>
  <si>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</si>
  <si>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</si>
  <si>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</si>
  <si>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ふるさとづくり基金</t>
    <rPh sb="7" eb="9">
      <t>キキン</t>
    </rPh>
    <phoneticPr fontId="2"/>
  </si>
  <si>
    <t>公共施設等総合管理基金</t>
    <phoneticPr fontId="2"/>
  </si>
  <si>
    <t>新型コロナウイルス感染症対応地方創生臨時基金</t>
    <rPh sb="0" eb="2">
      <t>シンガタ</t>
    </rPh>
    <rPh sb="9" eb="14">
      <t>カンセンショウタイオウ</t>
    </rPh>
    <rPh sb="14" eb="16">
      <t>チホウ</t>
    </rPh>
    <rPh sb="16" eb="18">
      <t>ソウセイ</t>
    </rPh>
    <rPh sb="18" eb="20">
      <t>リンジ</t>
    </rPh>
    <rPh sb="20" eb="22">
      <t>キキン</t>
    </rPh>
    <phoneticPr fontId="2"/>
  </si>
  <si>
    <t>公共文化施設整備基金</t>
    <rPh sb="0" eb="2">
      <t>コウキョウ</t>
    </rPh>
    <rPh sb="2" eb="4">
      <t>ブンカ</t>
    </rPh>
    <rPh sb="4" eb="6">
      <t>シセツ</t>
    </rPh>
    <rPh sb="6" eb="8">
      <t>セイビ</t>
    </rPh>
    <rPh sb="8" eb="10">
      <t>キキン</t>
    </rPh>
    <phoneticPr fontId="2"/>
  </si>
  <si>
    <t>地域振興基金</t>
    <rPh sb="0" eb="2">
      <t>チイキ</t>
    </rPh>
    <rPh sb="2" eb="4">
      <t>シンコウ</t>
    </rPh>
    <rPh sb="4" eb="6">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</si>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</sst>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177" fontId="21" fillId="0" borderId="2"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6"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4"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6"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4"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181" fontId="36" fillId="0" borderId="12" xfId="20" applyNumberFormat="1" applyFont="1" applyFill="1" applyBorder="1" applyAlignment="1" applyProtection="1">
      <alignment horizontal="right" vertical="center" shrinkToFit="1"/>
      <protection locked="0"/>
    </xf>
    <xf numFmtId="181" fontId="36" fillId="0" borderId="36"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83774</c:v>
                </c:pt>
                <c:pt idx="1">
                  <c:v>132981</c:v>
                </c:pt>
                <c:pt idx="2">
                  <c:v>128523</c:v>
                </c:pt>
                <c:pt idx="3">
                  <c:v>96469</c:v>
                </c:pt>
                <c:pt idx="4">
                  <c:v>85743</c:v>
                </c:pt>
              </c:numCache>
            </c:numRef>
          </c:val>
          <c:smooth val="0"/>
          <c:extLst>
            <c:ext xmlns:c16="http://schemas.microsoft.com/office/drawing/2014/chart" uri="{C3380CC4-5D6E-409C-BE32-E72D297353CC}">
              <c16:uniqueId val="{00000000-C649-45F5-A397-9A6B25F44FE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50636</c:v>
                </c:pt>
                <c:pt idx="1">
                  <c:v>68849</c:v>
                </c:pt>
                <c:pt idx="2">
                  <c:v>78359</c:v>
                </c:pt>
                <c:pt idx="3">
                  <c:v>61558</c:v>
                </c:pt>
                <c:pt idx="4">
                  <c:v>51203</c:v>
                </c:pt>
              </c:numCache>
            </c:numRef>
          </c:val>
          <c:smooth val="0"/>
          <c:extLst>
            <c:ext xmlns:c16="http://schemas.microsoft.com/office/drawing/2014/chart" uri="{C3380CC4-5D6E-409C-BE32-E72D297353CC}">
              <c16:uniqueId val="{00000001-C649-45F5-A397-9A6B25F44F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8.75</c:v>
                </c:pt>
                <c:pt idx="1">
                  <c:v>5.23</c:v>
                </c:pt>
                <c:pt idx="2">
                  <c:v>5.62</c:v>
                </c:pt>
                <c:pt idx="3">
                  <c:v>9.84</c:v>
                </c:pt>
                <c:pt idx="4">
                  <c:v>7.95</c:v>
                </c:pt>
              </c:numCache>
            </c:numRef>
          </c:val>
          <c:extLst>
            <c:ext xmlns:c16="http://schemas.microsoft.com/office/drawing/2014/chart" uri="{C3380CC4-5D6E-409C-BE32-E72D297353CC}">
              <c16:uniqueId val="{00000000-0C76-41DA-838C-35D34741974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21.99</c:v>
                </c:pt>
                <c:pt idx="1">
                  <c:v>22.17</c:v>
                </c:pt>
                <c:pt idx="2">
                  <c:v>19.809999999999999</c:v>
                </c:pt>
                <c:pt idx="3">
                  <c:v>21.24</c:v>
                </c:pt>
                <c:pt idx="4">
                  <c:v>21.16</c:v>
                </c:pt>
              </c:numCache>
            </c:numRef>
          </c:val>
          <c:extLst>
            <c:ext xmlns:c16="http://schemas.microsoft.com/office/drawing/2014/chart" uri="{C3380CC4-5D6E-409C-BE32-E72D297353CC}">
              <c16:uniqueId val="{00000001-0C76-41DA-838C-35D3474197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4.78</c:v>
                </c:pt>
                <c:pt idx="1">
                  <c:v>-2.7</c:v>
                </c:pt>
                <c:pt idx="2">
                  <c:v>-0.87</c:v>
                </c:pt>
                <c:pt idx="3">
                  <c:v>6.7</c:v>
                </c:pt>
                <c:pt idx="4">
                  <c:v>-1.85</c:v>
                </c:pt>
              </c:numCache>
            </c:numRef>
          </c:val>
          <c:smooth val="0"/>
          <c:extLst>
            <c:ext xmlns:c16="http://schemas.microsoft.com/office/drawing/2014/chart" uri="{C3380CC4-5D6E-409C-BE32-E72D297353CC}">
              <c16:uniqueId val="{00000002-0C76-41DA-838C-35D3474197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0</c:v>
                </c:pt>
                <c:pt idx="2">
                  <c:v>#N/A</c:v>
                </c:pt>
                <c:pt idx="3">
                  <c:v>1.18</c:v>
                </c:pt>
                <c:pt idx="4">
                  <c:v>0</c:v>
                </c:pt>
                <c:pt idx="5">
                  <c:v>0</c:v>
                </c:pt>
                <c:pt idx="6">
                  <c:v>0</c:v>
                </c:pt>
                <c:pt idx="7">
                  <c:v>0</c:v>
                </c:pt>
                <c:pt idx="8">
                  <c:v>0</c:v>
                </c:pt>
                <c:pt idx="9">
                  <c:v>0</c:v>
                </c:pt>
              </c:numCache>
            </c:numRef>
          </c:val>
          <c:extLst>
            <c:ext xmlns:c16="http://schemas.microsoft.com/office/drawing/2014/chart" uri="{C3380CC4-5D6E-409C-BE32-E72D297353CC}">
              <c16:uniqueId val="{00000000-D794-484A-8B87-ECCD8C7F3C0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94-484A-8B87-ECCD8C7F3C08}"/>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#N/A</c:v>
                </c:pt>
                <c:pt idx="1">
                  <c:v>0.02</c:v>
                </c:pt>
                <c:pt idx="2">
                  <c:v>#N/A</c:v>
                </c:pt>
                <c:pt idx="3">
                  <c:v>0.13</c:v>
                </c:pt>
                <c:pt idx="4">
                  <c:v>#N/A</c:v>
                </c:pt>
                <c:pt idx="5">
                  <c:v>0.13</c:v>
                </c:pt>
                <c:pt idx="6">
                  <c:v>#N/A</c:v>
                </c:pt>
                <c:pt idx="7">
                  <c:v>0.03</c:v>
                </c:pt>
                <c:pt idx="8">
                  <c:v>#N/A</c:v>
                </c:pt>
                <c:pt idx="9">
                  <c:v>0.03</c:v>
                </c:pt>
              </c:numCache>
            </c:numRef>
          </c:val>
          <c:extLst>
            <c:ext xmlns:c16="http://schemas.microsoft.com/office/drawing/2014/chart" uri="{C3380CC4-5D6E-409C-BE32-E72D297353CC}">
              <c16:uniqueId val="{00000002-D794-484A-8B87-ECCD8C7F3C08}"/>
            </c:ext>
          </c:extLst>
        </c:ser>
        <c:ser>
          <c:idx val="3"/>
          <c:order val="3"/>
          <c:tx>
            <c:strRef>
              <c:f>[1]データシート!$A$30</c:f>
              <c:strCache>
                <c:ptCount val="1"/>
                <c:pt idx="0">
                  <c:v>市営墓地特別会計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#N/A</c:v>
                </c:pt>
                <c:pt idx="1">
                  <c:v>0.02</c:v>
                </c:pt>
                <c:pt idx="2">
                  <c:v>#N/A</c:v>
                </c:pt>
                <c:pt idx="3">
                  <c:v>0.01</c:v>
                </c:pt>
                <c:pt idx="4">
                  <c:v>#N/A</c:v>
                </c:pt>
                <c:pt idx="5">
                  <c:v>0.03</c:v>
                </c:pt>
                <c:pt idx="6">
                  <c:v>#N/A</c:v>
                </c:pt>
                <c:pt idx="7">
                  <c:v>0.02</c:v>
                </c:pt>
                <c:pt idx="8">
                  <c:v>#N/A</c:v>
                </c:pt>
                <c:pt idx="9">
                  <c:v>0.03</c:v>
                </c:pt>
              </c:numCache>
            </c:numRef>
          </c:val>
          <c:extLst>
            <c:ext xmlns:c16="http://schemas.microsoft.com/office/drawing/2014/chart" uri="{C3380CC4-5D6E-409C-BE32-E72D297353CC}">
              <c16:uniqueId val="{00000003-D794-484A-8B87-ECCD8C7F3C08}"/>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0.51</c:v>
                </c:pt>
                <c:pt idx="2">
                  <c:v>#N/A</c:v>
                </c:pt>
                <c:pt idx="3">
                  <c:v>1.26</c:v>
                </c:pt>
                <c:pt idx="4">
                  <c:v>#N/A</c:v>
                </c:pt>
                <c:pt idx="5">
                  <c:v>1.29</c:v>
                </c:pt>
                <c:pt idx="6">
                  <c:v>#N/A</c:v>
                </c:pt>
                <c:pt idx="7">
                  <c:v>1.79</c:v>
                </c:pt>
                <c:pt idx="8">
                  <c:v>#N/A</c:v>
                </c:pt>
                <c:pt idx="9">
                  <c:v>1.1100000000000001</c:v>
                </c:pt>
              </c:numCache>
            </c:numRef>
          </c:val>
          <c:extLst>
            <c:ext xmlns:c16="http://schemas.microsoft.com/office/drawing/2014/chart" uri="{C3380CC4-5D6E-409C-BE32-E72D297353CC}">
              <c16:uniqueId val="{00000004-D794-484A-8B87-ECCD8C7F3C08}"/>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1.38</c:v>
                </c:pt>
                <c:pt idx="2">
                  <c:v>#N/A</c:v>
                </c:pt>
                <c:pt idx="3">
                  <c:v>0.71</c:v>
                </c:pt>
                <c:pt idx="4">
                  <c:v>#N/A</c:v>
                </c:pt>
                <c:pt idx="5">
                  <c:v>1.74</c:v>
                </c:pt>
                <c:pt idx="6">
                  <c:v>#N/A</c:v>
                </c:pt>
                <c:pt idx="7">
                  <c:v>1.92</c:v>
                </c:pt>
                <c:pt idx="8">
                  <c:v>#N/A</c:v>
                </c:pt>
                <c:pt idx="9">
                  <c:v>1.74</c:v>
                </c:pt>
              </c:numCache>
            </c:numRef>
          </c:val>
          <c:extLst>
            <c:ext xmlns:c16="http://schemas.microsoft.com/office/drawing/2014/chart" uri="{C3380CC4-5D6E-409C-BE32-E72D297353CC}">
              <c16:uniqueId val="{00000005-D794-484A-8B87-ECCD8C7F3C08}"/>
            </c:ext>
          </c:extLst>
        </c:ser>
        <c:ser>
          <c:idx val="6"/>
          <c:order val="6"/>
          <c:tx>
            <c:strRef>
              <c:f>[1]データシート!$A$33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0</c:v>
                </c:pt>
                <c:pt idx="1">
                  <c:v>0</c:v>
                </c:pt>
                <c:pt idx="2">
                  <c:v>0</c:v>
                </c:pt>
                <c:pt idx="3">
                  <c:v>0</c:v>
                </c:pt>
                <c:pt idx="4">
                  <c:v>#N/A</c:v>
                </c:pt>
                <c:pt idx="5">
                  <c:v>1.25</c:v>
                </c:pt>
                <c:pt idx="6">
                  <c:v>#N/A</c:v>
                </c:pt>
                <c:pt idx="7">
                  <c:v>1.64</c:v>
                </c:pt>
                <c:pt idx="8">
                  <c:v>#N/A</c:v>
                </c:pt>
                <c:pt idx="9">
                  <c:v>2.14</c:v>
                </c:pt>
              </c:numCache>
            </c:numRef>
          </c:val>
          <c:extLst>
            <c:ext xmlns:c16="http://schemas.microsoft.com/office/drawing/2014/chart" uri="{C3380CC4-5D6E-409C-BE32-E72D297353CC}">
              <c16:uniqueId val="{00000006-D794-484A-8B87-ECCD8C7F3C08}"/>
            </c:ext>
          </c:extLst>
        </c:ser>
        <c:ser>
          <c:idx val="7"/>
          <c:order val="7"/>
          <c:tx>
            <c:strRef>
              <c:f>[1]データシート!$A$34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3.97</c:v>
                </c:pt>
                <c:pt idx="2">
                  <c:v>#N/A</c:v>
                </c:pt>
                <c:pt idx="3">
                  <c:v>5.07</c:v>
                </c:pt>
                <c:pt idx="4">
                  <c:v>#N/A</c:v>
                </c:pt>
                <c:pt idx="5">
                  <c:v>5.9</c:v>
                </c:pt>
                <c:pt idx="6">
                  <c:v>#N/A</c:v>
                </c:pt>
                <c:pt idx="7">
                  <c:v>6.54</c:v>
                </c:pt>
                <c:pt idx="8">
                  <c:v>#N/A</c:v>
                </c:pt>
                <c:pt idx="9">
                  <c:v>7.35</c:v>
                </c:pt>
              </c:numCache>
            </c:numRef>
          </c:val>
          <c:extLst>
            <c:ext xmlns:c16="http://schemas.microsoft.com/office/drawing/2014/chart" uri="{C3380CC4-5D6E-409C-BE32-E72D297353CC}">
              <c16:uniqueId val="{00000007-D794-484A-8B87-ECCD8C7F3C08}"/>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8.7200000000000006</c:v>
                </c:pt>
                <c:pt idx="2">
                  <c:v>#N/A</c:v>
                </c:pt>
                <c:pt idx="3">
                  <c:v>5.2</c:v>
                </c:pt>
                <c:pt idx="4">
                  <c:v>#N/A</c:v>
                </c:pt>
                <c:pt idx="5">
                  <c:v>5.58</c:v>
                </c:pt>
                <c:pt idx="6">
                  <c:v>#N/A</c:v>
                </c:pt>
                <c:pt idx="7">
                  <c:v>9.81</c:v>
                </c:pt>
                <c:pt idx="8">
                  <c:v>#N/A</c:v>
                </c:pt>
                <c:pt idx="9">
                  <c:v>7.91</c:v>
                </c:pt>
              </c:numCache>
            </c:numRef>
          </c:val>
          <c:extLst>
            <c:ext xmlns:c16="http://schemas.microsoft.com/office/drawing/2014/chart" uri="{C3380CC4-5D6E-409C-BE32-E72D297353CC}">
              <c16:uniqueId val="{00000008-D794-484A-8B87-ECCD8C7F3C08}"/>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20.399999999999999</c:v>
                </c:pt>
                <c:pt idx="2">
                  <c:v>#N/A</c:v>
                </c:pt>
                <c:pt idx="3">
                  <c:v>23.18</c:v>
                </c:pt>
                <c:pt idx="4">
                  <c:v>#N/A</c:v>
                </c:pt>
                <c:pt idx="5">
                  <c:v>22.4</c:v>
                </c:pt>
                <c:pt idx="6">
                  <c:v>#N/A</c:v>
                </c:pt>
                <c:pt idx="7">
                  <c:v>22.02</c:v>
                </c:pt>
                <c:pt idx="8">
                  <c:v>#N/A</c:v>
                </c:pt>
                <c:pt idx="9">
                  <c:v>20.67</c:v>
                </c:pt>
              </c:numCache>
            </c:numRef>
          </c:val>
          <c:extLst>
            <c:ext xmlns:c16="http://schemas.microsoft.com/office/drawing/2014/chart" uri="{C3380CC4-5D6E-409C-BE32-E72D297353CC}">
              <c16:uniqueId val="{00000009-D794-484A-8B87-ECCD8C7F3C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2181</c:v>
                </c:pt>
                <c:pt idx="5">
                  <c:v>2123</c:v>
                </c:pt>
                <c:pt idx="8">
                  <c:v>1897</c:v>
                </c:pt>
                <c:pt idx="11">
                  <c:v>1801</c:v>
                </c:pt>
                <c:pt idx="14">
                  <c:v>1831</c:v>
                </c:pt>
              </c:numCache>
            </c:numRef>
          </c:val>
          <c:extLst>
            <c:ext xmlns:c16="http://schemas.microsoft.com/office/drawing/2014/chart" uri="{C3380CC4-5D6E-409C-BE32-E72D297353CC}">
              <c16:uniqueId val="{00000000-5203-4178-8D9D-8FE9FF5457D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03-4178-8D9D-8FE9FF5457D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159</c:v>
                </c:pt>
                <c:pt idx="3">
                  <c:v>150</c:v>
                </c:pt>
                <c:pt idx="6">
                  <c:v>138</c:v>
                </c:pt>
                <c:pt idx="9">
                  <c:v>134</c:v>
                </c:pt>
                <c:pt idx="12">
                  <c:v>98</c:v>
                </c:pt>
              </c:numCache>
            </c:numRef>
          </c:val>
          <c:extLst>
            <c:ext xmlns:c16="http://schemas.microsoft.com/office/drawing/2014/chart" uri="{C3380CC4-5D6E-409C-BE32-E72D297353CC}">
              <c16:uniqueId val="{00000002-5203-4178-8D9D-8FE9FF5457D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296</c:v>
                </c:pt>
                <c:pt idx="3">
                  <c:v>281</c:v>
                </c:pt>
                <c:pt idx="6">
                  <c:v>275</c:v>
                </c:pt>
                <c:pt idx="9">
                  <c:v>236</c:v>
                </c:pt>
                <c:pt idx="12">
                  <c:v>204</c:v>
                </c:pt>
              </c:numCache>
            </c:numRef>
          </c:val>
          <c:extLst>
            <c:ext xmlns:c16="http://schemas.microsoft.com/office/drawing/2014/chart" uri="{C3380CC4-5D6E-409C-BE32-E72D297353CC}">
              <c16:uniqueId val="{00000003-5203-4178-8D9D-8FE9FF5457D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541</c:v>
                </c:pt>
                <c:pt idx="3">
                  <c:v>506</c:v>
                </c:pt>
                <c:pt idx="6">
                  <c:v>413</c:v>
                </c:pt>
                <c:pt idx="9">
                  <c:v>325</c:v>
                </c:pt>
                <c:pt idx="12">
                  <c:v>312</c:v>
                </c:pt>
              </c:numCache>
            </c:numRef>
          </c:val>
          <c:extLst>
            <c:ext xmlns:c16="http://schemas.microsoft.com/office/drawing/2014/chart" uri="{C3380CC4-5D6E-409C-BE32-E72D297353CC}">
              <c16:uniqueId val="{00000004-5203-4178-8D9D-8FE9FF5457D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03-4178-8D9D-8FE9FF5457D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03-4178-8D9D-8FE9FF5457D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1837</c:v>
                </c:pt>
                <c:pt idx="3">
                  <c:v>1824</c:v>
                </c:pt>
                <c:pt idx="6">
                  <c:v>1874</c:v>
                </c:pt>
                <c:pt idx="9">
                  <c:v>1939</c:v>
                </c:pt>
                <c:pt idx="12">
                  <c:v>2007</c:v>
                </c:pt>
              </c:numCache>
            </c:numRef>
          </c:val>
          <c:extLst>
            <c:ext xmlns:c16="http://schemas.microsoft.com/office/drawing/2014/chart" uri="{C3380CC4-5D6E-409C-BE32-E72D297353CC}">
              <c16:uniqueId val="{00000007-5203-4178-8D9D-8FE9FF5457D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652</c:v>
                </c:pt>
                <c:pt idx="2">
                  <c:v>#N/A</c:v>
                </c:pt>
                <c:pt idx="3">
                  <c:v>#N/A</c:v>
                </c:pt>
                <c:pt idx="4">
                  <c:v>638</c:v>
                </c:pt>
                <c:pt idx="5">
                  <c:v>#N/A</c:v>
                </c:pt>
                <c:pt idx="6">
                  <c:v>#N/A</c:v>
                </c:pt>
                <c:pt idx="7">
                  <c:v>803</c:v>
                </c:pt>
                <c:pt idx="8">
                  <c:v>#N/A</c:v>
                </c:pt>
                <c:pt idx="9">
                  <c:v>#N/A</c:v>
                </c:pt>
                <c:pt idx="10">
                  <c:v>833</c:v>
                </c:pt>
                <c:pt idx="11">
                  <c:v>#N/A</c:v>
                </c:pt>
                <c:pt idx="12">
                  <c:v>#N/A</c:v>
                </c:pt>
                <c:pt idx="13">
                  <c:v>790</c:v>
                </c:pt>
                <c:pt idx="14">
                  <c:v>#N/A</c:v>
                </c:pt>
              </c:numCache>
            </c:numRef>
          </c:val>
          <c:smooth val="0"/>
          <c:extLst>
            <c:ext xmlns:c16="http://schemas.microsoft.com/office/drawing/2014/chart" uri="{C3380CC4-5D6E-409C-BE32-E72D297353CC}">
              <c16:uniqueId val="{00000008-5203-4178-8D9D-8FE9FF5457D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18124</c:v>
                </c:pt>
                <c:pt idx="5">
                  <c:v>18116</c:v>
                </c:pt>
                <c:pt idx="8">
                  <c:v>18188</c:v>
                </c:pt>
                <c:pt idx="11">
                  <c:v>18789</c:v>
                </c:pt>
                <c:pt idx="14">
                  <c:v>18316</c:v>
                </c:pt>
              </c:numCache>
            </c:numRef>
          </c:val>
          <c:extLst>
            <c:ext xmlns:c16="http://schemas.microsoft.com/office/drawing/2014/chart" uri="{C3380CC4-5D6E-409C-BE32-E72D297353CC}">
              <c16:uniqueId val="{00000000-085D-4135-8E05-7CEBADDBF4F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3279</c:v>
                </c:pt>
                <c:pt idx="5">
                  <c:v>3551</c:v>
                </c:pt>
                <c:pt idx="8">
                  <c:v>3502</c:v>
                </c:pt>
                <c:pt idx="11">
                  <c:v>2862</c:v>
                </c:pt>
                <c:pt idx="14">
                  <c:v>2709</c:v>
                </c:pt>
              </c:numCache>
            </c:numRef>
          </c:val>
          <c:extLst>
            <c:ext xmlns:c16="http://schemas.microsoft.com/office/drawing/2014/chart" uri="{C3380CC4-5D6E-409C-BE32-E72D297353CC}">
              <c16:uniqueId val="{00000001-085D-4135-8E05-7CEBADDBF4F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6303</c:v>
                </c:pt>
                <c:pt idx="5">
                  <c:v>6365</c:v>
                </c:pt>
                <c:pt idx="8">
                  <c:v>6272</c:v>
                </c:pt>
                <c:pt idx="11">
                  <c:v>7148</c:v>
                </c:pt>
                <c:pt idx="14">
                  <c:v>8164</c:v>
                </c:pt>
              </c:numCache>
            </c:numRef>
          </c:val>
          <c:extLst>
            <c:ext xmlns:c16="http://schemas.microsoft.com/office/drawing/2014/chart" uri="{C3380CC4-5D6E-409C-BE32-E72D297353CC}">
              <c16:uniqueId val="{00000002-085D-4135-8E05-7CEBADDBF4F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5D-4135-8E05-7CEBADDBF4F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5D-4135-8E05-7CEBADDBF4F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5D-4135-8E05-7CEBADDBF4F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2192</c:v>
                </c:pt>
                <c:pt idx="3">
                  <c:v>2166</c:v>
                </c:pt>
                <c:pt idx="6">
                  <c:v>2067</c:v>
                </c:pt>
                <c:pt idx="9">
                  <c:v>1977</c:v>
                </c:pt>
                <c:pt idx="12">
                  <c:v>1921</c:v>
                </c:pt>
              </c:numCache>
            </c:numRef>
          </c:val>
          <c:extLst>
            <c:ext xmlns:c16="http://schemas.microsoft.com/office/drawing/2014/chart" uri="{C3380CC4-5D6E-409C-BE32-E72D297353CC}">
              <c16:uniqueId val="{00000006-085D-4135-8E05-7CEBADDBF4F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1412</c:v>
                </c:pt>
                <c:pt idx="3">
                  <c:v>1550</c:v>
                </c:pt>
                <c:pt idx="6">
                  <c:v>1654</c:v>
                </c:pt>
                <c:pt idx="9">
                  <c:v>2177</c:v>
                </c:pt>
                <c:pt idx="12">
                  <c:v>2133</c:v>
                </c:pt>
              </c:numCache>
            </c:numRef>
          </c:val>
          <c:extLst>
            <c:ext xmlns:c16="http://schemas.microsoft.com/office/drawing/2014/chart" uri="{C3380CC4-5D6E-409C-BE32-E72D297353CC}">
              <c16:uniqueId val="{00000007-085D-4135-8E05-7CEBADDBF4F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5794</c:v>
                </c:pt>
                <c:pt idx="3">
                  <c:v>5522</c:v>
                </c:pt>
                <c:pt idx="6">
                  <c:v>5331</c:v>
                </c:pt>
                <c:pt idx="9">
                  <c:v>4691</c:v>
                </c:pt>
                <c:pt idx="12">
                  <c:v>4024</c:v>
                </c:pt>
              </c:numCache>
            </c:numRef>
          </c:val>
          <c:extLst>
            <c:ext xmlns:c16="http://schemas.microsoft.com/office/drawing/2014/chart" uri="{C3380CC4-5D6E-409C-BE32-E72D297353CC}">
              <c16:uniqueId val="{00000008-085D-4135-8E05-7CEBADDBF4F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619</c:v>
                </c:pt>
                <c:pt idx="3">
                  <c:v>477</c:v>
                </c:pt>
                <c:pt idx="6">
                  <c:v>345</c:v>
                </c:pt>
                <c:pt idx="9">
                  <c:v>213</c:v>
                </c:pt>
                <c:pt idx="12">
                  <c:v>316</c:v>
                </c:pt>
              </c:numCache>
            </c:numRef>
          </c:val>
          <c:extLst>
            <c:ext xmlns:c16="http://schemas.microsoft.com/office/drawing/2014/chart" uri="{C3380CC4-5D6E-409C-BE32-E72D297353CC}">
              <c16:uniqueId val="{00000009-085D-4135-8E05-7CEBADDBF4F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18438</c:v>
                </c:pt>
                <c:pt idx="3">
                  <c:v>18971</c:v>
                </c:pt>
                <c:pt idx="6">
                  <c:v>19909</c:v>
                </c:pt>
                <c:pt idx="9">
                  <c:v>20539</c:v>
                </c:pt>
                <c:pt idx="12">
                  <c:v>19935</c:v>
                </c:pt>
              </c:numCache>
            </c:numRef>
          </c:val>
          <c:extLst>
            <c:ext xmlns:c16="http://schemas.microsoft.com/office/drawing/2014/chart" uri="{C3380CC4-5D6E-409C-BE32-E72D297353CC}">
              <c16:uniqueId val="{0000000A-085D-4135-8E05-7CEBADDBF4F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749</c:v>
                </c:pt>
                <c:pt idx="2">
                  <c:v>#N/A</c:v>
                </c:pt>
                <c:pt idx="3">
                  <c:v>#N/A</c:v>
                </c:pt>
                <c:pt idx="4">
                  <c:v>654</c:v>
                </c:pt>
                <c:pt idx="5">
                  <c:v>#N/A</c:v>
                </c:pt>
                <c:pt idx="6">
                  <c:v>#N/A</c:v>
                </c:pt>
                <c:pt idx="7">
                  <c:v>1344</c:v>
                </c:pt>
                <c:pt idx="8">
                  <c:v>#N/A</c:v>
                </c:pt>
                <c:pt idx="9">
                  <c:v>#N/A</c:v>
                </c:pt>
                <c:pt idx="10">
                  <c:v>797</c:v>
                </c:pt>
                <c:pt idx="11">
                  <c:v>#N/A</c:v>
                </c:pt>
                <c:pt idx="12">
                  <c:v>#N/A</c:v>
                </c:pt>
                <c:pt idx="13">
                  <c:v>0</c:v>
                </c:pt>
                <c:pt idx="14">
                  <c:v>#N/A</c:v>
                </c:pt>
              </c:numCache>
            </c:numRef>
          </c:val>
          <c:smooth val="0"/>
          <c:extLst>
            <c:ext xmlns:c16="http://schemas.microsoft.com/office/drawing/2014/chart" uri="{C3380CC4-5D6E-409C-BE32-E72D297353CC}">
              <c16:uniqueId val="{0000000B-085D-4135-8E05-7CEBADDBF4F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2274</c:v>
                </c:pt>
                <c:pt idx="1">
                  <c:v>2543</c:v>
                </c:pt>
                <c:pt idx="2">
                  <c:v>2544</c:v>
                </c:pt>
              </c:numCache>
            </c:numRef>
          </c:val>
          <c:extLst>
            <c:ext xmlns:c16="http://schemas.microsoft.com/office/drawing/2014/chart" uri="{C3380CC4-5D6E-409C-BE32-E72D297353CC}">
              <c16:uniqueId val="{00000000-E72F-4B6C-9C77-767C96B5FC3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513</c:v>
                </c:pt>
                <c:pt idx="1">
                  <c:v>763</c:v>
                </c:pt>
                <c:pt idx="2">
                  <c:v>763</c:v>
                </c:pt>
              </c:numCache>
            </c:numRef>
          </c:val>
          <c:extLst>
            <c:ext xmlns:c16="http://schemas.microsoft.com/office/drawing/2014/chart" uri="{C3380CC4-5D6E-409C-BE32-E72D297353CC}">
              <c16:uniqueId val="{00000001-E72F-4B6C-9C77-767C96B5FC3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2738</c:v>
                </c:pt>
                <c:pt idx="1">
                  <c:v>2960</c:v>
                </c:pt>
                <c:pt idx="2">
                  <c:v>3660</c:v>
                </c:pt>
              </c:numCache>
            </c:numRef>
          </c:val>
          <c:extLst>
            <c:ext xmlns:c16="http://schemas.microsoft.com/office/drawing/2014/chart" uri="{C3380CC4-5D6E-409C-BE32-E72D297353CC}">
              <c16:uniqueId val="{00000002-E72F-4B6C-9C77-767C96B5FC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{6AD294B9-1446-465A-BD24-68B59B1BB926}</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787C-4BE1-A8FF-21EC5D136F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{BF223C5A-47FB-45C0-9B88-85C09EB15A4C}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7C-4BE1-A8FF-21EC5D136F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{7350B937-9BBC-4533-97B0-620FFEE75E29}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7C-4BE1-A8FF-21EC5D136F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{25BEB02C-F242-4D2C-9F08-BEAB89B6B5C2}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7C-4BE1-A8FF-21EC5D136F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{CCDEB004-13AF-4E5D-A0D9-91A347DD210D}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7C-4BE1-A8FF-21EC5D136FB3}"/>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{4BB21F48-D1B4-4A5B-A933-334A39D24206}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787C-4BE1-A8FF-21EC5D136FB3}"/>
                </c:ext>
              </c:extLst>
            </c:dLbl>
            <c:dLbl>
              <c:idx val="16"/>
              <c:layout>
                <c:manualLayout>
                  <c:x val="-4.5538669966447891E-2"/>
                  <c:y val="-7.1370846419148967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{F79C2A05-9603-4BBD-B6F7-A3912C905DAB}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787C-4BE1-A8FF-21EC5D136FB3}"/>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{7440358C-8D34-4FC9-9B12-712C57D0E904}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787C-4BE1-A8FF-21EC5D136FB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{43F9F137-37BC-4946-9B89-BEE982EE848A}</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787C-4BE1-A8FF-21EC5D136F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57.9</c:v>
                </c:pt>
                <c:pt idx="8">
                  <c:v>59</c:v>
                </c:pt>
                <c:pt idx="16">
                  <c:v>58.5</c:v>
                </c:pt>
                <c:pt idx="24">
                  <c:v>59.8</c:v>
                </c:pt>
                <c:pt idx="32">
                  <c:v>60.9</c:v>
                </c:pt>
              </c:numCache>
            </c:numRef>
          </c:xVal>
          <c:yVal>
            <c:numRef>
              <c:f>公会計指標分析・財政指標組合せ分析表!$BP$51:$DC$51</c:f>
              <c:numCache>
                <c:formatCode>#,##0.0;"▲ "#,##0.0</c:formatCode>
                <c:ptCount val="40"/>
                <c:pt idx="0">
                  <c:v>7.7</c:v>
                </c:pt>
                <c:pt idx="8">
                  <c:v>6.7</c:v>
                </c:pt>
                <c:pt idx="16">
                  <c:v>13.5</c:v>
                </c:pt>
                <c:pt idx="24">
                  <c:v>7.6</c:v>
                </c:pt>
              </c:numCache>
            </c:numRef>
          </c:yVal>
          <c:smooth val="0"/>
          <c:extLst>
            <c:ext xmlns:c16="http://schemas.microsoft.com/office/drawing/2014/chart" uri="{C3380CC4-5D6E-409C-BE32-E72D297353CC}">
              <c16:uniqueId val="{00000009-787C-4BE1-A8FF-21EC5D136FB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{554B8B8D-7FC8-435B-9B4B-1149505F1C28}</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787C-4BE1-A8FF-21EC5D136FB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{A3ADB648-05EE-4885-A333-EC755E0D371A}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7C-4BE1-A8FF-21EC5D136F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{DBE52368-9322-4281-A000-87AE1F336BEE}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7C-4BE1-A8FF-21EC5D136F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{60535E66-5910-4D68-875D-B39A5757AA88}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7C-4BE1-A8FF-21EC5D136F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{4C837F67-96F4-4A7B-9669-D6D3F0C78BE9}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7C-4BE1-A8FF-21EC5D136FB3}"/>
                </c:ext>
              </c:extLst>
            </c:dLbl>
            <c:dLbl>
              <c:idx val="8"/>
              <c:layout>
                <c:manualLayout>
                  <c:x val="-1.8492831334020431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{1265D5BA-0BD3-46AA-8F78-91CBEA57627B}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787C-4BE1-A8FF-21EC5D136FB3}"/>
                </c:ext>
              </c:extLst>
            </c:dLbl>
            <c:dLbl>
              <c:idx val="16"/>
              <c:layout>
                <c:manualLayout>
                  <c:x val="-3.2015750650234161E-2"/>
                  <c:y val="-5.810723779258143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{2CE63AD2-A931-4DF0-8BB4-4C6B64576215}</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787C-4BE1-A8FF-21EC5D136FB3}"/>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{F770A8AA-CBAA-4990-AABB-04794F285013}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787C-4BE1-A8FF-21EC5D136FB3}"/>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{00FF2AED-AC59-482B-A6D1-CBBD44540090}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787C-4BE1-A8FF-21EC5D136F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57.5</c:v>
                </c:pt>
                <c:pt idx="8">
                  <c:v>58.5</c:v>
                </c:pt>
                <c:pt idx="16">
                  <c:v>58.9</c:v>
                </c:pt>
                <c:pt idx="24">
                  <c:v>62.5</c:v>
                </c:pt>
                <c:pt idx="32">
                  <c:v>65</c:v>
                </c:pt>
              </c:numCache>
            </c:numRef>
          </c:xVal>
          <c:yVal>
            <c:numRef>
              <c:f>公会計指標分析・財政指標組合せ分析表!$BP$55:$DC$55</c:f>
              <c:numCache>
                <c:formatCode>#,##0.0;"▲ "#,##0.0</c:formatCode>
                <c:ptCount val="40"/>
                <c:pt idx="0">
                  <c:v>15.3</c:v>
                </c:pt>
                <c:pt idx="8">
                  <c:v>14.9</c:v>
                </c:pt>
                <c:pt idx="16">
                  <c:v>14.5</c:v>
                </c:pt>
                <c:pt idx="24">
                  <c:v>25.2</c:v>
                </c:pt>
                <c:pt idx="32">
                  <c:v>15.7</c:v>
                </c:pt>
              </c:numCache>
            </c:numRef>
          </c:yVal>
          <c:smooth val="0"/>
          <c:extLst>
            <c:ext xmlns:c16="http://schemas.microsoft.com/office/drawing/2014/chart" uri="{C3380CC4-5D6E-409C-BE32-E72D297353CC}">
              <c16:uniqueId val="{00000013-787C-4BE1-A8FF-21EC5D136FB3}"/>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{60BE86D7-7BE6-4411-A956-76FC8FD3DE41}</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BE37-4359-977F-63331FAA38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{B2A6B6E0-9D81-4A2E-BAE5-4E6783648896}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37-4359-977F-63331FAA38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{D0C5204E-9080-4EC3-A95A-9ED0C66D2182}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37-4359-977F-63331FAA38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{B982BD66-3D5F-48F5-BF01-9CFFBB9A8A21}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37-4359-977F-63331FAA38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{875E7C7F-9B5D-4832-89F7-0981887903D8}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37-4359-977F-63331FAA387E}"/>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{0CC3DE73-8DAE-4571-9E12-8D8FBDF6586E}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BE37-4359-977F-63331FAA387E}"/>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{CDAE2ED4-B983-4BB0-A27C-251D5647AD38}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BE37-4359-977F-63331FAA387E}"/>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{308CF713-0101-4C62-B012-475BCBE198B2}</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BE37-4359-977F-63331FAA387E}"/>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{7EEBA64E-6771-4070-B994-5AF58ABDECCD}</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BE37-4359-977F-63331FAA38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6.6</c:v>
                </c:pt>
                <c:pt idx="16">
                  <c:v>7.1</c:v>
                </c:pt>
                <c:pt idx="24">
                  <c:v>7.5</c:v>
                </c:pt>
                <c:pt idx="32">
                  <c:v>7.8</c:v>
                </c:pt>
              </c:numCache>
            </c:numRef>
          </c:xVal>
          <c:yVal>
            <c:numRef>
              <c:f>公会計指標分析・財政指標組合せ分析表!$BP$73:$DC$73</c:f>
              <c:numCache>
                <c:formatCode>#,##0.0;"▲ "#,##0.0</c:formatCode>
                <c:ptCount val="40"/>
                <c:pt idx="0">
                  <c:v>7.7</c:v>
                </c:pt>
                <c:pt idx="8">
                  <c:v>6.7</c:v>
                </c:pt>
                <c:pt idx="16">
                  <c:v>13.5</c:v>
                </c:pt>
                <c:pt idx="24">
                  <c:v>7.6</c:v>
                </c:pt>
              </c:numCache>
            </c:numRef>
          </c:yVal>
          <c:smooth val="0"/>
          <c:extLst>
            <c:ext xmlns:c16="http://schemas.microsoft.com/office/drawing/2014/chart" uri="{C3380CC4-5D6E-409C-BE32-E72D297353CC}">
              <c16:uniqueId val="{00000009-BE37-4359-977F-63331FAA38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7264921669667919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{61069A73-CBD0-4623-B582-525E502D22C9}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BE37-4359-977F-63331FAA38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{FA98D77D-F4E7-4D84-A361-6F50DE82C257}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37-4359-977F-63331FAA38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{51EC2149-FD47-454D-AD45-E40FEE380359}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37-4359-977F-63331FAA38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{EFC85175-6839-42A2-863F-F19A1E10618A}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37-4359-977F-63331FAA38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{1E1F4DC0-A96B-437C-87BF-6661B256BF33}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37-4359-977F-63331FAA387E}"/>
                </c:ext>
              </c:extLst>
            </c:dLbl>
            <c:dLbl>
              <c:idx val="8"/>
              <c:layout>
                <c:manualLayout>
                  <c:x val="0"/>
                  <c:y val="-3.7746924975358018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{DF5F1EBC-61D0-4650-9BD4-66D15D5E94D5}</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BE37-4359-977F-63331FAA387E}"/>
                </c:ext>
              </c:extLst>
            </c:dLbl>
            <c:dLbl>
              <c:idx val="16"/>
              <c:layout>
                <c:manualLayout>
                  <c:x val="0"/>
                  <c:y val="1.0483202012182969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{DA06D209-6856-4291-917B-35C63DB5C52C}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BE37-4359-977F-63331FAA387E}"/>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{058E5DC5-4DB0-4E57-AF15-4151AEC47F3F}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BE37-4359-977F-63331FAA387E}"/>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{8B5A3E73-4A99-41B4-8791-6E1FF611E13D}</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BE37-4359-977F-63331FAA38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8.5</c:v>
                </c:pt>
                <c:pt idx="16">
                  <c:v>8.4</c:v>
                </c:pt>
                <c:pt idx="24">
                  <c:v>8.9</c:v>
                </c:pt>
                <c:pt idx="32">
                  <c:v>8.9</c:v>
                </c:pt>
              </c:numCache>
            </c:numRef>
          </c:xVal>
          <c:yVal>
            <c:numRef>
              <c:f>公会計指標分析・財政指標組合せ分析表!$BP$77:$DC$77</c:f>
              <c:numCache>
                <c:formatCode>#,##0.0;"▲ "#,##0.0</c:formatCode>
                <c:ptCount val="40"/>
                <c:pt idx="0">
                  <c:v>15.3</c:v>
                </c:pt>
                <c:pt idx="8">
                  <c:v>14.9</c:v>
                </c:pt>
                <c:pt idx="16">
                  <c:v>14.5</c:v>
                </c:pt>
                <c:pt idx="24">
                  <c:v>25.2</c:v>
                </c:pt>
                <c:pt idx="32">
                  <c:v>15.7</c:v>
                </c:pt>
              </c:numCache>
            </c:numRef>
          </c:yVal>
          <c:smooth val="0"/>
          <c:extLst>
            <c:ext xmlns:c16="http://schemas.microsoft.com/office/drawing/2014/chart" uri="{C3380CC4-5D6E-409C-BE32-E72D297353CC}">
              <c16:uniqueId val="{00000013-BE37-4359-977F-63331FAA387E}"/>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AB8A1FA-B203-4604-8798-14F2E281A369}"/>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1F25D0D-B269-4087-AF9B-529D1BDB06AC}"/>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E4A17CF-663B-4AB3-8350-25CEDA105145}"/>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9C9502B-9FC9-4365-99D6-2E7E818D8329}"/>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D45D07D-3A5F-44C3-B892-DD5EED2A3832}"/>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DB62468-9CCF-4BC3-80BA-78CD37119525}"/>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5F33AD1-394E-4672-92F4-D89A598F368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CE18485-36C2-4CAC-A0EB-77042F36EDB8}"/>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F249F0B-7F3B-4679-8697-3F72850C8694}"/>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905AAE4-A5DF-4521-8808-C45FFB6C43A3}"/>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B0D636D-A2CC-4E08-B1C8-5D130DF9B7B8}"/>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43814D3-4F86-49F1-9345-B2D1FC52FDF5}"/>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B994451-B349-4CCC-B939-0D6F967D0343}"/>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1F6A6FC3-363D-4D80-A4B0-EEB2E3C8EAB7}"/>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BD9BD32-BC53-4E41-B9C3-88780ADEECFA}"/>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1A000CC-CE80-4551-991C-3B0A1D493087}"/>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FCD5960-30CE-4EA6-8147-25FB01C0B605}"/>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55318DD-A968-4893-BF42-83D277E0928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86B304A-FCE9-4778-976C-0851FEB94A7E}"/>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E2A1C2C-D302-42AF-9182-1B20AFA942C9}"/>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FC0344C-8D24-489A-80BB-09F9158F7659}"/>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A13CFC9-9C3B-4B0C-9C31-939725ED1627}"/>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501C500-E57B-43E2-B1B9-0218D61276F3}"/>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3DE095F-AC82-4832-893C-C504CEC5160B}"/>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A3693B5-FCAF-439A-93A6-AC5F5614943E}"/>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709EC83-55B8-4060-841C-30FFF0E414AD}"/>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91AD423-729F-4A15-9104-2263035A04B1}"/>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BDBCAC9-822C-40A9-BA14-3A22FBC28D8B}"/>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90521338-7C0C-481A-990A-DE8338FB426E}"/>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8A1A2C5C-3AFC-472A-9C2D-C5FE62BED791}"/>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6AFA0FCB-D848-48F3-8FE1-B71E3C2D0590}"/>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2E57790-7829-4180-9098-E69EBC1965D7}"/>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BB4D11A8-CFE8-45CC-8413-255811668600}"/>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B18E7FB4-8F3F-424A-BBFD-A4EB9EC0D484}"/>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95BFFAC4-B8B4-4751-8B76-863C49791FC1}"/>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ACE6673-70EB-4C7B-B91D-ED0DDF16C4B3}"/>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FECBB4C-C840-4C9B-8D14-947DFC8FF009}"/>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E9C17CD-BB10-4FE4-915D-B21E9717DF3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FA4F714-3844-4A69-A0E0-F6B77AE1368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725969E-8DED-4C76-B594-B47DF6E356FA}"/>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41A4490-6003-4B9E-BD91-5DF7B48AD4FD}"/>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1713ECB-A834-4E73-9A89-CE46E6F28605}"/>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44EA923-AA4F-4B00-ADFC-4A3BE2489154}"/>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35DE5306-743E-490E-8C23-22B765AF4A62}"/>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395AF25-FCE1-4788-932B-84E059D8675B}"/>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2830642-37F3-4E05-B4B5-BA78A5EE011C}"/>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B3688E6-555E-46D7-BBB9-1B3B5675857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は、大森工業団地をはじめとして、大型事業所を有する工業団地が多いことから、歳入に占める法人市民税の割合が比較的高い。近年、この法人市民税の決算額が上昇傾向にあったため、当該指数も上昇傾向にあったが、</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年度は新型ｺﾛﾅの影響で法人市民税を始めとした基準財政収入額が減となり、</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年度は寒冷補正（積雪度級地）の見直しによる基準財政需要額が増となったこともあり、当該指数も減少に転じた。</a:t>
          </a:r>
        </a:p>
        <a:p>
          <a:r>
            <a:rPr kumimoji="1" lang="ja-JP" altLang="en-US" sz="1300">
              <a:latin typeface="ＭＳ Ｐゴシック" panose="020B0600070205080204" pitchFamily="50" charset="-128"/>
              <a:ea typeface="ＭＳ Ｐゴシック" panose="020B0600070205080204" pitchFamily="50" charset="-128"/>
            </a:rPr>
            <a:t>　今後は税収増加に向け、収納確保対策を推進し、当該数値のさらなる上昇に努めたい。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757E00D-48DB-4332-BA83-A911876500E2}"/>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AB3263E-2C76-4B83-9755-258A4FCD457E}"/>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864FEBA0-E66F-4A34-804E-0B09C3E12511}"/>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4FBACF6E-B940-40A5-9E02-EA62C2FBB244}"/>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506EC4DB-2173-4CFB-A601-8C138E9AEE4F}"/>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565DB107-1442-423A-90CD-DB7CDABA9F63}"/>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1FDD1C19-1917-4823-AFB7-51CCB7875E56}"/>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72133A5D-CDC5-4890-9238-C28BEB957B84}"/>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9246745A-5D57-4738-9CD2-B1299CA5EB1B}"/>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D6BA22F0-F8F0-4AC3-9C53-78566F54B658}"/>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2822A08-ADB2-4971-AB48-3872166BA6E7}"/>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A0D246C4-87CB-4ECA-8557-F36614A98D72}"/>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437AF2D3-111A-4360-870F-3888D8B75E1F}"/>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727139CB-3760-4614-9376-4054813BF27D}"/>
            </a:ext>
          </a:extLst>
        </xdr:cNvPr>
        <xdr:cNvCxnSpPr/>
      </xdr:nvCxnSpPr>
      <xdr:spPr>
        <a:xfrm flipV="1">
          <a:off x="4514850" y="6216650"/>
          <a:ext cx="0" cy="132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8031D71A-9273-4B2F-A6DB-9CC9F9544828}"/>
            </a:ext>
          </a:extLst>
        </xdr:cNvPr>
        <xdr:cNvSpPr txBox="1"/>
      </xdr:nvSpPr>
      <xdr:spPr>
        <a:xfrm>
          <a:off x="4584700" y="751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729B364C-945D-4D44-90AE-EFE82D034126}"/>
            </a:ext>
          </a:extLst>
        </xdr:cNvPr>
        <xdr:cNvCxnSpPr/>
      </xdr:nvCxnSpPr>
      <xdr:spPr>
        <a:xfrm>
          <a:off x="4425950" y="7541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451C6231-E048-4D3E-B527-8D524D5AC371}"/>
            </a:ext>
          </a:extLst>
        </xdr:cNvPr>
        <xdr:cNvSpPr txBox="1"/>
      </xdr:nvSpPr>
      <xdr:spPr>
        <a:xfrm>
          <a:off x="45847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D21DC556-D549-4408-9F8F-32B837AC25E9}"/>
            </a:ext>
          </a:extLst>
        </xdr:cNvPr>
        <xdr:cNvCxnSpPr/>
      </xdr:nvCxnSpPr>
      <xdr:spPr>
        <a:xfrm>
          <a:off x="4425950" y="6216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107950</xdr:rowOff>
    </xdr:from>
    <xdr:to>
      <xdr:col>23</xdr:col>
      <xdr:colOff>133350</xdr:colOff>
      <xdr:row>38</xdr:row>
      <xdr:rowOff>156210</xdr:rowOff>
    </xdr:to>
    <xdr:cxnSp macro="">
      <xdr:nvCxnSpPr>
        <xdr:cNvPr id="67" name="直線コネクタ 66">
          <a:extLst>
            <a:ext uri="{FF2B5EF4-FFF2-40B4-BE49-F238E27FC236}">
              <a16:creationId xmlns:a16="http://schemas.microsoft.com/office/drawing/2014/main" id="{CE1357F3-6620-44A7-9FD2-CFC4167812AB}"/>
            </a:ext>
          </a:extLst>
        </xdr:cNvPr>
        <xdr:cNvCxnSpPr/>
      </xdr:nvCxnSpPr>
      <xdr:spPr>
        <a:xfrm>
          <a:off x="3752850" y="6478270"/>
          <a:ext cx="762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76C34DBA-F853-4AE3-9584-5AD63273A00C}"/>
            </a:ext>
          </a:extLst>
        </xdr:cNvPr>
        <xdr:cNvSpPr txBox="1"/>
      </xdr:nvSpPr>
      <xdr:spPr>
        <a:xfrm>
          <a:off x="4584700" y="7039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976FA416-2622-4FE3-9A0F-3F238F27424B}"/>
            </a:ext>
          </a:extLst>
        </xdr:cNvPr>
        <xdr:cNvSpPr/>
      </xdr:nvSpPr>
      <xdr:spPr>
        <a:xfrm>
          <a:off x="4464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35560</xdr:rowOff>
    </xdr:from>
    <xdr:to>
      <xdr:col>19</xdr:col>
      <xdr:colOff>133350</xdr:colOff>
      <xdr:row>38</xdr:row>
      <xdr:rowOff>107950</xdr:rowOff>
    </xdr:to>
    <xdr:cxnSp macro="">
      <xdr:nvCxnSpPr>
        <xdr:cNvPr id="70" name="直線コネクタ 69">
          <a:extLst>
            <a:ext uri="{FF2B5EF4-FFF2-40B4-BE49-F238E27FC236}">
              <a16:creationId xmlns:a16="http://schemas.microsoft.com/office/drawing/2014/main" id="{34498FB5-981F-485F-8B93-1CF63D650936}"/>
            </a:ext>
          </a:extLst>
        </xdr:cNvPr>
        <xdr:cNvCxnSpPr/>
      </xdr:nvCxnSpPr>
      <xdr:spPr>
        <a:xfrm>
          <a:off x="2940050" y="6405880"/>
          <a:ext cx="8128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4AFB4D5E-6B6D-41A3-8808-274A005353BB}"/>
            </a:ext>
          </a:extLst>
        </xdr:cNvPr>
        <xdr:cNvSpPr/>
      </xdr:nvSpPr>
      <xdr:spPr>
        <a:xfrm>
          <a:off x="3702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8E7CD74D-B50D-4453-96A8-8A8156117F73}"/>
            </a:ext>
          </a:extLst>
        </xdr:cNvPr>
        <xdr:cNvSpPr txBox="1"/>
      </xdr:nvSpPr>
      <xdr:spPr>
        <a:xfrm>
          <a:off x="3409950" y="715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35560</xdr:rowOff>
    </xdr:from>
    <xdr:to>
      <xdr:col>15</xdr:col>
      <xdr:colOff>82550</xdr:colOff>
      <xdr:row>38</xdr:row>
      <xdr:rowOff>35560</xdr:rowOff>
    </xdr:to>
    <xdr:cxnSp macro="">
      <xdr:nvCxnSpPr>
        <xdr:cNvPr id="73" name="直線コネクタ 72">
          <a:extLst>
            <a:ext uri="{FF2B5EF4-FFF2-40B4-BE49-F238E27FC236}">
              <a16:creationId xmlns:a16="http://schemas.microsoft.com/office/drawing/2014/main" id="{A4E8399B-CE10-4DBC-831C-369FB171B124}"/>
            </a:ext>
          </a:extLst>
        </xdr:cNvPr>
        <xdr:cNvCxnSpPr/>
      </xdr:nvCxnSpPr>
      <xdr:spPr>
        <a:xfrm>
          <a:off x="2127250" y="64058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97790</xdr:rowOff>
    </xdr:from>
    <xdr:to>
      <xdr:col>15</xdr:col>
      <xdr:colOff>133350</xdr:colOff>
      <xdr:row>42</xdr:row>
      <xdr:rowOff>27940</xdr:rowOff>
    </xdr:to>
    <xdr:sp macro="" textlink="">
      <xdr:nvSpPr>
        <xdr:cNvPr id="74" name="フローチャート: 判断 73">
          <a:extLst>
            <a:ext uri="{FF2B5EF4-FFF2-40B4-BE49-F238E27FC236}">
              <a16:creationId xmlns:a16="http://schemas.microsoft.com/office/drawing/2014/main" id="{423C1206-30E3-42BC-B27F-3E4FEE3E17E0}"/>
            </a:ext>
          </a:extLst>
        </xdr:cNvPr>
        <xdr:cNvSpPr/>
      </xdr:nvSpPr>
      <xdr:spPr>
        <a:xfrm>
          <a:off x="2889250" y="6971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12717</xdr:rowOff>
    </xdr:from>
    <xdr:ext cx="762000" cy="259045"/>
    <xdr:sp macro="" textlink="">
      <xdr:nvSpPr>
        <xdr:cNvPr id="75" name="テキスト ボックス 74">
          <a:extLst>
            <a:ext uri="{FF2B5EF4-FFF2-40B4-BE49-F238E27FC236}">
              <a16:creationId xmlns:a16="http://schemas.microsoft.com/office/drawing/2014/main" id="{AEACD846-0B8C-4948-BA75-011355CB905D}"/>
            </a:ext>
          </a:extLst>
        </xdr:cNvPr>
        <xdr:cNvSpPr txBox="1"/>
      </xdr:nvSpPr>
      <xdr:spPr>
        <a:xfrm>
          <a:off x="2597150" y="705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35560</xdr:rowOff>
    </xdr:from>
    <xdr:to>
      <xdr:col>11</xdr:col>
      <xdr:colOff>31750</xdr:colOff>
      <xdr:row>38</xdr:row>
      <xdr:rowOff>107950</xdr:rowOff>
    </xdr:to>
    <xdr:cxnSp macro="">
      <xdr:nvCxnSpPr>
        <xdr:cNvPr id="76" name="直線コネクタ 75">
          <a:extLst>
            <a:ext uri="{FF2B5EF4-FFF2-40B4-BE49-F238E27FC236}">
              <a16:creationId xmlns:a16="http://schemas.microsoft.com/office/drawing/2014/main" id="{C8901FF5-5F29-4399-83A4-CB8E1F4CBB5C}"/>
            </a:ext>
          </a:extLst>
        </xdr:cNvPr>
        <xdr:cNvCxnSpPr/>
      </xdr:nvCxnSpPr>
      <xdr:spPr>
        <a:xfrm flipV="1">
          <a:off x="1333500" y="6405880"/>
          <a:ext cx="7937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121920</xdr:rowOff>
    </xdr:from>
    <xdr:to>
      <xdr:col>11</xdr:col>
      <xdr:colOff>82550</xdr:colOff>
      <xdr:row>42</xdr:row>
      <xdr:rowOff>52070</xdr:rowOff>
    </xdr:to>
    <xdr:sp macro="" textlink="">
      <xdr:nvSpPr>
        <xdr:cNvPr id="77" name="フローチャート: 判断 76">
          <a:extLst>
            <a:ext uri="{FF2B5EF4-FFF2-40B4-BE49-F238E27FC236}">
              <a16:creationId xmlns:a16="http://schemas.microsoft.com/office/drawing/2014/main" id="{892092BD-FFA6-4839-8FC4-4434E2E69382}"/>
            </a:ext>
          </a:extLst>
        </xdr:cNvPr>
        <xdr:cNvSpPr/>
      </xdr:nvSpPr>
      <xdr:spPr>
        <a:xfrm>
          <a:off x="2095500" y="69951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36847</xdr:rowOff>
    </xdr:from>
    <xdr:ext cx="762000" cy="259045"/>
    <xdr:sp macro="" textlink="">
      <xdr:nvSpPr>
        <xdr:cNvPr id="78" name="テキスト ボックス 77">
          <a:extLst>
            <a:ext uri="{FF2B5EF4-FFF2-40B4-BE49-F238E27FC236}">
              <a16:creationId xmlns:a16="http://schemas.microsoft.com/office/drawing/2014/main" id="{09BE1194-DAC1-43B7-8C3C-BFD34C7A8D16}"/>
            </a:ext>
          </a:extLst>
        </xdr:cNvPr>
        <xdr:cNvSpPr txBox="1"/>
      </xdr:nvSpPr>
      <xdr:spPr>
        <a:xfrm>
          <a:off x="1784350" y="707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1228892-5225-4EAE-BDD3-71F14A3E7EE1}"/>
            </a:ext>
          </a:extLst>
        </xdr:cNvPr>
        <xdr:cNvSpPr/>
      </xdr:nvSpPr>
      <xdr:spPr>
        <a:xfrm>
          <a:off x="1282700" y="69710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6F4046C7-0B91-4DB1-9440-022ECC4ACA63}"/>
            </a:ext>
          </a:extLst>
        </xdr:cNvPr>
        <xdr:cNvSpPr txBox="1"/>
      </xdr:nvSpPr>
      <xdr:spPr>
        <a:xfrm>
          <a:off x="971550" y="705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7769A60A-4205-4940-9FBE-855D6E0C8EBC}"/>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42FFAB-4673-437F-B944-AA883B1CC4CB}"/>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6A74995-298D-4F1A-89F1-9AE1DFFEFF7D}"/>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86ED3D3-9FCA-4313-BDE0-DF45C7B674EB}"/>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6AA95E9-0B64-487D-8A71-BC54F91D0E65}"/>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105410</xdr:rowOff>
    </xdr:from>
    <xdr:to>
      <xdr:col>23</xdr:col>
      <xdr:colOff>184150</xdr:colOff>
      <xdr:row>39</xdr:row>
      <xdr:rowOff>35560</xdr:rowOff>
    </xdr:to>
    <xdr:sp macro="" textlink="">
      <xdr:nvSpPr>
        <xdr:cNvPr id="86" name="楕円 85">
          <a:extLst>
            <a:ext uri="{FF2B5EF4-FFF2-40B4-BE49-F238E27FC236}">
              <a16:creationId xmlns:a16="http://schemas.microsoft.com/office/drawing/2014/main" id="{90BB4104-F006-4F06-9E08-7EB146EF1234}"/>
            </a:ext>
          </a:extLst>
        </xdr:cNvPr>
        <xdr:cNvSpPr/>
      </xdr:nvSpPr>
      <xdr:spPr>
        <a:xfrm>
          <a:off x="4464050" y="6475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121937</xdr:rowOff>
    </xdr:from>
    <xdr:ext cx="762000" cy="259045"/>
    <xdr:sp macro="" textlink="">
      <xdr:nvSpPr>
        <xdr:cNvPr id="87" name="財政力該当値テキスト">
          <a:extLst>
            <a:ext uri="{FF2B5EF4-FFF2-40B4-BE49-F238E27FC236}">
              <a16:creationId xmlns:a16="http://schemas.microsoft.com/office/drawing/2014/main" id="{128A8F15-0DC1-44FD-9EC3-6577F6655205}"/>
            </a:ext>
          </a:extLst>
        </xdr:cNvPr>
        <xdr:cNvSpPr txBox="1"/>
      </xdr:nvSpPr>
      <xdr:spPr>
        <a:xfrm>
          <a:off x="4584700" y="632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57150</xdr:rowOff>
    </xdr:from>
    <xdr:to>
      <xdr:col>19</xdr:col>
      <xdr:colOff>184150</xdr:colOff>
      <xdr:row>38</xdr:row>
      <xdr:rowOff>158750</xdr:rowOff>
    </xdr:to>
    <xdr:sp macro="" textlink="">
      <xdr:nvSpPr>
        <xdr:cNvPr id="88" name="楕円 87">
          <a:extLst>
            <a:ext uri="{FF2B5EF4-FFF2-40B4-BE49-F238E27FC236}">
              <a16:creationId xmlns:a16="http://schemas.microsoft.com/office/drawing/2014/main" id="{34F5C0C6-C503-49CF-9A33-489CAD94149C}"/>
            </a:ext>
          </a:extLst>
        </xdr:cNvPr>
        <xdr:cNvSpPr/>
      </xdr:nvSpPr>
      <xdr:spPr>
        <a:xfrm>
          <a:off x="370205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168927</xdr:rowOff>
    </xdr:from>
    <xdr:ext cx="736600" cy="259045"/>
    <xdr:sp macro="" textlink="">
      <xdr:nvSpPr>
        <xdr:cNvPr id="89" name="テキスト ボックス 88">
          <a:extLst>
            <a:ext uri="{FF2B5EF4-FFF2-40B4-BE49-F238E27FC236}">
              <a16:creationId xmlns:a16="http://schemas.microsoft.com/office/drawing/2014/main" id="{2F21797A-BE5B-4550-A421-C3E77AFB9FBF}"/>
            </a:ext>
          </a:extLst>
        </xdr:cNvPr>
        <xdr:cNvSpPr txBox="1"/>
      </xdr:nvSpPr>
      <xdr:spPr>
        <a:xfrm>
          <a:off x="3409950" y="6203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156210</xdr:rowOff>
    </xdr:from>
    <xdr:to>
      <xdr:col>15</xdr:col>
      <xdr:colOff>133350</xdr:colOff>
      <xdr:row>38</xdr:row>
      <xdr:rowOff>86360</xdr:rowOff>
    </xdr:to>
    <xdr:sp macro="" textlink="">
      <xdr:nvSpPr>
        <xdr:cNvPr id="90" name="楕円 89">
          <a:extLst>
            <a:ext uri="{FF2B5EF4-FFF2-40B4-BE49-F238E27FC236}">
              <a16:creationId xmlns:a16="http://schemas.microsoft.com/office/drawing/2014/main" id="{E1C331D7-4662-44CD-A7D0-3595484319A0}"/>
            </a:ext>
          </a:extLst>
        </xdr:cNvPr>
        <xdr:cNvSpPr/>
      </xdr:nvSpPr>
      <xdr:spPr>
        <a:xfrm>
          <a:off x="2889250" y="6358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96537</xdr:rowOff>
    </xdr:from>
    <xdr:ext cx="762000" cy="259045"/>
    <xdr:sp macro="" textlink="">
      <xdr:nvSpPr>
        <xdr:cNvPr id="91" name="テキスト ボックス 90">
          <a:extLst>
            <a:ext uri="{FF2B5EF4-FFF2-40B4-BE49-F238E27FC236}">
              <a16:creationId xmlns:a16="http://schemas.microsoft.com/office/drawing/2014/main" id="{A7732EFF-543F-422C-B8CD-B9D74D1D951A}"/>
            </a:ext>
          </a:extLst>
        </xdr:cNvPr>
        <xdr:cNvSpPr txBox="1"/>
      </xdr:nvSpPr>
      <xdr:spPr>
        <a:xfrm>
          <a:off x="259715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156210</xdr:rowOff>
    </xdr:from>
    <xdr:to>
      <xdr:col>11</xdr:col>
      <xdr:colOff>82550</xdr:colOff>
      <xdr:row>38</xdr:row>
      <xdr:rowOff>86360</xdr:rowOff>
    </xdr:to>
    <xdr:sp macro="" textlink="">
      <xdr:nvSpPr>
        <xdr:cNvPr id="92" name="楕円 91">
          <a:extLst>
            <a:ext uri="{FF2B5EF4-FFF2-40B4-BE49-F238E27FC236}">
              <a16:creationId xmlns:a16="http://schemas.microsoft.com/office/drawing/2014/main" id="{5CE785EE-8997-4295-B5A7-C3F3877BFC1B}"/>
            </a:ext>
          </a:extLst>
        </xdr:cNvPr>
        <xdr:cNvSpPr/>
      </xdr:nvSpPr>
      <xdr:spPr>
        <a:xfrm>
          <a:off x="2095500" y="63588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96537</xdr:rowOff>
    </xdr:from>
    <xdr:ext cx="762000" cy="259045"/>
    <xdr:sp macro="" textlink="">
      <xdr:nvSpPr>
        <xdr:cNvPr id="93" name="テキスト ボックス 92">
          <a:extLst>
            <a:ext uri="{FF2B5EF4-FFF2-40B4-BE49-F238E27FC236}">
              <a16:creationId xmlns:a16="http://schemas.microsoft.com/office/drawing/2014/main" id="{CE59C942-C64C-4BC5-8473-115F9D742D20}"/>
            </a:ext>
          </a:extLst>
        </xdr:cNvPr>
        <xdr:cNvSpPr txBox="1"/>
      </xdr:nvSpPr>
      <xdr:spPr>
        <a:xfrm>
          <a:off x="178435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4" name="楕円 93">
          <a:extLst>
            <a:ext uri="{FF2B5EF4-FFF2-40B4-BE49-F238E27FC236}">
              <a16:creationId xmlns:a16="http://schemas.microsoft.com/office/drawing/2014/main" id="{C4B193B3-9550-4F54-AAAE-A7078EFC924A}"/>
            </a:ext>
          </a:extLst>
        </xdr:cNvPr>
        <xdr:cNvSpPr/>
      </xdr:nvSpPr>
      <xdr:spPr>
        <a:xfrm>
          <a:off x="1282700" y="6427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5" name="テキスト ボックス 94">
          <a:extLst>
            <a:ext uri="{FF2B5EF4-FFF2-40B4-BE49-F238E27FC236}">
              <a16:creationId xmlns:a16="http://schemas.microsoft.com/office/drawing/2014/main" id="{13A6E38B-80C5-4B14-8001-3CBB37F69344}"/>
            </a:ext>
          </a:extLst>
        </xdr:cNvPr>
        <xdr:cNvSpPr txBox="1"/>
      </xdr:nvSpPr>
      <xdr:spPr>
        <a:xfrm>
          <a:off x="971550" y="620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E81D5B48-7FDF-48F3-8C87-6E2757CC69F8}"/>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F0FE35CB-3144-494D-9E5B-01C8F6B750D5}"/>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74C6DA46-436B-448D-B536-BACA38F8F545}"/>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7F79A44C-F94A-4699-8621-2C3F2D21C45F}"/>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742898AB-62D9-4FCA-98CD-B5C682867496}"/>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AEFB08CE-B3AE-4046-8ABE-610D016624C6}"/>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57AA19A9-9DAC-4CFA-8EC4-3A5F7A6450FC}"/>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27946D38-60A5-42A0-AE10-617DEF3B1EF4}"/>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BCAFB7B2-F93B-4B4D-A449-C54FA34293AD}"/>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7B093F6A-D47A-45A5-A2B8-5C85C4F29F89}"/>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E926E34A-8DCE-41B9-9ED5-56F36173C79F}"/>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8570D565-BE8A-4951-BEAF-E8D0C6F3AFAF}"/>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46E64987-9746-48F9-B092-60AA15BBAD95}"/>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おいては、分母では主に臨時財政対策債の減により、経常一般財源が増加したことに加え、分子では電気料金等高騰や労務単価高騰により、経常経費が増加したことにより、当該数値は対前年度比で悪化した。</a:t>
          </a:r>
        </a:p>
        <a:p>
          <a:r>
            <a:rPr kumimoji="1" lang="ja-JP" altLang="en-US" sz="1300">
              <a:latin typeface="ＭＳ Ｐゴシック" panose="020B0600070205080204" pitchFamily="50" charset="-128"/>
              <a:ea typeface="ＭＳ Ｐゴシック" panose="020B0600070205080204" pitchFamily="50" charset="-128"/>
            </a:rPr>
            <a:t>　今後は社会保障関係経費等の経常経費のさらなる伸びも想定されるため、一層の経費削減や財源確保に努め、当該比率の抑制を図る。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A632F8CC-6060-4B89-BC34-3B382F6380BF}"/>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5BA1A6B4-E12E-4279-BDFD-EA9C7E00116B}"/>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2F8E6B24-8AF5-4FCB-96C0-1CFFF4AAE622}"/>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2471B0EB-2922-49B0-9E66-200CF8CD9B5B}"/>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CF30730E-234A-4C88-9BF8-96432CA483DB}"/>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499CCE17-011C-4C56-A2F4-4E3ED55FB1B2}"/>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7D2CC0C6-D26B-4E0D-80F9-DF4C24EEEC99}"/>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F2C8D2DC-60E9-4AA1-8049-57D0DCA23034}"/>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45ED488A-088A-4E41-BFCF-8FF36312AD01}"/>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A02C8F9-B9E2-4D01-B25C-619D8B8C0640}"/>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D5EA03F2-FD45-45A9-90BF-2AE387E8F603}"/>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38BA90A0-A42E-489A-AFE6-B37AF24F2610}"/>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1A3405C4-D782-4C02-BE6A-A2F21E385AE0}"/>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EAFEF405-F4DB-4BE2-984A-0A9747A279CB}"/>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BE0BD2B5-C11F-462C-A777-2DE01ACCFBC1}"/>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ECF2CA99-AFAF-47C7-8CB6-AE8F92929EDC}"/>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33AA4AF2-447D-41D5-A2FD-9EFA73D919C3}"/>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EF313948-3A7C-4304-B4E7-4BDECB64E4BB}"/>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ED9F5AE8-12B1-4BBD-9B16-638506403E7B}"/>
            </a:ext>
          </a:extLst>
        </xdr:cNvPr>
        <xdr:cNvCxnSpPr/>
      </xdr:nvCxnSpPr>
      <xdr:spPr>
        <a:xfrm flipV="1">
          <a:off x="4514850" y="9801860"/>
          <a:ext cx="0" cy="1379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DA6815C5-4156-4C2F-8B89-86FFA39F00E8}"/>
            </a:ext>
          </a:extLst>
        </xdr:cNvPr>
        <xdr:cNvSpPr txBox="1"/>
      </xdr:nvSpPr>
      <xdr:spPr>
        <a:xfrm>
          <a:off x="4584700" y="1115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27D4F5AF-F0AE-458D-A993-3414A7E2F1C1}"/>
            </a:ext>
          </a:extLst>
        </xdr:cNvPr>
        <xdr:cNvCxnSpPr/>
      </xdr:nvCxnSpPr>
      <xdr:spPr>
        <a:xfrm>
          <a:off x="4425950" y="111812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0" name="財政構造の弾力性最大値テキスト">
          <a:extLst>
            <a:ext uri="{FF2B5EF4-FFF2-40B4-BE49-F238E27FC236}">
              <a16:creationId xmlns:a16="http://schemas.microsoft.com/office/drawing/2014/main" id="{7BE6BB11-9AC0-46F8-A93E-A9185A16D938}"/>
            </a:ext>
          </a:extLst>
        </xdr:cNvPr>
        <xdr:cNvSpPr txBox="1"/>
      </xdr:nvSpPr>
      <xdr:spPr>
        <a:xfrm>
          <a:off x="45847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9FF946D8-E023-40DD-B1E7-17BF57AC94FA}"/>
            </a:ext>
          </a:extLst>
        </xdr:cNvPr>
        <xdr:cNvCxnSpPr/>
      </xdr:nvCxnSpPr>
      <xdr:spPr>
        <a:xfrm>
          <a:off x="4425950" y="9801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127000</xdr:rowOff>
    </xdr:from>
    <xdr:to>
      <xdr:col>23</xdr:col>
      <xdr:colOff>133350</xdr:colOff>
      <xdr:row>60</xdr:row>
      <xdr:rowOff>21953</xdr:rowOff>
    </xdr:to>
    <xdr:cxnSp macro="">
      <xdr:nvCxnSpPr>
        <xdr:cNvPr id="132" name="直線コネクタ 131">
          <a:extLst>
            <a:ext uri="{FF2B5EF4-FFF2-40B4-BE49-F238E27FC236}">
              <a16:creationId xmlns:a16="http://schemas.microsoft.com/office/drawing/2014/main" id="{0B1980EE-2EA3-49B6-904F-E8B6C820793C}"/>
            </a:ext>
          </a:extLst>
        </xdr:cNvPr>
        <xdr:cNvCxnSpPr/>
      </xdr:nvCxnSpPr>
      <xdr:spPr>
        <a:xfrm>
          <a:off x="3752850" y="9850120"/>
          <a:ext cx="762000" cy="2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162940</xdr:rowOff>
    </xdr:from>
    <xdr:ext cx="762000" cy="259045"/>
    <xdr:sp macro="" textlink="">
      <xdr:nvSpPr>
        <xdr:cNvPr id="133" name="財政構造の弾力性平均値テキスト">
          <a:extLst>
            <a:ext uri="{FF2B5EF4-FFF2-40B4-BE49-F238E27FC236}">
              <a16:creationId xmlns:a16="http://schemas.microsoft.com/office/drawing/2014/main" id="{F2B4EA91-0F8F-4F19-AB26-28DDC42D8A8E}"/>
            </a:ext>
          </a:extLst>
        </xdr:cNvPr>
        <xdr:cNvSpPr txBox="1"/>
      </xdr:nvSpPr>
      <xdr:spPr>
        <a:xfrm>
          <a:off x="4584700" y="10053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macro="" textlink="">
      <xdr:nvSpPr>
        <xdr:cNvPr id="134" name="フローチャート: 判断 133">
          <a:extLst>
            <a:ext uri="{FF2B5EF4-FFF2-40B4-BE49-F238E27FC236}">
              <a16:creationId xmlns:a16="http://schemas.microsoft.com/office/drawing/2014/main" id="{AFB94B3B-2114-4DEF-89A1-D64E85608025}"/>
            </a:ext>
          </a:extLst>
        </xdr:cNvPr>
        <xdr:cNvSpPr/>
      </xdr:nvSpPr>
      <xdr:spPr>
        <a:xfrm>
          <a:off x="446405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127000</xdr:rowOff>
    </xdr:from>
    <xdr:to>
      <xdr:col>19</xdr:col>
      <xdr:colOff>133350</xdr:colOff>
      <xdr:row>60</xdr:row>
      <xdr:rowOff>104684</xdr:rowOff>
    </xdr:to>
    <xdr:cxnSp macro="">
      <xdr:nvCxnSpPr>
        <xdr:cNvPr id="135" name="直線コネクタ 134">
          <a:extLst>
            <a:ext uri="{FF2B5EF4-FFF2-40B4-BE49-F238E27FC236}">
              <a16:creationId xmlns:a16="http://schemas.microsoft.com/office/drawing/2014/main" id="{8A7DCA00-A543-4D70-B987-090AC2026EF0}"/>
            </a:ext>
          </a:extLst>
        </xdr:cNvPr>
        <xdr:cNvCxnSpPr/>
      </xdr:nvCxnSpPr>
      <xdr:spPr>
        <a:xfrm flipV="1">
          <a:off x="2940050" y="9850120"/>
          <a:ext cx="812800" cy="31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macro="" textlink="">
      <xdr:nvSpPr>
        <xdr:cNvPr id="136" name="フローチャート: 判断 135">
          <a:extLst>
            <a:ext uri="{FF2B5EF4-FFF2-40B4-BE49-F238E27FC236}">
              <a16:creationId xmlns:a16="http://schemas.microsoft.com/office/drawing/2014/main" id="{2877671E-C9F5-440A-A536-487015AA6F6F}"/>
            </a:ext>
          </a:extLst>
        </xdr:cNvPr>
        <xdr:cNvSpPr/>
      </xdr:nvSpPr>
      <xdr:spPr>
        <a:xfrm>
          <a:off x="3702050" y="995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146249</xdr:rowOff>
    </xdr:from>
    <xdr:ext cx="736600" cy="259045"/>
    <xdr:sp macro="" textlink="">
      <xdr:nvSpPr>
        <xdr:cNvPr id="137" name="テキスト ボックス 136">
          <a:extLst>
            <a:ext uri="{FF2B5EF4-FFF2-40B4-BE49-F238E27FC236}">
              <a16:creationId xmlns:a16="http://schemas.microsoft.com/office/drawing/2014/main" id="{400E378D-8A67-4B4F-B2A5-6D0F18BC51CB}"/>
            </a:ext>
          </a:extLst>
        </xdr:cNvPr>
        <xdr:cNvSpPr txBox="1"/>
      </xdr:nvSpPr>
      <xdr:spPr>
        <a:xfrm>
          <a:off x="3409950" y="1003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84001</xdr:rowOff>
    </xdr:from>
    <xdr:to>
      <xdr:col>15</xdr:col>
      <xdr:colOff>82550</xdr:colOff>
      <xdr:row>60</xdr:row>
      <xdr:rowOff>104684</xdr:rowOff>
    </xdr:to>
    <xdr:cxnSp macro="">
      <xdr:nvCxnSpPr>
        <xdr:cNvPr id="138" name="直線コネクタ 137">
          <a:extLst>
            <a:ext uri="{FF2B5EF4-FFF2-40B4-BE49-F238E27FC236}">
              <a16:creationId xmlns:a16="http://schemas.microsoft.com/office/drawing/2014/main" id="{7A8942D0-7EA8-4430-8628-779814ECCAD9}"/>
            </a:ext>
          </a:extLst>
        </xdr:cNvPr>
        <xdr:cNvCxnSpPr/>
      </xdr:nvCxnSpPr>
      <xdr:spPr>
        <a:xfrm>
          <a:off x="2127250" y="10142401"/>
          <a:ext cx="8128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156391</xdr:rowOff>
    </xdr:from>
    <xdr:to>
      <xdr:col>15</xdr:col>
      <xdr:colOff>133350</xdr:colOff>
      <xdr:row>60</xdr:row>
      <xdr:rowOff>86541</xdr:rowOff>
    </xdr:to>
    <xdr:sp macro="" textlink="">
      <xdr:nvSpPr>
        <xdr:cNvPr id="139" name="フローチャート: 判断 138">
          <a:extLst>
            <a:ext uri="{FF2B5EF4-FFF2-40B4-BE49-F238E27FC236}">
              <a16:creationId xmlns:a16="http://schemas.microsoft.com/office/drawing/2014/main" id="{6A020A4D-3DED-4CE6-AE8B-CEE2F3F0DAE7}"/>
            </a:ext>
          </a:extLst>
        </xdr:cNvPr>
        <xdr:cNvSpPr/>
      </xdr:nvSpPr>
      <xdr:spPr>
        <a:xfrm>
          <a:off x="2889250" y="10047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96718</xdr:rowOff>
    </xdr:from>
    <xdr:ext cx="762000" cy="259045"/>
    <xdr:sp macro="" textlink="">
      <xdr:nvSpPr>
        <xdr:cNvPr id="140" name="テキスト ボックス 139">
          <a:extLst>
            <a:ext uri="{FF2B5EF4-FFF2-40B4-BE49-F238E27FC236}">
              <a16:creationId xmlns:a16="http://schemas.microsoft.com/office/drawing/2014/main" id="{CB526E95-C6D5-4CA8-A0B9-CEC2FB1E5E79}"/>
            </a:ext>
          </a:extLst>
        </xdr:cNvPr>
        <xdr:cNvSpPr txBox="1"/>
      </xdr:nvSpPr>
      <xdr:spPr>
        <a:xfrm>
          <a:off x="2597150" y="981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39188</xdr:rowOff>
    </xdr:from>
    <xdr:to>
      <xdr:col>11</xdr:col>
      <xdr:colOff>31750</xdr:colOff>
      <xdr:row>60</xdr:row>
      <xdr:rowOff>84001</xdr:rowOff>
    </xdr:to>
    <xdr:cxnSp macro="">
      <xdr:nvCxnSpPr>
        <xdr:cNvPr id="141" name="直線コネクタ 140">
          <a:extLst>
            <a:ext uri="{FF2B5EF4-FFF2-40B4-BE49-F238E27FC236}">
              <a16:creationId xmlns:a16="http://schemas.microsoft.com/office/drawing/2014/main" id="{821365AC-3A38-4AB0-B9F6-CD55978DDA9C}"/>
            </a:ext>
          </a:extLst>
        </xdr:cNvPr>
        <xdr:cNvCxnSpPr/>
      </xdr:nvCxnSpPr>
      <xdr:spPr>
        <a:xfrm>
          <a:off x="1333500" y="10097588"/>
          <a:ext cx="79375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2" name="フローチャート: 判断 141">
          <a:extLst>
            <a:ext uri="{FF2B5EF4-FFF2-40B4-BE49-F238E27FC236}">
              <a16:creationId xmlns:a16="http://schemas.microsoft.com/office/drawing/2014/main" id="{9E7DF4C1-1CDB-4ACC-9D5F-B22A3155F437}"/>
            </a:ext>
          </a:extLst>
        </xdr:cNvPr>
        <xdr:cNvSpPr/>
      </xdr:nvSpPr>
      <xdr:spPr>
        <a:xfrm>
          <a:off x="2095500" y="100812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3" name="テキスト ボックス 142">
          <a:extLst>
            <a:ext uri="{FF2B5EF4-FFF2-40B4-BE49-F238E27FC236}">
              <a16:creationId xmlns:a16="http://schemas.microsoft.com/office/drawing/2014/main" id="{1FEBE2DB-1F8A-4AA4-BC22-C6B6C880069C}"/>
            </a:ext>
          </a:extLst>
        </xdr:cNvPr>
        <xdr:cNvSpPr txBox="1"/>
      </xdr:nvSpPr>
      <xdr:spPr>
        <a:xfrm>
          <a:off x="1784350" y="985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170180</xdr:rowOff>
    </xdr:from>
    <xdr:to>
      <xdr:col>7</xdr:col>
      <xdr:colOff>31750</xdr:colOff>
      <xdr:row>60</xdr:row>
      <xdr:rowOff>100330</xdr:rowOff>
    </xdr:to>
    <xdr:sp macro="" textlink="">
      <xdr:nvSpPr>
        <xdr:cNvPr id="144" name="フローチャート: 判断 143">
          <a:extLst>
            <a:ext uri="{FF2B5EF4-FFF2-40B4-BE49-F238E27FC236}">
              <a16:creationId xmlns:a16="http://schemas.microsoft.com/office/drawing/2014/main" id="{19C1BB64-6867-4AF8-950D-FF83D1134935}"/>
            </a:ext>
          </a:extLst>
        </xdr:cNvPr>
        <xdr:cNvSpPr/>
      </xdr:nvSpPr>
      <xdr:spPr>
        <a:xfrm>
          <a:off x="1282700" y="1006094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85107</xdr:rowOff>
    </xdr:from>
    <xdr:ext cx="762000" cy="259045"/>
    <xdr:sp macro="" textlink="">
      <xdr:nvSpPr>
        <xdr:cNvPr id="145" name="テキスト ボックス 144">
          <a:extLst>
            <a:ext uri="{FF2B5EF4-FFF2-40B4-BE49-F238E27FC236}">
              <a16:creationId xmlns:a16="http://schemas.microsoft.com/office/drawing/2014/main" id="{29F7A094-0A2C-4C0D-84D0-9860D4FF17FE}"/>
            </a:ext>
          </a:extLst>
        </xdr:cNvPr>
        <xdr:cNvSpPr txBox="1"/>
      </xdr:nvSpPr>
      <xdr:spPr>
        <a:xfrm>
          <a:off x="971550" y="1014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7671936-8E3B-4CAD-A57F-DE36036F85A3}"/>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682C278-1EFE-4470-AC1B-0B53E8A7063C}"/>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BFBCB91-1E43-4C9A-9D5E-C3F894C45BA5}"/>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742FFDB7-5CFE-4953-9F4B-31BBEE49C282}"/>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DB29AD80-372B-4A84-8AB9-DE3D1C609A7C}"/>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142603</xdr:rowOff>
    </xdr:from>
    <xdr:to>
      <xdr:col>23</xdr:col>
      <xdr:colOff>184150</xdr:colOff>
      <xdr:row>60</xdr:row>
      <xdr:rowOff>72753</xdr:rowOff>
    </xdr:to>
    <xdr:sp macro="" textlink="">
      <xdr:nvSpPr>
        <xdr:cNvPr id="151" name="楕円 150">
          <a:extLst>
            <a:ext uri="{FF2B5EF4-FFF2-40B4-BE49-F238E27FC236}">
              <a16:creationId xmlns:a16="http://schemas.microsoft.com/office/drawing/2014/main" id="{E26DC2FB-9AB9-441F-8B1E-3842F41834F8}"/>
            </a:ext>
          </a:extLst>
        </xdr:cNvPr>
        <xdr:cNvSpPr/>
      </xdr:nvSpPr>
      <xdr:spPr>
        <a:xfrm>
          <a:off x="4464050" y="10033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159130</xdr:rowOff>
    </xdr:from>
    <xdr:ext cx="762000" cy="259045"/>
    <xdr:sp macro="" textlink="">
      <xdr:nvSpPr>
        <xdr:cNvPr id="152" name="財政構造の弾力性該当値テキスト">
          <a:extLst>
            <a:ext uri="{FF2B5EF4-FFF2-40B4-BE49-F238E27FC236}">
              <a16:creationId xmlns:a16="http://schemas.microsoft.com/office/drawing/2014/main" id="{73E7FC80-3576-472A-8084-A2222B3E77C1}"/>
            </a:ext>
          </a:extLst>
        </xdr:cNvPr>
        <xdr:cNvSpPr txBox="1"/>
      </xdr:nvSpPr>
      <xdr:spPr>
        <a:xfrm>
          <a:off x="45847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76200</xdr:rowOff>
    </xdr:from>
    <xdr:to>
      <xdr:col>19</xdr:col>
      <xdr:colOff>184150</xdr:colOff>
      <xdr:row>59</xdr:row>
      <xdr:rowOff>6350</xdr:rowOff>
    </xdr:to>
    <xdr:sp macro="" textlink="">
      <xdr:nvSpPr>
        <xdr:cNvPr id="153" name="楕円 152">
          <a:extLst>
            <a:ext uri="{FF2B5EF4-FFF2-40B4-BE49-F238E27FC236}">
              <a16:creationId xmlns:a16="http://schemas.microsoft.com/office/drawing/2014/main" id="{D365FF6C-C12E-40A1-93FA-75B667496CC3}"/>
            </a:ext>
          </a:extLst>
        </xdr:cNvPr>
        <xdr:cNvSpPr/>
      </xdr:nvSpPr>
      <xdr:spPr>
        <a:xfrm>
          <a:off x="3702050" y="9799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16527</xdr:rowOff>
    </xdr:from>
    <xdr:ext cx="736600" cy="259045"/>
    <xdr:sp macro="" textlink="">
      <xdr:nvSpPr>
        <xdr:cNvPr id="154" name="テキスト ボックス 153">
          <a:extLst>
            <a:ext uri="{FF2B5EF4-FFF2-40B4-BE49-F238E27FC236}">
              <a16:creationId xmlns:a16="http://schemas.microsoft.com/office/drawing/2014/main" id="{849A8642-80CB-44F2-B9AE-9FD53D1665E0}"/>
            </a:ext>
          </a:extLst>
        </xdr:cNvPr>
        <xdr:cNvSpPr txBox="1"/>
      </xdr:nvSpPr>
      <xdr:spPr>
        <a:xfrm>
          <a:off x="3409950" y="9572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53884</xdr:rowOff>
    </xdr:from>
    <xdr:to>
      <xdr:col>15</xdr:col>
      <xdr:colOff>133350</xdr:colOff>
      <xdr:row>60</xdr:row>
      <xdr:rowOff>155484</xdr:rowOff>
    </xdr:to>
    <xdr:sp macro="" textlink="">
      <xdr:nvSpPr>
        <xdr:cNvPr id="155" name="楕円 154">
          <a:extLst>
            <a:ext uri="{FF2B5EF4-FFF2-40B4-BE49-F238E27FC236}">
              <a16:creationId xmlns:a16="http://schemas.microsoft.com/office/drawing/2014/main" id="{DD8EA5D0-8429-402E-A010-A370CEC9E688}"/>
            </a:ext>
          </a:extLst>
        </xdr:cNvPr>
        <xdr:cNvSpPr/>
      </xdr:nvSpPr>
      <xdr:spPr>
        <a:xfrm>
          <a:off x="2889250" y="101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140261</xdr:rowOff>
    </xdr:from>
    <xdr:ext cx="762000" cy="259045"/>
    <xdr:sp macro="" textlink="">
      <xdr:nvSpPr>
        <xdr:cNvPr id="156" name="テキスト ボックス 155">
          <a:extLst>
            <a:ext uri="{FF2B5EF4-FFF2-40B4-BE49-F238E27FC236}">
              <a16:creationId xmlns:a16="http://schemas.microsoft.com/office/drawing/2014/main" id="{D7492F86-25BC-4F2C-A184-CEB5BA2306E0}"/>
            </a:ext>
          </a:extLst>
        </xdr:cNvPr>
        <xdr:cNvSpPr txBox="1"/>
      </xdr:nvSpPr>
      <xdr:spPr>
        <a:xfrm>
          <a:off x="2597150" y="1019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33201</xdr:rowOff>
    </xdr:from>
    <xdr:to>
      <xdr:col>11</xdr:col>
      <xdr:colOff>82550</xdr:colOff>
      <xdr:row>60</xdr:row>
      <xdr:rowOff>134801</xdr:rowOff>
    </xdr:to>
    <xdr:sp macro="" textlink="">
      <xdr:nvSpPr>
        <xdr:cNvPr id="157" name="楕円 156">
          <a:extLst>
            <a:ext uri="{FF2B5EF4-FFF2-40B4-BE49-F238E27FC236}">
              <a16:creationId xmlns:a16="http://schemas.microsoft.com/office/drawing/2014/main" id="{F223C65A-2397-40EE-85DB-0459B671DA6C}"/>
            </a:ext>
          </a:extLst>
        </xdr:cNvPr>
        <xdr:cNvSpPr/>
      </xdr:nvSpPr>
      <xdr:spPr>
        <a:xfrm>
          <a:off x="2095500" y="100916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119578</xdr:rowOff>
    </xdr:from>
    <xdr:ext cx="762000" cy="259045"/>
    <xdr:sp macro="" textlink="">
      <xdr:nvSpPr>
        <xdr:cNvPr id="158" name="テキスト ボックス 157">
          <a:extLst>
            <a:ext uri="{FF2B5EF4-FFF2-40B4-BE49-F238E27FC236}">
              <a16:creationId xmlns:a16="http://schemas.microsoft.com/office/drawing/2014/main" id="{4508BF3B-0385-423C-9A53-63BC306DB1FB}"/>
            </a:ext>
          </a:extLst>
        </xdr:cNvPr>
        <xdr:cNvSpPr txBox="1"/>
      </xdr:nvSpPr>
      <xdr:spPr>
        <a:xfrm>
          <a:off x="1784350" y="1017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159838</xdr:rowOff>
    </xdr:from>
    <xdr:to>
      <xdr:col>7</xdr:col>
      <xdr:colOff>31750</xdr:colOff>
      <xdr:row>60</xdr:row>
      <xdr:rowOff>89988</xdr:rowOff>
    </xdr:to>
    <xdr:sp macro="" textlink="">
      <xdr:nvSpPr>
        <xdr:cNvPr id="159" name="楕円 158">
          <a:extLst>
            <a:ext uri="{FF2B5EF4-FFF2-40B4-BE49-F238E27FC236}">
              <a16:creationId xmlns:a16="http://schemas.microsoft.com/office/drawing/2014/main" id="{2CEC9E1C-8BDD-464D-9454-63FC72E659FF}"/>
            </a:ext>
          </a:extLst>
        </xdr:cNvPr>
        <xdr:cNvSpPr/>
      </xdr:nvSpPr>
      <xdr:spPr>
        <a:xfrm>
          <a:off x="1282700" y="1005059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100165</xdr:rowOff>
    </xdr:from>
    <xdr:ext cx="762000" cy="259045"/>
    <xdr:sp macro="" textlink="">
      <xdr:nvSpPr>
        <xdr:cNvPr id="160" name="テキスト ボックス 159">
          <a:extLst>
            <a:ext uri="{FF2B5EF4-FFF2-40B4-BE49-F238E27FC236}">
              <a16:creationId xmlns:a16="http://schemas.microsoft.com/office/drawing/2014/main" id="{08EF2026-3C3A-42CA-8475-9AA987CBF03F}"/>
            </a:ext>
          </a:extLst>
        </xdr:cNvPr>
        <xdr:cNvSpPr txBox="1"/>
      </xdr:nvSpPr>
      <xdr:spPr>
        <a:xfrm>
          <a:off x="971550" y="98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FA620787-2989-4F3B-8322-66058FDE7008}"/>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332C8C43-DA75-4BE3-9C44-3E8CA6A8A5F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DB098CE6-9630-42DA-AB61-FAF622EA1B54}"/>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417557CA-EBC6-4D79-B7F4-E63FA8846B7A}"/>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4A62BF66-AD6F-42EF-9578-3FCB97E5DCF8}"/>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464AE46A-E4AB-40FE-81DB-6AF28B15BB1A}"/>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F7C6B087-A86E-415A-A3E2-13D58F8BD3A1}"/>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563E9011-82A6-463F-9350-4B19BCC1DF29}"/>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56925A7A-8A4A-4D82-AE2A-4FFF616C4689}"/>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40959EC1-12B4-4F00-A011-AFD2D60E5F8E}"/>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437533CF-51C6-4548-BD97-BFA1E1042A0F}"/>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363E375C-6B09-4F2F-9761-62224856FE2B}"/>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E9011FD8-3D91-4931-BF6A-E8C6FBBE6C27}"/>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年度においては、人事院勧告に伴う人件費の増や物価高騰に伴う物件費の増による影響で、対前年度比では悪化しているものの、さらなる経費削減等を図り、当該数値の抑制を図る。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19E10AA-F01D-473B-AB19-C363F1759352}"/>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E3F8A49D-8DAF-4F64-BAD1-6410AC63430F}"/>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AF371EE-FAD6-4038-A231-330902B4E9ED}"/>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9C26582F-888F-4563-B9E2-B6F333119568}"/>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FBEFC214-67C8-496B-9460-E3C4A4A833C7}"/>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92CC4EBF-B487-4519-B773-1BA4E1B0E43D}"/>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880A0995-8F99-4173-A82A-77EADDE321EC}"/>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477D8571-6056-4DE1-ACC2-791626B41C13}"/>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D1BA2C68-94A4-4A0A-AB3C-20A375352A56}"/>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B82C230E-43ED-4B38-A992-17A8FEDB33C1}"/>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86AD7440-F9D6-4234-A68F-B7264998E376}"/>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35B95ED0-DCE8-4370-B562-705DA2823F97}"/>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7D362D97-91BF-4865-B6D9-938FC6B51CF4}"/>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19CD498C-F31D-42EA-B931-ECBB2F93F6AE}"/>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40D32459-D436-4B2C-BCE7-49C5301647E5}"/>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46BDD9F-3BE9-4AD1-B07B-97548F75D2C1}"/>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D257095F-EE0D-45FC-8621-C9E30DFF46C8}"/>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3DBFA9E4-AD04-44DC-A611-6AA6BE8EF15B}"/>
            </a:ext>
          </a:extLst>
        </xdr:cNvPr>
        <xdr:cNvCxnSpPr/>
      </xdr:nvCxnSpPr>
      <xdr:spPr>
        <a:xfrm flipV="1">
          <a:off x="4514850" y="13639759"/>
          <a:ext cx="0" cy="1246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macro="" textlink="">
      <xdr:nvSpPr>
        <xdr:cNvPr id="192" name="人件費・物件費等の状況最小値テキスト">
          <a:extLst>
            <a:ext uri="{FF2B5EF4-FFF2-40B4-BE49-F238E27FC236}">
              <a16:creationId xmlns:a16="http://schemas.microsoft.com/office/drawing/2014/main" id="{29157CCB-AFC9-4010-96F3-452992386874}"/>
            </a:ext>
          </a:extLst>
        </xdr:cNvPr>
        <xdr:cNvSpPr txBox="1"/>
      </xdr:nvSpPr>
      <xdr:spPr>
        <a:xfrm>
          <a:off x="4584700" y="1485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6E21E646-17FA-454C-B61C-DB35178E8887}"/>
            </a:ext>
          </a:extLst>
        </xdr:cNvPr>
        <xdr:cNvCxnSpPr/>
      </xdr:nvCxnSpPr>
      <xdr:spPr>
        <a:xfrm>
          <a:off x="4425950" y="148864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macro="" textlink="">
      <xdr:nvSpPr>
        <xdr:cNvPr id="194" name="人件費・物件費等の状況最大値テキスト">
          <a:extLst>
            <a:ext uri="{FF2B5EF4-FFF2-40B4-BE49-F238E27FC236}">
              <a16:creationId xmlns:a16="http://schemas.microsoft.com/office/drawing/2014/main" id="{9262D4A9-B6DE-4885-80AF-64FD1F1FE1FC}"/>
            </a:ext>
          </a:extLst>
        </xdr:cNvPr>
        <xdr:cNvSpPr txBox="1"/>
      </xdr:nvSpPr>
      <xdr:spPr>
        <a:xfrm>
          <a:off x="4584700" y="1339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887BC146-974E-400B-9629-935010848C4E}"/>
            </a:ext>
          </a:extLst>
        </xdr:cNvPr>
        <xdr:cNvCxnSpPr/>
      </xdr:nvCxnSpPr>
      <xdr:spPr>
        <a:xfrm>
          <a:off x="4425950" y="136397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142081</xdr:rowOff>
    </xdr:from>
    <xdr:to>
      <xdr:col>23</xdr:col>
      <xdr:colOff>133350</xdr:colOff>
      <xdr:row>81</xdr:row>
      <xdr:rowOff>148267</xdr:rowOff>
    </xdr:to>
    <xdr:cxnSp macro="">
      <xdr:nvCxnSpPr>
        <xdr:cNvPr id="196" name="直線コネクタ 195">
          <a:extLst>
            <a:ext uri="{FF2B5EF4-FFF2-40B4-BE49-F238E27FC236}">
              <a16:creationId xmlns:a16="http://schemas.microsoft.com/office/drawing/2014/main" id="{602A1D24-C4A3-4AAF-8FCE-577964C6E254}"/>
            </a:ext>
          </a:extLst>
        </xdr:cNvPr>
        <xdr:cNvCxnSpPr/>
      </xdr:nvCxnSpPr>
      <xdr:spPr>
        <a:xfrm>
          <a:off x="3752850" y="13720921"/>
          <a:ext cx="762000" cy="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144866</xdr:rowOff>
    </xdr:from>
    <xdr:ext cx="762000" cy="259045"/>
    <xdr:sp macro="" textlink="">
      <xdr:nvSpPr>
        <xdr:cNvPr id="197" name="人件費・物件費等の状況平均値テキスト">
          <a:extLst>
            <a:ext uri="{FF2B5EF4-FFF2-40B4-BE49-F238E27FC236}">
              <a16:creationId xmlns:a16="http://schemas.microsoft.com/office/drawing/2014/main" id="{DB8082D4-DC5B-4A45-8BFD-B5290D50A733}"/>
            </a:ext>
          </a:extLst>
        </xdr:cNvPr>
        <xdr:cNvSpPr txBox="1"/>
      </xdr:nvSpPr>
      <xdr:spPr>
        <a:xfrm>
          <a:off x="4584700" y="137237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macro="" textlink="">
      <xdr:nvSpPr>
        <xdr:cNvPr id="198" name="フローチャート: 判断 197">
          <a:extLst>
            <a:ext uri="{FF2B5EF4-FFF2-40B4-BE49-F238E27FC236}">
              <a16:creationId xmlns:a16="http://schemas.microsoft.com/office/drawing/2014/main" id="{97519F10-6A6B-4E57-A2BE-864763D398CC}"/>
            </a:ext>
          </a:extLst>
        </xdr:cNvPr>
        <xdr:cNvSpPr/>
      </xdr:nvSpPr>
      <xdr:spPr>
        <a:xfrm>
          <a:off x="4464050" y="137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127729</xdr:rowOff>
    </xdr:from>
    <xdr:to>
      <xdr:col>19</xdr:col>
      <xdr:colOff>133350</xdr:colOff>
      <xdr:row>81</xdr:row>
      <xdr:rowOff>142081</xdr:rowOff>
    </xdr:to>
    <xdr:cxnSp macro="">
      <xdr:nvCxnSpPr>
        <xdr:cNvPr id="199" name="直線コネクタ 198">
          <a:extLst>
            <a:ext uri="{FF2B5EF4-FFF2-40B4-BE49-F238E27FC236}">
              <a16:creationId xmlns:a16="http://schemas.microsoft.com/office/drawing/2014/main" id="{19D90A97-B755-49C5-8CCA-2686400EA03C}"/>
            </a:ext>
          </a:extLst>
        </xdr:cNvPr>
        <xdr:cNvCxnSpPr/>
      </xdr:nvCxnSpPr>
      <xdr:spPr>
        <a:xfrm>
          <a:off x="2940050" y="13706569"/>
          <a:ext cx="8128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macro="" textlink="">
      <xdr:nvSpPr>
        <xdr:cNvPr id="200" name="フローチャート: 判断 199">
          <a:extLst>
            <a:ext uri="{FF2B5EF4-FFF2-40B4-BE49-F238E27FC236}">
              <a16:creationId xmlns:a16="http://schemas.microsoft.com/office/drawing/2014/main" id="{634E3582-357F-4FD7-9B6B-69407C3354A6}"/>
            </a:ext>
          </a:extLst>
        </xdr:cNvPr>
        <xdr:cNvSpPr/>
      </xdr:nvSpPr>
      <xdr:spPr>
        <a:xfrm>
          <a:off x="3702050" y="13740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macro="" textlink="">
      <xdr:nvSpPr>
        <xdr:cNvPr id="201" name="テキスト ボックス 200">
          <a:extLst>
            <a:ext uri="{FF2B5EF4-FFF2-40B4-BE49-F238E27FC236}">
              <a16:creationId xmlns:a16="http://schemas.microsoft.com/office/drawing/2014/main" id="{CB617932-DB9F-4889-980B-0EC0183E81BF}"/>
            </a:ext>
          </a:extLst>
        </xdr:cNvPr>
        <xdr:cNvSpPr txBox="1"/>
      </xdr:nvSpPr>
      <xdr:spPr>
        <a:xfrm>
          <a:off x="3409950" y="13822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100527</xdr:rowOff>
    </xdr:from>
    <xdr:to>
      <xdr:col>15</xdr:col>
      <xdr:colOff>82550</xdr:colOff>
      <xdr:row>81</xdr:row>
      <xdr:rowOff>127729</xdr:rowOff>
    </xdr:to>
    <xdr:cxnSp macro="">
      <xdr:nvCxnSpPr>
        <xdr:cNvPr id="202" name="直線コネクタ 201">
          <a:extLst>
            <a:ext uri="{FF2B5EF4-FFF2-40B4-BE49-F238E27FC236}">
              <a16:creationId xmlns:a16="http://schemas.microsoft.com/office/drawing/2014/main" id="{8A3559C7-1702-4B72-B9EE-43A08770461E}"/>
            </a:ext>
          </a:extLst>
        </xdr:cNvPr>
        <xdr:cNvCxnSpPr/>
      </xdr:nvCxnSpPr>
      <xdr:spPr>
        <a:xfrm>
          <a:off x="2127250" y="13679367"/>
          <a:ext cx="812800" cy="2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127767</xdr:rowOff>
    </xdr:from>
    <xdr:to>
      <xdr:col>15</xdr:col>
      <xdr:colOff>133350</xdr:colOff>
      <xdr:row>82</xdr:row>
      <xdr:rowOff>57917</xdr:rowOff>
    </xdr:to>
    <xdr:sp macro="" textlink="">
      <xdr:nvSpPr>
        <xdr:cNvPr id="203" name="フローチャート: 判断 202">
          <a:extLst>
            <a:ext uri="{FF2B5EF4-FFF2-40B4-BE49-F238E27FC236}">
              <a16:creationId xmlns:a16="http://schemas.microsoft.com/office/drawing/2014/main" id="{549C5995-91B6-421A-9160-21D44E008972}"/>
            </a:ext>
          </a:extLst>
        </xdr:cNvPr>
        <xdr:cNvSpPr/>
      </xdr:nvSpPr>
      <xdr:spPr>
        <a:xfrm>
          <a:off x="2889250" y="13706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42694</xdr:rowOff>
    </xdr:from>
    <xdr:ext cx="762000" cy="259045"/>
    <xdr:sp macro="" textlink="">
      <xdr:nvSpPr>
        <xdr:cNvPr id="204" name="テキスト ボックス 203">
          <a:extLst>
            <a:ext uri="{FF2B5EF4-FFF2-40B4-BE49-F238E27FC236}">
              <a16:creationId xmlns:a16="http://schemas.microsoft.com/office/drawing/2014/main" id="{405FBFE6-AD47-4EBF-BCE1-C63FE68D0117}"/>
            </a:ext>
          </a:extLst>
        </xdr:cNvPr>
        <xdr:cNvSpPr txBox="1"/>
      </xdr:nvSpPr>
      <xdr:spPr>
        <a:xfrm>
          <a:off x="2597150" y="13789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100527</xdr:rowOff>
    </xdr:from>
    <xdr:to>
      <xdr:col>11</xdr:col>
      <xdr:colOff>31750</xdr:colOff>
      <xdr:row>81</xdr:row>
      <xdr:rowOff>106691</xdr:rowOff>
    </xdr:to>
    <xdr:cxnSp macro="">
      <xdr:nvCxnSpPr>
        <xdr:cNvPr id="205" name="直線コネクタ 204">
          <a:extLst>
            <a:ext uri="{FF2B5EF4-FFF2-40B4-BE49-F238E27FC236}">
              <a16:creationId xmlns:a16="http://schemas.microsoft.com/office/drawing/2014/main" id="{C7353AB5-A35A-4AC4-9B0D-FCFC18361132}"/>
            </a:ext>
          </a:extLst>
        </xdr:cNvPr>
        <xdr:cNvCxnSpPr/>
      </xdr:nvCxnSpPr>
      <xdr:spPr>
        <a:xfrm flipV="1">
          <a:off x="1333500" y="13679367"/>
          <a:ext cx="79375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105856</xdr:rowOff>
    </xdr:from>
    <xdr:to>
      <xdr:col>11</xdr:col>
      <xdr:colOff>82550</xdr:colOff>
      <xdr:row>82</xdr:row>
      <xdr:rowOff>36006</xdr:rowOff>
    </xdr:to>
    <xdr:sp macro="" textlink="">
      <xdr:nvSpPr>
        <xdr:cNvPr id="206" name="フローチャート: 判断 205">
          <a:extLst>
            <a:ext uri="{FF2B5EF4-FFF2-40B4-BE49-F238E27FC236}">
              <a16:creationId xmlns:a16="http://schemas.microsoft.com/office/drawing/2014/main" id="{DD547128-DDD7-47FC-9CEB-899B66E5E3F7}"/>
            </a:ext>
          </a:extLst>
        </xdr:cNvPr>
        <xdr:cNvSpPr/>
      </xdr:nvSpPr>
      <xdr:spPr>
        <a:xfrm>
          <a:off x="2095500" y="1368469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20783</xdr:rowOff>
    </xdr:from>
    <xdr:ext cx="762000" cy="259045"/>
    <xdr:sp macro="" textlink="">
      <xdr:nvSpPr>
        <xdr:cNvPr id="207" name="テキスト ボックス 206">
          <a:extLst>
            <a:ext uri="{FF2B5EF4-FFF2-40B4-BE49-F238E27FC236}">
              <a16:creationId xmlns:a16="http://schemas.microsoft.com/office/drawing/2014/main" id="{E3683269-8D16-4969-8D68-D8DE4EF65784}"/>
            </a:ext>
          </a:extLst>
        </xdr:cNvPr>
        <xdr:cNvSpPr txBox="1"/>
      </xdr:nvSpPr>
      <xdr:spPr>
        <a:xfrm>
          <a:off x="1784350" y="1376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91771</xdr:rowOff>
    </xdr:from>
    <xdr:to>
      <xdr:col>7</xdr:col>
      <xdr:colOff>31750</xdr:colOff>
      <xdr:row>82</xdr:row>
      <xdr:rowOff>21921</xdr:rowOff>
    </xdr:to>
    <xdr:sp macro="" textlink="">
      <xdr:nvSpPr>
        <xdr:cNvPr id="208" name="フローチャート: 判断 207">
          <a:extLst>
            <a:ext uri="{FF2B5EF4-FFF2-40B4-BE49-F238E27FC236}">
              <a16:creationId xmlns:a16="http://schemas.microsoft.com/office/drawing/2014/main" id="{645661C9-44A2-4A0A-BBFF-2D56165DBF47}"/>
            </a:ext>
          </a:extLst>
        </xdr:cNvPr>
        <xdr:cNvSpPr/>
      </xdr:nvSpPr>
      <xdr:spPr>
        <a:xfrm>
          <a:off x="1282700" y="1367061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6698</xdr:rowOff>
    </xdr:from>
    <xdr:ext cx="762000" cy="259045"/>
    <xdr:sp macro="" textlink="">
      <xdr:nvSpPr>
        <xdr:cNvPr id="209" name="テキスト ボックス 208">
          <a:extLst>
            <a:ext uri="{FF2B5EF4-FFF2-40B4-BE49-F238E27FC236}">
              <a16:creationId xmlns:a16="http://schemas.microsoft.com/office/drawing/2014/main" id="{0D7D4400-B9DA-4C89-A8D2-A5A70B3A32B5}"/>
            </a:ext>
          </a:extLst>
        </xdr:cNvPr>
        <xdr:cNvSpPr txBox="1"/>
      </xdr:nvSpPr>
      <xdr:spPr>
        <a:xfrm>
          <a:off x="971550" y="13753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B9D864E-16ED-4AD4-89C0-2BDF986097FC}"/>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558A303-1E72-4622-96FF-733031AC38F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5A99AC1-2472-4747-A4DA-A7AB18513A51}"/>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F573EAE3-CE0A-4F39-8445-C4FD7778D986}"/>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1F838F25-CA95-49D7-8F5C-1A699A715111}"/>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97467</xdr:rowOff>
    </xdr:from>
    <xdr:to>
      <xdr:col>23</xdr:col>
      <xdr:colOff>184150</xdr:colOff>
      <xdr:row>82</xdr:row>
      <xdr:rowOff>27617</xdr:rowOff>
    </xdr:to>
    <xdr:sp macro="" textlink="">
      <xdr:nvSpPr>
        <xdr:cNvPr id="215" name="楕円 214">
          <a:extLst>
            <a:ext uri="{FF2B5EF4-FFF2-40B4-BE49-F238E27FC236}">
              <a16:creationId xmlns:a16="http://schemas.microsoft.com/office/drawing/2014/main" id="{B25372D6-1153-4098-A854-53067E1ECC64}"/>
            </a:ext>
          </a:extLst>
        </xdr:cNvPr>
        <xdr:cNvSpPr/>
      </xdr:nvSpPr>
      <xdr:spPr>
        <a:xfrm>
          <a:off x="4464050" y="13676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18744</xdr:rowOff>
    </xdr:from>
    <xdr:ext cx="762000" cy="259045"/>
    <xdr:sp macro="" textlink="">
      <xdr:nvSpPr>
        <xdr:cNvPr id="216" name="人件費・物件費等の状況該当値テキスト">
          <a:extLst>
            <a:ext uri="{FF2B5EF4-FFF2-40B4-BE49-F238E27FC236}">
              <a16:creationId xmlns:a16="http://schemas.microsoft.com/office/drawing/2014/main" id="{C34EB89B-44F0-4FAD-A0A1-9D9A9EF301E8}"/>
            </a:ext>
          </a:extLst>
        </xdr:cNvPr>
        <xdr:cNvSpPr txBox="1"/>
      </xdr:nvSpPr>
      <xdr:spPr>
        <a:xfrm>
          <a:off x="4584700" y="1359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91281</xdr:rowOff>
    </xdr:from>
    <xdr:to>
      <xdr:col>19</xdr:col>
      <xdr:colOff>184150</xdr:colOff>
      <xdr:row>82</xdr:row>
      <xdr:rowOff>21431</xdr:rowOff>
    </xdr:to>
    <xdr:sp macro="" textlink="">
      <xdr:nvSpPr>
        <xdr:cNvPr id="217" name="楕円 216">
          <a:extLst>
            <a:ext uri="{FF2B5EF4-FFF2-40B4-BE49-F238E27FC236}">
              <a16:creationId xmlns:a16="http://schemas.microsoft.com/office/drawing/2014/main" id="{FEF7AECC-1B64-437A-B9B3-0CF644D29242}"/>
            </a:ext>
          </a:extLst>
        </xdr:cNvPr>
        <xdr:cNvSpPr/>
      </xdr:nvSpPr>
      <xdr:spPr>
        <a:xfrm>
          <a:off x="3702050" y="13670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31608</xdr:rowOff>
    </xdr:from>
    <xdr:ext cx="736600" cy="259045"/>
    <xdr:sp macro="" textlink="">
      <xdr:nvSpPr>
        <xdr:cNvPr id="218" name="テキスト ボックス 217">
          <a:extLst>
            <a:ext uri="{FF2B5EF4-FFF2-40B4-BE49-F238E27FC236}">
              <a16:creationId xmlns:a16="http://schemas.microsoft.com/office/drawing/2014/main" id="{A14D638C-7B7D-41D1-980E-FF23CAC1ED87}"/>
            </a:ext>
          </a:extLst>
        </xdr:cNvPr>
        <xdr:cNvSpPr txBox="1"/>
      </xdr:nvSpPr>
      <xdr:spPr>
        <a:xfrm>
          <a:off x="3409950" y="13442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76929</xdr:rowOff>
    </xdr:from>
    <xdr:to>
      <xdr:col>15</xdr:col>
      <xdr:colOff>133350</xdr:colOff>
      <xdr:row>82</xdr:row>
      <xdr:rowOff>7079</xdr:rowOff>
    </xdr:to>
    <xdr:sp macro="" textlink="">
      <xdr:nvSpPr>
        <xdr:cNvPr id="219" name="楕円 218">
          <a:extLst>
            <a:ext uri="{FF2B5EF4-FFF2-40B4-BE49-F238E27FC236}">
              <a16:creationId xmlns:a16="http://schemas.microsoft.com/office/drawing/2014/main" id="{849E17F8-A846-4489-8014-B3B5D6FE790C}"/>
            </a:ext>
          </a:extLst>
        </xdr:cNvPr>
        <xdr:cNvSpPr/>
      </xdr:nvSpPr>
      <xdr:spPr>
        <a:xfrm>
          <a:off x="2889250" y="13655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17256</xdr:rowOff>
    </xdr:from>
    <xdr:ext cx="762000" cy="259045"/>
    <xdr:sp macro="" textlink="">
      <xdr:nvSpPr>
        <xdr:cNvPr id="220" name="テキスト ボックス 219">
          <a:extLst>
            <a:ext uri="{FF2B5EF4-FFF2-40B4-BE49-F238E27FC236}">
              <a16:creationId xmlns:a16="http://schemas.microsoft.com/office/drawing/2014/main" id="{973514D3-2CAC-4E14-8E8D-0D203381F493}"/>
            </a:ext>
          </a:extLst>
        </xdr:cNvPr>
        <xdr:cNvSpPr txBox="1"/>
      </xdr:nvSpPr>
      <xdr:spPr>
        <a:xfrm>
          <a:off x="2597150" y="1342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49727</xdr:rowOff>
    </xdr:from>
    <xdr:to>
      <xdr:col>11</xdr:col>
      <xdr:colOff>82550</xdr:colOff>
      <xdr:row>81</xdr:row>
      <xdr:rowOff>151327</xdr:rowOff>
    </xdr:to>
    <xdr:sp macro="" textlink="">
      <xdr:nvSpPr>
        <xdr:cNvPr id="221" name="楕円 220">
          <a:extLst>
            <a:ext uri="{FF2B5EF4-FFF2-40B4-BE49-F238E27FC236}">
              <a16:creationId xmlns:a16="http://schemas.microsoft.com/office/drawing/2014/main" id="{EC9C0E0F-8E3B-4B78-A62E-1F191A7B06EC}"/>
            </a:ext>
          </a:extLst>
        </xdr:cNvPr>
        <xdr:cNvSpPr/>
      </xdr:nvSpPr>
      <xdr:spPr>
        <a:xfrm>
          <a:off x="2095500" y="136285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161504</xdr:rowOff>
    </xdr:from>
    <xdr:ext cx="762000" cy="259045"/>
    <xdr:sp macro="" textlink="">
      <xdr:nvSpPr>
        <xdr:cNvPr id="222" name="テキスト ボックス 221">
          <a:extLst>
            <a:ext uri="{FF2B5EF4-FFF2-40B4-BE49-F238E27FC236}">
              <a16:creationId xmlns:a16="http://schemas.microsoft.com/office/drawing/2014/main" id="{2CF30F83-7D7A-4221-87AB-769289DCC44C}"/>
            </a:ext>
          </a:extLst>
        </xdr:cNvPr>
        <xdr:cNvSpPr txBox="1"/>
      </xdr:nvSpPr>
      <xdr:spPr>
        <a:xfrm>
          <a:off x="1784350" y="13405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55891</xdr:rowOff>
    </xdr:from>
    <xdr:to>
      <xdr:col>7</xdr:col>
      <xdr:colOff>31750</xdr:colOff>
      <xdr:row>81</xdr:row>
      <xdr:rowOff>157491</xdr:rowOff>
    </xdr:to>
    <xdr:sp macro="" textlink="">
      <xdr:nvSpPr>
        <xdr:cNvPr id="223" name="楕円 222">
          <a:extLst>
            <a:ext uri="{FF2B5EF4-FFF2-40B4-BE49-F238E27FC236}">
              <a16:creationId xmlns:a16="http://schemas.microsoft.com/office/drawing/2014/main" id="{B4171C10-2A21-47FE-89F6-735779DBB71B}"/>
            </a:ext>
          </a:extLst>
        </xdr:cNvPr>
        <xdr:cNvSpPr/>
      </xdr:nvSpPr>
      <xdr:spPr>
        <a:xfrm>
          <a:off x="1282700" y="136347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167668</xdr:rowOff>
    </xdr:from>
    <xdr:ext cx="762000" cy="259045"/>
    <xdr:sp macro="" textlink="">
      <xdr:nvSpPr>
        <xdr:cNvPr id="224" name="テキスト ボックス 223">
          <a:extLst>
            <a:ext uri="{FF2B5EF4-FFF2-40B4-BE49-F238E27FC236}">
              <a16:creationId xmlns:a16="http://schemas.microsoft.com/office/drawing/2014/main" id="{DFAF43ED-21F4-4956-B674-8DE354FBA729}"/>
            </a:ext>
          </a:extLst>
        </xdr:cNvPr>
        <xdr:cNvSpPr txBox="1"/>
      </xdr:nvSpPr>
      <xdr:spPr>
        <a:xfrm>
          <a:off x="971550" y="1341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DE89B495-700D-4E51-B5B3-7B93E171FDA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41A98F90-893F-4CEC-93F7-A50DF18D21EC}"/>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434A773D-68D7-4F59-9022-AA4FE95F0167}"/>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EB23CCCA-5F17-400F-A756-8E3025774A6B}"/>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DB4EB94-96F4-433E-9041-A8AD29488839}"/>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782ACEBC-D702-41FA-8115-A07EE675F654}"/>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B4A2AC92-E1EE-40A0-BEDB-76E788DC879B}"/>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FE99F689-0998-4DD4-9A0C-B6D5214B8A8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E111FB9F-96DF-4B2A-B5CF-3EAD64BB81C9}"/>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87ABF829-4A9F-469E-BAB7-B5C95CAF521D}"/>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1C2DD719-43CF-455C-9763-1680C4604DAA}"/>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49EAE0D-9640-4D36-9CA8-3F313858CE1C}"/>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F1A89A26-A080-4DFE-BB9E-A7686F2B6C92}"/>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となったが、経常経費分析表の人口１人当たりの人件費は類似団体が</a:t>
          </a:r>
          <a:r>
            <a:rPr kumimoji="1" lang="en-US" altLang="ja-JP" sz="1300">
              <a:latin typeface="ＭＳ Ｐゴシック" panose="020B0600070205080204" pitchFamily="50" charset="-128"/>
              <a:ea typeface="ＭＳ Ｐゴシック" panose="020B0600070205080204" pitchFamily="50" charset="-128"/>
            </a:rPr>
            <a:t>115,515</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73,117</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44E338EA-3740-4CB2-AD3E-DA50E9792737}"/>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46F3AA40-EC6F-4DE2-A572-4F01520063E2}"/>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6B49A621-ED9D-44DE-B0DF-E5BD2E9B747A}"/>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D0096B90-FC11-46E0-9118-0D1FEAA555B1}"/>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2A2324A-598F-442F-9363-F3635A4D926B}"/>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183CDA99-3E38-48C4-9EF9-D4167C1E7704}"/>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A52D8465-9093-47B8-A284-1D1DF47260C0}"/>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19EF931D-189E-4571-9B28-AE1F0A66851B}"/>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20EF8C60-4717-4B15-B638-BFBAFD6FB219}"/>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D07A8AB4-DA11-4457-9750-BF345B0D14FA}"/>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3C57829D-8D4A-4E8A-B29B-4E3C2544859D}"/>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D0D1C6FC-BD00-4C17-961C-6C1FF23156D8}"/>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62611D28-674C-408F-9094-D2F4B1871778}"/>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FE72BB37-1926-4A55-9919-CE585A87C625}"/>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C83B71A8-70BC-42A4-9676-5B18CDF251B5}"/>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16BE20BE-3FB0-43AD-B4A8-99A3608FD3DF}"/>
            </a:ext>
          </a:extLst>
        </xdr:cNvPr>
        <xdr:cNvCxnSpPr/>
      </xdr:nvCxnSpPr>
      <xdr:spPr>
        <a:xfrm flipV="1">
          <a:off x="15474950" y="13415434"/>
          <a:ext cx="0" cy="16548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4" name="給与水準   （国との比較）最小値テキスト">
          <a:extLst>
            <a:ext uri="{FF2B5EF4-FFF2-40B4-BE49-F238E27FC236}">
              <a16:creationId xmlns:a16="http://schemas.microsoft.com/office/drawing/2014/main" id="{E1F7228C-A620-412C-9635-25AE3EEF3FED}"/>
            </a:ext>
          </a:extLst>
        </xdr:cNvPr>
        <xdr:cNvSpPr txBox="1"/>
      </xdr:nvSpPr>
      <xdr:spPr>
        <a:xfrm>
          <a:off x="15563850" y="15042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493AB41A-9EE4-4FE1-B474-85DD02B65674}"/>
            </a:ext>
          </a:extLst>
        </xdr:cNvPr>
        <xdr:cNvCxnSpPr/>
      </xdr:nvCxnSpPr>
      <xdr:spPr>
        <a:xfrm>
          <a:off x="15405100" y="15070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6" name="給与水準   （国との比較）最大値テキスト">
          <a:extLst>
            <a:ext uri="{FF2B5EF4-FFF2-40B4-BE49-F238E27FC236}">
              <a16:creationId xmlns:a16="http://schemas.microsoft.com/office/drawing/2014/main" id="{A124FD70-445E-447C-995B-0F1585903090}"/>
            </a:ext>
          </a:extLst>
        </xdr:cNvPr>
        <xdr:cNvSpPr txBox="1"/>
      </xdr:nvSpPr>
      <xdr:spPr>
        <a:xfrm>
          <a:off x="15563850" y="1316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0AD96DCA-39AB-4252-A810-616371FE5454}"/>
            </a:ext>
          </a:extLst>
        </xdr:cNvPr>
        <xdr:cNvCxnSpPr/>
      </xdr:nvCxnSpPr>
      <xdr:spPr>
        <a:xfrm>
          <a:off x="15405100" y="134154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86</xdr:row>
      <xdr:rowOff>168628</xdr:rowOff>
    </xdr:to>
    <xdr:cxnSp macro="">
      <xdr:nvCxnSpPr>
        <xdr:cNvPr id="258" name="直線コネクタ 257">
          <a:extLst>
            <a:ext uri="{FF2B5EF4-FFF2-40B4-BE49-F238E27FC236}">
              <a16:creationId xmlns:a16="http://schemas.microsoft.com/office/drawing/2014/main" id="{558577E5-E19E-449A-8DD6-516D626C55C1}"/>
            </a:ext>
          </a:extLst>
        </xdr:cNvPr>
        <xdr:cNvCxnSpPr/>
      </xdr:nvCxnSpPr>
      <xdr:spPr>
        <a:xfrm flipV="1">
          <a:off x="14712950" y="14572262"/>
          <a:ext cx="762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macro="" textlink="">
      <xdr:nvSpPr>
        <xdr:cNvPr id="259" name="給与水準   （国との比較）平均値テキスト">
          <a:extLst>
            <a:ext uri="{FF2B5EF4-FFF2-40B4-BE49-F238E27FC236}">
              <a16:creationId xmlns:a16="http://schemas.microsoft.com/office/drawing/2014/main" id="{787441A3-79D4-4D7E-9B67-7BB4FB610481}"/>
            </a:ext>
          </a:extLst>
        </xdr:cNvPr>
        <xdr:cNvSpPr txBox="1"/>
      </xdr:nvSpPr>
      <xdr:spPr>
        <a:xfrm>
          <a:off x="15563850" y="1426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60" name="フローチャート: 判断 259">
          <a:extLst>
            <a:ext uri="{FF2B5EF4-FFF2-40B4-BE49-F238E27FC236}">
              <a16:creationId xmlns:a16="http://schemas.microsoft.com/office/drawing/2014/main" id="{0C582337-0283-44A1-BEB1-F8462C886C20}"/>
            </a:ext>
          </a:extLst>
        </xdr:cNvPr>
        <xdr:cNvSpPr/>
      </xdr:nvSpPr>
      <xdr:spPr>
        <a:xfrm>
          <a:off x="15427960" y="144180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86</xdr:row>
      <xdr:rowOff>168628</xdr:rowOff>
    </xdr:to>
    <xdr:cxnSp macro="">
      <xdr:nvCxnSpPr>
        <xdr:cNvPr id="261" name="直線コネクタ 260">
          <a:extLst>
            <a:ext uri="{FF2B5EF4-FFF2-40B4-BE49-F238E27FC236}">
              <a16:creationId xmlns:a16="http://schemas.microsoft.com/office/drawing/2014/main" id="{0D3F3C56-571F-4C92-8171-BCC4F412D610}"/>
            </a:ext>
          </a:extLst>
        </xdr:cNvPr>
        <xdr:cNvCxnSpPr/>
      </xdr:nvCxnSpPr>
      <xdr:spPr>
        <a:xfrm>
          <a:off x="13903960" y="14532045"/>
          <a:ext cx="80899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2" name="フローチャート: 判断 261">
          <a:extLst>
            <a:ext uri="{FF2B5EF4-FFF2-40B4-BE49-F238E27FC236}">
              <a16:creationId xmlns:a16="http://schemas.microsoft.com/office/drawing/2014/main" id="{C74001FC-081C-4DDD-8782-34A5C130880D}"/>
            </a:ext>
          </a:extLst>
        </xdr:cNvPr>
        <xdr:cNvSpPr/>
      </xdr:nvSpPr>
      <xdr:spPr>
        <a:xfrm>
          <a:off x="14665960" y="144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3" name="テキスト ボックス 262">
          <a:extLst>
            <a:ext uri="{FF2B5EF4-FFF2-40B4-BE49-F238E27FC236}">
              <a16:creationId xmlns:a16="http://schemas.microsoft.com/office/drawing/2014/main" id="{E3BF948D-6163-4284-8F1D-50166F6FCA71}"/>
            </a:ext>
          </a:extLst>
        </xdr:cNvPr>
        <xdr:cNvSpPr txBox="1"/>
      </xdr:nvSpPr>
      <xdr:spPr>
        <a:xfrm>
          <a:off x="14370050" y="1420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115005</xdr:rowOff>
    </xdr:to>
    <xdr:cxnSp macro="">
      <xdr:nvCxnSpPr>
        <xdr:cNvPr id="264" name="直線コネクタ 263">
          <a:extLst>
            <a:ext uri="{FF2B5EF4-FFF2-40B4-BE49-F238E27FC236}">
              <a16:creationId xmlns:a16="http://schemas.microsoft.com/office/drawing/2014/main" id="{F9840CE0-655B-4525-B169-928E3B0C2816}"/>
            </a:ext>
          </a:extLst>
        </xdr:cNvPr>
        <xdr:cNvCxnSpPr/>
      </xdr:nvCxnSpPr>
      <xdr:spPr>
        <a:xfrm>
          <a:off x="13106400" y="14478424"/>
          <a:ext cx="79756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155222</xdr:rowOff>
    </xdr:from>
    <xdr:to>
      <xdr:col>73</xdr:col>
      <xdr:colOff>44450</xdr:colOff>
      <xdr:row>86</xdr:row>
      <xdr:rowOff>85372</xdr:rowOff>
    </xdr:to>
    <xdr:sp macro="" textlink="">
      <xdr:nvSpPr>
        <xdr:cNvPr id="265" name="フローチャート: 判断 264">
          <a:extLst>
            <a:ext uri="{FF2B5EF4-FFF2-40B4-BE49-F238E27FC236}">
              <a16:creationId xmlns:a16="http://schemas.microsoft.com/office/drawing/2014/main" id="{8F862A26-BA7E-4C46-9540-7457216F62BA}"/>
            </a:ext>
          </a:extLst>
        </xdr:cNvPr>
        <xdr:cNvSpPr/>
      </xdr:nvSpPr>
      <xdr:spPr>
        <a:xfrm>
          <a:off x="13868400" y="1440462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95549</xdr:rowOff>
    </xdr:from>
    <xdr:ext cx="762000" cy="259045"/>
    <xdr:sp macro="" textlink="">
      <xdr:nvSpPr>
        <xdr:cNvPr id="266" name="テキスト ボックス 265">
          <a:extLst>
            <a:ext uri="{FF2B5EF4-FFF2-40B4-BE49-F238E27FC236}">
              <a16:creationId xmlns:a16="http://schemas.microsoft.com/office/drawing/2014/main" id="{BE34339F-C8FE-49F4-9276-182C05817234}"/>
            </a:ext>
          </a:extLst>
        </xdr:cNvPr>
        <xdr:cNvSpPr txBox="1"/>
      </xdr:nvSpPr>
      <xdr:spPr>
        <a:xfrm>
          <a:off x="13557250" y="141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101600</xdr:rowOff>
    </xdr:to>
    <xdr:cxnSp macro="">
      <xdr:nvCxnSpPr>
        <xdr:cNvPr id="267" name="直線コネクタ 266">
          <a:extLst>
            <a:ext uri="{FF2B5EF4-FFF2-40B4-BE49-F238E27FC236}">
              <a16:creationId xmlns:a16="http://schemas.microsoft.com/office/drawing/2014/main" id="{87AC385F-E90B-47D1-8C48-E5F85D996358}"/>
            </a:ext>
          </a:extLst>
        </xdr:cNvPr>
        <xdr:cNvCxnSpPr/>
      </xdr:nvCxnSpPr>
      <xdr:spPr>
        <a:xfrm flipV="1">
          <a:off x="12293600" y="14478424"/>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macro="" textlink="">
      <xdr:nvSpPr>
        <xdr:cNvPr id="268" name="フローチャート: 判断 267">
          <a:extLst>
            <a:ext uri="{FF2B5EF4-FFF2-40B4-BE49-F238E27FC236}">
              <a16:creationId xmlns:a16="http://schemas.microsoft.com/office/drawing/2014/main" id="{28346F8B-CD75-4BA4-98B2-8EA69786F875}"/>
            </a:ext>
          </a:extLst>
        </xdr:cNvPr>
        <xdr:cNvSpPr/>
      </xdr:nvSpPr>
      <xdr:spPr>
        <a:xfrm>
          <a:off x="13055600" y="1441802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108955</xdr:rowOff>
    </xdr:from>
    <xdr:ext cx="762000" cy="259045"/>
    <xdr:sp macro="" textlink="">
      <xdr:nvSpPr>
        <xdr:cNvPr id="269" name="テキスト ボックス 268">
          <a:extLst>
            <a:ext uri="{FF2B5EF4-FFF2-40B4-BE49-F238E27FC236}">
              <a16:creationId xmlns:a16="http://schemas.microsoft.com/office/drawing/2014/main" id="{FDB54478-DB77-4C91-9D13-37D69EADFEFB}"/>
            </a:ext>
          </a:extLst>
        </xdr:cNvPr>
        <xdr:cNvSpPr txBox="1"/>
      </xdr:nvSpPr>
      <xdr:spPr>
        <a:xfrm>
          <a:off x="12763500" y="141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9C256428-514B-46E4-8E9A-AE6672407B07}"/>
            </a:ext>
          </a:extLst>
        </xdr:cNvPr>
        <xdr:cNvSpPr/>
      </xdr:nvSpPr>
      <xdr:spPr>
        <a:xfrm>
          <a:off x="12242800" y="1444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4CA4DA3E-8F23-487E-8247-0A2711F7E39E}"/>
            </a:ext>
          </a:extLst>
        </xdr:cNvPr>
        <xdr:cNvSpPr txBox="1"/>
      </xdr:nvSpPr>
      <xdr:spPr>
        <a:xfrm>
          <a:off x="11950700" y="14217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EC7AF89-7E0D-4807-AFBA-581897190B7A}"/>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913BEB7-28E1-4F73-B173-160F13BB42C1}"/>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A95CB0AF-B9EE-4A91-9C0E-53B2144DF044}"/>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8399C11-8997-4C79-AB95-B42A8E4B8D7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6D2D33C2-380A-4BB0-9445-B53364FFD48E}"/>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7" name="楕円 276">
          <a:extLst>
            <a:ext uri="{FF2B5EF4-FFF2-40B4-BE49-F238E27FC236}">
              <a16:creationId xmlns:a16="http://schemas.microsoft.com/office/drawing/2014/main" id="{D4CBF704-3211-46BB-8E5D-12BB5FA979D5}"/>
            </a:ext>
          </a:extLst>
        </xdr:cNvPr>
        <xdr:cNvSpPr/>
      </xdr:nvSpPr>
      <xdr:spPr>
        <a:xfrm>
          <a:off x="15427960" y="145214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8" name="給与水準   （国との比較）該当値テキスト">
          <a:extLst>
            <a:ext uri="{FF2B5EF4-FFF2-40B4-BE49-F238E27FC236}">
              <a16:creationId xmlns:a16="http://schemas.microsoft.com/office/drawing/2014/main" id="{C44AE2C8-53CB-4000-8D4B-2A0B8BF06C5B}"/>
            </a:ext>
          </a:extLst>
        </xdr:cNvPr>
        <xdr:cNvSpPr txBox="1"/>
      </xdr:nvSpPr>
      <xdr:spPr>
        <a:xfrm>
          <a:off x="15563850" y="1449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117828</xdr:rowOff>
    </xdr:from>
    <xdr:to>
      <xdr:col>77</xdr:col>
      <xdr:colOff>95250</xdr:colOff>
      <xdr:row>87</xdr:row>
      <xdr:rowOff>47978</xdr:rowOff>
    </xdr:to>
    <xdr:sp macro="" textlink="">
      <xdr:nvSpPr>
        <xdr:cNvPr id="279" name="楕円 278">
          <a:extLst>
            <a:ext uri="{FF2B5EF4-FFF2-40B4-BE49-F238E27FC236}">
              <a16:creationId xmlns:a16="http://schemas.microsoft.com/office/drawing/2014/main" id="{419B9539-826A-410A-A4E6-DB252045B6C1}"/>
            </a:ext>
          </a:extLst>
        </xdr:cNvPr>
        <xdr:cNvSpPr/>
      </xdr:nvSpPr>
      <xdr:spPr>
        <a:xfrm>
          <a:off x="14665960" y="145348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32755</xdr:rowOff>
    </xdr:from>
    <xdr:ext cx="736600" cy="259045"/>
    <xdr:sp macro="" textlink="">
      <xdr:nvSpPr>
        <xdr:cNvPr id="280" name="テキスト ボックス 279">
          <a:extLst>
            <a:ext uri="{FF2B5EF4-FFF2-40B4-BE49-F238E27FC236}">
              <a16:creationId xmlns:a16="http://schemas.microsoft.com/office/drawing/2014/main" id="{AD99976F-5C5B-4B8E-9445-E4A64C605399}"/>
            </a:ext>
          </a:extLst>
        </xdr:cNvPr>
        <xdr:cNvSpPr txBox="1"/>
      </xdr:nvSpPr>
      <xdr:spPr>
        <a:xfrm>
          <a:off x="14370050" y="14617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64205</xdr:rowOff>
    </xdr:from>
    <xdr:to>
      <xdr:col>73</xdr:col>
      <xdr:colOff>44450</xdr:colOff>
      <xdr:row>86</xdr:row>
      <xdr:rowOff>165805</xdr:rowOff>
    </xdr:to>
    <xdr:sp macro="" textlink="">
      <xdr:nvSpPr>
        <xdr:cNvPr id="281" name="楕円 280">
          <a:extLst>
            <a:ext uri="{FF2B5EF4-FFF2-40B4-BE49-F238E27FC236}">
              <a16:creationId xmlns:a16="http://schemas.microsoft.com/office/drawing/2014/main" id="{470A1544-3F5A-4A17-A969-20B38AC33E5E}"/>
            </a:ext>
          </a:extLst>
        </xdr:cNvPr>
        <xdr:cNvSpPr/>
      </xdr:nvSpPr>
      <xdr:spPr>
        <a:xfrm>
          <a:off x="13868400" y="1448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150582</xdr:rowOff>
    </xdr:from>
    <xdr:ext cx="762000" cy="259045"/>
    <xdr:sp macro="" textlink="">
      <xdr:nvSpPr>
        <xdr:cNvPr id="282" name="テキスト ボックス 281">
          <a:extLst>
            <a:ext uri="{FF2B5EF4-FFF2-40B4-BE49-F238E27FC236}">
              <a16:creationId xmlns:a16="http://schemas.microsoft.com/office/drawing/2014/main" id="{81A670B2-577C-4938-9D3A-DB720D5EDAD3}"/>
            </a:ext>
          </a:extLst>
        </xdr:cNvPr>
        <xdr:cNvSpPr txBox="1"/>
      </xdr:nvSpPr>
      <xdr:spPr>
        <a:xfrm>
          <a:off x="13557250" y="1456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3" name="楕円 282">
          <a:extLst>
            <a:ext uri="{FF2B5EF4-FFF2-40B4-BE49-F238E27FC236}">
              <a16:creationId xmlns:a16="http://schemas.microsoft.com/office/drawing/2014/main" id="{C1C037CE-6C05-4E96-9623-C47293CC56BE}"/>
            </a:ext>
          </a:extLst>
        </xdr:cNvPr>
        <xdr:cNvSpPr/>
      </xdr:nvSpPr>
      <xdr:spPr>
        <a:xfrm>
          <a:off x="13055600" y="1442762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4" name="テキスト ボックス 283">
          <a:extLst>
            <a:ext uri="{FF2B5EF4-FFF2-40B4-BE49-F238E27FC236}">
              <a16:creationId xmlns:a16="http://schemas.microsoft.com/office/drawing/2014/main" id="{3B621475-74A6-4FC7-98BD-28837AEA053A}"/>
            </a:ext>
          </a:extLst>
        </xdr:cNvPr>
        <xdr:cNvSpPr txBox="1"/>
      </xdr:nvSpPr>
      <xdr:spPr>
        <a:xfrm>
          <a:off x="12763500" y="1451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5" name="楕円 284">
          <a:extLst>
            <a:ext uri="{FF2B5EF4-FFF2-40B4-BE49-F238E27FC236}">
              <a16:creationId xmlns:a16="http://schemas.microsoft.com/office/drawing/2014/main" id="{092468CD-BC69-4919-BA8D-EDAC2CEA545E}"/>
            </a:ext>
          </a:extLst>
        </xdr:cNvPr>
        <xdr:cNvSpPr/>
      </xdr:nvSpPr>
      <xdr:spPr>
        <a:xfrm>
          <a:off x="122428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6" name="テキスト ボックス 285">
          <a:extLst>
            <a:ext uri="{FF2B5EF4-FFF2-40B4-BE49-F238E27FC236}">
              <a16:creationId xmlns:a16="http://schemas.microsoft.com/office/drawing/2014/main" id="{9A288B11-3B58-4644-A629-42ABFAC72104}"/>
            </a:ext>
          </a:extLst>
        </xdr:cNvPr>
        <xdr:cNvSpPr txBox="1"/>
      </xdr:nvSpPr>
      <xdr:spPr>
        <a:xfrm>
          <a:off x="119507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7D2EFF0C-CBFF-43DF-988E-2E46363EA66F}"/>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B9E80F65-2C28-4813-A08B-3E78B272501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6D2241AE-1C3A-4389-9B35-FE11D10B0C4F}"/>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C30213CD-C3AD-494C-920B-5269CAB10341}"/>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21DAA942-FDFA-47BA-B56D-EDD551E5282D}"/>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B0B94ED4-02C7-4CCF-B781-04442219DD56}"/>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E263A241-1DA0-4772-B063-8ABAC17CEB86}"/>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B99567A0-96A4-4038-AA84-868B64BADDFC}"/>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F4519BB7-ED02-47EB-ADAD-63796B55E2F6}"/>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8468642D-829E-48B4-BCC2-42116B829E49}"/>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B15CF1EA-9CDA-4E97-861B-DC4B42CC769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F6607F88-267D-4A2A-A3DD-C83A7A6C4C07}"/>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6494A03B-E311-4578-9803-C554EDF06CD8}"/>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7.17</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40D94095-395E-40A5-ACDF-942800E5F1A6}"/>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C52770E-0AA5-45D7-AAF9-3B8253C30F1C}"/>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694E9432-6D4F-4DD0-9E1F-5EBEB39138A1}"/>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A7703DF3-628A-4DAA-8314-7B1759175C7F}"/>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755A133C-5A52-40C2-B298-B77200DBB025}"/>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358DEC3B-C748-4F0B-9E36-5F31823EF697}"/>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5F65BD0F-94CD-4FB8-A8C3-3D17E68195CB}"/>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A8DE2875-8CFA-40FF-92E4-CC8637D21BA9}"/>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A18756E5-26BC-4DC2-9C05-CBC2626FB157}"/>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B2168790-02AB-4561-9DBD-C82775AE1B36}"/>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C35238DC-6031-4E7D-8952-20DF63964D5B}"/>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9F3FF27-8308-4EA1-8829-F67A0DCFD931}"/>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9F7EF871-46C1-4FE2-995B-CEEF1680779C}"/>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56909A06-EF2F-4743-8852-CBB9408C6A5A}"/>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784FBF01-D8D9-4B1A-934B-6D3965F638F4}"/>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421953BC-27D6-4066-A23D-576F5A24224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68925B04-E805-4FA0-B4C7-014C646E070F}"/>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A85BF31D-3937-4C2D-A354-4FCFE3F9363D}"/>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F4DCA90F-1E8C-48CE-98A5-A9138ADC20F9}"/>
            </a:ext>
          </a:extLst>
        </xdr:cNvPr>
        <xdr:cNvCxnSpPr/>
      </xdr:nvCxnSpPr>
      <xdr:spPr>
        <a:xfrm flipV="1">
          <a:off x="15474950" y="9751302"/>
          <a:ext cx="0" cy="15422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macro="" textlink="">
      <xdr:nvSpPr>
        <xdr:cNvPr id="319" name="定員管理の状況最小値テキスト">
          <a:extLst>
            <a:ext uri="{FF2B5EF4-FFF2-40B4-BE49-F238E27FC236}">
              <a16:creationId xmlns:a16="http://schemas.microsoft.com/office/drawing/2014/main" id="{25875933-700B-4EC9-A6AF-64AE42A88E29}"/>
            </a:ext>
          </a:extLst>
        </xdr:cNvPr>
        <xdr:cNvSpPr txBox="1"/>
      </xdr:nvSpPr>
      <xdr:spPr>
        <a:xfrm>
          <a:off x="15563850" y="1126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9E6162D1-447A-4DC5-A8C9-9011997CB0DF}"/>
            </a:ext>
          </a:extLst>
        </xdr:cNvPr>
        <xdr:cNvCxnSpPr/>
      </xdr:nvCxnSpPr>
      <xdr:spPr>
        <a:xfrm>
          <a:off x="15405100" y="11293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macro="" textlink="">
      <xdr:nvSpPr>
        <xdr:cNvPr id="321" name="定員管理の状況最大値テキスト">
          <a:extLst>
            <a:ext uri="{FF2B5EF4-FFF2-40B4-BE49-F238E27FC236}">
              <a16:creationId xmlns:a16="http://schemas.microsoft.com/office/drawing/2014/main" id="{676568BC-BB57-450D-BE57-F69F035CCABF}"/>
            </a:ext>
          </a:extLst>
        </xdr:cNvPr>
        <xdr:cNvSpPr txBox="1"/>
      </xdr:nvSpPr>
      <xdr:spPr>
        <a:xfrm>
          <a:off x="15563850" y="950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90E15932-1ECB-44C5-881D-21D35221DC94}"/>
            </a:ext>
          </a:extLst>
        </xdr:cNvPr>
        <xdr:cNvCxnSpPr/>
      </xdr:nvCxnSpPr>
      <xdr:spPr>
        <a:xfrm>
          <a:off x="15405100" y="97513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94827</xdr:rowOff>
    </xdr:from>
    <xdr:to>
      <xdr:col>81</xdr:col>
      <xdr:colOff>44450</xdr:colOff>
      <xdr:row>58</xdr:row>
      <xdr:rowOff>123553</xdr:rowOff>
    </xdr:to>
    <xdr:cxnSp macro="">
      <xdr:nvCxnSpPr>
        <xdr:cNvPr id="323" name="直線コネクタ 322">
          <a:extLst>
            <a:ext uri="{FF2B5EF4-FFF2-40B4-BE49-F238E27FC236}">
              <a16:creationId xmlns:a16="http://schemas.microsoft.com/office/drawing/2014/main" id="{0A73149B-999B-4E3D-A992-B59B42C77EEE}"/>
            </a:ext>
          </a:extLst>
        </xdr:cNvPr>
        <xdr:cNvCxnSpPr/>
      </xdr:nvCxnSpPr>
      <xdr:spPr>
        <a:xfrm>
          <a:off x="14712950" y="9817947"/>
          <a:ext cx="762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106394</xdr:rowOff>
    </xdr:from>
    <xdr:ext cx="762000" cy="259045"/>
    <xdr:sp macro="" textlink="">
      <xdr:nvSpPr>
        <xdr:cNvPr id="324" name="定員管理の状況平均値テキスト">
          <a:extLst>
            <a:ext uri="{FF2B5EF4-FFF2-40B4-BE49-F238E27FC236}">
              <a16:creationId xmlns:a16="http://schemas.microsoft.com/office/drawing/2014/main" id="{4481CC7A-94F5-42D4-9C52-186579C9DB00}"/>
            </a:ext>
          </a:extLst>
        </xdr:cNvPr>
        <xdr:cNvSpPr txBox="1"/>
      </xdr:nvSpPr>
      <xdr:spPr>
        <a:xfrm>
          <a:off x="15563850" y="10164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macro="" textlink="">
      <xdr:nvSpPr>
        <xdr:cNvPr id="325" name="フローチャート: 判断 324">
          <a:extLst>
            <a:ext uri="{FF2B5EF4-FFF2-40B4-BE49-F238E27FC236}">
              <a16:creationId xmlns:a16="http://schemas.microsoft.com/office/drawing/2014/main" id="{C5A469CC-2901-467A-8960-5F8DAE0BD36C}"/>
            </a:ext>
          </a:extLst>
        </xdr:cNvPr>
        <xdr:cNvSpPr/>
      </xdr:nvSpPr>
      <xdr:spPr>
        <a:xfrm>
          <a:off x="15427960" y="101927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94827</xdr:rowOff>
    </xdr:from>
    <xdr:to>
      <xdr:col>77</xdr:col>
      <xdr:colOff>44450</xdr:colOff>
      <xdr:row>58</xdr:row>
      <xdr:rowOff>97125</xdr:rowOff>
    </xdr:to>
    <xdr:cxnSp macro="">
      <xdr:nvCxnSpPr>
        <xdr:cNvPr id="326" name="直線コネクタ 325">
          <a:extLst>
            <a:ext uri="{FF2B5EF4-FFF2-40B4-BE49-F238E27FC236}">
              <a16:creationId xmlns:a16="http://schemas.microsoft.com/office/drawing/2014/main" id="{5530DC59-E0B4-4AA7-949E-E6745955B7FE}"/>
            </a:ext>
          </a:extLst>
        </xdr:cNvPr>
        <xdr:cNvCxnSpPr/>
      </xdr:nvCxnSpPr>
      <xdr:spPr>
        <a:xfrm flipV="1">
          <a:off x="13903960" y="9817947"/>
          <a:ext cx="80899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macro="" textlink="">
      <xdr:nvSpPr>
        <xdr:cNvPr id="327" name="フローチャート: 判断 326">
          <a:extLst>
            <a:ext uri="{FF2B5EF4-FFF2-40B4-BE49-F238E27FC236}">
              <a16:creationId xmlns:a16="http://schemas.microsoft.com/office/drawing/2014/main" id="{7E60995E-E70A-4B6A-AD55-3FBF71611070}"/>
            </a:ext>
          </a:extLst>
        </xdr:cNvPr>
        <xdr:cNvSpPr/>
      </xdr:nvSpPr>
      <xdr:spPr>
        <a:xfrm>
          <a:off x="14665960" y="1018237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38903</xdr:rowOff>
    </xdr:from>
    <xdr:ext cx="736600" cy="259045"/>
    <xdr:sp macro="" textlink="">
      <xdr:nvSpPr>
        <xdr:cNvPr id="328" name="テキスト ボックス 327">
          <a:extLst>
            <a:ext uri="{FF2B5EF4-FFF2-40B4-BE49-F238E27FC236}">
              <a16:creationId xmlns:a16="http://schemas.microsoft.com/office/drawing/2014/main" id="{822E496A-B25C-460B-8261-3CA1D54CE415}"/>
            </a:ext>
          </a:extLst>
        </xdr:cNvPr>
        <xdr:cNvSpPr txBox="1"/>
      </xdr:nvSpPr>
      <xdr:spPr>
        <a:xfrm>
          <a:off x="14370050" y="10264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92528</xdr:rowOff>
    </xdr:from>
    <xdr:to>
      <xdr:col>72</xdr:col>
      <xdr:colOff>203200</xdr:colOff>
      <xdr:row>58</xdr:row>
      <xdr:rowOff>97125</xdr:rowOff>
    </xdr:to>
    <xdr:cxnSp macro="">
      <xdr:nvCxnSpPr>
        <xdr:cNvPr id="329" name="直線コネクタ 328">
          <a:extLst>
            <a:ext uri="{FF2B5EF4-FFF2-40B4-BE49-F238E27FC236}">
              <a16:creationId xmlns:a16="http://schemas.microsoft.com/office/drawing/2014/main" id="{4A6CCAC8-59F0-4F4E-B554-2009B0728EBB}"/>
            </a:ext>
          </a:extLst>
        </xdr:cNvPr>
        <xdr:cNvCxnSpPr/>
      </xdr:nvCxnSpPr>
      <xdr:spPr>
        <a:xfrm>
          <a:off x="13106400" y="9815648"/>
          <a:ext cx="79756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41245</xdr:rowOff>
    </xdr:from>
    <xdr:to>
      <xdr:col>73</xdr:col>
      <xdr:colOff>44450</xdr:colOff>
      <xdr:row>60</xdr:row>
      <xdr:rowOff>142845</xdr:rowOff>
    </xdr:to>
    <xdr:sp macro="" textlink="">
      <xdr:nvSpPr>
        <xdr:cNvPr id="330" name="フローチャート: 判断 329">
          <a:extLst>
            <a:ext uri="{FF2B5EF4-FFF2-40B4-BE49-F238E27FC236}">
              <a16:creationId xmlns:a16="http://schemas.microsoft.com/office/drawing/2014/main" id="{2D821D54-0738-4FAE-93B4-6D6A4302772D}"/>
            </a:ext>
          </a:extLst>
        </xdr:cNvPr>
        <xdr:cNvSpPr/>
      </xdr:nvSpPr>
      <xdr:spPr>
        <a:xfrm>
          <a:off x="13868400" y="10099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127622</xdr:rowOff>
    </xdr:from>
    <xdr:ext cx="762000" cy="259045"/>
    <xdr:sp macro="" textlink="">
      <xdr:nvSpPr>
        <xdr:cNvPr id="331" name="テキスト ボックス 330">
          <a:extLst>
            <a:ext uri="{FF2B5EF4-FFF2-40B4-BE49-F238E27FC236}">
              <a16:creationId xmlns:a16="http://schemas.microsoft.com/office/drawing/2014/main" id="{EF6111DD-CA70-4D30-B52B-227D009088E2}"/>
            </a:ext>
          </a:extLst>
        </xdr:cNvPr>
        <xdr:cNvSpPr txBox="1"/>
      </xdr:nvSpPr>
      <xdr:spPr>
        <a:xfrm>
          <a:off x="13557250" y="1018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90230</xdr:rowOff>
    </xdr:from>
    <xdr:to>
      <xdr:col>68</xdr:col>
      <xdr:colOff>152400</xdr:colOff>
      <xdr:row>58</xdr:row>
      <xdr:rowOff>92528</xdr:rowOff>
    </xdr:to>
    <xdr:cxnSp macro="">
      <xdr:nvCxnSpPr>
        <xdr:cNvPr id="332" name="直線コネクタ 331">
          <a:extLst>
            <a:ext uri="{FF2B5EF4-FFF2-40B4-BE49-F238E27FC236}">
              <a16:creationId xmlns:a16="http://schemas.microsoft.com/office/drawing/2014/main" id="{FA359214-1C86-448C-85B4-02E8D6B8D225}"/>
            </a:ext>
          </a:extLst>
        </xdr:cNvPr>
        <xdr:cNvCxnSpPr/>
      </xdr:nvCxnSpPr>
      <xdr:spPr>
        <a:xfrm>
          <a:off x="12293600" y="9813350"/>
          <a:ext cx="8128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36649</xdr:rowOff>
    </xdr:from>
    <xdr:to>
      <xdr:col>68</xdr:col>
      <xdr:colOff>203200</xdr:colOff>
      <xdr:row>60</xdr:row>
      <xdr:rowOff>138249</xdr:rowOff>
    </xdr:to>
    <xdr:sp macro="" textlink="">
      <xdr:nvSpPr>
        <xdr:cNvPr id="333" name="フローチャート: 判断 332">
          <a:extLst>
            <a:ext uri="{FF2B5EF4-FFF2-40B4-BE49-F238E27FC236}">
              <a16:creationId xmlns:a16="http://schemas.microsoft.com/office/drawing/2014/main" id="{FC1E6BBC-F59B-4A9C-91D8-5DECB3826DBA}"/>
            </a:ext>
          </a:extLst>
        </xdr:cNvPr>
        <xdr:cNvSpPr/>
      </xdr:nvSpPr>
      <xdr:spPr>
        <a:xfrm>
          <a:off x="13055600" y="1009504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123026</xdr:rowOff>
    </xdr:from>
    <xdr:ext cx="762000" cy="259045"/>
    <xdr:sp macro="" textlink="">
      <xdr:nvSpPr>
        <xdr:cNvPr id="334" name="テキスト ボックス 333">
          <a:extLst>
            <a:ext uri="{FF2B5EF4-FFF2-40B4-BE49-F238E27FC236}">
              <a16:creationId xmlns:a16="http://schemas.microsoft.com/office/drawing/2014/main" id="{C79BC81D-C63C-40D2-8A79-7AFF9B5EEF2F}"/>
            </a:ext>
          </a:extLst>
        </xdr:cNvPr>
        <xdr:cNvSpPr txBox="1"/>
      </xdr:nvSpPr>
      <xdr:spPr>
        <a:xfrm>
          <a:off x="12763500" y="1018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35" name="フローチャート: 判断 334">
          <a:extLst>
            <a:ext uri="{FF2B5EF4-FFF2-40B4-BE49-F238E27FC236}">
              <a16:creationId xmlns:a16="http://schemas.microsoft.com/office/drawing/2014/main" id="{FCE9D700-F15C-4CC0-BF5E-F64466F15382}"/>
            </a:ext>
          </a:extLst>
        </xdr:cNvPr>
        <xdr:cNvSpPr/>
      </xdr:nvSpPr>
      <xdr:spPr>
        <a:xfrm>
          <a:off x="12242800" y="1006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88554</xdr:rowOff>
    </xdr:from>
    <xdr:ext cx="762000" cy="259045"/>
    <xdr:sp macro="" textlink="">
      <xdr:nvSpPr>
        <xdr:cNvPr id="336" name="テキスト ボックス 335">
          <a:extLst>
            <a:ext uri="{FF2B5EF4-FFF2-40B4-BE49-F238E27FC236}">
              <a16:creationId xmlns:a16="http://schemas.microsoft.com/office/drawing/2014/main" id="{618EFE8D-79EE-4873-8FCF-9BDF289AB55E}"/>
            </a:ext>
          </a:extLst>
        </xdr:cNvPr>
        <xdr:cNvSpPr txBox="1"/>
      </xdr:nvSpPr>
      <xdr:spPr>
        <a:xfrm>
          <a:off x="11950700" y="1014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63C4CF7-0580-4CD4-8FAA-FB1E05AF6A05}"/>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748B304F-56BF-451E-A57B-EBA0BD44AB6E}"/>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DA2A3206-E8B6-4D4B-9B49-A79FA4BD8252}"/>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D71712B-2E1B-4A86-9FA8-1A0E2D3391D7}"/>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FE8690E1-8A85-4CCB-B571-540B8E196258}"/>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72753</xdr:rowOff>
    </xdr:from>
    <xdr:to>
      <xdr:col>81</xdr:col>
      <xdr:colOff>95250</xdr:colOff>
      <xdr:row>59</xdr:row>
      <xdr:rowOff>2903</xdr:rowOff>
    </xdr:to>
    <xdr:sp macro="" textlink="">
      <xdr:nvSpPr>
        <xdr:cNvPr id="342" name="楕円 341">
          <a:extLst>
            <a:ext uri="{FF2B5EF4-FFF2-40B4-BE49-F238E27FC236}">
              <a16:creationId xmlns:a16="http://schemas.microsoft.com/office/drawing/2014/main" id="{5F846E03-349A-4A62-B5C9-EB36874A27B4}"/>
            </a:ext>
          </a:extLst>
        </xdr:cNvPr>
        <xdr:cNvSpPr/>
      </xdr:nvSpPr>
      <xdr:spPr>
        <a:xfrm>
          <a:off x="15427960" y="979587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165480</xdr:rowOff>
    </xdr:from>
    <xdr:ext cx="762000" cy="259045"/>
    <xdr:sp macro="" textlink="">
      <xdr:nvSpPr>
        <xdr:cNvPr id="343" name="定員管理の状況該当値テキスト">
          <a:extLst>
            <a:ext uri="{FF2B5EF4-FFF2-40B4-BE49-F238E27FC236}">
              <a16:creationId xmlns:a16="http://schemas.microsoft.com/office/drawing/2014/main" id="{A5D3BD1E-A852-49D4-9D7F-877323F8BF83}"/>
            </a:ext>
          </a:extLst>
        </xdr:cNvPr>
        <xdr:cNvSpPr txBox="1"/>
      </xdr:nvSpPr>
      <xdr:spPr>
        <a:xfrm>
          <a:off x="15563850" y="9720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44027</xdr:rowOff>
    </xdr:from>
    <xdr:to>
      <xdr:col>77</xdr:col>
      <xdr:colOff>95250</xdr:colOff>
      <xdr:row>58</xdr:row>
      <xdr:rowOff>145627</xdr:rowOff>
    </xdr:to>
    <xdr:sp macro="" textlink="">
      <xdr:nvSpPr>
        <xdr:cNvPr id="344" name="楕円 343">
          <a:extLst>
            <a:ext uri="{FF2B5EF4-FFF2-40B4-BE49-F238E27FC236}">
              <a16:creationId xmlns:a16="http://schemas.microsoft.com/office/drawing/2014/main" id="{FE40224F-0F1C-4469-927E-3175835B3490}"/>
            </a:ext>
          </a:extLst>
        </xdr:cNvPr>
        <xdr:cNvSpPr/>
      </xdr:nvSpPr>
      <xdr:spPr>
        <a:xfrm>
          <a:off x="14665960" y="97671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155804</xdr:rowOff>
    </xdr:from>
    <xdr:ext cx="736600" cy="259045"/>
    <xdr:sp macro="" textlink="">
      <xdr:nvSpPr>
        <xdr:cNvPr id="345" name="テキスト ボックス 344">
          <a:extLst>
            <a:ext uri="{FF2B5EF4-FFF2-40B4-BE49-F238E27FC236}">
              <a16:creationId xmlns:a16="http://schemas.microsoft.com/office/drawing/2014/main" id="{7F65FEEE-81FD-4F95-8B30-DD9D400BAF39}"/>
            </a:ext>
          </a:extLst>
        </xdr:cNvPr>
        <xdr:cNvSpPr txBox="1"/>
      </xdr:nvSpPr>
      <xdr:spPr>
        <a:xfrm>
          <a:off x="14370050" y="9543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46325</xdr:rowOff>
    </xdr:from>
    <xdr:to>
      <xdr:col>73</xdr:col>
      <xdr:colOff>44450</xdr:colOff>
      <xdr:row>58</xdr:row>
      <xdr:rowOff>147925</xdr:rowOff>
    </xdr:to>
    <xdr:sp macro="" textlink="">
      <xdr:nvSpPr>
        <xdr:cNvPr id="346" name="楕円 345">
          <a:extLst>
            <a:ext uri="{FF2B5EF4-FFF2-40B4-BE49-F238E27FC236}">
              <a16:creationId xmlns:a16="http://schemas.microsoft.com/office/drawing/2014/main" id="{8DB30575-DD27-487E-B728-1543E74E9F7C}"/>
            </a:ext>
          </a:extLst>
        </xdr:cNvPr>
        <xdr:cNvSpPr/>
      </xdr:nvSpPr>
      <xdr:spPr>
        <a:xfrm>
          <a:off x="13868400" y="97694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158102</xdr:rowOff>
    </xdr:from>
    <xdr:ext cx="762000" cy="259045"/>
    <xdr:sp macro="" textlink="">
      <xdr:nvSpPr>
        <xdr:cNvPr id="347" name="テキスト ボックス 346">
          <a:extLst>
            <a:ext uri="{FF2B5EF4-FFF2-40B4-BE49-F238E27FC236}">
              <a16:creationId xmlns:a16="http://schemas.microsoft.com/office/drawing/2014/main" id="{92474888-A4D5-40EF-BB2B-CD99FDD54B23}"/>
            </a:ext>
          </a:extLst>
        </xdr:cNvPr>
        <xdr:cNvSpPr txBox="1"/>
      </xdr:nvSpPr>
      <xdr:spPr>
        <a:xfrm>
          <a:off x="13557250" y="954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41728</xdr:rowOff>
    </xdr:from>
    <xdr:to>
      <xdr:col>68</xdr:col>
      <xdr:colOff>203200</xdr:colOff>
      <xdr:row>58</xdr:row>
      <xdr:rowOff>143328</xdr:rowOff>
    </xdr:to>
    <xdr:sp macro="" textlink="">
      <xdr:nvSpPr>
        <xdr:cNvPr id="348" name="楕円 347">
          <a:extLst>
            <a:ext uri="{FF2B5EF4-FFF2-40B4-BE49-F238E27FC236}">
              <a16:creationId xmlns:a16="http://schemas.microsoft.com/office/drawing/2014/main" id="{DBA7D6FB-85C5-4FE5-9225-CD07D267FB85}"/>
            </a:ext>
          </a:extLst>
        </xdr:cNvPr>
        <xdr:cNvSpPr/>
      </xdr:nvSpPr>
      <xdr:spPr>
        <a:xfrm>
          <a:off x="13055600" y="9764848"/>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153505</xdr:rowOff>
    </xdr:from>
    <xdr:ext cx="762000" cy="259045"/>
    <xdr:sp macro="" textlink="">
      <xdr:nvSpPr>
        <xdr:cNvPr id="349" name="テキスト ボックス 348">
          <a:extLst>
            <a:ext uri="{FF2B5EF4-FFF2-40B4-BE49-F238E27FC236}">
              <a16:creationId xmlns:a16="http://schemas.microsoft.com/office/drawing/2014/main" id="{A3E99A40-B0AF-406C-82F1-99E3EC332244}"/>
            </a:ext>
          </a:extLst>
        </xdr:cNvPr>
        <xdr:cNvSpPr txBox="1"/>
      </xdr:nvSpPr>
      <xdr:spPr>
        <a:xfrm>
          <a:off x="12763500" y="954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39430</xdr:rowOff>
    </xdr:from>
    <xdr:to>
      <xdr:col>64</xdr:col>
      <xdr:colOff>152400</xdr:colOff>
      <xdr:row>58</xdr:row>
      <xdr:rowOff>141030</xdr:rowOff>
    </xdr:to>
    <xdr:sp macro="" textlink="">
      <xdr:nvSpPr>
        <xdr:cNvPr id="350" name="楕円 349">
          <a:extLst>
            <a:ext uri="{FF2B5EF4-FFF2-40B4-BE49-F238E27FC236}">
              <a16:creationId xmlns:a16="http://schemas.microsoft.com/office/drawing/2014/main" id="{2F213125-1A1C-4E82-8E38-A35370F5B5A4}"/>
            </a:ext>
          </a:extLst>
        </xdr:cNvPr>
        <xdr:cNvSpPr/>
      </xdr:nvSpPr>
      <xdr:spPr>
        <a:xfrm>
          <a:off x="12242800" y="976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151207</xdr:rowOff>
    </xdr:from>
    <xdr:ext cx="762000" cy="259045"/>
    <xdr:sp macro="" textlink="">
      <xdr:nvSpPr>
        <xdr:cNvPr id="351" name="テキスト ボックス 350">
          <a:extLst>
            <a:ext uri="{FF2B5EF4-FFF2-40B4-BE49-F238E27FC236}">
              <a16:creationId xmlns:a16="http://schemas.microsoft.com/office/drawing/2014/main" id="{8F578F0D-92FA-4183-958F-C73D8EC8E900}"/>
            </a:ext>
          </a:extLst>
        </xdr:cNvPr>
        <xdr:cNvSpPr txBox="1"/>
      </xdr:nvSpPr>
      <xdr:spPr>
        <a:xfrm>
          <a:off x="11950700" y="953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D32624E5-A997-4DD2-8E09-220FB322ECBF}"/>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440C4721-D8F1-43FA-B3D5-2023932DFFBD}"/>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F3B07185-A855-4AA1-8F6C-FB516A5CC64B}"/>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F10AAC00-9F40-4290-BD2A-2A3BE4111E85}"/>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2616F112-FF4D-49AF-98B5-241718964EFF}"/>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BEAFA5EE-647F-4DFC-97C0-E2022A6EEFFF}"/>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ED7C1C4E-0E62-42CC-AEF5-C96CC9F2349E}"/>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273474E1-EEE3-4AFA-9EFF-483830A082D7}"/>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2F6456EB-BAE1-43F9-87D0-91DAD924B8B8}"/>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7AEA27F9-8B66-4DEB-B313-4312174BCC9E}"/>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F9F4F07C-5D2A-475F-A1D5-A335474F2B04}"/>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2155445D-08BA-49ED-8C33-D88FD5C2B32F}"/>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8A800D0E-289D-4205-B62C-41613CE24F5B}"/>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年度の比率は</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となり、前年度から引き続き増加している。</a:t>
          </a:r>
        </a:p>
        <a:p>
          <a:r>
            <a:rPr kumimoji="1" lang="ja-JP" altLang="en-US" sz="1300">
              <a:latin typeface="ＭＳ Ｐゴシック" panose="020B0600070205080204" pitchFamily="50" charset="-128"/>
              <a:ea typeface="ＭＳ Ｐゴシック" panose="020B0600070205080204" pitchFamily="50" charset="-128"/>
            </a:rPr>
            <a:t>　これは、近年の大型建設事業に伴う元金償還の開始が影響しているが、今後の建設事業の実施も踏まえると、悪化傾向が続くこと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6783DFAF-516C-4AF0-9A95-2BA4E4BB664C}"/>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A0B493CF-DD06-4CF8-B101-D41E23C882B4}"/>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96FD36C3-2662-410A-BD72-C873349DB4AB}"/>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F07DF119-0DE2-4ABA-BD09-32A4AC9FF5BB}"/>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0344480A-4C85-4C78-9B83-024121CED08E}"/>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39BED71A-F5D5-4FB6-842E-CA34E37A16A3}"/>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F15F45E8-BF14-4CD7-B41D-C1069B195B29}"/>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121C4BAE-B28A-488D-80D0-2A752FF28651}"/>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35C6320E-C929-4DC6-8CD0-629F2C7B237C}"/>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7088D8B6-8EFE-474A-A1E9-2AD1E2E0543B}"/>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F8C327F1-3A28-48D3-8B9D-E8760407D1A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AEC28F1F-4AB4-4BBE-B80D-8396A7342FC4}"/>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C8FFD1CE-E50A-4114-BD97-BF8DC1CF0126}"/>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70825A19-A5A9-4093-8115-8AF553507997}"/>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7A25A2D6-C902-4730-B856-18E16E825401}"/>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26C29DBE-E055-4AAA-911C-647F2E72EA2F}"/>
            </a:ext>
          </a:extLst>
        </xdr:cNvPr>
        <xdr:cNvCxnSpPr/>
      </xdr:nvCxnSpPr>
      <xdr:spPr>
        <a:xfrm flipV="1">
          <a:off x="15474950" y="5948786"/>
          <a:ext cx="0" cy="14233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macro="" textlink="">
      <xdr:nvSpPr>
        <xdr:cNvPr id="381" name="公債費負担の状況最小値テキスト">
          <a:extLst>
            <a:ext uri="{FF2B5EF4-FFF2-40B4-BE49-F238E27FC236}">
              <a16:creationId xmlns:a16="http://schemas.microsoft.com/office/drawing/2014/main" id="{A83D010D-8E17-4896-BC61-3496CEC113B8}"/>
            </a:ext>
          </a:extLst>
        </xdr:cNvPr>
        <xdr:cNvSpPr txBox="1"/>
      </xdr:nvSpPr>
      <xdr:spPr>
        <a:xfrm>
          <a:off x="15563850" y="734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523C5274-5250-4751-8D09-EF1D30904D23}"/>
            </a:ext>
          </a:extLst>
        </xdr:cNvPr>
        <xdr:cNvCxnSpPr/>
      </xdr:nvCxnSpPr>
      <xdr:spPr>
        <a:xfrm>
          <a:off x="15405100" y="7372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macro="" textlink="">
      <xdr:nvSpPr>
        <xdr:cNvPr id="383" name="公債費負担の状況最大値テキスト">
          <a:extLst>
            <a:ext uri="{FF2B5EF4-FFF2-40B4-BE49-F238E27FC236}">
              <a16:creationId xmlns:a16="http://schemas.microsoft.com/office/drawing/2014/main" id="{584CF1D4-67DA-4003-9227-CA97E500784A}"/>
            </a:ext>
          </a:extLst>
        </xdr:cNvPr>
        <xdr:cNvSpPr txBox="1"/>
      </xdr:nvSpPr>
      <xdr:spPr>
        <a:xfrm>
          <a:off x="15563850" y="569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81C356AF-0D72-4032-9C1B-125903B97FDF}"/>
            </a:ext>
          </a:extLst>
        </xdr:cNvPr>
        <xdr:cNvCxnSpPr/>
      </xdr:nvCxnSpPr>
      <xdr:spPr>
        <a:xfrm>
          <a:off x="15405100" y="5948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159279</xdr:rowOff>
    </xdr:from>
    <xdr:to>
      <xdr:col>81</xdr:col>
      <xdr:colOff>44450</xdr:colOff>
      <xdr:row>36</xdr:row>
      <xdr:rowOff>165312</xdr:rowOff>
    </xdr:to>
    <xdr:cxnSp macro="">
      <xdr:nvCxnSpPr>
        <xdr:cNvPr id="385" name="直線コネクタ 384">
          <a:extLst>
            <a:ext uri="{FF2B5EF4-FFF2-40B4-BE49-F238E27FC236}">
              <a16:creationId xmlns:a16="http://schemas.microsoft.com/office/drawing/2014/main" id="{F87FFDEF-434D-4DAF-BF27-1E6A4593384D}"/>
            </a:ext>
          </a:extLst>
        </xdr:cNvPr>
        <xdr:cNvCxnSpPr/>
      </xdr:nvCxnSpPr>
      <xdr:spPr>
        <a:xfrm>
          <a:off x="14712950" y="6194319"/>
          <a:ext cx="762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6" name="公債費負担の状況平均値テキスト">
          <a:extLst>
            <a:ext uri="{FF2B5EF4-FFF2-40B4-BE49-F238E27FC236}">
              <a16:creationId xmlns:a16="http://schemas.microsoft.com/office/drawing/2014/main" id="{67DC24C7-0501-41DA-8829-E79B300FC519}"/>
            </a:ext>
          </a:extLst>
        </xdr:cNvPr>
        <xdr:cNvSpPr txBox="1"/>
      </xdr:nvSpPr>
      <xdr:spPr>
        <a:xfrm>
          <a:off x="15563850" y="614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7" name="フローチャート: 判断 386">
          <a:extLst>
            <a:ext uri="{FF2B5EF4-FFF2-40B4-BE49-F238E27FC236}">
              <a16:creationId xmlns:a16="http://schemas.microsoft.com/office/drawing/2014/main" id="{3745BE2D-9A35-43AF-8742-7F78A1EFD604}"/>
            </a:ext>
          </a:extLst>
        </xdr:cNvPr>
        <xdr:cNvSpPr/>
      </xdr:nvSpPr>
      <xdr:spPr>
        <a:xfrm>
          <a:off x="15427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151236</xdr:rowOff>
    </xdr:from>
    <xdr:to>
      <xdr:col>77</xdr:col>
      <xdr:colOff>44450</xdr:colOff>
      <xdr:row>36</xdr:row>
      <xdr:rowOff>159279</xdr:rowOff>
    </xdr:to>
    <xdr:cxnSp macro="">
      <xdr:nvCxnSpPr>
        <xdr:cNvPr id="388" name="直線コネクタ 387">
          <a:extLst>
            <a:ext uri="{FF2B5EF4-FFF2-40B4-BE49-F238E27FC236}">
              <a16:creationId xmlns:a16="http://schemas.microsoft.com/office/drawing/2014/main" id="{BD0B18E1-D3E4-4D6B-9C62-5934E890A77A}"/>
            </a:ext>
          </a:extLst>
        </xdr:cNvPr>
        <xdr:cNvCxnSpPr/>
      </xdr:nvCxnSpPr>
      <xdr:spPr>
        <a:xfrm>
          <a:off x="13903960" y="6186276"/>
          <a:ext cx="80899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9" name="フローチャート: 判断 388">
          <a:extLst>
            <a:ext uri="{FF2B5EF4-FFF2-40B4-BE49-F238E27FC236}">
              <a16:creationId xmlns:a16="http://schemas.microsoft.com/office/drawing/2014/main" id="{DE4E362E-DED3-4BF1-82D9-9636ABF7FCBB}"/>
            </a:ext>
          </a:extLst>
        </xdr:cNvPr>
        <xdr:cNvSpPr/>
      </xdr:nvSpPr>
      <xdr:spPr>
        <a:xfrm>
          <a:off x="14665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90" name="テキスト ボックス 389">
          <a:extLst>
            <a:ext uri="{FF2B5EF4-FFF2-40B4-BE49-F238E27FC236}">
              <a16:creationId xmlns:a16="http://schemas.microsoft.com/office/drawing/2014/main" id="{901E48DE-FAE7-41B2-8215-E00E90C05FA4}"/>
            </a:ext>
          </a:extLst>
        </xdr:cNvPr>
        <xdr:cNvSpPr txBox="1"/>
      </xdr:nvSpPr>
      <xdr:spPr>
        <a:xfrm>
          <a:off x="14370050" y="625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141182</xdr:rowOff>
    </xdr:from>
    <xdr:to>
      <xdr:col>72</xdr:col>
      <xdr:colOff>203200</xdr:colOff>
      <xdr:row>36</xdr:row>
      <xdr:rowOff>151236</xdr:rowOff>
    </xdr:to>
    <xdr:cxnSp macro="">
      <xdr:nvCxnSpPr>
        <xdr:cNvPr id="391" name="直線コネクタ 390">
          <a:extLst>
            <a:ext uri="{FF2B5EF4-FFF2-40B4-BE49-F238E27FC236}">
              <a16:creationId xmlns:a16="http://schemas.microsoft.com/office/drawing/2014/main" id="{88436224-DD2F-419A-81D9-853B5C8CE279}"/>
            </a:ext>
          </a:extLst>
        </xdr:cNvPr>
        <xdr:cNvCxnSpPr/>
      </xdr:nvCxnSpPr>
      <xdr:spPr>
        <a:xfrm>
          <a:off x="13106400" y="6176222"/>
          <a:ext cx="79756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126577</xdr:rowOff>
    </xdr:from>
    <xdr:to>
      <xdr:col>73</xdr:col>
      <xdr:colOff>44450</xdr:colOff>
      <xdr:row>37</xdr:row>
      <xdr:rowOff>56727</xdr:rowOff>
    </xdr:to>
    <xdr:sp macro="" textlink="">
      <xdr:nvSpPr>
        <xdr:cNvPr id="392" name="フローチャート: 判断 391">
          <a:extLst>
            <a:ext uri="{FF2B5EF4-FFF2-40B4-BE49-F238E27FC236}">
              <a16:creationId xmlns:a16="http://schemas.microsoft.com/office/drawing/2014/main" id="{927ECE48-5BE1-4A30-BA36-0A02737B7959}"/>
            </a:ext>
          </a:extLst>
        </xdr:cNvPr>
        <xdr:cNvSpPr/>
      </xdr:nvSpPr>
      <xdr:spPr>
        <a:xfrm>
          <a:off x="13868400" y="616161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41504</xdr:rowOff>
    </xdr:from>
    <xdr:ext cx="762000" cy="259045"/>
    <xdr:sp macro="" textlink="">
      <xdr:nvSpPr>
        <xdr:cNvPr id="393" name="テキスト ボックス 392">
          <a:extLst>
            <a:ext uri="{FF2B5EF4-FFF2-40B4-BE49-F238E27FC236}">
              <a16:creationId xmlns:a16="http://schemas.microsoft.com/office/drawing/2014/main" id="{42239D38-D127-4AD6-B245-952B52840B3D}"/>
            </a:ext>
          </a:extLst>
        </xdr:cNvPr>
        <xdr:cNvSpPr txBox="1"/>
      </xdr:nvSpPr>
      <xdr:spPr>
        <a:xfrm>
          <a:off x="13557250" y="6244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141182</xdr:rowOff>
    </xdr:from>
    <xdr:to>
      <xdr:col>68</xdr:col>
      <xdr:colOff>152400</xdr:colOff>
      <xdr:row>36</xdr:row>
      <xdr:rowOff>151236</xdr:rowOff>
    </xdr:to>
    <xdr:cxnSp macro="">
      <xdr:nvCxnSpPr>
        <xdr:cNvPr id="394" name="直線コネクタ 393">
          <a:extLst>
            <a:ext uri="{FF2B5EF4-FFF2-40B4-BE49-F238E27FC236}">
              <a16:creationId xmlns:a16="http://schemas.microsoft.com/office/drawing/2014/main" id="{DA03C0D0-3DFB-436F-974B-6BBD196794F4}"/>
            </a:ext>
          </a:extLst>
        </xdr:cNvPr>
        <xdr:cNvCxnSpPr/>
      </xdr:nvCxnSpPr>
      <xdr:spPr>
        <a:xfrm flipV="1">
          <a:off x="12293600" y="6176222"/>
          <a:ext cx="8128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128588</xdr:rowOff>
    </xdr:from>
    <xdr:to>
      <xdr:col>68</xdr:col>
      <xdr:colOff>203200</xdr:colOff>
      <xdr:row>37</xdr:row>
      <xdr:rowOff>58738</xdr:rowOff>
    </xdr:to>
    <xdr:sp macro="" textlink="">
      <xdr:nvSpPr>
        <xdr:cNvPr id="395" name="フローチャート: 判断 394">
          <a:extLst>
            <a:ext uri="{FF2B5EF4-FFF2-40B4-BE49-F238E27FC236}">
              <a16:creationId xmlns:a16="http://schemas.microsoft.com/office/drawing/2014/main" id="{73756EE0-CCF3-4562-BCE0-36A35EDCEFB5}"/>
            </a:ext>
          </a:extLst>
        </xdr:cNvPr>
        <xdr:cNvSpPr/>
      </xdr:nvSpPr>
      <xdr:spPr>
        <a:xfrm>
          <a:off x="13055600" y="616362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43515</xdr:rowOff>
    </xdr:from>
    <xdr:ext cx="762000" cy="259045"/>
    <xdr:sp macro="" textlink="">
      <xdr:nvSpPr>
        <xdr:cNvPr id="396" name="テキスト ボックス 395">
          <a:extLst>
            <a:ext uri="{FF2B5EF4-FFF2-40B4-BE49-F238E27FC236}">
              <a16:creationId xmlns:a16="http://schemas.microsoft.com/office/drawing/2014/main" id="{B01FC428-769F-4B99-B412-DA54BEA90181}"/>
            </a:ext>
          </a:extLst>
        </xdr:cNvPr>
        <xdr:cNvSpPr txBox="1"/>
      </xdr:nvSpPr>
      <xdr:spPr>
        <a:xfrm>
          <a:off x="12763500" y="624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128588</xdr:rowOff>
    </xdr:from>
    <xdr:to>
      <xdr:col>64</xdr:col>
      <xdr:colOff>152400</xdr:colOff>
      <xdr:row>37</xdr:row>
      <xdr:rowOff>58738</xdr:rowOff>
    </xdr:to>
    <xdr:sp macro="" textlink="">
      <xdr:nvSpPr>
        <xdr:cNvPr id="397" name="フローチャート: 判断 396">
          <a:extLst>
            <a:ext uri="{FF2B5EF4-FFF2-40B4-BE49-F238E27FC236}">
              <a16:creationId xmlns:a16="http://schemas.microsoft.com/office/drawing/2014/main" id="{DDB30E60-69E5-4AAF-A119-360E7CF86884}"/>
            </a:ext>
          </a:extLst>
        </xdr:cNvPr>
        <xdr:cNvSpPr/>
      </xdr:nvSpPr>
      <xdr:spPr>
        <a:xfrm>
          <a:off x="12242800" y="61636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43515</xdr:rowOff>
    </xdr:from>
    <xdr:ext cx="762000" cy="259045"/>
    <xdr:sp macro="" textlink="">
      <xdr:nvSpPr>
        <xdr:cNvPr id="398" name="テキスト ボックス 397">
          <a:extLst>
            <a:ext uri="{FF2B5EF4-FFF2-40B4-BE49-F238E27FC236}">
              <a16:creationId xmlns:a16="http://schemas.microsoft.com/office/drawing/2014/main" id="{C28B6D2B-A056-4F66-8FA0-3DBFEB1EA422}"/>
            </a:ext>
          </a:extLst>
        </xdr:cNvPr>
        <xdr:cNvSpPr txBox="1"/>
      </xdr:nvSpPr>
      <xdr:spPr>
        <a:xfrm>
          <a:off x="11950700" y="624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888BB81-4E14-490A-B160-B37394F289CE}"/>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C2B55312-9E32-4B76-9862-D046FA73FC64}"/>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D7A070E7-FA61-4AE4-9CDE-B34EDDD88B07}"/>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4C4B7D4C-8763-4C91-BB92-FC615BE89E1A}"/>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EA7BFBA0-364B-4748-A457-D839E2A4788F}"/>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114512</xdr:rowOff>
    </xdr:from>
    <xdr:to>
      <xdr:col>81</xdr:col>
      <xdr:colOff>95250</xdr:colOff>
      <xdr:row>37</xdr:row>
      <xdr:rowOff>44662</xdr:rowOff>
    </xdr:to>
    <xdr:sp macro="" textlink="">
      <xdr:nvSpPr>
        <xdr:cNvPr id="404" name="楕円 403">
          <a:extLst>
            <a:ext uri="{FF2B5EF4-FFF2-40B4-BE49-F238E27FC236}">
              <a16:creationId xmlns:a16="http://schemas.microsoft.com/office/drawing/2014/main" id="{EB3C6910-2070-4580-B1DC-E80AFE8369DA}"/>
            </a:ext>
          </a:extLst>
        </xdr:cNvPr>
        <xdr:cNvSpPr/>
      </xdr:nvSpPr>
      <xdr:spPr>
        <a:xfrm>
          <a:off x="15427960" y="614955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131039</xdr:rowOff>
    </xdr:from>
    <xdr:ext cx="762000" cy="259045"/>
    <xdr:sp macro="" textlink="">
      <xdr:nvSpPr>
        <xdr:cNvPr id="405" name="公債費負担の状況該当値テキスト">
          <a:extLst>
            <a:ext uri="{FF2B5EF4-FFF2-40B4-BE49-F238E27FC236}">
              <a16:creationId xmlns:a16="http://schemas.microsoft.com/office/drawing/2014/main" id="{B56B686B-E477-437D-AD78-FA4FF0A22648}"/>
            </a:ext>
          </a:extLst>
        </xdr:cNvPr>
        <xdr:cNvSpPr txBox="1"/>
      </xdr:nvSpPr>
      <xdr:spPr>
        <a:xfrm>
          <a:off x="15563850" y="599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108479</xdr:rowOff>
    </xdr:from>
    <xdr:to>
      <xdr:col>77</xdr:col>
      <xdr:colOff>95250</xdr:colOff>
      <xdr:row>37</xdr:row>
      <xdr:rowOff>38629</xdr:rowOff>
    </xdr:to>
    <xdr:sp macro="" textlink="">
      <xdr:nvSpPr>
        <xdr:cNvPr id="406" name="楕円 405">
          <a:extLst>
            <a:ext uri="{FF2B5EF4-FFF2-40B4-BE49-F238E27FC236}">
              <a16:creationId xmlns:a16="http://schemas.microsoft.com/office/drawing/2014/main" id="{4E6C8DCD-45A4-4570-98F8-0ADF3CFEF47A}"/>
            </a:ext>
          </a:extLst>
        </xdr:cNvPr>
        <xdr:cNvSpPr/>
      </xdr:nvSpPr>
      <xdr:spPr>
        <a:xfrm>
          <a:off x="14665960" y="6143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48806</xdr:rowOff>
    </xdr:from>
    <xdr:ext cx="736600" cy="259045"/>
    <xdr:sp macro="" textlink="">
      <xdr:nvSpPr>
        <xdr:cNvPr id="407" name="テキスト ボックス 406">
          <a:extLst>
            <a:ext uri="{FF2B5EF4-FFF2-40B4-BE49-F238E27FC236}">
              <a16:creationId xmlns:a16="http://schemas.microsoft.com/office/drawing/2014/main" id="{A124C0A9-54A6-48E6-8F11-4168E6B10475}"/>
            </a:ext>
          </a:extLst>
        </xdr:cNvPr>
        <xdr:cNvSpPr txBox="1"/>
      </xdr:nvSpPr>
      <xdr:spPr>
        <a:xfrm>
          <a:off x="14370050" y="5916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100436</xdr:rowOff>
    </xdr:from>
    <xdr:to>
      <xdr:col>73</xdr:col>
      <xdr:colOff>44450</xdr:colOff>
      <xdr:row>37</xdr:row>
      <xdr:rowOff>30586</xdr:rowOff>
    </xdr:to>
    <xdr:sp macro="" textlink="">
      <xdr:nvSpPr>
        <xdr:cNvPr id="408" name="楕円 407">
          <a:extLst>
            <a:ext uri="{FF2B5EF4-FFF2-40B4-BE49-F238E27FC236}">
              <a16:creationId xmlns:a16="http://schemas.microsoft.com/office/drawing/2014/main" id="{E1CB9651-1781-4514-84ED-28CADFBC48F7}"/>
            </a:ext>
          </a:extLst>
        </xdr:cNvPr>
        <xdr:cNvSpPr/>
      </xdr:nvSpPr>
      <xdr:spPr>
        <a:xfrm>
          <a:off x="13868400" y="613547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ACE44954-C43A-44F8-9DAB-A1F385E1CDD3}"/>
            </a:ext>
          </a:extLst>
        </xdr:cNvPr>
        <xdr:cNvSpPr txBox="1"/>
      </xdr:nvSpPr>
      <xdr:spPr>
        <a:xfrm>
          <a:off x="13557250" y="5908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90382</xdr:rowOff>
    </xdr:from>
    <xdr:to>
      <xdr:col>68</xdr:col>
      <xdr:colOff>203200</xdr:colOff>
      <xdr:row>37</xdr:row>
      <xdr:rowOff>20532</xdr:rowOff>
    </xdr:to>
    <xdr:sp macro="" textlink="">
      <xdr:nvSpPr>
        <xdr:cNvPr id="410" name="楕円 409">
          <a:extLst>
            <a:ext uri="{FF2B5EF4-FFF2-40B4-BE49-F238E27FC236}">
              <a16:creationId xmlns:a16="http://schemas.microsoft.com/office/drawing/2014/main" id="{2C81A607-DD26-4AFC-99CB-364D0602D059}"/>
            </a:ext>
          </a:extLst>
        </xdr:cNvPr>
        <xdr:cNvSpPr/>
      </xdr:nvSpPr>
      <xdr:spPr>
        <a:xfrm>
          <a:off x="13055600" y="612542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30709</xdr:rowOff>
    </xdr:from>
    <xdr:ext cx="762000" cy="259045"/>
    <xdr:sp macro="" textlink="">
      <xdr:nvSpPr>
        <xdr:cNvPr id="411" name="テキスト ボックス 410">
          <a:extLst>
            <a:ext uri="{FF2B5EF4-FFF2-40B4-BE49-F238E27FC236}">
              <a16:creationId xmlns:a16="http://schemas.microsoft.com/office/drawing/2014/main" id="{536F5117-E6AA-4124-B65C-63F1BB34CDF0}"/>
            </a:ext>
          </a:extLst>
        </xdr:cNvPr>
        <xdr:cNvSpPr txBox="1"/>
      </xdr:nvSpPr>
      <xdr:spPr>
        <a:xfrm>
          <a:off x="12763500" y="5898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100436</xdr:rowOff>
    </xdr:from>
    <xdr:to>
      <xdr:col>64</xdr:col>
      <xdr:colOff>152400</xdr:colOff>
      <xdr:row>37</xdr:row>
      <xdr:rowOff>30586</xdr:rowOff>
    </xdr:to>
    <xdr:sp macro="" textlink="">
      <xdr:nvSpPr>
        <xdr:cNvPr id="412" name="楕円 411">
          <a:extLst>
            <a:ext uri="{FF2B5EF4-FFF2-40B4-BE49-F238E27FC236}">
              <a16:creationId xmlns:a16="http://schemas.microsoft.com/office/drawing/2014/main" id="{CDD88089-C108-4C54-BEDC-713FCD70B563}"/>
            </a:ext>
          </a:extLst>
        </xdr:cNvPr>
        <xdr:cNvSpPr/>
      </xdr:nvSpPr>
      <xdr:spPr>
        <a:xfrm>
          <a:off x="12242800" y="6135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40763</xdr:rowOff>
    </xdr:from>
    <xdr:ext cx="762000" cy="259045"/>
    <xdr:sp macro="" textlink="">
      <xdr:nvSpPr>
        <xdr:cNvPr id="413" name="テキスト ボックス 412">
          <a:extLst>
            <a:ext uri="{FF2B5EF4-FFF2-40B4-BE49-F238E27FC236}">
              <a16:creationId xmlns:a16="http://schemas.microsoft.com/office/drawing/2014/main" id="{21FE0C30-9D86-416E-A194-B831EB024A91}"/>
            </a:ext>
          </a:extLst>
        </xdr:cNvPr>
        <xdr:cNvSpPr txBox="1"/>
      </xdr:nvSpPr>
      <xdr:spPr>
        <a:xfrm>
          <a:off x="11950700" y="5908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C85B413D-E06D-4593-AB25-D6A273CC8C17}"/>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B8CD21D9-321C-425B-8EF4-CCAD8C84D6A1}"/>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91944D32-3524-42B1-93A7-270F74741416}"/>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372A4185-BBA6-4E63-831D-8AA87C2DB416}"/>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54127550-3A2A-453F-BED6-71B229688056}"/>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DCAF3C6B-B6CF-4DFA-967A-C9A913F5B758}"/>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7D07C703-4142-44C9-A3B0-B327B5D7C1A3}"/>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509451CC-0DD0-4F25-B467-973FEC2ADA4A}"/>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119740AC-B83F-462A-B88D-BF7B0FBA0DCA}"/>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765971BC-3C97-4CFC-B1BD-E174FCB04967}"/>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EFA23830-3B9D-49EC-A2F3-045CB446BF46}"/>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23450308-2B37-4356-9EC2-2D788011F77B}"/>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A8192289-7F4B-4CE7-8046-C764B6FDD5A3}"/>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おいては、分子における公営企業債繰入見込額の減に伴う将来負担額の減少に加え、公共施設等総合管理基金等の充当可能基金が増加したため、全体としては数値はさらに改善し、類似団体平均より低くなっ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C7C0F590-F986-4468-82DA-E85FE7963093}"/>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6CA5AAF3-79FA-48A7-BFEC-1A2931F75EC5}"/>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1C7818E0-CD25-4C38-9C57-86C86B6AD45A}"/>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9FAD902A-6FC8-4B6C-8768-D0BC2EBA0BEF}"/>
            </a:ext>
          </a:extLst>
        </xdr:cNvPr>
        <xdr:cNvCxnSpPr/>
      </xdr:nvCxnSpPr>
      <xdr:spPr>
        <a:xfrm>
          <a:off x="11664950" y="3694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1" name="テキスト ボックス 430">
          <a:extLst>
            <a:ext uri="{FF2B5EF4-FFF2-40B4-BE49-F238E27FC236}">
              <a16:creationId xmlns:a16="http://schemas.microsoft.com/office/drawing/2014/main" id="{4E826E9A-70ED-4761-8DC6-C46593E4E82B}"/>
            </a:ext>
          </a:extLst>
        </xdr:cNvPr>
        <xdr:cNvSpPr txBox="1"/>
      </xdr:nvSpPr>
      <xdr:spPr>
        <a:xfrm>
          <a:off x="10979150" y="355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49C752D6-3D63-4584-B66C-5DB861388C45}"/>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B07C2AC5-6950-429C-80DB-6288935994C3}"/>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1FD029AD-93F1-4426-A3A0-8E659ABE7733}"/>
            </a:ext>
          </a:extLst>
        </xdr:cNvPr>
        <xdr:cNvCxnSpPr/>
      </xdr:nvCxnSpPr>
      <xdr:spPr>
        <a:xfrm>
          <a:off x="11664950" y="2514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5" name="テキスト ボックス 434">
          <a:extLst>
            <a:ext uri="{FF2B5EF4-FFF2-40B4-BE49-F238E27FC236}">
              <a16:creationId xmlns:a16="http://schemas.microsoft.com/office/drawing/2014/main" id="{0508CA0C-E7A9-4028-A8E9-76C5544C4AC4}"/>
            </a:ext>
          </a:extLst>
        </xdr:cNvPr>
        <xdr:cNvSpPr txBox="1"/>
      </xdr:nvSpPr>
      <xdr:spPr>
        <a:xfrm>
          <a:off x="10979150" y="237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3864ABED-A0F1-4731-B775-6A0E0FC0DFD4}"/>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F8C38011-136F-4E78-AAEC-07E2797E8DA1}"/>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910DE2A2-2AD7-4F95-ADEC-44C264A2E9EB}"/>
            </a:ext>
          </a:extLst>
        </xdr:cNvPr>
        <xdr:cNvCxnSpPr/>
      </xdr:nvCxnSpPr>
      <xdr:spPr>
        <a:xfrm flipV="1">
          <a:off x="15474950" y="2514600"/>
          <a:ext cx="0" cy="1304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macro="" textlink="">
      <xdr:nvSpPr>
        <xdr:cNvPr id="439" name="将来負担の状況最小値テキスト">
          <a:extLst>
            <a:ext uri="{FF2B5EF4-FFF2-40B4-BE49-F238E27FC236}">
              <a16:creationId xmlns:a16="http://schemas.microsoft.com/office/drawing/2014/main" id="{11ED8221-A9BD-4221-A4C3-3D67C6EFB012}"/>
            </a:ext>
          </a:extLst>
        </xdr:cNvPr>
        <xdr:cNvSpPr txBox="1"/>
      </xdr:nvSpPr>
      <xdr:spPr>
        <a:xfrm>
          <a:off x="15563850" y="37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688D8D76-38FB-4F65-804F-22ED2A62EB2C}"/>
            </a:ext>
          </a:extLst>
        </xdr:cNvPr>
        <xdr:cNvCxnSpPr/>
      </xdr:nvCxnSpPr>
      <xdr:spPr>
        <a:xfrm>
          <a:off x="15405100" y="38193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1" name="将来負担の状況最大値テキスト">
          <a:extLst>
            <a:ext uri="{FF2B5EF4-FFF2-40B4-BE49-F238E27FC236}">
              <a16:creationId xmlns:a16="http://schemas.microsoft.com/office/drawing/2014/main" id="{CA8FE16D-F33B-4F69-9A9E-CB19A338EA7C}"/>
            </a:ext>
          </a:extLst>
        </xdr:cNvPr>
        <xdr:cNvSpPr txBox="1"/>
      </xdr:nvSpPr>
      <xdr:spPr>
        <a:xfrm>
          <a:off x="1556385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9CBB3FD4-C70E-4B59-8756-EB2BF354353B}"/>
            </a:ext>
          </a:extLst>
        </xdr:cNvPr>
        <xdr:cNvCxnSpPr/>
      </xdr:nvCxnSpPr>
      <xdr:spPr>
        <a:xfrm>
          <a:off x="15405100" y="2514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15</xdr:row>
      <xdr:rowOff>45847</xdr:rowOff>
    </xdr:from>
    <xdr:to>
      <xdr:col>77</xdr:col>
      <xdr:colOff>44450</xdr:colOff>
      <xdr:row>15</xdr:row>
      <xdr:rowOff>81439</xdr:rowOff>
    </xdr:to>
    <xdr:cxnSp macro="">
      <xdr:nvCxnSpPr>
        <xdr:cNvPr id="443" name="直線コネクタ 442">
          <a:extLst>
            <a:ext uri="{FF2B5EF4-FFF2-40B4-BE49-F238E27FC236}">
              <a16:creationId xmlns:a16="http://schemas.microsoft.com/office/drawing/2014/main" id="{9CB6DF5A-FBD8-4F1A-BDBB-F4608C7A503D}"/>
            </a:ext>
          </a:extLst>
        </xdr:cNvPr>
        <xdr:cNvCxnSpPr/>
      </xdr:nvCxnSpPr>
      <xdr:spPr>
        <a:xfrm flipV="1">
          <a:off x="13903960" y="2560447"/>
          <a:ext cx="808990" cy="3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15987</xdr:rowOff>
    </xdr:from>
    <xdr:ext cx="762000" cy="259045"/>
    <xdr:sp macro="" textlink="">
      <xdr:nvSpPr>
        <xdr:cNvPr id="444" name="将来負担の状況平均値テキスト">
          <a:extLst>
            <a:ext uri="{FF2B5EF4-FFF2-40B4-BE49-F238E27FC236}">
              <a16:creationId xmlns:a16="http://schemas.microsoft.com/office/drawing/2014/main" id="{7A1D8983-A31B-434B-8B57-30262D5A69CB}"/>
            </a:ext>
          </a:extLst>
        </xdr:cNvPr>
        <xdr:cNvSpPr txBox="1"/>
      </xdr:nvSpPr>
      <xdr:spPr>
        <a:xfrm>
          <a:off x="15563850" y="2530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macro="" textlink="">
      <xdr:nvSpPr>
        <xdr:cNvPr id="445" name="フローチャート: 判断 444">
          <a:extLst>
            <a:ext uri="{FF2B5EF4-FFF2-40B4-BE49-F238E27FC236}">
              <a16:creationId xmlns:a16="http://schemas.microsoft.com/office/drawing/2014/main" id="{33F4576C-637D-4C8B-9CA4-66D16956C650}"/>
            </a:ext>
          </a:extLst>
        </xdr:cNvPr>
        <xdr:cNvSpPr/>
      </xdr:nvSpPr>
      <xdr:spPr>
        <a:xfrm>
          <a:off x="15427960" y="2558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40418</xdr:rowOff>
    </xdr:from>
    <xdr:to>
      <xdr:col>72</xdr:col>
      <xdr:colOff>203200</xdr:colOff>
      <xdr:row>15</xdr:row>
      <xdr:rowOff>81439</xdr:rowOff>
    </xdr:to>
    <xdr:cxnSp macro="">
      <xdr:nvCxnSpPr>
        <xdr:cNvPr id="446" name="直線コネクタ 445">
          <a:extLst>
            <a:ext uri="{FF2B5EF4-FFF2-40B4-BE49-F238E27FC236}">
              <a16:creationId xmlns:a16="http://schemas.microsoft.com/office/drawing/2014/main" id="{DC93E958-2E52-4399-B84B-17B275DE9C16}"/>
            </a:ext>
          </a:extLst>
        </xdr:cNvPr>
        <xdr:cNvCxnSpPr/>
      </xdr:nvCxnSpPr>
      <xdr:spPr>
        <a:xfrm>
          <a:off x="13106400" y="2555018"/>
          <a:ext cx="79756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macro="" textlink="">
      <xdr:nvSpPr>
        <xdr:cNvPr id="447" name="フローチャート: 判断 446">
          <a:extLst>
            <a:ext uri="{FF2B5EF4-FFF2-40B4-BE49-F238E27FC236}">
              <a16:creationId xmlns:a16="http://schemas.microsoft.com/office/drawing/2014/main" id="{3D388F88-3130-4F05-BB14-784CD718EB41}"/>
            </a:ext>
          </a:extLst>
        </xdr:cNvPr>
        <xdr:cNvSpPr/>
      </xdr:nvSpPr>
      <xdr:spPr>
        <a:xfrm>
          <a:off x="14665960" y="261581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16146</xdr:rowOff>
    </xdr:from>
    <xdr:ext cx="736600" cy="259045"/>
    <xdr:sp macro="" textlink="">
      <xdr:nvSpPr>
        <xdr:cNvPr id="448" name="テキスト ボックス 447">
          <a:extLst>
            <a:ext uri="{FF2B5EF4-FFF2-40B4-BE49-F238E27FC236}">
              <a16:creationId xmlns:a16="http://schemas.microsoft.com/office/drawing/2014/main" id="{F1EB3A6E-B90A-4509-B8D5-B1CECCE470F6}"/>
            </a:ext>
          </a:extLst>
        </xdr:cNvPr>
        <xdr:cNvSpPr txBox="1"/>
      </xdr:nvSpPr>
      <xdr:spPr>
        <a:xfrm>
          <a:off x="14370050" y="2698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40418</xdr:rowOff>
    </xdr:from>
    <xdr:to>
      <xdr:col>68</xdr:col>
      <xdr:colOff>152400</xdr:colOff>
      <xdr:row>15</xdr:row>
      <xdr:rowOff>46450</xdr:rowOff>
    </xdr:to>
    <xdr:cxnSp macro="">
      <xdr:nvCxnSpPr>
        <xdr:cNvPr id="449" name="直線コネクタ 448">
          <a:extLst>
            <a:ext uri="{FF2B5EF4-FFF2-40B4-BE49-F238E27FC236}">
              <a16:creationId xmlns:a16="http://schemas.microsoft.com/office/drawing/2014/main" id="{14F88804-8BB9-437B-9811-0DCFC1AC0585}"/>
            </a:ext>
          </a:extLst>
        </xdr:cNvPr>
        <xdr:cNvCxnSpPr/>
      </xdr:nvCxnSpPr>
      <xdr:spPr>
        <a:xfrm flipV="1">
          <a:off x="12293600" y="2555018"/>
          <a:ext cx="8128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36671</xdr:rowOff>
    </xdr:from>
    <xdr:to>
      <xdr:col>73</xdr:col>
      <xdr:colOff>44450</xdr:colOff>
      <xdr:row>15</xdr:row>
      <xdr:rowOff>138271</xdr:rowOff>
    </xdr:to>
    <xdr:sp macro="" textlink="">
      <xdr:nvSpPr>
        <xdr:cNvPr id="450" name="フローチャート: 判断 449">
          <a:extLst>
            <a:ext uri="{FF2B5EF4-FFF2-40B4-BE49-F238E27FC236}">
              <a16:creationId xmlns:a16="http://schemas.microsoft.com/office/drawing/2014/main" id="{8F0A3C6A-B026-45FB-AA3D-9B95DBAAFC01}"/>
            </a:ext>
          </a:extLst>
        </xdr:cNvPr>
        <xdr:cNvSpPr/>
      </xdr:nvSpPr>
      <xdr:spPr>
        <a:xfrm>
          <a:off x="13868400" y="25512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123048</xdr:rowOff>
    </xdr:from>
    <xdr:ext cx="762000" cy="259045"/>
    <xdr:sp macro="" textlink="">
      <xdr:nvSpPr>
        <xdr:cNvPr id="451" name="テキスト ボックス 450">
          <a:extLst>
            <a:ext uri="{FF2B5EF4-FFF2-40B4-BE49-F238E27FC236}">
              <a16:creationId xmlns:a16="http://schemas.microsoft.com/office/drawing/2014/main" id="{3BD90030-0FE1-40A7-BD89-B7535142A912}"/>
            </a:ext>
          </a:extLst>
        </xdr:cNvPr>
        <xdr:cNvSpPr txBox="1"/>
      </xdr:nvSpPr>
      <xdr:spPr>
        <a:xfrm>
          <a:off x="13557250" y="263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39084</xdr:rowOff>
    </xdr:from>
    <xdr:to>
      <xdr:col>68</xdr:col>
      <xdr:colOff>203200</xdr:colOff>
      <xdr:row>15</xdr:row>
      <xdr:rowOff>140684</xdr:rowOff>
    </xdr:to>
    <xdr:sp macro="" textlink="">
      <xdr:nvSpPr>
        <xdr:cNvPr id="452" name="フローチャート: 判断 451">
          <a:extLst>
            <a:ext uri="{FF2B5EF4-FFF2-40B4-BE49-F238E27FC236}">
              <a16:creationId xmlns:a16="http://schemas.microsoft.com/office/drawing/2014/main" id="{573CFE1E-F5F4-40CB-BE87-3FB157EAF5D8}"/>
            </a:ext>
          </a:extLst>
        </xdr:cNvPr>
        <xdr:cNvSpPr/>
      </xdr:nvSpPr>
      <xdr:spPr>
        <a:xfrm>
          <a:off x="13055600" y="2553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125461</xdr:rowOff>
    </xdr:from>
    <xdr:ext cx="762000" cy="259045"/>
    <xdr:sp macro="" textlink="">
      <xdr:nvSpPr>
        <xdr:cNvPr id="453" name="テキスト ボックス 452">
          <a:extLst>
            <a:ext uri="{FF2B5EF4-FFF2-40B4-BE49-F238E27FC236}">
              <a16:creationId xmlns:a16="http://schemas.microsoft.com/office/drawing/2014/main" id="{7893F425-A678-4C0A-874C-8F4F874D9800}"/>
            </a:ext>
          </a:extLst>
        </xdr:cNvPr>
        <xdr:cNvSpPr txBox="1"/>
      </xdr:nvSpPr>
      <xdr:spPr>
        <a:xfrm>
          <a:off x="12763500" y="264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41497</xdr:rowOff>
    </xdr:from>
    <xdr:to>
      <xdr:col>64</xdr:col>
      <xdr:colOff>152400</xdr:colOff>
      <xdr:row>15</xdr:row>
      <xdr:rowOff>143097</xdr:rowOff>
    </xdr:to>
    <xdr:sp macro="" textlink="">
      <xdr:nvSpPr>
        <xdr:cNvPr id="454" name="フローチャート: 判断 453">
          <a:extLst>
            <a:ext uri="{FF2B5EF4-FFF2-40B4-BE49-F238E27FC236}">
              <a16:creationId xmlns:a16="http://schemas.microsoft.com/office/drawing/2014/main" id="{248F7929-BE3A-4917-AA7B-7A83DC3356D1}"/>
            </a:ext>
          </a:extLst>
        </xdr:cNvPr>
        <xdr:cNvSpPr/>
      </xdr:nvSpPr>
      <xdr:spPr>
        <a:xfrm>
          <a:off x="12242800" y="2556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127874</xdr:rowOff>
    </xdr:from>
    <xdr:ext cx="762000" cy="259045"/>
    <xdr:sp macro="" textlink="">
      <xdr:nvSpPr>
        <xdr:cNvPr id="455" name="テキスト ボックス 454">
          <a:extLst>
            <a:ext uri="{FF2B5EF4-FFF2-40B4-BE49-F238E27FC236}">
              <a16:creationId xmlns:a16="http://schemas.microsoft.com/office/drawing/2014/main" id="{CCAD0355-E5AB-4146-8FA3-F285EEB5FCDE}"/>
            </a:ext>
          </a:extLst>
        </xdr:cNvPr>
        <xdr:cNvSpPr txBox="1"/>
      </xdr:nvSpPr>
      <xdr:spPr>
        <a:xfrm>
          <a:off x="11950700" y="264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1B7F06A-7F7D-4227-8D73-F392AEB25E1F}"/>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E3AC7B2-0EC0-4EF7-8F84-BE3E22578A36}"/>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DEAD1FA8-3F44-461B-881D-F66E951CBF2D}"/>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40CFA377-1D07-4FE5-B39B-DD4460052BF9}"/>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535D471E-8AAF-4B7D-9F68-E5539AC2A5D2}"/>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166497</xdr:rowOff>
    </xdr:from>
    <xdr:to>
      <xdr:col>77</xdr:col>
      <xdr:colOff>95250</xdr:colOff>
      <xdr:row>15</xdr:row>
      <xdr:rowOff>96647</xdr:rowOff>
    </xdr:to>
    <xdr:sp macro="" textlink="">
      <xdr:nvSpPr>
        <xdr:cNvPr id="461" name="楕円 460">
          <a:extLst>
            <a:ext uri="{FF2B5EF4-FFF2-40B4-BE49-F238E27FC236}">
              <a16:creationId xmlns:a16="http://schemas.microsoft.com/office/drawing/2014/main" id="{1DD52173-E43D-4994-8EA2-BE1A97BD5CE1}"/>
            </a:ext>
          </a:extLst>
        </xdr:cNvPr>
        <xdr:cNvSpPr/>
      </xdr:nvSpPr>
      <xdr:spPr>
        <a:xfrm>
          <a:off x="14665960" y="2513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106824</xdr:rowOff>
    </xdr:from>
    <xdr:ext cx="736600" cy="259045"/>
    <xdr:sp macro="" textlink="">
      <xdr:nvSpPr>
        <xdr:cNvPr id="462" name="テキスト ボックス 461">
          <a:extLst>
            <a:ext uri="{FF2B5EF4-FFF2-40B4-BE49-F238E27FC236}">
              <a16:creationId xmlns:a16="http://schemas.microsoft.com/office/drawing/2014/main" id="{A3AAB987-8D47-4416-9DCC-EBD0782D242B}"/>
            </a:ext>
          </a:extLst>
        </xdr:cNvPr>
        <xdr:cNvSpPr txBox="1"/>
      </xdr:nvSpPr>
      <xdr:spPr>
        <a:xfrm>
          <a:off x="14370050" y="2286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30639</xdr:rowOff>
    </xdr:from>
    <xdr:to>
      <xdr:col>73</xdr:col>
      <xdr:colOff>44450</xdr:colOff>
      <xdr:row>15</xdr:row>
      <xdr:rowOff>132239</xdr:rowOff>
    </xdr:to>
    <xdr:sp macro="" textlink="">
      <xdr:nvSpPr>
        <xdr:cNvPr id="463" name="楕円 462">
          <a:extLst>
            <a:ext uri="{FF2B5EF4-FFF2-40B4-BE49-F238E27FC236}">
              <a16:creationId xmlns:a16="http://schemas.microsoft.com/office/drawing/2014/main" id="{CFC61440-4BBF-492F-80FC-5524CF66D6CA}"/>
            </a:ext>
          </a:extLst>
        </xdr:cNvPr>
        <xdr:cNvSpPr/>
      </xdr:nvSpPr>
      <xdr:spPr>
        <a:xfrm>
          <a:off x="13868400" y="25452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142416</xdr:rowOff>
    </xdr:from>
    <xdr:ext cx="762000" cy="259045"/>
    <xdr:sp macro="" textlink="">
      <xdr:nvSpPr>
        <xdr:cNvPr id="464" name="テキスト ボックス 463">
          <a:extLst>
            <a:ext uri="{FF2B5EF4-FFF2-40B4-BE49-F238E27FC236}">
              <a16:creationId xmlns:a16="http://schemas.microsoft.com/office/drawing/2014/main" id="{EDF76F62-27D0-4140-A63D-2FF568DB9BFE}"/>
            </a:ext>
          </a:extLst>
        </xdr:cNvPr>
        <xdr:cNvSpPr txBox="1"/>
      </xdr:nvSpPr>
      <xdr:spPr>
        <a:xfrm>
          <a:off x="13557250" y="232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161068</xdr:rowOff>
    </xdr:from>
    <xdr:to>
      <xdr:col>68</xdr:col>
      <xdr:colOff>203200</xdr:colOff>
      <xdr:row>15</xdr:row>
      <xdr:rowOff>91218</xdr:rowOff>
    </xdr:to>
    <xdr:sp macro="" textlink="">
      <xdr:nvSpPr>
        <xdr:cNvPr id="465" name="楕円 464">
          <a:extLst>
            <a:ext uri="{FF2B5EF4-FFF2-40B4-BE49-F238E27FC236}">
              <a16:creationId xmlns:a16="http://schemas.microsoft.com/office/drawing/2014/main" id="{A408C9AE-0EA8-42F9-B0CC-81063ECF9E15}"/>
            </a:ext>
          </a:extLst>
        </xdr:cNvPr>
        <xdr:cNvSpPr/>
      </xdr:nvSpPr>
      <xdr:spPr>
        <a:xfrm>
          <a:off x="13055600" y="250802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101395</xdr:rowOff>
    </xdr:from>
    <xdr:ext cx="762000" cy="259045"/>
    <xdr:sp macro="" textlink="">
      <xdr:nvSpPr>
        <xdr:cNvPr id="466" name="テキスト ボックス 465">
          <a:extLst>
            <a:ext uri="{FF2B5EF4-FFF2-40B4-BE49-F238E27FC236}">
              <a16:creationId xmlns:a16="http://schemas.microsoft.com/office/drawing/2014/main" id="{3A39A3EE-9535-4DE9-9359-814548000F82}"/>
            </a:ext>
          </a:extLst>
        </xdr:cNvPr>
        <xdr:cNvSpPr txBox="1"/>
      </xdr:nvSpPr>
      <xdr:spPr>
        <a:xfrm>
          <a:off x="12763500" y="22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167100</xdr:rowOff>
    </xdr:from>
    <xdr:to>
      <xdr:col>64</xdr:col>
      <xdr:colOff>152400</xdr:colOff>
      <xdr:row>15</xdr:row>
      <xdr:rowOff>97250</xdr:rowOff>
    </xdr:to>
    <xdr:sp macro="" textlink="">
      <xdr:nvSpPr>
        <xdr:cNvPr id="467" name="楕円 466">
          <a:extLst>
            <a:ext uri="{FF2B5EF4-FFF2-40B4-BE49-F238E27FC236}">
              <a16:creationId xmlns:a16="http://schemas.microsoft.com/office/drawing/2014/main" id="{D777DE34-94BB-403E-B2DB-B2040250FBCB}"/>
            </a:ext>
          </a:extLst>
        </xdr:cNvPr>
        <xdr:cNvSpPr/>
      </xdr:nvSpPr>
      <xdr:spPr>
        <a:xfrm>
          <a:off x="12242800" y="2514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107427</xdr:rowOff>
    </xdr:from>
    <xdr:ext cx="762000" cy="259045"/>
    <xdr:sp macro="" textlink="">
      <xdr:nvSpPr>
        <xdr:cNvPr id="468" name="テキスト ボックス 467">
          <a:extLst>
            <a:ext uri="{FF2B5EF4-FFF2-40B4-BE49-F238E27FC236}">
              <a16:creationId xmlns:a16="http://schemas.microsoft.com/office/drawing/2014/main" id="{DA6D0216-3344-4015-BBFC-957B0A6A8B2E}"/>
            </a:ext>
          </a:extLst>
        </xdr:cNvPr>
        <xdr:cNvSpPr txBox="1"/>
      </xdr:nvSpPr>
      <xdr:spPr>
        <a:xfrm>
          <a:off x="11950700" y="22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Ｒ４年度については、人事院勧告を踏まえた本市の勤勉手当</a:t>
          </a:r>
          <a:r>
            <a:rPr kumimoji="1" lang="en-US" altLang="ja-JP" sz="1300">
              <a:latin typeface="ＭＳ Ｐゴシック" panose="020B0600070205080204" pitchFamily="50" charset="-128"/>
              <a:ea typeface="ＭＳ Ｐゴシック" panose="020B0600070205080204" pitchFamily="50" charset="-128"/>
            </a:rPr>
            <a:t>0.10</a:t>
          </a:r>
          <a:r>
            <a:rPr kumimoji="1" lang="ja-JP" altLang="en-US" sz="1300">
              <a:latin typeface="ＭＳ Ｐゴシック" panose="020B0600070205080204" pitchFamily="50" charset="-128"/>
              <a:ea typeface="ＭＳ Ｐゴシック" panose="020B0600070205080204" pitchFamily="50" charset="-128"/>
            </a:rPr>
            <a:t>ヶ月分の引き上げの影響による職員手当等の増により、対前年度で数値が悪化した。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414520" y="556387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50342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68897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503420" y="531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42765" y="55638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88900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54425" y="5788660"/>
          <a:ext cx="760095"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50342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80865" y="6221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88900</xdr:rowOff>
    </xdr:from>
    <xdr:to>
      <xdr:col>19</xdr:col>
      <xdr:colOff>187325</xdr:colOff>
      <xdr:row>35</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41625" y="5788660"/>
          <a:ext cx="8128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611245" y="6179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98190" y="626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021205" y="5960110"/>
          <a:ext cx="8204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167640</xdr:rowOff>
    </xdr:from>
    <xdr:to>
      <xdr:col>15</xdr:col>
      <xdr:colOff>149225</xdr:colOff>
      <xdr:row>37</xdr:row>
      <xdr:rowOff>97790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90825"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94915"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217930" y="5990590"/>
          <a:ext cx="8032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99060</xdr:rowOff>
    </xdr:from>
    <xdr:to>
      <xdr:col>11</xdr:col>
      <xdr:colOff>60325</xdr:colOff>
      <xdr:row>37</xdr:row>
      <xdr:rowOff>29210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87550" y="61341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74495"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6713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7122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144780</xdr:rowOff>
    </xdr:from>
    <xdr:to>
      <xdr:col>24</xdr:col>
      <xdr:colOff>76200</xdr:colOff>
      <xdr:row>35</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80865" y="58445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161307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503420" y="569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38100</xdr:rowOff>
    </xdr:from>
    <xdr:to>
      <xdr:col>20</xdr:col>
      <xdr:colOff>38100</xdr:colOff>
      <xdr:row>34</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611245" y="57378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149877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98190" y="551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90825" y="590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94915"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87550" y="60007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74495"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67130" y="5939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7122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として増加傾向にある。要因は、業務の民間委託が進み、従来人件費として計上していた経費が、物件費にシフトしてきていること、また、ふるさと納税制度への対応に係る経費が増大していること等にある。合わせて物価高騰による需用費も増加している。</a:t>
          </a:r>
        </a:p>
        <a:p>
          <a:r>
            <a:rPr kumimoji="1" lang="ja-JP" altLang="en-US" sz="1300">
              <a:latin typeface="ＭＳ Ｐゴシック" panose="020B0600070205080204" pitchFamily="50" charset="-128"/>
              <a:ea typeface="ＭＳ Ｐゴシック" panose="020B0600070205080204" pitchFamily="50" charset="-128"/>
            </a:rPr>
            <a:t>　しかし、Ｒ４年度は物価高騰の影響がさらに大きくなり、対前年度比で数値が大きく悪化した。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7171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5786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3981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2597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30792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9407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7602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6218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4413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3028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122351"/>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198393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104110" y="2260056"/>
          <a:ext cx="0" cy="131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177770" y="355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15210" y="357940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177770" y="201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226005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15421</xdr:rowOff>
    </xdr:from>
    <xdr:to>
      <xdr:col>82</xdr:col>
      <xdr:colOff>107950</xdr:colOff>
      <xdr:row>18</xdr:row>
      <xdr:rowOff>116114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334490" y="2865301"/>
          <a:ext cx="769620" cy="26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13806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177770" y="26960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053310" y="2850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15421</xdr:rowOff>
    </xdr:from>
    <xdr:to>
      <xdr:col>78</xdr:col>
      <xdr:colOff>69850</xdr:colOff>
      <xdr:row>17</xdr:row>
      <xdr:rowOff>48079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531215" y="2865301"/>
          <a:ext cx="8032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28369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987780" y="2507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48079</xdr:rowOff>
    </xdr:from>
    <xdr:to>
      <xdr:col>73</xdr:col>
      <xdr:colOff>180975</xdr:colOff>
      <xdr:row>18</xdr:row>
      <xdr:rowOff>39914</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2710795" y="2897959"/>
          <a:ext cx="820420" cy="15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168729</xdr:rowOff>
    </xdr:from>
    <xdr:to>
      <xdr:col>74</xdr:col>
      <xdr:colOff>31750</xdr:colOff>
      <xdr:row>17</xdr:row>
      <xdr:rowOff>98879</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480415" y="285096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109056</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67360" y="262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39914</xdr:rowOff>
    </xdr:from>
    <xdr:to>
      <xdr:col>69</xdr:col>
      <xdr:colOff>92075</xdr:colOff>
      <xdr:row>18</xdr:row>
      <xdr:rowOff>105229</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890375" y="3057434"/>
          <a:ext cx="8204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95250</xdr:rowOff>
    </xdr:from>
    <xdr:to>
      <xdr:col>69</xdr:col>
      <xdr:colOff>142875</xdr:colOff>
      <xdr:row>18</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659995" y="2945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364085"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73479</xdr:rowOff>
    </xdr:from>
    <xdr:to>
      <xdr:col>65</xdr:col>
      <xdr:colOff>53975</xdr:colOff>
      <xdr:row>18</xdr:row>
      <xdr:rowOff>3629</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856720" y="292335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13806</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543665" y="269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65314</xdr:rowOff>
    </xdr:from>
    <xdr:to>
      <xdr:col>82</xdr:col>
      <xdr:colOff>158750</xdr:colOff>
      <xdr:row>18</xdr:row>
      <xdr:rowOff>166914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053310" y="308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37391</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177770" y="305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136071</xdr:rowOff>
    </xdr:from>
    <xdr:to>
      <xdr:col>78</xdr:col>
      <xdr:colOff>120650</xdr:colOff>
      <xdr:row>17</xdr:row>
      <xdr:rowOff>66221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283690" y="2818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987780" y="2900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168729</xdr:rowOff>
    </xdr:from>
    <xdr:to>
      <xdr:col>74</xdr:col>
      <xdr:colOff>31750</xdr:colOff>
      <xdr:row>17</xdr:row>
      <xdr:rowOff>98879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480415" y="285096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83656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167360" y="2933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160564</xdr:rowOff>
    </xdr:from>
    <xdr:to>
      <xdr:col>69</xdr:col>
      <xdr:colOff>142875</xdr:colOff>
      <xdr:row>18</xdr:row>
      <xdr:rowOff>90714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659995" y="3010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75491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364085" y="3093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54429</xdr:rowOff>
    </xdr:from>
    <xdr:to>
      <xdr:col>65</xdr:col>
      <xdr:colOff>53975</xdr:colOff>
      <xdr:row>18</xdr:row>
      <xdr:rowOff>156029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856720" y="307194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140805</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543665" y="315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４年度は、障害者介護給付や保育所給付費の伸びにより、対前年度比で悪化した。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は少子高齢化等の影響により増加すること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414520" y="892937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50342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42765" y="103847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503420" y="868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42765" y="89293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59</xdr:row>
      <xdr:rowOff>6350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654425" y="9812020"/>
          <a:ext cx="76009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503420" y="932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380865" y="9476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59</xdr:row>
      <xdr:rowOff>57150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841625" y="9812020"/>
          <a:ext cx="81280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611245" y="94386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298190" y="921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101600</xdr:rowOff>
    </xdr:from>
    <xdr:to>
      <xdr:col>15</xdr:col>
      <xdr:colOff>98425</xdr:colOff>
      <xdr:row>59</xdr:row>
      <xdr:rowOff>57150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021205" y="9824720"/>
          <a:ext cx="820420"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790825" y="9464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494915"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19050</xdr:rowOff>
    </xdr:from>
    <xdr:to>
      <xdr:col>11</xdr:col>
      <xdr:colOff>9525</xdr:colOff>
      <xdr:row>58</xdr:row>
      <xdr:rowOff>101600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217930" y="9574530"/>
          <a:ext cx="803275" cy="2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6350</xdr:rowOff>
    </xdr:from>
    <xdr:to>
      <xdr:col>11</xdr:col>
      <xdr:colOff>60325</xdr:colOff>
      <xdr:row>57</xdr:row>
      <xdr:rowOff>107950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987550" y="95618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118127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74495" y="93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67130" y="9514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71220" y="92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127000</xdr:rowOff>
    </xdr:from>
    <xdr:to>
      <xdr:col>24</xdr:col>
      <xdr:colOff>76200</xdr:colOff>
      <xdr:row>59</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380865" y="98501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99077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503420" y="982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611245" y="97612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298190" y="984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6350</xdr:rowOff>
    </xdr:from>
    <xdr:to>
      <xdr:col>15</xdr:col>
      <xdr:colOff>149225</xdr:colOff>
      <xdr:row>59</xdr:row>
      <xdr:rowOff>107950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790825"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494915"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50800</xdr:rowOff>
    </xdr:from>
    <xdr:to>
      <xdr:col>11</xdr:col>
      <xdr:colOff>60325</xdr:colOff>
      <xdr:row>58</xdr:row>
      <xdr:rowOff>152400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987550" y="97739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137177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74495" y="986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139700</xdr:rowOff>
    </xdr:from>
    <xdr:to>
      <xdr:col>6</xdr:col>
      <xdr:colOff>171450</xdr:colOff>
      <xdr:row>57</xdr:row>
      <xdr:rowOff>69850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67130" y="9527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71220" y="961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４年度においても、国民健康保険および後期高齢者特別会計等の繰出金の増により充当一般財源も増加し、対前年度比で数値が悪化した。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104110" y="904621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517777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015210" y="104292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5177770" y="87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15210" y="90462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57</xdr:row>
      <xdr:rowOff>62230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334490" y="9537700"/>
          <a:ext cx="7696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5177770" y="9290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05331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57</xdr:row>
      <xdr:rowOff>77470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531215" y="9537700"/>
          <a:ext cx="80327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28369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98778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77470</xdr:rowOff>
    </xdr:from>
    <xdr:to>
      <xdr:col>73</xdr:col>
      <xdr:colOff>180975</xdr:colOff>
      <xdr:row>58</xdr:row>
      <xdr:rowOff>119380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2710795" y="9632950"/>
          <a:ext cx="82042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480415" y="93954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16736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119380</xdr:rowOff>
    </xdr:from>
    <xdr:to>
      <xdr:col>69</xdr:col>
      <xdr:colOff>92075</xdr:colOff>
      <xdr:row>59</xdr:row>
      <xdr:rowOff>39370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1890375" y="9842500"/>
          <a:ext cx="8204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659995" y="9502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36408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1856720" y="95402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543665"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053310" y="956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154957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5177770" y="954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99060</xdr:rowOff>
    </xdr:from>
    <xdr:to>
      <xdr:col>78</xdr:col>
      <xdr:colOff>120650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283690" y="9486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13987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987780" y="956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480415" y="95821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113047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16736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68580</xdr:rowOff>
    </xdr:from>
    <xdr:to>
      <xdr:col>69</xdr:col>
      <xdr:colOff>142875</xdr:colOff>
      <xdr:row>58</xdr:row>
      <xdr:rowOff>170180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659995"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154957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364085"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160020</xdr:rowOff>
    </xdr:from>
    <xdr:to>
      <xdr:col>65</xdr:col>
      <xdr:colOff>53975</xdr:colOff>
      <xdr:row>59</xdr:row>
      <xdr:rowOff>90170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1856720" y="98831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74947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543665" y="996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４年度においては、充当一般財源に大きな増減はなく、対前年度比で数値はほぼ横ばいとなっている。今後は、一層の財源確保と負担金等の在り方等について検討し、数値の改善を図っていく。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104110" y="5707888"/>
          <a:ext cx="0" cy="1203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5177770" y="688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015210" y="69110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5177770" y="545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015210" y="570788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36</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334490" y="6198616"/>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115587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5177770" y="5982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053310"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37</xdr:row>
      <xdr:rowOff>133858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531215" y="6198616"/>
          <a:ext cx="803275" cy="13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283690" y="6115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987780" y="5888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37</xdr:row>
      <xdr:rowOff>133858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2710795" y="6107176"/>
          <a:ext cx="820420" cy="2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480415" y="6179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16736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90424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1890375" y="6107176"/>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659995" y="6120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364085" y="620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1856720" y="612495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543665" y="620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053310" y="6152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5177770" y="612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283690" y="6147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987780" y="6230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480415" y="628573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167360" y="637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659995"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364085" y="58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1856720" y="607466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1543665" y="585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４年度においては、大型事業の元金償還開始により、悪化したものの、類似団体平均より少なく、依然として健全な数値を保っている。</a:t>
          </a:r>
        </a:p>
        <a:p>
          <a:r>
            <a:rPr kumimoji="1" lang="ja-JP" altLang="en-US" sz="1300">
              <a:latin typeface="ＭＳ Ｐゴシック" panose="020B0600070205080204" pitchFamily="50" charset="-128"/>
              <a:ea typeface="ＭＳ Ｐゴシック" panose="020B0600070205080204" pitchFamily="50" charset="-128"/>
            </a:rPr>
            <a:t>　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414520" y="12448540"/>
          <a:ext cx="0" cy="1017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503420" y="13437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342765" y="1346581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50342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342765" y="124485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106045</xdr:rowOff>
    </xdr:from>
    <xdr:to>
      <xdr:col>24</xdr:col>
      <xdr:colOff>25400</xdr:colOff>
      <xdr:row>74</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654425" y="12511405"/>
          <a:ext cx="76009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503420" y="12522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380865" y="12550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106045</xdr:rowOff>
    </xdr:from>
    <xdr:to>
      <xdr:col>19</xdr:col>
      <xdr:colOff>187325</xdr:colOff>
      <xdr:row>74</xdr:row>
      <xdr:rowOff>128905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841625" y="12511405"/>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611245" y="1252918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38752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298190" y="12611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128905</xdr:rowOff>
    </xdr:from>
    <xdr:to>
      <xdr:col>15</xdr:col>
      <xdr:colOff>98425</xdr:colOff>
      <xdr:row>74</xdr:row>
      <xdr:rowOff>128905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021205" y="12534265"/>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125730</xdr:rowOff>
    </xdr:from>
    <xdr:to>
      <xdr:col>15</xdr:col>
      <xdr:colOff>149225</xdr:colOff>
      <xdr:row>75</xdr:row>
      <xdr:rowOff>55880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790825" y="12531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40657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494915" y="1261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115570</xdr:rowOff>
    </xdr:from>
    <xdr:to>
      <xdr:col>11</xdr:col>
      <xdr:colOff>9525</xdr:colOff>
      <xdr:row>74</xdr:row>
      <xdr:rowOff>128905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217930" y="12520930"/>
          <a:ext cx="8032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129540</xdr:rowOff>
    </xdr:from>
    <xdr:to>
      <xdr:col>11</xdr:col>
      <xdr:colOff>60325</xdr:colOff>
      <xdr:row>75</xdr:row>
      <xdr:rowOff>59690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987550" y="125349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44467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674495" y="1261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127635</xdr:rowOff>
    </xdr:from>
    <xdr:to>
      <xdr:col>6</xdr:col>
      <xdr:colOff>171450</xdr:colOff>
      <xdr:row>75</xdr:row>
      <xdr:rowOff>57785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167130" y="12532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42562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871220" y="126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380865" y="124815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156227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503420" y="1239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55245</xdr:rowOff>
    </xdr:from>
    <xdr:to>
      <xdr:col>20</xdr:col>
      <xdr:colOff>38100</xdr:colOff>
      <xdr:row>74</xdr:row>
      <xdr:rowOff>156845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611245" y="1246060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167022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298190" y="12237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78105</xdr:rowOff>
    </xdr:from>
    <xdr:to>
      <xdr:col>15</xdr:col>
      <xdr:colOff>149225</xdr:colOff>
      <xdr:row>75</xdr:row>
      <xdr:rowOff>8255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790825" y="12483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18432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494915" y="1225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78105</xdr:rowOff>
    </xdr:from>
    <xdr:to>
      <xdr:col>11</xdr:col>
      <xdr:colOff>60325</xdr:colOff>
      <xdr:row>75</xdr:row>
      <xdr:rowOff>8255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987550" y="1248346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18432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674495" y="1225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64770</xdr:rowOff>
    </xdr:from>
    <xdr:to>
      <xdr:col>6</xdr:col>
      <xdr:colOff>171450</xdr:colOff>
      <xdr:row>74</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167130" y="124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87122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４年度においては、物価高騰等の影響により、経常経費は大幅に伸びたため、全体として数値は対前年度比で大幅に悪化した。</a:t>
          </a:r>
        </a:p>
        <a:p>
          <a:r>
            <a:rPr kumimoji="1" lang="ja-JP" altLang="en-US" sz="1300">
              <a:latin typeface="ＭＳ Ｐゴシック" panose="020B0600070205080204" pitchFamily="50" charset="-128"/>
              <a:ea typeface="ＭＳ Ｐゴシック" panose="020B0600070205080204" pitchFamily="50" charset="-128"/>
            </a:rPr>
            <a:t>　経常経費について、今後も増加傾向にあるため、コストの精査等をより強めていく必要がある。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104110" y="12187936"/>
          <a:ext cx="0" cy="1152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5177770" y="13312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015210" y="133408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5177770" y="1193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015210" y="1218793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143002</xdr:rowOff>
    </xdr:from>
    <xdr:to>
      <xdr:col>82</xdr:col>
      <xdr:colOff>107950</xdr:colOff>
      <xdr:row>77</xdr:row>
      <xdr:rowOff>65278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334490" y="12716002"/>
          <a:ext cx="76962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101871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5177770" y="12674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053310" y="12825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143002</xdr:rowOff>
    </xdr:from>
    <xdr:to>
      <xdr:col>78</xdr:col>
      <xdr:colOff>69850</xdr:colOff>
      <xdr:row>77</xdr:row>
      <xdr:rowOff>170435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531215" y="12716002"/>
          <a:ext cx="803275" cy="36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283690" y="1270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987780" y="12788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77</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710795" y="13051282"/>
          <a:ext cx="8204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480415" y="1282598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167360" y="1259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77</xdr:row>
      <xdr:rowOff>143002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1890375" y="13023850"/>
          <a:ext cx="8204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126492</xdr:rowOff>
    </xdr:from>
    <xdr:to>
      <xdr:col>69</xdr:col>
      <xdr:colOff>142875</xdr:colOff>
      <xdr:row>77</xdr:row>
      <xdr:rowOff>56642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659995" y="12867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66819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364085" y="1263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1856720" y="1283970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1543665"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053310" y="1292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158005</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5177770" y="1289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92202</xdr:rowOff>
    </xdr:from>
    <xdr:to>
      <xdr:col>78</xdr:col>
      <xdr:colOff>120650</xdr:colOff>
      <xdr:row>76</xdr:row>
      <xdr:rowOff>22352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283690" y="12665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32529</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987780" y="12437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119635</xdr:rowOff>
    </xdr:from>
    <xdr:to>
      <xdr:col>74</xdr:col>
      <xdr:colOff>31750</xdr:colOff>
      <xdr:row>78</xdr:row>
      <xdr:rowOff>49785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480415" y="130279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34562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167360" y="131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659995" y="13000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364085"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1856720" y="129730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1543665"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4988560" y="2130516"/>
          <a:ext cx="0" cy="131009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054600" y="341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899660" y="344061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054600" y="18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899660" y="213051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162466</xdr:rowOff>
    </xdr:from>
    <xdr:to>
      <xdr:col>29</xdr:col>
      <xdr:colOff>127000</xdr:colOff>
      <xdr:row>20</xdr:row>
      <xdr:rowOff>22682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409440" y="3385726"/>
          <a:ext cx="579120" cy="2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054600" y="272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37760" y="288482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22682</xdr:rowOff>
    </xdr:from>
    <xdr:to>
      <xdr:col>26</xdr:col>
      <xdr:colOff>50800</xdr:colOff>
      <xdr:row>20</xdr:row>
      <xdr:rowOff>124932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802380" y="3413582"/>
          <a:ext cx="607060" cy="102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358640" y="2892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116469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074160" y="2669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110639</xdr:rowOff>
    </xdr:from>
    <xdr:to>
      <xdr:col>22</xdr:col>
      <xdr:colOff>114300</xdr:colOff>
      <xdr:row>20</xdr:row>
      <xdr:rowOff>124932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187700" y="3501539"/>
          <a:ext cx="614680" cy="14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129148</xdr:rowOff>
    </xdr:from>
    <xdr:to>
      <xdr:col>22</xdr:col>
      <xdr:colOff>165100</xdr:colOff>
      <xdr:row>18</xdr:row>
      <xdr:rowOff>59298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751580" y="301712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69475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467100" y="27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110639</xdr:rowOff>
    </xdr:from>
    <xdr:to>
      <xdr:col>18</xdr:col>
      <xdr:colOff>177800</xdr:colOff>
      <xdr:row>20</xdr:row>
      <xdr:rowOff>114677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565400" y="3501539"/>
          <a:ext cx="622300" cy="4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146827</xdr:rowOff>
    </xdr:from>
    <xdr:to>
      <xdr:col>19</xdr:col>
      <xdr:colOff>38100</xdr:colOff>
      <xdr:row>18</xdr:row>
      <xdr:rowOff>76977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144520" y="3034807"/>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87154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852420" y="2807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16808</xdr:rowOff>
    </xdr:from>
    <xdr:to>
      <xdr:col>15</xdr:col>
      <xdr:colOff>101600</xdr:colOff>
      <xdr:row>18</xdr:row>
      <xdr:rowOff>118408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514600" y="30724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128585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230120" y="28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111666</xdr:rowOff>
    </xdr:from>
    <xdr:to>
      <xdr:col>29</xdr:col>
      <xdr:colOff>177800</xdr:colOff>
      <xdr:row>20</xdr:row>
      <xdr:rowOff>41816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37760" y="3334926"/>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20243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054600" y="324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143332</xdr:rowOff>
    </xdr:from>
    <xdr:to>
      <xdr:col>26</xdr:col>
      <xdr:colOff>101600</xdr:colOff>
      <xdr:row>20</xdr:row>
      <xdr:rowOff>73482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358640" y="336659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58259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074160" y="3449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74132</xdr:rowOff>
    </xdr:from>
    <xdr:to>
      <xdr:col>22</xdr:col>
      <xdr:colOff>165100</xdr:colOff>
      <xdr:row>21</xdr:row>
      <xdr:rowOff>4282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751580" y="346503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160509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467100" y="355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59839</xdr:rowOff>
    </xdr:from>
    <xdr:to>
      <xdr:col>19</xdr:col>
      <xdr:colOff>38100</xdr:colOff>
      <xdr:row>20</xdr:row>
      <xdr:rowOff>161439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144520" y="345073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146216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852420" y="353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63877</xdr:rowOff>
    </xdr:from>
    <xdr:to>
      <xdr:col>15</xdr:col>
      <xdr:colOff>101600</xdr:colOff>
      <xdr:row>20</xdr:row>
      <xdr:rowOff>165477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514600" y="3454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150254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230120" y="354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24280" y="726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988560" y="5809371"/>
          <a:ext cx="0" cy="16597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054600" y="744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899660" y="746909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054600" y="555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899660" y="580937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22682</xdr:rowOff>
    </xdr:from>
    <xdr:to>
      <xdr:col>29</xdr:col>
      <xdr:colOff>127000</xdr:colOff>
      <xdr:row>38</xdr:row>
      <xdr:rowOff>26229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409440" y="7345502"/>
          <a:ext cx="579120" cy="3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054600" y="7099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37760" y="7254762"/>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22682</xdr:rowOff>
    </xdr:from>
    <xdr:to>
      <xdr:col>26</xdr:col>
      <xdr:colOff>50800</xdr:colOff>
      <xdr:row>38</xdr:row>
      <xdr:rowOff>24801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802380" y="7345502"/>
          <a:ext cx="607060" cy="2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358640" y="72588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074160" y="7027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24801</xdr:rowOff>
    </xdr:from>
    <xdr:to>
      <xdr:col>22</xdr:col>
      <xdr:colOff>114300</xdr:colOff>
      <xdr:row>38</xdr:row>
      <xdr:rowOff>38151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187700" y="7347621"/>
          <a:ext cx="614680" cy="13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293226</xdr:rowOff>
    </xdr:from>
    <xdr:to>
      <xdr:col>22</xdr:col>
      <xdr:colOff>165100</xdr:colOff>
      <xdr:row>38</xdr:row>
      <xdr:rowOff>51926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751580" y="727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62103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467100" y="704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36897</xdr:rowOff>
    </xdr:from>
    <xdr:to>
      <xdr:col>18</xdr:col>
      <xdr:colOff>177800</xdr:colOff>
      <xdr:row>38</xdr:row>
      <xdr:rowOff>38151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565400" y="7359717"/>
          <a:ext cx="622300" cy="1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295694</xdr:rowOff>
    </xdr:from>
    <xdr:to>
      <xdr:col>19</xdr:col>
      <xdr:colOff>38100</xdr:colOff>
      <xdr:row>38</xdr:row>
      <xdr:rowOff>54394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144520" y="727561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64571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852420" y="704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295203</xdr:rowOff>
    </xdr:from>
    <xdr:to>
      <xdr:col>15</xdr:col>
      <xdr:colOff>101600</xdr:colOff>
      <xdr:row>38</xdr:row>
      <xdr:rowOff>53903</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514600" y="7275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64080</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30120" y="7044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318329</xdr:rowOff>
    </xdr:from>
    <xdr:to>
      <xdr:col>29</xdr:col>
      <xdr:colOff>177800</xdr:colOff>
      <xdr:row>38</xdr:row>
      <xdr:rowOff>77029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37760" y="729824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234219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054600" y="721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314782</xdr:rowOff>
    </xdr:from>
    <xdr:to>
      <xdr:col>26</xdr:col>
      <xdr:colOff>101600</xdr:colOff>
      <xdr:row>38</xdr:row>
      <xdr:rowOff>73482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358640" y="7294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58259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074160" y="7381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316901</xdr:rowOff>
    </xdr:from>
    <xdr:to>
      <xdr:col>22</xdr:col>
      <xdr:colOff>165100</xdr:colOff>
      <xdr:row>38</xdr:row>
      <xdr:rowOff>75601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751580" y="7296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60378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467100" y="738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330251</xdr:rowOff>
    </xdr:from>
    <xdr:to>
      <xdr:col>19</xdr:col>
      <xdr:colOff>38100</xdr:colOff>
      <xdr:row>38</xdr:row>
      <xdr:rowOff>88951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144520" y="731017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73728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852420" y="739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328997</xdr:rowOff>
    </xdr:from>
    <xdr:to>
      <xdr:col>15</xdr:col>
      <xdr:colOff>101600</xdr:colOff>
      <xdr:row>38</xdr:row>
      <xdr:rowOff>87697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514600" y="7308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72474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30120" y="7395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084955" y="5246459"/>
          <a:ext cx="1270" cy="131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37660" y="656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20820" y="6565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37660" y="502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5246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157709</xdr:rowOff>
    </xdr:from>
    <xdr:to>
      <xdr:col>24</xdr:col>
      <xdr:colOff>63500</xdr:colOff>
      <xdr:row>39</xdr:row>
      <xdr:rowOff>20713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355340" y="6528029"/>
          <a:ext cx="731520" cy="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126776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37660" y="582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36060" y="5971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14922</xdr:rowOff>
    </xdr:from>
    <xdr:to>
      <xdr:col>19</xdr:col>
      <xdr:colOff>177800</xdr:colOff>
      <xdr:row>39</xdr:row>
      <xdr:rowOff>20713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565400" y="6552882"/>
          <a:ext cx="78994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12160" y="5980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086315" y="575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14922</xdr:rowOff>
    </xdr:from>
    <xdr:to>
      <xdr:col>15</xdr:col>
      <xdr:colOff>50800</xdr:colOff>
      <xdr:row>39</xdr:row>
      <xdr:rowOff>84582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790700" y="6552882"/>
          <a:ext cx="774700" cy="6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71501</xdr:rowOff>
    </xdr:from>
    <xdr:to>
      <xdr:col>15</xdr:col>
      <xdr:colOff>101600</xdr:colOff>
      <xdr:row>37</xdr:row>
      <xdr:rowOff>1651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14600" y="610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18178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43931" y="588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84036</xdr:rowOff>
    </xdr:from>
    <xdr:to>
      <xdr:col>10</xdr:col>
      <xdr:colOff>114300</xdr:colOff>
      <xdr:row>39</xdr:row>
      <xdr:rowOff>84582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008380" y="6621996"/>
          <a:ext cx="782320" cy="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166205</xdr:rowOff>
    </xdr:from>
    <xdr:to>
      <xdr:col>10</xdr:col>
      <xdr:colOff>165100</xdr:colOff>
      <xdr:row>37</xdr:row>
      <xdr:rowOff>96355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39900" y="6201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112882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46371" y="598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39446</xdr:rowOff>
    </xdr:from>
    <xdr:to>
      <xdr:col>6</xdr:col>
      <xdr:colOff>38100</xdr:colOff>
      <xdr:row>37</xdr:row>
      <xdr:rowOff>141046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65200" y="6242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157573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71671" y="602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106909</xdr:rowOff>
    </xdr:from>
    <xdr:to>
      <xdr:col>24</xdr:col>
      <xdr:colOff>114300</xdr:colOff>
      <xdr:row>39</xdr:row>
      <xdr:rowOff>37059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36060" y="6477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21836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37660" y="63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141363</xdr:rowOff>
    </xdr:from>
    <xdr:to>
      <xdr:col>20</xdr:col>
      <xdr:colOff>38100</xdr:colOff>
      <xdr:row>39</xdr:row>
      <xdr:rowOff>71513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12160" y="6511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62640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18631" y="660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135572</xdr:rowOff>
    </xdr:from>
    <xdr:to>
      <xdr:col>15</xdr:col>
      <xdr:colOff>101600</xdr:colOff>
      <xdr:row>39</xdr:row>
      <xdr:rowOff>65722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14600" y="6505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56849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43931" y="659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33782</xdr:rowOff>
    </xdr:from>
    <xdr:to>
      <xdr:col>10</xdr:col>
      <xdr:colOff>165100</xdr:colOff>
      <xdr:row>39</xdr:row>
      <xdr:rowOff>135382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39900" y="65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126509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46371" y="66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33236</xdr:rowOff>
    </xdr:from>
    <xdr:to>
      <xdr:col>6</xdr:col>
      <xdr:colOff>38100</xdr:colOff>
      <xdr:row>39</xdr:row>
      <xdr:rowOff>134836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65200" y="65711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125963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71671" y="666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084955" y="8592072"/>
          <a:ext cx="1270" cy="12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137660" y="984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020820" y="9841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137660" y="837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020820" y="8592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44803</xdr:rowOff>
    </xdr:from>
    <xdr:to>
      <xdr:col>24</xdr:col>
      <xdr:colOff>63500</xdr:colOff>
      <xdr:row>58</xdr:row>
      <xdr:rowOff>57998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355340" y="9767923"/>
          <a:ext cx="731520" cy="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137660" y="9551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036060" y="96963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57998</xdr:rowOff>
    </xdr:from>
    <xdr:to>
      <xdr:col>19</xdr:col>
      <xdr:colOff>177800</xdr:colOff>
      <xdr:row>58</xdr:row>
      <xdr:rowOff>74423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565400" y="9781118"/>
          <a:ext cx="789940" cy="1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312160" y="9707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118631" y="94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68971</xdr:rowOff>
    </xdr:from>
    <xdr:to>
      <xdr:col>15</xdr:col>
      <xdr:colOff>50800</xdr:colOff>
      <xdr:row>58</xdr:row>
      <xdr:rowOff>74423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790700" y="9792091"/>
          <a:ext cx="774700" cy="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167420</xdr:rowOff>
    </xdr:from>
    <xdr:to>
      <xdr:col>15</xdr:col>
      <xdr:colOff>101600</xdr:colOff>
      <xdr:row>58</xdr:row>
      <xdr:rowOff>97570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514600" y="9722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114097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343931" y="950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68352</xdr:rowOff>
    </xdr:from>
    <xdr:to>
      <xdr:col>10</xdr:col>
      <xdr:colOff>114300</xdr:colOff>
      <xdr:row>58</xdr:row>
      <xdr:rowOff>68971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008380" y="9791472"/>
          <a:ext cx="782320" cy="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170562</xdr:rowOff>
    </xdr:from>
    <xdr:to>
      <xdr:col>10</xdr:col>
      <xdr:colOff>165100</xdr:colOff>
      <xdr:row>58</xdr:row>
      <xdr:rowOff>100712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739900" y="9726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117239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46371" y="950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10116</xdr:rowOff>
    </xdr:from>
    <xdr:to>
      <xdr:col>6</xdr:col>
      <xdr:colOff>38100</xdr:colOff>
      <xdr:row>58</xdr:row>
      <xdr:rowOff>111716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965200" y="97332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128243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71671" y="951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165453</xdr:rowOff>
    </xdr:from>
    <xdr:to>
      <xdr:col>24</xdr:col>
      <xdr:colOff>114300</xdr:colOff>
      <xdr:row>58</xdr:row>
      <xdr:rowOff>95603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036060" y="9720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119311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137660" y="967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7198</xdr:rowOff>
    </xdr:from>
    <xdr:to>
      <xdr:col>20</xdr:col>
      <xdr:colOff>38100</xdr:colOff>
      <xdr:row>58</xdr:row>
      <xdr:rowOff>108798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312160" y="97303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99925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118631" y="982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23623</xdr:rowOff>
    </xdr:from>
    <xdr:to>
      <xdr:col>15</xdr:col>
      <xdr:colOff>101600</xdr:colOff>
      <xdr:row>58</xdr:row>
      <xdr:rowOff>125223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514600" y="974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116350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343931" y="98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18171</xdr:rowOff>
    </xdr:from>
    <xdr:to>
      <xdr:col>10</xdr:col>
      <xdr:colOff>165100</xdr:colOff>
      <xdr:row>58</xdr:row>
      <xdr:rowOff>119771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739900" y="974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110898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46371" y="983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17552</xdr:rowOff>
    </xdr:from>
    <xdr:to>
      <xdr:col>6</xdr:col>
      <xdr:colOff>38100</xdr:colOff>
      <xdr:row>58</xdr:row>
      <xdr:rowOff>119152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965200" y="9740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110279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71671" y="98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6749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078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078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8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078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084955" y="11943107"/>
          <a:ext cx="1270" cy="138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137660" y="13336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020820" y="13332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137660" y="1172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020820" y="11943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36911</xdr:rowOff>
    </xdr:from>
    <xdr:to>
      <xdr:col>24</xdr:col>
      <xdr:colOff>63500</xdr:colOff>
      <xdr:row>77</xdr:row>
      <xdr:rowOff>131487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355340" y="12945191"/>
          <a:ext cx="731520" cy="9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22310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137660" y="1309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036060" y="1311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36911</xdr:rowOff>
    </xdr:from>
    <xdr:to>
      <xdr:col>19</xdr:col>
      <xdr:colOff>177800</xdr:colOff>
      <xdr:row>77</xdr:row>
      <xdr:rowOff>43329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565400" y="12945191"/>
          <a:ext cx="789940" cy="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312160" y="131174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134208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118631" y="1321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43329</xdr:rowOff>
    </xdr:from>
    <xdr:to>
      <xdr:col>15</xdr:col>
      <xdr:colOff>50800</xdr:colOff>
      <xdr:row>78</xdr:row>
      <xdr:rowOff>81815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790700" y="12951609"/>
          <a:ext cx="774700" cy="20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59313</xdr:rowOff>
    </xdr:from>
    <xdr:to>
      <xdr:col>15</xdr:col>
      <xdr:colOff>101600</xdr:colOff>
      <xdr:row>78</xdr:row>
      <xdr:rowOff>160913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514600" y="1313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152040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353388" y="1322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18396</xdr:rowOff>
    </xdr:from>
    <xdr:to>
      <xdr:col>10</xdr:col>
      <xdr:colOff>114300</xdr:colOff>
      <xdr:row>78</xdr:row>
      <xdr:rowOff>81815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008380" y="13094316"/>
          <a:ext cx="782320" cy="6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116250</xdr:rowOff>
    </xdr:from>
    <xdr:to>
      <xdr:col>10</xdr:col>
      <xdr:colOff>165100</xdr:colOff>
      <xdr:row>79</xdr:row>
      <xdr:rowOff>46400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739900" y="13192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37527</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578688" y="1328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97701</xdr:rowOff>
    </xdr:from>
    <xdr:to>
      <xdr:col>6</xdr:col>
      <xdr:colOff>38100</xdr:colOff>
      <xdr:row>79</xdr:row>
      <xdr:rowOff>27851</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965200" y="131736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18978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03988" y="1326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80687</xdr:rowOff>
    </xdr:from>
    <xdr:to>
      <xdr:col>24</xdr:col>
      <xdr:colOff>114300</xdr:colOff>
      <xdr:row>78</xdr:row>
      <xdr:rowOff>10837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036060" y="129889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103564</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137660" y="1284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157561</xdr:rowOff>
    </xdr:from>
    <xdr:to>
      <xdr:col>20</xdr:col>
      <xdr:colOff>38100</xdr:colOff>
      <xdr:row>77</xdr:row>
      <xdr:rowOff>87711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312160" y="128982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104239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118631" y="1267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163979</xdr:rowOff>
    </xdr:from>
    <xdr:to>
      <xdr:col>15</xdr:col>
      <xdr:colOff>101600</xdr:colOff>
      <xdr:row>77</xdr:row>
      <xdr:rowOff>94129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514600" y="12904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110656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343931" y="1268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31015</xdr:rowOff>
    </xdr:from>
    <xdr:to>
      <xdr:col>10</xdr:col>
      <xdr:colOff>165100</xdr:colOff>
      <xdr:row>78</xdr:row>
      <xdr:rowOff>132615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739900" y="1310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149142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546371" y="1288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139046</xdr:rowOff>
    </xdr:from>
    <xdr:to>
      <xdr:col>6</xdr:col>
      <xdr:colOff>38100</xdr:colOff>
      <xdr:row>78</xdr:row>
      <xdr:rowOff>69196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965200" y="13047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85723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71671" y="1282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084955" y="15054577"/>
          <a:ext cx="1270" cy="155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137660" y="1660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020820" y="16605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137660" y="1483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020820" y="15054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132211</xdr:rowOff>
    </xdr:from>
    <xdr:to>
      <xdr:col>24</xdr:col>
      <xdr:colOff>63500</xdr:colOff>
      <xdr:row>97</xdr:row>
      <xdr:rowOff>85641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355340" y="16225651"/>
          <a:ext cx="731520" cy="1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154960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137660" y="159131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036060" y="1605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132211</xdr:rowOff>
    </xdr:from>
    <xdr:to>
      <xdr:col>19</xdr:col>
      <xdr:colOff>177800</xdr:colOff>
      <xdr:row>98</xdr:row>
      <xdr:rowOff>32922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565400" y="16225651"/>
          <a:ext cx="789940" cy="23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312160" y="159436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136008</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086315" y="1572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32922</xdr:rowOff>
    </xdr:from>
    <xdr:to>
      <xdr:col>15</xdr:col>
      <xdr:colOff>50800</xdr:colOff>
      <xdr:row>98</xdr:row>
      <xdr:rowOff>97965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790700" y="16461642"/>
          <a:ext cx="774700" cy="6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168442</xdr:rowOff>
    </xdr:from>
    <xdr:to>
      <xdr:col>15</xdr:col>
      <xdr:colOff>101600</xdr:colOff>
      <xdr:row>97</xdr:row>
      <xdr:rowOff>98592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514600" y="16261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115119</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343931" y="1604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97965</xdr:rowOff>
    </xdr:from>
    <xdr:to>
      <xdr:col>10</xdr:col>
      <xdr:colOff>114300</xdr:colOff>
      <xdr:row>98</xdr:row>
      <xdr:rowOff>149171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008380" y="16526685"/>
          <a:ext cx="78232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26296</xdr:rowOff>
    </xdr:from>
    <xdr:to>
      <xdr:col>10</xdr:col>
      <xdr:colOff>165100</xdr:colOff>
      <xdr:row>97</xdr:row>
      <xdr:rowOff>127896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739900" y="16287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144423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546371" y="1607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86113</xdr:rowOff>
    </xdr:from>
    <xdr:to>
      <xdr:col>6</xdr:col>
      <xdr:colOff>38100</xdr:colOff>
      <xdr:row>98</xdr:row>
      <xdr:rowOff>16263</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965200" y="163471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32790</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771671" y="1612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34841</xdr:rowOff>
    </xdr:from>
    <xdr:to>
      <xdr:col>24</xdr:col>
      <xdr:colOff>114300</xdr:colOff>
      <xdr:row>97</xdr:row>
      <xdr:rowOff>136441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036060" y="1629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13268</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137660" y="1627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81411</xdr:rowOff>
    </xdr:from>
    <xdr:to>
      <xdr:col>20</xdr:col>
      <xdr:colOff>38100</xdr:colOff>
      <xdr:row>97</xdr:row>
      <xdr:rowOff>11561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312160" y="161748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2688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086315" y="1626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153572</xdr:rowOff>
    </xdr:from>
    <xdr:to>
      <xdr:col>15</xdr:col>
      <xdr:colOff>101600</xdr:colOff>
      <xdr:row>98</xdr:row>
      <xdr:rowOff>83722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514600" y="16414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74849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343931" y="165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47165</xdr:rowOff>
    </xdr:from>
    <xdr:to>
      <xdr:col>10</xdr:col>
      <xdr:colOff>165100</xdr:colOff>
      <xdr:row>98</xdr:row>
      <xdr:rowOff>148765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739900" y="164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139892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546371" y="1656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98371</xdr:rowOff>
    </xdr:from>
    <xdr:to>
      <xdr:col>6</xdr:col>
      <xdr:colOff>38100</xdr:colOff>
      <xdr:row>99</xdr:row>
      <xdr:rowOff>28521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965200" y="16527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19648</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771671" y="1661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29992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29992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218295" y="5172120"/>
          <a:ext cx="1270" cy="1366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271000" y="65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154160" y="6539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271000" y="495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154160" y="517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46464</xdr:rowOff>
    </xdr:from>
    <xdr:to>
      <xdr:col>55</xdr:col>
      <xdr:colOff>0</xdr:colOff>
      <xdr:row>38</xdr:row>
      <xdr:rowOff>59729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496300" y="6416784"/>
          <a:ext cx="723900" cy="1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73699</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271000" y="6108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192260" y="6253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42705</xdr:rowOff>
    </xdr:from>
    <xdr:to>
      <xdr:col>50</xdr:col>
      <xdr:colOff>114300</xdr:colOff>
      <xdr:row>38</xdr:row>
      <xdr:rowOff>59729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713980" y="6077745"/>
          <a:ext cx="782320" cy="35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445500" y="626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6953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219655" y="604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42705</xdr:rowOff>
    </xdr:from>
    <xdr:to>
      <xdr:col>45</xdr:col>
      <xdr:colOff>177800</xdr:colOff>
      <xdr:row>38</xdr:row>
      <xdr:rowOff>112013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24040" y="6077745"/>
          <a:ext cx="789940" cy="40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84713</xdr:rowOff>
    </xdr:from>
    <xdr:to>
      <xdr:col>46</xdr:col>
      <xdr:colOff>38100</xdr:colOff>
      <xdr:row>36</xdr:row>
      <xdr:rowOff>14863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670800" y="5952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31390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444955" y="573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112013</xdr:rowOff>
    </xdr:from>
    <xdr:to>
      <xdr:col>41</xdr:col>
      <xdr:colOff>50800</xdr:colOff>
      <xdr:row>38</xdr:row>
      <xdr:rowOff>121151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149340" y="6482333"/>
          <a:ext cx="774700" cy="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149146</xdr:rowOff>
    </xdr:from>
    <xdr:to>
      <xdr:col>41</xdr:col>
      <xdr:colOff>101600</xdr:colOff>
      <xdr:row>38</xdr:row>
      <xdr:rowOff>79296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873240" y="6351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95823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2571" y="613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4563</xdr:rowOff>
    </xdr:from>
    <xdr:to>
      <xdr:col>36</xdr:col>
      <xdr:colOff>165100</xdr:colOff>
      <xdr:row>38</xdr:row>
      <xdr:rowOff>106163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098540" y="637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122690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5905011" y="615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167114</xdr:rowOff>
    </xdr:from>
    <xdr:to>
      <xdr:col>55</xdr:col>
      <xdr:colOff>50800</xdr:colOff>
      <xdr:row>38</xdr:row>
      <xdr:rowOff>97264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192260" y="63697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82041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271000" y="628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8929</xdr:rowOff>
    </xdr:from>
    <xdr:to>
      <xdr:col>50</xdr:col>
      <xdr:colOff>165100</xdr:colOff>
      <xdr:row>38</xdr:row>
      <xdr:rowOff>110529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445500" y="637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101656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251971" y="647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163355</xdr:rowOff>
    </xdr:from>
    <xdr:to>
      <xdr:col>46</xdr:col>
      <xdr:colOff>38100</xdr:colOff>
      <xdr:row>36</xdr:row>
      <xdr:rowOff>93505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670800" y="6030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84632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444955" y="611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61213</xdr:rowOff>
    </xdr:from>
    <xdr:to>
      <xdr:col>41</xdr:col>
      <xdr:colOff>101600</xdr:colOff>
      <xdr:row>38</xdr:row>
      <xdr:rowOff>162813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873240" y="643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153940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2571" y="652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70351</xdr:rowOff>
    </xdr:from>
    <xdr:to>
      <xdr:col>36</xdr:col>
      <xdr:colOff>165100</xdr:colOff>
      <xdr:row>39</xdr:row>
      <xdr:rowOff>501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098540" y="64406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163078</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5905011" y="653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218295" y="8531922"/>
          <a:ext cx="1270" cy="1395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271000" y="993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154160" y="9927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271000" y="831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154160" y="8531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69298</xdr:rowOff>
    </xdr:from>
    <xdr:to>
      <xdr:col>55</xdr:col>
      <xdr:colOff>0</xdr:colOff>
      <xdr:row>58</xdr:row>
      <xdr:rowOff>103114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496300" y="9792418"/>
          <a:ext cx="723900" cy="3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133843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271000" y="95216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192260" y="96664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14430</xdr:rowOff>
    </xdr:from>
    <xdr:to>
      <xdr:col>50</xdr:col>
      <xdr:colOff>114300</xdr:colOff>
      <xdr:row>58</xdr:row>
      <xdr:rowOff>69298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713980" y="9737550"/>
          <a:ext cx="782320" cy="5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445500" y="9631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22615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251971" y="94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14430</xdr:rowOff>
    </xdr:from>
    <xdr:to>
      <xdr:col>45</xdr:col>
      <xdr:colOff>177800</xdr:colOff>
      <xdr:row>58</xdr:row>
      <xdr:rowOff>45487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24040" y="9737550"/>
          <a:ext cx="789940" cy="3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142709</xdr:rowOff>
    </xdr:from>
    <xdr:to>
      <xdr:col>46</xdr:col>
      <xdr:colOff>38100</xdr:colOff>
      <xdr:row>57</xdr:row>
      <xdr:rowOff>72859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670800" y="95305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89386</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444955" y="930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45487</xdr:rowOff>
    </xdr:from>
    <xdr:to>
      <xdr:col>41</xdr:col>
      <xdr:colOff>50800</xdr:colOff>
      <xdr:row>58</xdr:row>
      <xdr:rowOff>104966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149340" y="9768607"/>
          <a:ext cx="774700" cy="5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128150</xdr:rowOff>
    </xdr:from>
    <xdr:to>
      <xdr:col>41</xdr:col>
      <xdr:colOff>101600</xdr:colOff>
      <xdr:row>57</xdr:row>
      <xdr:rowOff>58300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873240" y="9515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74827</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670255" y="929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117397</xdr:rowOff>
    </xdr:from>
    <xdr:to>
      <xdr:col>36</xdr:col>
      <xdr:colOff>165100</xdr:colOff>
      <xdr:row>58</xdr:row>
      <xdr:rowOff>47547</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098540" y="9672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64074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5905011" y="945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52314</xdr:rowOff>
    </xdr:from>
    <xdr:to>
      <xdr:col>55</xdr:col>
      <xdr:colOff>50800</xdr:colOff>
      <xdr:row>58</xdr:row>
      <xdr:rowOff>153914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192260" y="9775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138691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271000" y="969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18498</xdr:rowOff>
    </xdr:from>
    <xdr:to>
      <xdr:col>50</xdr:col>
      <xdr:colOff>165100</xdr:colOff>
      <xdr:row>58</xdr:row>
      <xdr:rowOff>120098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445500" y="97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111225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251971" y="98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135080</xdr:rowOff>
    </xdr:from>
    <xdr:to>
      <xdr:col>46</xdr:col>
      <xdr:colOff>38100</xdr:colOff>
      <xdr:row>58</xdr:row>
      <xdr:rowOff>65230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670800" y="96905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56357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477271" y="977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166137</xdr:rowOff>
    </xdr:from>
    <xdr:to>
      <xdr:col>41</xdr:col>
      <xdr:colOff>101600</xdr:colOff>
      <xdr:row>58</xdr:row>
      <xdr:rowOff>96287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873240" y="97216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87414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2571" y="981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54166</xdr:rowOff>
    </xdr:from>
    <xdr:to>
      <xdr:col>36</xdr:col>
      <xdr:colOff>165100</xdr:colOff>
      <xdr:row>58</xdr:row>
      <xdr:rowOff>155766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098540" y="97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146893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905011" y="987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218295" y="11824335"/>
          <a:ext cx="1270" cy="1463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271000" y="1160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154160" y="11824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146292</xdr:rowOff>
    </xdr:from>
    <xdr:to>
      <xdr:col>55</xdr:col>
      <xdr:colOff>0</xdr:colOff>
      <xdr:row>77</xdr:row>
      <xdr:rowOff>145211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496300" y="12886932"/>
          <a:ext cx="723900" cy="16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80039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271000" y="12988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192260" y="13009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5893</xdr:rowOff>
    </xdr:from>
    <xdr:to>
      <xdr:col>50</xdr:col>
      <xdr:colOff>114300</xdr:colOff>
      <xdr:row>76</xdr:row>
      <xdr:rowOff>146292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713980" y="12578893"/>
          <a:ext cx="782320" cy="30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445500" y="1293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116019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251971" y="1302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5893</xdr:rowOff>
    </xdr:from>
    <xdr:to>
      <xdr:col>45</xdr:col>
      <xdr:colOff>177800</xdr:colOff>
      <xdr:row>75</xdr:row>
      <xdr:rowOff>131343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24040" y="12578893"/>
          <a:ext cx="789940" cy="1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54026</xdr:rowOff>
    </xdr:from>
    <xdr:to>
      <xdr:col>46</xdr:col>
      <xdr:colOff>38100</xdr:colOff>
      <xdr:row>74</xdr:row>
      <xdr:rowOff>155626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670800" y="124593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703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477271" y="1223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131343</xdr:rowOff>
    </xdr:from>
    <xdr:to>
      <xdr:col>41</xdr:col>
      <xdr:colOff>50800</xdr:colOff>
      <xdr:row>77</xdr:row>
      <xdr:rowOff>115227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149340" y="12704343"/>
          <a:ext cx="774700" cy="31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62903</xdr:rowOff>
    </xdr:from>
    <xdr:to>
      <xdr:col>41</xdr:col>
      <xdr:colOff>101600</xdr:colOff>
      <xdr:row>74</xdr:row>
      <xdr:rowOff>164503</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873240" y="1246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9580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2571" y="1224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91033</xdr:rowOff>
    </xdr:from>
    <xdr:to>
      <xdr:col>36</xdr:col>
      <xdr:colOff>165100</xdr:colOff>
      <xdr:row>78</xdr:row>
      <xdr:rowOff>21183</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098540" y="12999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12310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5905011" y="1308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94411</xdr:rowOff>
    </xdr:from>
    <xdr:to>
      <xdr:col>55</xdr:col>
      <xdr:colOff>50800</xdr:colOff>
      <xdr:row>78</xdr:row>
      <xdr:rowOff>24561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192260" y="13002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117288</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271000" y="1285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95492</xdr:rowOff>
    </xdr:from>
    <xdr:to>
      <xdr:col>50</xdr:col>
      <xdr:colOff>165100</xdr:colOff>
      <xdr:row>77</xdr:row>
      <xdr:rowOff>25642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445500" y="12836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42168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251971" y="1261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126543</xdr:rowOff>
    </xdr:from>
    <xdr:to>
      <xdr:col>46</xdr:col>
      <xdr:colOff>38100</xdr:colOff>
      <xdr:row>75</xdr:row>
      <xdr:rowOff>56693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670800" y="125319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47820</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477271" y="126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80543</xdr:rowOff>
    </xdr:from>
    <xdr:to>
      <xdr:col>41</xdr:col>
      <xdr:colOff>101600</xdr:colOff>
      <xdr:row>76</xdr:row>
      <xdr:rowOff>10694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873240" y="12653543"/>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1821</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2571" y="127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64427</xdr:rowOff>
    </xdr:from>
    <xdr:to>
      <xdr:col>36</xdr:col>
      <xdr:colOff>165100</xdr:colOff>
      <xdr:row>77</xdr:row>
      <xdr:rowOff>166027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098540" y="1297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11104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905011" y="127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29992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29992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29992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29992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218295" y="15312788"/>
          <a:ext cx="1270" cy="1346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9271000" y="1666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154160" y="16659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9271000" y="1509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9154160" y="153127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31719</xdr:rowOff>
    </xdr:from>
    <xdr:to>
      <xdr:col>55</xdr:col>
      <xdr:colOff>0</xdr:colOff>
      <xdr:row>99</xdr:row>
      <xdr:rowOff>32598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496300" y="16628079"/>
          <a:ext cx="723900" cy="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9271000" y="1633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192260" y="164768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31719</xdr:rowOff>
    </xdr:from>
    <xdr:to>
      <xdr:col>50</xdr:col>
      <xdr:colOff>114300</xdr:colOff>
      <xdr:row>99</xdr:row>
      <xdr:rowOff>58968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713980" y="16628079"/>
          <a:ext cx="782320" cy="2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445500" y="1646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157326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251971" y="1625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58968</xdr:rowOff>
    </xdr:from>
    <xdr:to>
      <xdr:col>45</xdr:col>
      <xdr:colOff>177800</xdr:colOff>
      <xdr:row>99</xdr:row>
      <xdr:rowOff>65098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24040" y="16655328"/>
          <a:ext cx="789940" cy="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68193</xdr:rowOff>
    </xdr:from>
    <xdr:to>
      <xdr:col>46</xdr:col>
      <xdr:colOff>38100</xdr:colOff>
      <xdr:row>98</xdr:row>
      <xdr:rowOff>169793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670800" y="1649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14870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477271" y="1627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41957</xdr:rowOff>
    </xdr:from>
    <xdr:to>
      <xdr:col>41</xdr:col>
      <xdr:colOff>50800</xdr:colOff>
      <xdr:row>99</xdr:row>
      <xdr:rowOff>65098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149340" y="16638317"/>
          <a:ext cx="774700" cy="2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61161</xdr:rowOff>
    </xdr:from>
    <xdr:to>
      <xdr:col>41</xdr:col>
      <xdr:colOff>101600</xdr:colOff>
      <xdr:row>98</xdr:row>
      <xdr:rowOff>162761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873240" y="1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7838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2571" y="1626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62412</xdr:rowOff>
    </xdr:from>
    <xdr:to>
      <xdr:col>36</xdr:col>
      <xdr:colOff>165100</xdr:colOff>
      <xdr:row>98</xdr:row>
      <xdr:rowOff>164012</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098540" y="1649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9089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5905011" y="1627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153248</xdr:rowOff>
    </xdr:from>
    <xdr:to>
      <xdr:col>55</xdr:col>
      <xdr:colOff>50800</xdr:colOff>
      <xdr:row>99</xdr:row>
      <xdr:rowOff>83398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192260" y="16581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68175</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9271000" y="1649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152369</xdr:rowOff>
    </xdr:from>
    <xdr:to>
      <xdr:col>50</xdr:col>
      <xdr:colOff>165100</xdr:colOff>
      <xdr:row>99</xdr:row>
      <xdr:rowOff>82519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445500" y="16581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73646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251971" y="1667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8168</xdr:rowOff>
    </xdr:from>
    <xdr:to>
      <xdr:col>46</xdr:col>
      <xdr:colOff>38100</xdr:colOff>
      <xdr:row>99</xdr:row>
      <xdr:rowOff>109768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670800" y="16604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100895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477271" y="1669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14298</xdr:rowOff>
    </xdr:from>
    <xdr:to>
      <xdr:col>41</xdr:col>
      <xdr:colOff>101600</xdr:colOff>
      <xdr:row>99</xdr:row>
      <xdr:rowOff>115898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873240" y="166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107025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2571" y="1670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162607</xdr:rowOff>
    </xdr:from>
    <xdr:to>
      <xdr:col>36</xdr:col>
      <xdr:colOff>165100</xdr:colOff>
      <xdr:row>99</xdr:row>
      <xdr:rowOff>92757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098540" y="16591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83884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5905011" y="1668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374495" y="5227530"/>
          <a:ext cx="1269" cy="140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441958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4419580" y="501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287500" y="522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98192</xdr:rowOff>
    </xdr:from>
    <xdr:to>
      <xdr:col>85</xdr:col>
      <xdr:colOff>127000</xdr:colOff>
      <xdr:row>39</xdr:row>
      <xdr:rowOff>98307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629640" y="6636152"/>
          <a:ext cx="74676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4419580" y="6300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325600" y="644540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80917</xdr:rowOff>
    </xdr:from>
    <xdr:to>
      <xdr:col>81</xdr:col>
      <xdr:colOff>50800</xdr:colOff>
      <xdr:row>39</xdr:row>
      <xdr:rowOff>98192</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54940" y="6618877"/>
          <a:ext cx="774700" cy="1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578840" y="642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08171" y="620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80917</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072620" y="6618877"/>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71690</xdr:rowOff>
    </xdr:from>
    <xdr:to>
      <xdr:col>76</xdr:col>
      <xdr:colOff>165100</xdr:colOff>
      <xdr:row>38</xdr:row>
      <xdr:rowOff>1840</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804140" y="6274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18367</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10611" y="605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12826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125607</xdr:rowOff>
    </xdr:from>
    <xdr:to>
      <xdr:col>72</xdr:col>
      <xdr:colOff>38100</xdr:colOff>
      <xdr:row>38</xdr:row>
      <xdr:rowOff>55756</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029440" y="6328287"/>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72284</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835911" y="610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165677</xdr:rowOff>
    </xdr:from>
    <xdr:to>
      <xdr:col>67</xdr:col>
      <xdr:colOff>101600</xdr:colOff>
      <xdr:row>39</xdr:row>
      <xdr:rowOff>95827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1231880" y="65359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112354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1070668" y="631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47507</xdr:rowOff>
    </xdr:from>
    <xdr:to>
      <xdr:col>85</xdr:col>
      <xdr:colOff>177800</xdr:colOff>
      <xdr:row>39</xdr:row>
      <xdr:rowOff>149107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325600" y="658546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133884</xdr:rowOff>
    </xdr:from>
    <xdr:ext cx="313932"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4419580" y="65042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47392</xdr:rowOff>
    </xdr:from>
    <xdr:to>
      <xdr:col>81</xdr:col>
      <xdr:colOff>101600</xdr:colOff>
      <xdr:row>39</xdr:row>
      <xdr:rowOff>148992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578840" y="65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140119</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95533" y="667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30117</xdr:rowOff>
    </xdr:from>
    <xdr:to>
      <xdr:col>76</xdr:col>
      <xdr:colOff>165100</xdr:colOff>
      <xdr:row>39</xdr:row>
      <xdr:rowOff>131717</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804140" y="656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122844</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42928" y="666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0294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555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12318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808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3326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3326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332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公債費グラフ枠">
          <a:extLst>
            <a:ext uri="{FF2B5EF4-FFF2-40B4-BE49-F238E27FC236}">
              <a16:creationId xmlns:a16="http://schemas.microsoft.com/office/drawing/2014/main" id="{00000000-0008-0000-0600-000078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374495" y="11676280"/>
          <a:ext cx="1269" cy="1565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macro="" textlink="">
      <xdr:nvSpPr>
        <xdr:cNvPr id="634" name="公債費最小値テキスト">
          <a:extLst>
            <a:ext uri="{FF2B5EF4-FFF2-40B4-BE49-F238E27FC236}">
              <a16:creationId xmlns:a16="http://schemas.microsoft.com/office/drawing/2014/main" id="{00000000-0008-0000-0600-00007A020000}"/>
            </a:ext>
          </a:extLst>
        </xdr:cNvPr>
        <xdr:cNvSpPr txBox="1"/>
      </xdr:nvSpPr>
      <xdr:spPr>
        <a:xfrm>
          <a:off x="14419580" y="1324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287500" y="13242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macro="" textlink="">
      <xdr:nvSpPr>
        <xdr:cNvPr id="636" name="公債費最大値テキスト">
          <a:extLst>
            <a:ext uri="{FF2B5EF4-FFF2-40B4-BE49-F238E27FC236}">
              <a16:creationId xmlns:a16="http://schemas.microsoft.com/office/drawing/2014/main" id="{00000000-0008-0000-0600-00007C020000}"/>
            </a:ext>
          </a:extLst>
        </xdr:cNvPr>
        <xdr:cNvSpPr txBox="1"/>
      </xdr:nvSpPr>
      <xdr:spPr>
        <a:xfrm>
          <a:off x="14419580" y="1145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287500" y="11676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133750</xdr:rowOff>
    </xdr:from>
    <xdr:to>
      <xdr:col>85</xdr:col>
      <xdr:colOff>127000</xdr:colOff>
      <xdr:row>78</xdr:row>
      <xdr:rowOff>138257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629640" y="13209670"/>
          <a:ext cx="74676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macro="" textlink="">
      <xdr:nvSpPr>
        <xdr:cNvPr id="639" name="公債費平均値テキスト">
          <a:extLst>
            <a:ext uri="{FF2B5EF4-FFF2-40B4-BE49-F238E27FC236}">
              <a16:creationId xmlns:a16="http://schemas.microsoft.com/office/drawing/2014/main" id="{00000000-0008-0000-0600-00007F020000}"/>
            </a:ext>
          </a:extLst>
        </xdr:cNvPr>
        <xdr:cNvSpPr txBox="1"/>
      </xdr:nvSpPr>
      <xdr:spPr>
        <a:xfrm>
          <a:off x="14419580" y="12901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325600" y="130459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135477</xdr:rowOff>
    </xdr:from>
    <xdr:to>
      <xdr:col>81</xdr:col>
      <xdr:colOff>50800</xdr:colOff>
      <xdr:row>78</xdr:row>
      <xdr:rowOff>138257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54940" y="13211397"/>
          <a:ext cx="7747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578840" y="13054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8171" y="1283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135477</xdr:rowOff>
    </xdr:from>
    <xdr:to>
      <xdr:col>76</xdr:col>
      <xdr:colOff>114300</xdr:colOff>
      <xdr:row>78</xdr:row>
      <xdr:rowOff>139334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072620" y="13211397"/>
          <a:ext cx="78232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153877</xdr:rowOff>
    </xdr:from>
    <xdr:to>
      <xdr:col>76</xdr:col>
      <xdr:colOff>165100</xdr:colOff>
      <xdr:row>78</xdr:row>
      <xdr:rowOff>84027</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804140" y="130621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100554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10611" y="1284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138035</xdr:rowOff>
    </xdr:from>
    <xdr:to>
      <xdr:col>71</xdr:col>
      <xdr:colOff>177800</xdr:colOff>
      <xdr:row>78</xdr:row>
      <xdr:rowOff>139334</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a:off x="11282680" y="13213955"/>
          <a:ext cx="78994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167920</xdr:rowOff>
    </xdr:from>
    <xdr:to>
      <xdr:col>72</xdr:col>
      <xdr:colOff>38100</xdr:colOff>
      <xdr:row>78</xdr:row>
      <xdr:rowOff>98070</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029440" y="13076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114597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835911" y="1285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171180</xdr:rowOff>
    </xdr:from>
    <xdr:to>
      <xdr:col>67</xdr:col>
      <xdr:colOff>101600</xdr:colOff>
      <xdr:row>78</xdr:row>
      <xdr:rowOff>101330</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1231880" y="13079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117857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061211" y="12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82950</xdr:rowOff>
    </xdr:from>
    <xdr:to>
      <xdr:col>85</xdr:col>
      <xdr:colOff>177800</xdr:colOff>
      <xdr:row>79</xdr:row>
      <xdr:rowOff>13100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325600" y="131588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169327</xdr:rowOff>
    </xdr:from>
    <xdr:ext cx="534377" cy="259045"/>
    <xdr:sp macro="" textlink="">
      <xdr:nvSpPr>
        <xdr:cNvPr id="658" name="公債費該当値テキスト">
          <a:extLst>
            <a:ext uri="{FF2B5EF4-FFF2-40B4-BE49-F238E27FC236}">
              <a16:creationId xmlns:a16="http://schemas.microsoft.com/office/drawing/2014/main" id="{00000000-0008-0000-0600-000092020000}"/>
            </a:ext>
          </a:extLst>
        </xdr:cNvPr>
        <xdr:cNvSpPr txBox="1"/>
      </xdr:nvSpPr>
      <xdr:spPr>
        <a:xfrm>
          <a:off x="14419580" y="1307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87457</xdr:rowOff>
    </xdr:from>
    <xdr:to>
      <xdr:col>81</xdr:col>
      <xdr:colOff>101600</xdr:colOff>
      <xdr:row>79</xdr:row>
      <xdr:rowOff>17607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578840" y="13163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8734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8171" y="1325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84677</xdr:rowOff>
    </xdr:from>
    <xdr:to>
      <xdr:col>76</xdr:col>
      <xdr:colOff>165100</xdr:colOff>
      <xdr:row>79</xdr:row>
      <xdr:rowOff>14827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804140" y="131605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5954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610611" y="1324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88534</xdr:rowOff>
    </xdr:from>
    <xdr:to>
      <xdr:col>72</xdr:col>
      <xdr:colOff>38100</xdr:colOff>
      <xdr:row>79</xdr:row>
      <xdr:rowOff>18684</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029440" y="13164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9811</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35911" y="1325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87235</xdr:rowOff>
    </xdr:from>
    <xdr:to>
      <xdr:col>67</xdr:col>
      <xdr:colOff>101600</xdr:colOff>
      <xdr:row>79</xdr:row>
      <xdr:rowOff>17385</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1231880" y="13163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8512</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061211" y="1325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積立金グラフ枠">
          <a:extLst>
            <a:ext uri="{FF2B5EF4-FFF2-40B4-BE49-F238E27FC236}">
              <a16:creationId xmlns:a16="http://schemas.microsoft.com/office/drawing/2014/main" id="{00000000-0008-0000-0600-0000B1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374495" y="15158180"/>
          <a:ext cx="1269" cy="1480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macro="" textlink="">
      <xdr:nvSpPr>
        <xdr:cNvPr id="691" name="積立金最小値テキスト">
          <a:extLst>
            <a:ext uri="{FF2B5EF4-FFF2-40B4-BE49-F238E27FC236}">
              <a16:creationId xmlns:a16="http://schemas.microsoft.com/office/drawing/2014/main" id="{00000000-0008-0000-0600-0000B3020000}"/>
            </a:ext>
          </a:extLst>
        </xdr:cNvPr>
        <xdr:cNvSpPr txBox="1"/>
      </xdr:nvSpPr>
      <xdr:spPr>
        <a:xfrm>
          <a:off x="14419580" y="1664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287500" y="16638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macro="" textlink="">
      <xdr:nvSpPr>
        <xdr:cNvPr id="693" name="積立金最大値テキスト">
          <a:extLst>
            <a:ext uri="{FF2B5EF4-FFF2-40B4-BE49-F238E27FC236}">
              <a16:creationId xmlns:a16="http://schemas.microsoft.com/office/drawing/2014/main" id="{00000000-0008-0000-0600-0000B5020000}"/>
            </a:ext>
          </a:extLst>
        </xdr:cNvPr>
        <xdr:cNvSpPr txBox="1"/>
      </xdr:nvSpPr>
      <xdr:spPr>
        <a:xfrm>
          <a:off x="14419580" y="1493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287500" y="15158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115635</xdr:rowOff>
    </xdr:from>
    <xdr:to>
      <xdr:col>85</xdr:col>
      <xdr:colOff>127000</xdr:colOff>
      <xdr:row>98</xdr:row>
      <xdr:rowOff>116720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629640" y="16544355"/>
          <a:ext cx="74676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59774</xdr:rowOff>
    </xdr:from>
    <xdr:ext cx="534377" cy="259045"/>
    <xdr:sp macro="" textlink="">
      <xdr:nvSpPr>
        <xdr:cNvPr id="696" name="積立金平均値テキスト">
          <a:extLst>
            <a:ext uri="{FF2B5EF4-FFF2-40B4-BE49-F238E27FC236}">
              <a16:creationId xmlns:a16="http://schemas.microsoft.com/office/drawing/2014/main" id="{00000000-0008-0000-0600-0000B8020000}"/>
            </a:ext>
          </a:extLst>
        </xdr:cNvPr>
        <xdr:cNvSpPr txBox="1"/>
      </xdr:nvSpPr>
      <xdr:spPr>
        <a:xfrm>
          <a:off x="14419580" y="16488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325600" y="1651006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116720</xdr:rowOff>
    </xdr:from>
    <xdr:to>
      <xdr:col>81</xdr:col>
      <xdr:colOff>50800</xdr:colOff>
      <xdr:row>98</xdr:row>
      <xdr:rowOff>138184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54940" y="16545440"/>
          <a:ext cx="774700" cy="2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578840" y="16501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165301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8171" y="1659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138184</xdr:rowOff>
    </xdr:from>
    <xdr:to>
      <xdr:col>76</xdr:col>
      <xdr:colOff>114300</xdr:colOff>
      <xdr:row>98</xdr:row>
      <xdr:rowOff>154276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072620" y="16566904"/>
          <a:ext cx="782320" cy="1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99182</xdr:rowOff>
    </xdr:from>
    <xdr:to>
      <xdr:col>76</xdr:col>
      <xdr:colOff>165100</xdr:colOff>
      <xdr:row>99</xdr:row>
      <xdr:rowOff>29332</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804140" y="16527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20459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10611" y="1661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154276</xdr:rowOff>
    </xdr:from>
    <xdr:to>
      <xdr:col>71</xdr:col>
      <xdr:colOff>177800</xdr:colOff>
      <xdr:row>98</xdr:row>
      <xdr:rowOff>161444</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flipV="1">
          <a:off x="11282680" y="16582996"/>
          <a:ext cx="789940" cy="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86354</xdr:rowOff>
    </xdr:from>
    <xdr:to>
      <xdr:col>72</xdr:col>
      <xdr:colOff>38100</xdr:colOff>
      <xdr:row>99</xdr:row>
      <xdr:rowOff>16504</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029440" y="165150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33031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1835911" y="162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116565</xdr:rowOff>
    </xdr:from>
    <xdr:to>
      <xdr:col>67</xdr:col>
      <xdr:colOff>101600</xdr:colOff>
      <xdr:row>99</xdr:row>
      <xdr:rowOff>46715</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1231880" y="16545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37842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1061211" y="1663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64835</xdr:rowOff>
    </xdr:from>
    <xdr:to>
      <xdr:col>85</xdr:col>
      <xdr:colOff>177800</xdr:colOff>
      <xdr:row>98</xdr:row>
      <xdr:rowOff>166435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325600" y="164935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24212</xdr:rowOff>
    </xdr:from>
    <xdr:ext cx="534377" cy="259045"/>
    <xdr:sp macro="" textlink="">
      <xdr:nvSpPr>
        <xdr:cNvPr id="715" name="積立金該当値テキスト">
          <a:extLst>
            <a:ext uri="{FF2B5EF4-FFF2-40B4-BE49-F238E27FC236}">
              <a16:creationId xmlns:a16="http://schemas.microsoft.com/office/drawing/2014/main" id="{00000000-0008-0000-0600-0000CB020000}"/>
            </a:ext>
          </a:extLst>
        </xdr:cNvPr>
        <xdr:cNvSpPr txBox="1"/>
      </xdr:nvSpPr>
      <xdr:spPr>
        <a:xfrm>
          <a:off x="14419580" y="1628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65920</xdr:rowOff>
    </xdr:from>
    <xdr:to>
      <xdr:col>81</xdr:col>
      <xdr:colOff>101600</xdr:colOff>
      <xdr:row>98</xdr:row>
      <xdr:rowOff>167520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578840" y="1649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12597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08171" y="1627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87384</xdr:rowOff>
    </xdr:from>
    <xdr:to>
      <xdr:col>76</xdr:col>
      <xdr:colOff>165100</xdr:colOff>
      <xdr:row>99</xdr:row>
      <xdr:rowOff>17534</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804140" y="16516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34061</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610611" y="1629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103476</xdr:rowOff>
    </xdr:from>
    <xdr:to>
      <xdr:col>72</xdr:col>
      <xdr:colOff>38100</xdr:colOff>
      <xdr:row>99</xdr:row>
      <xdr:rowOff>33626</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029440" y="16532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24753</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1835911" y="1662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110644</xdr:rowOff>
    </xdr:from>
    <xdr:to>
      <xdr:col>67</xdr:col>
      <xdr:colOff>101600</xdr:colOff>
      <xdr:row>99</xdr:row>
      <xdr:rowOff>40794</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1231880" y="16539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57321</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1061211" y="1631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563072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投資及び出資金グラフ枠">
          <a:extLst>
            <a:ext uri="{FF2B5EF4-FFF2-40B4-BE49-F238E27FC236}">
              <a16:creationId xmlns:a16="http://schemas.microsoft.com/office/drawing/2014/main" id="{00000000-0008-0000-0600-0000EC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07835" y="5235597"/>
          <a:ext cx="1269" cy="1401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0" name="投資及び出資金最小値テキスト">
          <a:extLst>
            <a:ext uri="{FF2B5EF4-FFF2-40B4-BE49-F238E27FC236}">
              <a16:creationId xmlns:a16="http://schemas.microsoft.com/office/drawing/2014/main" id="{00000000-0008-0000-0600-0000EE020000}"/>
            </a:ext>
          </a:extLst>
        </xdr:cNvPr>
        <xdr:cNvSpPr txBox="1"/>
      </xdr:nvSpPr>
      <xdr:spPr>
        <a:xfrm>
          <a:off x="1956054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macro="" textlink="">
      <xdr:nvSpPr>
        <xdr:cNvPr id="752" name="投資及び出資金最大値テキスト">
          <a:extLst>
            <a:ext uri="{FF2B5EF4-FFF2-40B4-BE49-F238E27FC236}">
              <a16:creationId xmlns:a16="http://schemas.microsoft.com/office/drawing/2014/main" id="{00000000-0008-0000-0600-0000F0020000}"/>
            </a:ext>
          </a:extLst>
        </xdr:cNvPr>
        <xdr:cNvSpPr txBox="1"/>
      </xdr:nvSpPr>
      <xdr:spPr>
        <a:xfrm>
          <a:off x="19560540" y="501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443700" y="52355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16484</xdr:rowOff>
    </xdr:from>
    <xdr:to>
      <xdr:col>116</xdr:col>
      <xdr:colOff>63500</xdr:colOff>
      <xdr:row>39</xdr:row>
      <xdr:rowOff>16518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778220" y="6554444"/>
          <a:ext cx="73152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macro="" textlink="">
      <xdr:nvSpPr>
        <xdr:cNvPr id="755" name="投資及び出資金平均値テキスト">
          <a:extLst>
            <a:ext uri="{FF2B5EF4-FFF2-40B4-BE49-F238E27FC236}">
              <a16:creationId xmlns:a16="http://schemas.microsoft.com/office/drawing/2014/main" id="{00000000-0008-0000-0600-0000F3020000}"/>
            </a:ext>
          </a:extLst>
        </xdr:cNvPr>
        <xdr:cNvSpPr txBox="1"/>
      </xdr:nvSpPr>
      <xdr:spPr>
        <a:xfrm>
          <a:off x="19560540" y="63194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58940" y="64642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16484</xdr:rowOff>
    </xdr:from>
    <xdr:to>
      <xdr:col>111</xdr:col>
      <xdr:colOff>177800</xdr:colOff>
      <xdr:row>39</xdr:row>
      <xdr:rowOff>98192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7988280" y="6554444"/>
          <a:ext cx="789940" cy="8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735040" y="6471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73828" y="625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98192</xdr:rowOff>
    </xdr:from>
    <xdr:to>
      <xdr:col>107</xdr:col>
      <xdr:colOff>50800</xdr:colOff>
      <xdr:row>39</xdr:row>
      <xdr:rowOff>98192</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7213580" y="663615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43800</xdr:rowOff>
    </xdr:from>
    <xdr:to>
      <xdr:col>107</xdr:col>
      <xdr:colOff>101600</xdr:colOff>
      <xdr:row>38</xdr:row>
      <xdr:rowOff>145400</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7937480" y="641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161927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776268" y="619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98192</xdr:rowOff>
    </xdr:from>
    <xdr:to>
      <xdr:col>102</xdr:col>
      <xdr:colOff>114300</xdr:colOff>
      <xdr:row>39</xdr:row>
      <xdr:rowOff>98192</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6431260" y="663615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70253</xdr:rowOff>
    </xdr:from>
    <xdr:to>
      <xdr:col>102</xdr:col>
      <xdr:colOff>165100</xdr:colOff>
      <xdr:row>39</xdr:row>
      <xdr:rowOff>403</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7162780" y="6440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16930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001568" y="621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122079</xdr:rowOff>
    </xdr:from>
    <xdr:to>
      <xdr:col>98</xdr:col>
      <xdr:colOff>38100</xdr:colOff>
      <xdr:row>39</xdr:row>
      <xdr:rowOff>52229</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6388080" y="6492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68757</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6226868" y="627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137168</xdr:rowOff>
    </xdr:from>
    <xdr:to>
      <xdr:col>116</xdr:col>
      <xdr:colOff>114300</xdr:colOff>
      <xdr:row>39</xdr:row>
      <xdr:rowOff>67318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58940" y="65074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72357</xdr:rowOff>
    </xdr:from>
    <xdr:ext cx="469744" cy="259045"/>
    <xdr:sp macro="" textlink="">
      <xdr:nvSpPr>
        <xdr:cNvPr id="774" name="投資及び出資金該当値テキスト">
          <a:extLst>
            <a:ext uri="{FF2B5EF4-FFF2-40B4-BE49-F238E27FC236}">
              <a16:creationId xmlns:a16="http://schemas.microsoft.com/office/drawing/2014/main" id="{00000000-0008-0000-0600-000006030000}"/>
            </a:ext>
          </a:extLst>
        </xdr:cNvPr>
        <xdr:cNvSpPr txBox="1"/>
      </xdr:nvSpPr>
      <xdr:spPr>
        <a:xfrm>
          <a:off x="19560540" y="644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137134</xdr:rowOff>
    </xdr:from>
    <xdr:to>
      <xdr:col>112</xdr:col>
      <xdr:colOff>38100</xdr:colOff>
      <xdr:row>39</xdr:row>
      <xdr:rowOff>67284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735040" y="6507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58411</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73828" y="659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47392</xdr:rowOff>
    </xdr:from>
    <xdr:to>
      <xdr:col>107</xdr:col>
      <xdr:colOff>101600</xdr:colOff>
      <xdr:row>39</xdr:row>
      <xdr:rowOff>148992</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7937480" y="65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140119</xdr:rowOff>
    </xdr:from>
    <xdr:ext cx="313932"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54173" y="667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47392</xdr:rowOff>
    </xdr:from>
    <xdr:to>
      <xdr:col>102</xdr:col>
      <xdr:colOff>165100</xdr:colOff>
      <xdr:row>39</xdr:row>
      <xdr:rowOff>148992</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7162780" y="65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140119</xdr:rowOff>
    </xdr:from>
    <xdr:ext cx="313932"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079473" y="667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47392</xdr:rowOff>
    </xdr:from>
    <xdr:to>
      <xdr:col>98</xdr:col>
      <xdr:colOff>38100</xdr:colOff>
      <xdr:row>39</xdr:row>
      <xdr:rowOff>148992</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6388080" y="65853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140119</xdr:rowOff>
    </xdr:from>
    <xdr:ext cx="313932"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6281913" y="667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貸付金グラフ枠">
          <a:extLst>
            <a:ext uri="{FF2B5EF4-FFF2-40B4-BE49-F238E27FC236}">
              <a16:creationId xmlns:a16="http://schemas.microsoft.com/office/drawing/2014/main" id="{00000000-0008-0000-0600-000023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07835" y="8478151"/>
          <a:ext cx="1269" cy="1384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5" name="貸付金最小値テキスト">
          <a:extLst>
            <a:ext uri="{FF2B5EF4-FFF2-40B4-BE49-F238E27FC236}">
              <a16:creationId xmlns:a16="http://schemas.microsoft.com/office/drawing/2014/main" id="{00000000-0008-0000-0600-000025030000}"/>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macro="" textlink="">
      <xdr:nvSpPr>
        <xdr:cNvPr id="807" name="貸付金最大値テキスト">
          <a:extLst>
            <a:ext uri="{FF2B5EF4-FFF2-40B4-BE49-F238E27FC236}">
              <a16:creationId xmlns:a16="http://schemas.microsoft.com/office/drawing/2014/main" id="{00000000-0008-0000-0600-000027030000}"/>
            </a:ext>
          </a:extLst>
        </xdr:cNvPr>
        <xdr:cNvSpPr txBox="1"/>
      </xdr:nvSpPr>
      <xdr:spPr>
        <a:xfrm>
          <a:off x="19560540" y="825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443700" y="8478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47506</xdr:rowOff>
    </xdr:from>
    <xdr:to>
      <xdr:col>116</xdr:col>
      <xdr:colOff>63500</xdr:colOff>
      <xdr:row>58</xdr:row>
      <xdr:rowOff>57564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778220" y="9770626"/>
          <a:ext cx="73152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147919</xdr:rowOff>
    </xdr:from>
    <xdr:ext cx="469744" cy="259045"/>
    <xdr:sp macro="" textlink="">
      <xdr:nvSpPr>
        <xdr:cNvPr id="810" name="貸付金平均値テキスト">
          <a:extLst>
            <a:ext uri="{FF2B5EF4-FFF2-40B4-BE49-F238E27FC236}">
              <a16:creationId xmlns:a16="http://schemas.microsoft.com/office/drawing/2014/main" id="{00000000-0008-0000-0600-00002A030000}"/>
            </a:ext>
          </a:extLst>
        </xdr:cNvPr>
        <xdr:cNvSpPr txBox="1"/>
      </xdr:nvSpPr>
      <xdr:spPr>
        <a:xfrm>
          <a:off x="19560540" y="9535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58940" y="96805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36807</xdr:rowOff>
    </xdr:from>
    <xdr:to>
      <xdr:col>111</xdr:col>
      <xdr:colOff>177800</xdr:colOff>
      <xdr:row>58</xdr:row>
      <xdr:rowOff>47506</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7988280" y="9759927"/>
          <a:ext cx="78994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735040" y="96875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78760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73828" y="946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27046</xdr:rowOff>
    </xdr:from>
    <xdr:to>
      <xdr:col>107</xdr:col>
      <xdr:colOff>50800</xdr:colOff>
      <xdr:row>58</xdr:row>
      <xdr:rowOff>36807</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7213580" y="9750166"/>
          <a:ext cx="7747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151833</xdr:rowOff>
    </xdr:from>
    <xdr:to>
      <xdr:col>107</xdr:col>
      <xdr:colOff>101600</xdr:colOff>
      <xdr:row>58</xdr:row>
      <xdr:rowOff>81983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7937480" y="9707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98510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776268" y="94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27046</xdr:rowOff>
    </xdr:from>
    <xdr:to>
      <xdr:col>102</xdr:col>
      <xdr:colOff>114300</xdr:colOff>
      <xdr:row>58</xdr:row>
      <xdr:rowOff>38522</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flipV="1">
          <a:off x="16431260" y="9750166"/>
          <a:ext cx="78232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158326</xdr:rowOff>
    </xdr:from>
    <xdr:to>
      <xdr:col>102</xdr:col>
      <xdr:colOff>165100</xdr:colOff>
      <xdr:row>58</xdr:row>
      <xdr:rowOff>88476</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7162780" y="9713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79603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001568" y="98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160041</xdr:rowOff>
    </xdr:from>
    <xdr:to>
      <xdr:col>98</xdr:col>
      <xdr:colOff>38100</xdr:colOff>
      <xdr:row>58</xdr:row>
      <xdr:rowOff>90191</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6388080" y="97155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81318</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226868" y="980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6764</xdr:rowOff>
    </xdr:from>
    <xdr:to>
      <xdr:col>116</xdr:col>
      <xdr:colOff>114300</xdr:colOff>
      <xdr:row>58</xdr:row>
      <xdr:rowOff>108364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58940" y="97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103469</xdr:rowOff>
    </xdr:from>
    <xdr:ext cx="469744" cy="259045"/>
    <xdr:sp macro="" textlink="">
      <xdr:nvSpPr>
        <xdr:cNvPr id="829" name="貸付金該当値テキスト">
          <a:extLst>
            <a:ext uri="{FF2B5EF4-FFF2-40B4-BE49-F238E27FC236}">
              <a16:creationId xmlns:a16="http://schemas.microsoft.com/office/drawing/2014/main" id="{00000000-0008-0000-0600-00003D030000}"/>
            </a:ext>
          </a:extLst>
        </xdr:cNvPr>
        <xdr:cNvSpPr txBox="1"/>
      </xdr:nvSpPr>
      <xdr:spPr>
        <a:xfrm>
          <a:off x="19560540" y="965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168156</xdr:rowOff>
    </xdr:from>
    <xdr:to>
      <xdr:col>112</xdr:col>
      <xdr:colOff>38100</xdr:colOff>
      <xdr:row>58</xdr:row>
      <xdr:rowOff>98306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735040" y="9723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89433</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573828" y="981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157457</xdr:rowOff>
    </xdr:from>
    <xdr:to>
      <xdr:col>107</xdr:col>
      <xdr:colOff>101600</xdr:colOff>
      <xdr:row>58</xdr:row>
      <xdr:rowOff>87607</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7937480" y="97129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78734</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76268" y="980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147696</xdr:rowOff>
    </xdr:from>
    <xdr:to>
      <xdr:col>102</xdr:col>
      <xdr:colOff>165100</xdr:colOff>
      <xdr:row>58</xdr:row>
      <xdr:rowOff>77846</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7162780" y="9703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94373</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001568" y="948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159172</xdr:rowOff>
    </xdr:from>
    <xdr:to>
      <xdr:col>98</xdr:col>
      <xdr:colOff>38100</xdr:colOff>
      <xdr:row>58</xdr:row>
      <xdr:rowOff>89322</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6388080" y="9714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105849</xdr:rowOff>
    </xdr:from>
    <xdr:ext cx="469744"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226868" y="94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3" name="繰出金グラフ枠">
          <a:extLst>
            <a:ext uri="{FF2B5EF4-FFF2-40B4-BE49-F238E27FC236}">
              <a16:creationId xmlns:a16="http://schemas.microsoft.com/office/drawing/2014/main" id="{00000000-0008-0000-0600-00005F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07835" y="11672717"/>
          <a:ext cx="1269" cy="1524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macro="" textlink="">
      <xdr:nvSpPr>
        <xdr:cNvPr id="865" name="繰出金最小値テキスト">
          <a:extLst>
            <a:ext uri="{FF2B5EF4-FFF2-40B4-BE49-F238E27FC236}">
              <a16:creationId xmlns:a16="http://schemas.microsoft.com/office/drawing/2014/main" id="{00000000-0008-0000-0600-000061030000}"/>
            </a:ext>
          </a:extLst>
        </xdr:cNvPr>
        <xdr:cNvSpPr txBox="1"/>
      </xdr:nvSpPr>
      <xdr:spPr>
        <a:xfrm>
          <a:off x="19560540" y="1320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443700" y="1319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macro="" textlink="">
      <xdr:nvSpPr>
        <xdr:cNvPr id="867" name="繰出金最大値テキスト">
          <a:extLst>
            <a:ext uri="{FF2B5EF4-FFF2-40B4-BE49-F238E27FC236}">
              <a16:creationId xmlns:a16="http://schemas.microsoft.com/office/drawing/2014/main" id="{00000000-0008-0000-0600-000063030000}"/>
            </a:ext>
          </a:extLst>
        </xdr:cNvPr>
        <xdr:cNvSpPr txBox="1"/>
      </xdr:nvSpPr>
      <xdr:spPr>
        <a:xfrm>
          <a:off x="19560540" y="1145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443700" y="11672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63413</xdr:rowOff>
    </xdr:from>
    <xdr:to>
      <xdr:col>116</xdr:col>
      <xdr:colOff>63500</xdr:colOff>
      <xdr:row>78</xdr:row>
      <xdr:rowOff>65503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778220" y="13139333"/>
          <a:ext cx="73152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1804</xdr:rowOff>
    </xdr:from>
    <xdr:ext cx="534377" cy="259045"/>
    <xdr:sp macro="" textlink="">
      <xdr:nvSpPr>
        <xdr:cNvPr id="870" name="繰出金平均値テキスト">
          <a:extLst>
            <a:ext uri="{FF2B5EF4-FFF2-40B4-BE49-F238E27FC236}">
              <a16:creationId xmlns:a16="http://schemas.microsoft.com/office/drawing/2014/main" id="{00000000-0008-0000-0600-000066030000}"/>
            </a:ext>
          </a:extLst>
        </xdr:cNvPr>
        <xdr:cNvSpPr txBox="1"/>
      </xdr:nvSpPr>
      <xdr:spPr>
        <a:xfrm>
          <a:off x="19560540" y="1257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58940" y="12723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54073</xdr:rowOff>
    </xdr:from>
    <xdr:to>
      <xdr:col>111</xdr:col>
      <xdr:colOff>177800</xdr:colOff>
      <xdr:row>78</xdr:row>
      <xdr:rowOff>65503</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7988280" y="13129993"/>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735040" y="12731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105643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541511" y="1251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74009</xdr:rowOff>
    </xdr:from>
    <xdr:to>
      <xdr:col>107</xdr:col>
      <xdr:colOff>50800</xdr:colOff>
      <xdr:row>78</xdr:row>
      <xdr:rowOff>54073</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7213580" y="12982289"/>
          <a:ext cx="774700" cy="14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87970</xdr:rowOff>
    </xdr:from>
    <xdr:to>
      <xdr:col>107</xdr:col>
      <xdr:colOff>101600</xdr:colOff>
      <xdr:row>77</xdr:row>
      <xdr:rowOff>18120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7937480" y="1282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34646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7766811" y="1260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61127</xdr:rowOff>
    </xdr:from>
    <xdr:to>
      <xdr:col>102</xdr:col>
      <xdr:colOff>114300</xdr:colOff>
      <xdr:row>77</xdr:row>
      <xdr:rowOff>74009</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6431260" y="12969407"/>
          <a:ext cx="782320" cy="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169563</xdr:rowOff>
    </xdr:from>
    <xdr:to>
      <xdr:col>102</xdr:col>
      <xdr:colOff>165100</xdr:colOff>
      <xdr:row>76</xdr:row>
      <xdr:rowOff>99713</xdr:rowOff>
    </xdr:to>
    <xdr:sp macro="" textlink="">
      <xdr:nvSpPr>
        <xdr:cNvPr id="879" name="フローチャート: 判断 878">
          <a:extLst>
            <a:ext uri="{FF2B5EF4-FFF2-40B4-BE49-F238E27FC236}">
              <a16:creationId xmlns:a16="http://schemas.microsoft.com/office/drawing/2014/main" id="{00000000-0008-0000-0600-00006F030000}"/>
            </a:ext>
          </a:extLst>
        </xdr:cNvPr>
        <xdr:cNvSpPr/>
      </xdr:nvSpPr>
      <xdr:spPr>
        <a:xfrm>
          <a:off x="17162780" y="127425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116240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6969251" y="1252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162102</xdr:rowOff>
    </xdr:from>
    <xdr:to>
      <xdr:col>98</xdr:col>
      <xdr:colOff>38100</xdr:colOff>
      <xdr:row>76</xdr:row>
      <xdr:rowOff>92252</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6388080" y="12735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108778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194551" y="1251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12613</xdr:rowOff>
    </xdr:from>
    <xdr:to>
      <xdr:col>116</xdr:col>
      <xdr:colOff>114300</xdr:colOff>
      <xdr:row>78</xdr:row>
      <xdr:rowOff>114213</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58940" y="1308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98990</xdr:rowOff>
    </xdr:from>
    <xdr:ext cx="534377" cy="259045"/>
    <xdr:sp macro="" textlink="">
      <xdr:nvSpPr>
        <xdr:cNvPr id="889" name="繰出金該当値テキスト">
          <a:extLst>
            <a:ext uri="{FF2B5EF4-FFF2-40B4-BE49-F238E27FC236}">
              <a16:creationId xmlns:a16="http://schemas.microsoft.com/office/drawing/2014/main" id="{00000000-0008-0000-0600-000079030000}"/>
            </a:ext>
          </a:extLst>
        </xdr:cNvPr>
        <xdr:cNvSpPr txBox="1"/>
      </xdr:nvSpPr>
      <xdr:spPr>
        <a:xfrm>
          <a:off x="19560540" y="1300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14703</xdr:rowOff>
    </xdr:from>
    <xdr:to>
      <xdr:col>112</xdr:col>
      <xdr:colOff>38100</xdr:colOff>
      <xdr:row>78</xdr:row>
      <xdr:rowOff>116303</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735040" y="130906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107430</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541511" y="1318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3273</xdr:rowOff>
    </xdr:from>
    <xdr:to>
      <xdr:col>107</xdr:col>
      <xdr:colOff>101600</xdr:colOff>
      <xdr:row>78</xdr:row>
      <xdr:rowOff>104873</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17937480" y="1307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96000</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66811" y="1317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23209</xdr:rowOff>
    </xdr:from>
    <xdr:to>
      <xdr:col>102</xdr:col>
      <xdr:colOff>165100</xdr:colOff>
      <xdr:row>77</xdr:row>
      <xdr:rowOff>124809</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17162780" y="1293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115936</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6969251" y="130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10327</xdr:rowOff>
    </xdr:from>
    <xdr:to>
      <xdr:col>98</xdr:col>
      <xdr:colOff>38100</xdr:colOff>
      <xdr:row>77</xdr:row>
      <xdr:rowOff>111927</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16388080" y="129186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103054</xdr:rowOff>
    </xdr:from>
    <xdr:ext cx="534377"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6194551" y="1301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609344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58903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609344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5694841" y="162378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609344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5694841" y="15918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609344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5694841" y="155961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609344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5694841" y="152772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609344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5630721" y="1495825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563072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22" name="前年度繰上充用金グラフ枠">
          <a:extLst>
            <a:ext uri="{FF2B5EF4-FFF2-40B4-BE49-F238E27FC236}">
              <a16:creationId xmlns:a16="http://schemas.microsoft.com/office/drawing/2014/main" id="{00000000-0008-0000-0600-00009A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3" name="直線コネクタ 922">
          <a:extLst>
            <a:ext uri="{FF2B5EF4-FFF2-40B4-BE49-F238E27FC236}">
              <a16:creationId xmlns:a16="http://schemas.microsoft.com/office/drawing/2014/main" id="{00000000-0008-0000-0600-00009B030000}"/>
            </a:ext>
          </a:extLst>
        </xdr:cNvPr>
        <xdr:cNvCxnSpPr/>
      </xdr:nvCxnSpPr>
      <xdr:spPr>
        <a:xfrm flipV="1">
          <a:off x="19507835" y="15176029"/>
          <a:ext cx="1269" cy="151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macro="" textlink="">
      <xdr:nvSpPr>
        <xdr:cNvPr id="924" name="前年度繰上充用金最小値テキスト">
          <a:extLst>
            <a:ext uri="{FF2B5EF4-FFF2-40B4-BE49-F238E27FC236}">
              <a16:creationId xmlns:a16="http://schemas.microsoft.com/office/drawing/2014/main" id="{00000000-0008-0000-0600-00009C030000}"/>
            </a:ext>
          </a:extLst>
        </xdr:cNvPr>
        <xdr:cNvSpPr txBox="1"/>
      </xdr:nvSpPr>
      <xdr:spPr>
        <a:xfrm>
          <a:off x="19560540" y="16742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a:off x="19443700" y="16695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macro="" textlink="">
      <xdr:nvSpPr>
        <xdr:cNvPr id="926" name="前年度繰上充用金最大値テキスト">
          <a:extLst>
            <a:ext uri="{FF2B5EF4-FFF2-40B4-BE49-F238E27FC236}">
              <a16:creationId xmlns:a16="http://schemas.microsoft.com/office/drawing/2014/main" id="{00000000-0008-0000-0600-00009E030000}"/>
            </a:ext>
          </a:extLst>
        </xdr:cNvPr>
        <xdr:cNvSpPr txBox="1"/>
      </xdr:nvSpPr>
      <xdr:spPr>
        <a:xfrm>
          <a:off x="19560540" y="1495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19443700" y="15176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28" name="直線コネクタ 927">
          <a:extLst>
            <a:ext uri="{FF2B5EF4-FFF2-40B4-BE49-F238E27FC236}">
              <a16:creationId xmlns:a16="http://schemas.microsoft.com/office/drawing/2014/main" id="{00000000-0008-0000-0600-0000A0030000}"/>
            </a:ext>
          </a:extLst>
        </xdr:cNvPr>
        <xdr:cNvCxnSpPr/>
      </xdr:nvCxnSpPr>
      <xdr:spPr>
        <a:xfrm>
          <a:off x="18778220" y="166952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macro="" textlink="">
      <xdr:nvSpPr>
        <xdr:cNvPr id="929" name="前年度繰上充用金平均値テキスト">
          <a:extLst>
            <a:ext uri="{FF2B5EF4-FFF2-40B4-BE49-F238E27FC236}">
              <a16:creationId xmlns:a16="http://schemas.microsoft.com/office/drawing/2014/main" id="{00000000-0008-0000-0600-0000A1030000}"/>
            </a:ext>
          </a:extLst>
        </xdr:cNvPr>
        <xdr:cNvSpPr txBox="1"/>
      </xdr:nvSpPr>
      <xdr:spPr>
        <a:xfrm>
          <a:off x="19560540" y="1649200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macro="" textlink="">
      <xdr:nvSpPr>
        <xdr:cNvPr id="930" name="フローチャート: 判断 929">
          <a:extLst>
            <a:ext uri="{FF2B5EF4-FFF2-40B4-BE49-F238E27FC236}">
              <a16:creationId xmlns:a16="http://schemas.microsoft.com/office/drawing/2014/main" id="{00000000-0008-0000-0600-0000A2030000}"/>
            </a:ext>
          </a:extLst>
        </xdr:cNvPr>
        <xdr:cNvSpPr/>
      </xdr:nvSpPr>
      <xdr:spPr>
        <a:xfrm>
          <a:off x="19458940" y="1663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1" name="直線コネクタ 930">
          <a:extLst>
            <a:ext uri="{FF2B5EF4-FFF2-40B4-BE49-F238E27FC236}">
              <a16:creationId xmlns:a16="http://schemas.microsoft.com/office/drawing/2014/main" id="{00000000-0008-0000-0600-0000A3030000}"/>
            </a:ext>
          </a:extLst>
        </xdr:cNvPr>
        <xdr:cNvCxnSpPr/>
      </xdr:nvCxnSpPr>
      <xdr:spPr>
        <a:xfrm>
          <a:off x="17988280" y="166952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macro=""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18735040" y="166362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628873" y="16419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4" name="直線コネクタ 933">
          <a:extLst>
            <a:ext uri="{FF2B5EF4-FFF2-40B4-BE49-F238E27FC236}">
              <a16:creationId xmlns:a16="http://schemas.microsoft.com/office/drawing/2014/main" id="{00000000-0008-0000-0600-0000A6030000}"/>
            </a:ext>
          </a:extLst>
        </xdr:cNvPr>
        <xdr:cNvCxnSpPr/>
      </xdr:nvCxnSpPr>
      <xdr:spPr>
        <a:xfrm>
          <a:off x="17213580" y="1669523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48079</xdr:rowOff>
    </xdr:from>
    <xdr:to>
      <xdr:col>107</xdr:col>
      <xdr:colOff>101600</xdr:colOff>
      <xdr:row>99</xdr:row>
      <xdr:rowOff>149679</xdr:rowOff>
    </xdr:to>
    <xdr:sp macro="" textlink="">
      <xdr:nvSpPr>
        <xdr:cNvPr id="935" name="フローチャート: 判断 934">
          <a:extLst>
            <a:ext uri="{FF2B5EF4-FFF2-40B4-BE49-F238E27FC236}">
              <a16:creationId xmlns:a16="http://schemas.microsoft.com/office/drawing/2014/main" id="{00000000-0008-0000-0600-0000A7030000}"/>
            </a:ext>
          </a:extLst>
        </xdr:cNvPr>
        <xdr:cNvSpPr/>
      </xdr:nvSpPr>
      <xdr:spPr>
        <a:xfrm>
          <a:off x="17937480" y="1664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788649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7" name="直線コネクタ 936">
          <a:extLst>
            <a:ext uri="{FF2B5EF4-FFF2-40B4-BE49-F238E27FC236}">
              <a16:creationId xmlns:a16="http://schemas.microsoft.com/office/drawing/2014/main" id="{00000000-0008-0000-0600-0000A9030000}"/>
            </a:ext>
          </a:extLst>
        </xdr:cNvPr>
        <xdr:cNvCxnSpPr/>
      </xdr:nvCxnSpPr>
      <xdr:spPr>
        <a:xfrm>
          <a:off x="16431260" y="1669523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48079</xdr:rowOff>
    </xdr:from>
    <xdr:to>
      <xdr:col>102</xdr:col>
      <xdr:colOff>165100</xdr:colOff>
      <xdr:row>99</xdr:row>
      <xdr:rowOff>149679</xdr:rowOff>
    </xdr:to>
    <xdr:sp macro="" textlink="">
      <xdr:nvSpPr>
        <xdr:cNvPr id="938" name="フローチャート: 判断 937">
          <a:extLst>
            <a:ext uri="{FF2B5EF4-FFF2-40B4-BE49-F238E27FC236}">
              <a16:creationId xmlns:a16="http://schemas.microsoft.com/office/drawing/2014/main" id="{00000000-0008-0000-0600-0000AA030000}"/>
            </a:ext>
          </a:extLst>
        </xdr:cNvPr>
        <xdr:cNvSpPr/>
      </xdr:nvSpPr>
      <xdr:spPr>
        <a:xfrm>
          <a:off x="17162780" y="1664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709655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6388080" y="1664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631423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47" name="楕円 946">
          <a:extLst>
            <a:ext uri="{FF2B5EF4-FFF2-40B4-BE49-F238E27FC236}">
              <a16:creationId xmlns:a16="http://schemas.microsoft.com/office/drawing/2014/main" id="{00000000-0008-0000-0600-0000B3030000}"/>
            </a:ext>
          </a:extLst>
        </xdr:cNvPr>
        <xdr:cNvSpPr/>
      </xdr:nvSpPr>
      <xdr:spPr>
        <a:xfrm>
          <a:off x="1945894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macro="" textlink="">
      <xdr:nvSpPr>
        <xdr:cNvPr id="948" name="前年度繰上充用金該当値テキスト">
          <a:extLst>
            <a:ext uri="{FF2B5EF4-FFF2-40B4-BE49-F238E27FC236}">
              <a16:creationId xmlns:a16="http://schemas.microsoft.com/office/drawing/2014/main" id="{00000000-0008-0000-0600-0000B4030000}"/>
            </a:ext>
          </a:extLst>
        </xdr:cNvPr>
        <xdr:cNvSpPr txBox="1"/>
      </xdr:nvSpPr>
      <xdr:spPr>
        <a:xfrm>
          <a:off x="19560540" y="16615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49" name="楕円 948">
          <a:extLst>
            <a:ext uri="{FF2B5EF4-FFF2-40B4-BE49-F238E27FC236}">
              <a16:creationId xmlns:a16="http://schemas.microsoft.com/office/drawing/2014/main" id="{00000000-0008-0000-0600-0000B5030000}"/>
            </a:ext>
          </a:extLst>
        </xdr:cNvPr>
        <xdr:cNvSpPr/>
      </xdr:nvSpPr>
      <xdr:spPr>
        <a:xfrm>
          <a:off x="18735040" y="166444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50" name="テキスト ボックス 949">
          <a:extLst>
            <a:ext uri="{FF2B5EF4-FFF2-40B4-BE49-F238E27FC236}">
              <a16:creationId xmlns:a16="http://schemas.microsoft.com/office/drawing/2014/main" id="{00000000-0008-0000-0600-0000B6030000}"/>
            </a:ext>
          </a:extLst>
        </xdr:cNvPr>
        <xdr:cNvSpPr txBox="1"/>
      </xdr:nvSpPr>
      <xdr:spPr>
        <a:xfrm>
          <a:off x="1866119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51" name="楕円 950">
          <a:extLst>
            <a:ext uri="{FF2B5EF4-FFF2-40B4-BE49-F238E27FC236}">
              <a16:creationId xmlns:a16="http://schemas.microsoft.com/office/drawing/2014/main" id="{00000000-0008-0000-0600-0000B7030000}"/>
            </a:ext>
          </a:extLst>
        </xdr:cNvPr>
        <xdr:cNvSpPr/>
      </xdr:nvSpPr>
      <xdr:spPr>
        <a:xfrm>
          <a:off x="1793748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166206</xdr:rowOff>
    </xdr:from>
    <xdr:ext cx="249299" cy="259045"/>
    <xdr:sp macro=""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17886490" y="164272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53" name="楕円 952">
          <a:extLst>
            <a:ext uri="{FF2B5EF4-FFF2-40B4-BE49-F238E27FC236}">
              <a16:creationId xmlns:a16="http://schemas.microsoft.com/office/drawing/2014/main" id="{00000000-0008-0000-0600-0000B9030000}"/>
            </a:ext>
          </a:extLst>
        </xdr:cNvPr>
        <xdr:cNvSpPr/>
      </xdr:nvSpPr>
      <xdr:spPr>
        <a:xfrm>
          <a:off x="1716278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166206</xdr:rowOff>
    </xdr:from>
    <xdr:ext cx="249299" cy="259045"/>
    <xdr:sp macro=""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17096550" y="164272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55" name="楕円 954">
          <a:extLst>
            <a:ext uri="{FF2B5EF4-FFF2-40B4-BE49-F238E27FC236}">
              <a16:creationId xmlns:a16="http://schemas.microsoft.com/office/drawing/2014/main" id="{00000000-0008-0000-0600-0000BB030000}"/>
            </a:ext>
          </a:extLst>
        </xdr:cNvPr>
        <xdr:cNvSpPr/>
      </xdr:nvSpPr>
      <xdr:spPr>
        <a:xfrm>
          <a:off x="16388080" y="166444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166206</xdr:rowOff>
    </xdr:from>
    <xdr:ext cx="249299" cy="259045"/>
    <xdr:sp macro=""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6314230" y="164272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57" name="正方形/長方形 956">
          <a:extLst>
            <a:ext uri="{FF2B5EF4-FFF2-40B4-BE49-F238E27FC236}">
              <a16:creationId xmlns:a16="http://schemas.microsoft.com/office/drawing/2014/main" id="{00000000-0008-0000-0600-0000BD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58" name="正方形/長方形 957">
          <a:extLst>
            <a:ext uri="{FF2B5EF4-FFF2-40B4-BE49-F238E27FC236}">
              <a16:creationId xmlns:a16="http://schemas.microsoft.com/office/drawing/2014/main" id="{00000000-0008-0000-0600-0000BE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59" name="テキスト ボックス 958">
          <a:extLst>
            <a:ext uri="{FF2B5EF4-FFF2-40B4-BE49-F238E27FC236}">
              <a16:creationId xmlns:a16="http://schemas.microsoft.com/office/drawing/2014/main" id="{00000000-0008-0000-0600-0000BF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519,147</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64,582</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円となり対前年度比で増となった。人事院勧告による月例給・勤勉手当の増による影響が大きい。</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89,815</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円となり対前年度比で増となった。ふるさと納税関連経費、物価高騰による需用費（特に燃料費や光熱水費）の増による影響が大きい。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92,716</a:t>
          </a:r>
          <a:r>
            <a:rPr kumimoji="1" lang="ja-JP" altLang="en-US" sz="1300">
              <a:latin typeface="ＭＳ Ｐゴシック" panose="020B0600070205080204" pitchFamily="50" charset="-128"/>
              <a:ea typeface="ＭＳ Ｐゴシック" panose="020B0600070205080204" pitchFamily="50" charset="-128"/>
            </a:rPr>
            <a:t>円となり対前年度比で減となった。子育て世帯等臨時特別支援給付金の完了による影響が大きい。</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51,203</a:t>
          </a:r>
          <a:r>
            <a:rPr kumimoji="1" lang="ja-JP" altLang="en-US" sz="1300">
              <a:latin typeface="ＭＳ Ｐゴシック" panose="020B0600070205080204" pitchFamily="50" charset="-128"/>
              <a:ea typeface="ＭＳ Ｐゴシック" panose="020B0600070205080204" pitchFamily="50" charset="-128"/>
            </a:rPr>
            <a:t>円となり、対前年度比で減となった。旧神町小学校解体工事等の大型事業の完了による影響が大きい。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41,822</a:t>
          </a:r>
          <a:r>
            <a:rPr kumimoji="1" lang="ja-JP" altLang="en-US" sz="1300">
              <a:latin typeface="ＭＳ Ｐゴシック" panose="020B0600070205080204" pitchFamily="50" charset="-128"/>
              <a:ea typeface="ＭＳ Ｐゴシック" panose="020B0600070205080204" pitchFamily="50" charset="-128"/>
            </a:rPr>
            <a:t>円と対前年度比で増となった。近年の大型建設事業に伴う起債の償還が始まったことが影響している。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84955" y="5066792"/>
          <a:ext cx="127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37660" y="635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6352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37660" y="484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20820" y="50667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44641</xdr:rowOff>
    </xdr:from>
    <xdr:to>
      <xdr:col>24</xdr:col>
      <xdr:colOff>63500</xdr:colOff>
      <xdr:row>37</xdr:row>
      <xdr:rowOff>55309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355340" y="6247321"/>
          <a:ext cx="73152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112730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37660" y="581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36060" y="5957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39307</xdr:rowOff>
    </xdr:from>
    <xdr:to>
      <xdr:col>19</xdr:col>
      <xdr:colOff>177800</xdr:colOff>
      <xdr:row>37</xdr:row>
      <xdr:rowOff>44641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565400" y="6241987"/>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12160" y="5967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47198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50948" y="574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31496</xdr:rowOff>
    </xdr:from>
    <xdr:to>
      <xdr:col>15</xdr:col>
      <xdr:colOff>50800</xdr:colOff>
      <xdr:row>37</xdr:row>
      <xdr:rowOff>39307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790700" y="6234176"/>
          <a:ext cx="7747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118237</xdr:rowOff>
    </xdr:from>
    <xdr:to>
      <xdr:col>15</xdr:col>
      <xdr:colOff>101600</xdr:colOff>
      <xdr:row>36</xdr:row>
      <xdr:rowOff>48387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14600" y="5985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64914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53388" y="576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6922</xdr:rowOff>
    </xdr:from>
    <xdr:to>
      <xdr:col>10</xdr:col>
      <xdr:colOff>114300</xdr:colOff>
      <xdr:row>37</xdr:row>
      <xdr:rowOff>31496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08380" y="6209602"/>
          <a:ext cx="78232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98425</xdr:rowOff>
    </xdr:from>
    <xdr:to>
      <xdr:col>10</xdr:col>
      <xdr:colOff>165100</xdr:colOff>
      <xdr:row>36</xdr:row>
      <xdr:rowOff>28575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9900" y="596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45102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8688" y="574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115189</xdr:rowOff>
    </xdr:from>
    <xdr:to>
      <xdr:col>6</xdr:col>
      <xdr:colOff>38100</xdr:colOff>
      <xdr:row>36</xdr:row>
      <xdr:rowOff>45339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5200" y="59825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61866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3988" y="576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4509</xdr:rowOff>
    </xdr:from>
    <xdr:to>
      <xdr:col>24</xdr:col>
      <xdr:colOff>114300</xdr:colOff>
      <xdr:row>37</xdr:row>
      <xdr:rowOff>106109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36060" y="620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90886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37660" y="612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165291</xdr:rowOff>
    </xdr:from>
    <xdr:to>
      <xdr:col>20</xdr:col>
      <xdr:colOff>38100</xdr:colOff>
      <xdr:row>37</xdr:row>
      <xdr:rowOff>95441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12160" y="6200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86568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50948" y="628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159957</xdr:rowOff>
    </xdr:from>
    <xdr:to>
      <xdr:col>15</xdr:col>
      <xdr:colOff>101600</xdr:colOff>
      <xdr:row>37</xdr:row>
      <xdr:rowOff>90107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14600" y="6194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81234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53388" y="628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152146</xdr:rowOff>
    </xdr:from>
    <xdr:to>
      <xdr:col>10</xdr:col>
      <xdr:colOff>165100</xdr:colOff>
      <xdr:row>37</xdr:row>
      <xdr:rowOff>82296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9900" y="6187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73423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8688" y="62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127572</xdr:rowOff>
    </xdr:from>
    <xdr:to>
      <xdr:col>6</xdr:col>
      <xdr:colOff>38100</xdr:colOff>
      <xdr:row>37</xdr:row>
      <xdr:rowOff>57722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5200" y="6162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48849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3988" y="625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084955" y="8589634"/>
          <a:ext cx="1270" cy="1353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137660" y="994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20820" y="99429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137660" y="8372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020820" y="8589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148939</xdr:rowOff>
    </xdr:from>
    <xdr:to>
      <xdr:col>24</xdr:col>
      <xdr:colOff>63500</xdr:colOff>
      <xdr:row>58</xdr:row>
      <xdr:rowOff>153196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355340" y="9872059"/>
          <a:ext cx="731520" cy="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137660" y="96547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036060" y="9799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55497</xdr:rowOff>
    </xdr:from>
    <xdr:to>
      <xdr:col>19</xdr:col>
      <xdr:colOff>177800</xdr:colOff>
      <xdr:row>58</xdr:row>
      <xdr:rowOff>153196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565400" y="9778617"/>
          <a:ext cx="789940" cy="9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312160" y="9796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086315" y="9575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55497</xdr:rowOff>
    </xdr:from>
    <xdr:to>
      <xdr:col>15</xdr:col>
      <xdr:colOff>50800</xdr:colOff>
      <xdr:row>59</xdr:row>
      <xdr:rowOff>4454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790700" y="9778617"/>
          <a:ext cx="774700" cy="11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165032</xdr:rowOff>
    </xdr:from>
    <xdr:to>
      <xdr:col>15</xdr:col>
      <xdr:colOff>101600</xdr:colOff>
      <xdr:row>58</xdr:row>
      <xdr:rowOff>95182</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514600" y="97205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111709</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311615" y="949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4454</xdr:rowOff>
    </xdr:from>
    <xdr:to>
      <xdr:col>10</xdr:col>
      <xdr:colOff>114300</xdr:colOff>
      <xdr:row>59</xdr:row>
      <xdr:rowOff>8572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008380" y="9895214"/>
          <a:ext cx="782320" cy="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99557</xdr:rowOff>
    </xdr:from>
    <xdr:to>
      <xdr:col>10</xdr:col>
      <xdr:colOff>165100</xdr:colOff>
      <xdr:row>59</xdr:row>
      <xdr:rowOff>29707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739900" y="9822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46234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14055" y="960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123484</xdr:rowOff>
    </xdr:from>
    <xdr:to>
      <xdr:col>6</xdr:col>
      <xdr:colOff>38100</xdr:colOff>
      <xdr:row>59</xdr:row>
      <xdr:rowOff>53634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965200" y="98466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70161</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71671" y="962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98139</xdr:rowOff>
    </xdr:from>
    <xdr:to>
      <xdr:col>24</xdr:col>
      <xdr:colOff>114300</xdr:colOff>
      <xdr:row>59</xdr:row>
      <xdr:rowOff>28289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036060" y="9821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54798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137660" y="977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102396</xdr:rowOff>
    </xdr:from>
    <xdr:to>
      <xdr:col>20</xdr:col>
      <xdr:colOff>38100</xdr:colOff>
      <xdr:row>59</xdr:row>
      <xdr:rowOff>32546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312160" y="9825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23673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086315" y="991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4697</xdr:rowOff>
    </xdr:from>
    <xdr:to>
      <xdr:col>15</xdr:col>
      <xdr:colOff>101600</xdr:colOff>
      <xdr:row>58</xdr:row>
      <xdr:rowOff>106297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514600" y="972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97424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311615" y="982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125104</xdr:rowOff>
    </xdr:from>
    <xdr:to>
      <xdr:col>10</xdr:col>
      <xdr:colOff>165100</xdr:colOff>
      <xdr:row>59</xdr:row>
      <xdr:rowOff>55254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739900" y="9848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46381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46371" y="993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129222</xdr:rowOff>
    </xdr:from>
    <xdr:to>
      <xdr:col>6</xdr:col>
      <xdr:colOff>38100</xdr:colOff>
      <xdr:row>59</xdr:row>
      <xdr:rowOff>59372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965200" y="9852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50499</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71671" y="994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084955" y="12079880"/>
          <a:ext cx="1270" cy="902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137660" y="12986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020820" y="129828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137660" y="1186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20820" y="12079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109612</xdr:rowOff>
    </xdr:from>
    <xdr:to>
      <xdr:col>24</xdr:col>
      <xdr:colOff>63500</xdr:colOff>
      <xdr:row>77</xdr:row>
      <xdr:rowOff>33807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355340" y="12850252"/>
          <a:ext cx="731520" cy="9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133394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137660" y="125387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036060" y="126835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109612</xdr:rowOff>
    </xdr:from>
    <xdr:to>
      <xdr:col>19</xdr:col>
      <xdr:colOff>177800</xdr:colOff>
      <xdr:row>77</xdr:row>
      <xdr:rowOff>95622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565400" y="12850252"/>
          <a:ext cx="789940" cy="15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312160" y="12643173"/>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16850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086315" y="12422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95622</xdr:rowOff>
    </xdr:from>
    <xdr:to>
      <xdr:col>15</xdr:col>
      <xdr:colOff>50800</xdr:colOff>
      <xdr:row>77</xdr:row>
      <xdr:rowOff>127634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790700" y="13003902"/>
          <a:ext cx="774700" cy="3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64960</xdr:rowOff>
    </xdr:from>
    <xdr:to>
      <xdr:col>15</xdr:col>
      <xdr:colOff>101600</xdr:colOff>
      <xdr:row>76</xdr:row>
      <xdr:rowOff>166560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514600" y="128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11638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311615" y="1258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127634</xdr:rowOff>
    </xdr:from>
    <xdr:to>
      <xdr:col>10</xdr:col>
      <xdr:colOff>114300</xdr:colOff>
      <xdr:row>77</xdr:row>
      <xdr:rowOff>166926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08380" y="13035914"/>
          <a:ext cx="782320" cy="3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95328</xdr:rowOff>
    </xdr:from>
    <xdr:to>
      <xdr:col>10</xdr:col>
      <xdr:colOff>165100</xdr:colOff>
      <xdr:row>77</xdr:row>
      <xdr:rowOff>25478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739900" y="12835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42005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14055" y="1261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143315</xdr:rowOff>
    </xdr:from>
    <xdr:to>
      <xdr:col>6</xdr:col>
      <xdr:colOff>38100</xdr:colOff>
      <xdr:row>77</xdr:row>
      <xdr:rowOff>73465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965200" y="12883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89993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39355" y="12662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154457</xdr:rowOff>
    </xdr:from>
    <xdr:to>
      <xdr:col>24</xdr:col>
      <xdr:colOff>114300</xdr:colOff>
      <xdr:row>77</xdr:row>
      <xdr:rowOff>84607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036060" y="12895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69384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137660" y="1281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58812</xdr:rowOff>
    </xdr:from>
    <xdr:to>
      <xdr:col>20</xdr:col>
      <xdr:colOff>38100</xdr:colOff>
      <xdr:row>76</xdr:row>
      <xdr:rowOff>160412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312160" y="127994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151539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086315" y="1289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44822</xdr:rowOff>
    </xdr:from>
    <xdr:to>
      <xdr:col>15</xdr:col>
      <xdr:colOff>101600</xdr:colOff>
      <xdr:row>77</xdr:row>
      <xdr:rowOff>146422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514600" y="1295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137549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311615" y="1304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76834</xdr:rowOff>
    </xdr:from>
    <xdr:to>
      <xdr:col>10</xdr:col>
      <xdr:colOff>165100</xdr:colOff>
      <xdr:row>78</xdr:row>
      <xdr:rowOff>6984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739900" y="12985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169561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14055" y="1307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116126</xdr:rowOff>
    </xdr:from>
    <xdr:to>
      <xdr:col>6</xdr:col>
      <xdr:colOff>38100</xdr:colOff>
      <xdr:row>78</xdr:row>
      <xdr:rowOff>46276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965200" y="130244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37403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39355" y="1311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46749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084955" y="15212030"/>
          <a:ext cx="1270" cy="1379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137660" y="1659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020820" y="16591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137660" y="1499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020820" y="15212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134027</xdr:rowOff>
    </xdr:from>
    <xdr:to>
      <xdr:col>24</xdr:col>
      <xdr:colOff>63500</xdr:colOff>
      <xdr:row>98</xdr:row>
      <xdr:rowOff>139886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355340" y="16562747"/>
          <a:ext cx="731520" cy="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137660" y="162884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036060" y="16433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134027</xdr:rowOff>
    </xdr:from>
    <xdr:to>
      <xdr:col>19</xdr:col>
      <xdr:colOff>177800</xdr:colOff>
      <xdr:row>98</xdr:row>
      <xdr:rowOff>163311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565400" y="16562747"/>
          <a:ext cx="789940" cy="2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312160" y="16437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118631" y="1622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163311</xdr:rowOff>
    </xdr:from>
    <xdr:to>
      <xdr:col>15</xdr:col>
      <xdr:colOff>50800</xdr:colOff>
      <xdr:row>98</xdr:row>
      <xdr:rowOff>169904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790700" y="16592031"/>
          <a:ext cx="774700" cy="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41802</xdr:rowOff>
    </xdr:from>
    <xdr:to>
      <xdr:col>15</xdr:col>
      <xdr:colOff>101600</xdr:colOff>
      <xdr:row>98</xdr:row>
      <xdr:rowOff>143402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514600" y="1647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159929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343931" y="1625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169904</xdr:rowOff>
    </xdr:from>
    <xdr:to>
      <xdr:col>10</xdr:col>
      <xdr:colOff>114300</xdr:colOff>
      <xdr:row>98</xdr:row>
      <xdr:rowOff>171270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008380" y="16598624"/>
          <a:ext cx="78232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55122</xdr:rowOff>
    </xdr:from>
    <xdr:to>
      <xdr:col>10</xdr:col>
      <xdr:colOff>165100</xdr:colOff>
      <xdr:row>98</xdr:row>
      <xdr:rowOff>156722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739900" y="1648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1799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546371" y="1626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63247</xdr:rowOff>
    </xdr:from>
    <xdr:to>
      <xdr:col>6</xdr:col>
      <xdr:colOff>38100</xdr:colOff>
      <xdr:row>98</xdr:row>
      <xdr:rowOff>164847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965200" y="164919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9924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771671" y="1627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89086</xdr:rowOff>
    </xdr:from>
    <xdr:to>
      <xdr:col>24</xdr:col>
      <xdr:colOff>114300</xdr:colOff>
      <xdr:row>99</xdr:row>
      <xdr:rowOff>19236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036060" y="16517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4013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137660" y="1643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83227</xdr:rowOff>
    </xdr:from>
    <xdr:to>
      <xdr:col>20</xdr:col>
      <xdr:colOff>38100</xdr:colOff>
      <xdr:row>99</xdr:row>
      <xdr:rowOff>13377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312160" y="16511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4504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118631" y="1660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112511</xdr:rowOff>
    </xdr:from>
    <xdr:to>
      <xdr:col>15</xdr:col>
      <xdr:colOff>101600</xdr:colOff>
      <xdr:row>99</xdr:row>
      <xdr:rowOff>42661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514600" y="16541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33788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343931" y="1663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119104</xdr:rowOff>
    </xdr:from>
    <xdr:to>
      <xdr:col>10</xdr:col>
      <xdr:colOff>165100</xdr:colOff>
      <xdr:row>99</xdr:row>
      <xdr:rowOff>49254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739900" y="16547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40381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546371" y="1663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120470</xdr:rowOff>
    </xdr:from>
    <xdr:to>
      <xdr:col>6</xdr:col>
      <xdr:colOff>38100</xdr:colOff>
      <xdr:row>99</xdr:row>
      <xdr:rowOff>50620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965200" y="16549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41747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771671" y="1663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218295" y="5050355"/>
          <a:ext cx="1270" cy="1586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9271000" y="483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154160" y="505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58057</xdr:rowOff>
    </xdr:from>
    <xdr:to>
      <xdr:col>55</xdr:col>
      <xdr:colOff>0</xdr:colOff>
      <xdr:row>38</xdr:row>
      <xdr:rowOff>91367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496300" y="6428377"/>
          <a:ext cx="7239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142148</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9271000" y="61771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192260" y="63219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142966</xdr:rowOff>
    </xdr:from>
    <xdr:to>
      <xdr:col>50</xdr:col>
      <xdr:colOff>114300</xdr:colOff>
      <xdr:row>38</xdr:row>
      <xdr:rowOff>58057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713980" y="6345646"/>
          <a:ext cx="78232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445500" y="6335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79664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329877" y="6114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142966</xdr:rowOff>
    </xdr:from>
    <xdr:to>
      <xdr:col>45</xdr:col>
      <xdr:colOff>177800</xdr:colOff>
      <xdr:row>38</xdr:row>
      <xdr:rowOff>77325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24040" y="6345646"/>
          <a:ext cx="789940" cy="10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53957</xdr:rowOff>
    </xdr:from>
    <xdr:to>
      <xdr:col>46</xdr:col>
      <xdr:colOff>38100</xdr:colOff>
      <xdr:row>37</xdr:row>
      <xdr:rowOff>155557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670800" y="62566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634</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509588" y="603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15603</xdr:rowOff>
    </xdr:from>
    <xdr:to>
      <xdr:col>41</xdr:col>
      <xdr:colOff>50800</xdr:colOff>
      <xdr:row>38</xdr:row>
      <xdr:rowOff>77325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149340" y="6385923"/>
          <a:ext cx="7747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97717</xdr:rowOff>
    </xdr:from>
    <xdr:to>
      <xdr:col>41</xdr:col>
      <xdr:colOff>101600</xdr:colOff>
      <xdr:row>38</xdr:row>
      <xdr:rowOff>27867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873240" y="6300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44394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57617" y="6079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90860</xdr:rowOff>
    </xdr:from>
    <xdr:to>
      <xdr:col>36</xdr:col>
      <xdr:colOff>165100</xdr:colOff>
      <xdr:row>38</xdr:row>
      <xdr:rowOff>21010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098540" y="6293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37537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5982917" y="6072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40567</xdr:rowOff>
    </xdr:from>
    <xdr:to>
      <xdr:col>55</xdr:col>
      <xdr:colOff>50800</xdr:colOff>
      <xdr:row>38</xdr:row>
      <xdr:rowOff>142167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192260" y="6410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18994</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9271000" y="6389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7257</xdr:rowOff>
    </xdr:from>
    <xdr:to>
      <xdr:col>50</xdr:col>
      <xdr:colOff>165100</xdr:colOff>
      <xdr:row>38</xdr:row>
      <xdr:rowOff>108857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445500" y="637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99984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329877" y="6470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92166</xdr:rowOff>
    </xdr:from>
    <xdr:to>
      <xdr:col>46</xdr:col>
      <xdr:colOff>38100</xdr:colOff>
      <xdr:row>38</xdr:row>
      <xdr:rowOff>22316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670800" y="6294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13443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547557" y="6383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26525</xdr:rowOff>
    </xdr:from>
    <xdr:to>
      <xdr:col>41</xdr:col>
      <xdr:colOff>101600</xdr:colOff>
      <xdr:row>38</xdr:row>
      <xdr:rowOff>128125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873240" y="639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119252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57617" y="648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136253</xdr:rowOff>
    </xdr:from>
    <xdr:to>
      <xdr:col>36</xdr:col>
      <xdr:colOff>165100</xdr:colOff>
      <xdr:row>38</xdr:row>
      <xdr:rowOff>66403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098540" y="6338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57530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5982917" y="642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218295" y="8524291"/>
          <a:ext cx="1270" cy="1406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9271000" y="993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154160" y="99308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9271000" y="830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154160" y="8524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111419</xdr:rowOff>
    </xdr:from>
    <xdr:to>
      <xdr:col>55</xdr:col>
      <xdr:colOff>0</xdr:colOff>
      <xdr:row>58</xdr:row>
      <xdr:rowOff>128270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496300" y="9834539"/>
          <a:ext cx="723900" cy="1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9271000" y="93838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192260" y="9528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124003</xdr:rowOff>
    </xdr:from>
    <xdr:to>
      <xdr:col>50</xdr:col>
      <xdr:colOff>114300</xdr:colOff>
      <xdr:row>58</xdr:row>
      <xdr:rowOff>128270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713980" y="9847123"/>
          <a:ext cx="78232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445500" y="9523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251971" y="930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124003</xdr:rowOff>
    </xdr:from>
    <xdr:to>
      <xdr:col>45</xdr:col>
      <xdr:colOff>177800</xdr:colOff>
      <xdr:row>58</xdr:row>
      <xdr:rowOff>145666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24040" y="9847123"/>
          <a:ext cx="789940" cy="2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112043</xdr:rowOff>
    </xdr:from>
    <xdr:to>
      <xdr:col>46</xdr:col>
      <xdr:colOff>38100</xdr:colOff>
      <xdr:row>57</xdr:row>
      <xdr:rowOff>42193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670800" y="94998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58720</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477271" y="927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120563</xdr:rowOff>
    </xdr:from>
    <xdr:to>
      <xdr:col>41</xdr:col>
      <xdr:colOff>50800</xdr:colOff>
      <xdr:row>58</xdr:row>
      <xdr:rowOff>145666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149340" y="9843683"/>
          <a:ext cx="774700" cy="2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123103</xdr:rowOff>
    </xdr:from>
    <xdr:to>
      <xdr:col>41</xdr:col>
      <xdr:colOff>101600</xdr:colOff>
      <xdr:row>57</xdr:row>
      <xdr:rowOff>53253</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873240" y="9510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69780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2571" y="928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13222</xdr:rowOff>
    </xdr:from>
    <xdr:to>
      <xdr:col>36</xdr:col>
      <xdr:colOff>165100</xdr:colOff>
      <xdr:row>57</xdr:row>
      <xdr:rowOff>114822</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098540" y="956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131349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5905011" y="935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60619</xdr:rowOff>
    </xdr:from>
    <xdr:to>
      <xdr:col>55</xdr:col>
      <xdr:colOff>50800</xdr:colOff>
      <xdr:row>58</xdr:row>
      <xdr:rowOff>162219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192260" y="9783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146996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9271000" y="970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77470</xdr:rowOff>
    </xdr:from>
    <xdr:to>
      <xdr:col>50</xdr:col>
      <xdr:colOff>165100</xdr:colOff>
      <xdr:row>59</xdr:row>
      <xdr:rowOff>7620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445500" y="980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170197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251971" y="989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73203</xdr:rowOff>
    </xdr:from>
    <xdr:to>
      <xdr:col>46</xdr:col>
      <xdr:colOff>38100</xdr:colOff>
      <xdr:row>59</xdr:row>
      <xdr:rowOff>3353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670800" y="9796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165930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477271" y="98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94866</xdr:rowOff>
    </xdr:from>
    <xdr:to>
      <xdr:col>41</xdr:col>
      <xdr:colOff>101600</xdr:colOff>
      <xdr:row>59</xdr:row>
      <xdr:rowOff>25016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873240" y="9817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16143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2571" y="990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69763</xdr:rowOff>
    </xdr:from>
    <xdr:to>
      <xdr:col>36</xdr:col>
      <xdr:colOff>165100</xdr:colOff>
      <xdr:row>58</xdr:row>
      <xdr:rowOff>171363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098540" y="97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162490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905011" y="988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218295" y="12143166"/>
          <a:ext cx="1270" cy="1053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9271000" y="13200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154160" y="13197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9271000" y="1192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154160" y="12143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37685</xdr:rowOff>
    </xdr:from>
    <xdr:to>
      <xdr:col>55</xdr:col>
      <xdr:colOff>0</xdr:colOff>
      <xdr:row>78</xdr:row>
      <xdr:rowOff>49978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496300" y="13113605"/>
          <a:ext cx="723900" cy="1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146214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9271000" y="12886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192260" y="13031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23073</xdr:rowOff>
    </xdr:from>
    <xdr:to>
      <xdr:col>50</xdr:col>
      <xdr:colOff>114300</xdr:colOff>
      <xdr:row>78</xdr:row>
      <xdr:rowOff>49978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713980" y="13098993"/>
          <a:ext cx="782320" cy="2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445500" y="13027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65853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251971" y="1280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23073</xdr:rowOff>
    </xdr:from>
    <xdr:to>
      <xdr:col>45</xdr:col>
      <xdr:colOff>177800</xdr:colOff>
      <xdr:row>78</xdr:row>
      <xdr:rowOff>67357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24040" y="13098993"/>
          <a:ext cx="789940" cy="4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124439</xdr:rowOff>
    </xdr:from>
    <xdr:to>
      <xdr:col>46</xdr:col>
      <xdr:colOff>38100</xdr:colOff>
      <xdr:row>78</xdr:row>
      <xdr:rowOff>54589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670800" y="13032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71116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477271" y="1281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67357</xdr:rowOff>
    </xdr:from>
    <xdr:to>
      <xdr:col>41</xdr:col>
      <xdr:colOff>50800</xdr:colOff>
      <xdr:row>78</xdr:row>
      <xdr:rowOff>69529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149340" y="13143277"/>
          <a:ext cx="7747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168801</xdr:rowOff>
    </xdr:from>
    <xdr:to>
      <xdr:col>41</xdr:col>
      <xdr:colOff>101600</xdr:colOff>
      <xdr:row>78</xdr:row>
      <xdr:rowOff>98951</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873240" y="130770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115478</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2571" y="1285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160703</xdr:rowOff>
    </xdr:from>
    <xdr:to>
      <xdr:col>36</xdr:col>
      <xdr:colOff>165100</xdr:colOff>
      <xdr:row>78</xdr:row>
      <xdr:rowOff>90853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098540" y="130689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107380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5905011" y="1284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158335</xdr:rowOff>
    </xdr:from>
    <xdr:to>
      <xdr:col>55</xdr:col>
      <xdr:colOff>50800</xdr:colOff>
      <xdr:row>78</xdr:row>
      <xdr:rowOff>88485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192260" y="13066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101763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9271000" y="130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170628</xdr:rowOff>
    </xdr:from>
    <xdr:to>
      <xdr:col>50</xdr:col>
      <xdr:colOff>165100</xdr:colOff>
      <xdr:row>78</xdr:row>
      <xdr:rowOff>100778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445500" y="13078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91905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251971" y="1316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143723</xdr:rowOff>
    </xdr:from>
    <xdr:to>
      <xdr:col>46</xdr:col>
      <xdr:colOff>38100</xdr:colOff>
      <xdr:row>78</xdr:row>
      <xdr:rowOff>73873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670800" y="130520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65000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477271" y="1314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16557</xdr:rowOff>
    </xdr:from>
    <xdr:to>
      <xdr:col>41</xdr:col>
      <xdr:colOff>101600</xdr:colOff>
      <xdr:row>78</xdr:row>
      <xdr:rowOff>118157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873240" y="1309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109284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2571" y="1318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18729</xdr:rowOff>
    </xdr:from>
    <xdr:to>
      <xdr:col>36</xdr:col>
      <xdr:colOff>165100</xdr:colOff>
      <xdr:row>78</xdr:row>
      <xdr:rowOff>120329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098540" y="1309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111456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5905011" y="1318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26760" y="16736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600834" y="165976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26760" y="16454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64041" y="16315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26760" y="161759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364041" y="16037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26760" y="15615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99921" y="15477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826760" y="15337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299921" y="15199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5826760" y="150596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299921" y="149212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218295" y="15183447"/>
          <a:ext cx="1270" cy="1357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9271000" y="1654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154160" y="16540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9271000" y="14962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154160" y="15183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42269</xdr:rowOff>
    </xdr:from>
    <xdr:to>
      <xdr:col>55</xdr:col>
      <xdr:colOff>0</xdr:colOff>
      <xdr:row>97</xdr:row>
      <xdr:rowOff>80102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496300" y="16303349"/>
          <a:ext cx="7239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23680</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9271000" y="15949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192260" y="16094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142396</xdr:rowOff>
    </xdr:from>
    <xdr:to>
      <xdr:col>50</xdr:col>
      <xdr:colOff>114300</xdr:colOff>
      <xdr:row>97</xdr:row>
      <xdr:rowOff>42269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713980" y="16235836"/>
          <a:ext cx="782320" cy="6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445500" y="16082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103137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251971" y="1586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142396</xdr:rowOff>
    </xdr:from>
    <xdr:to>
      <xdr:col>45</xdr:col>
      <xdr:colOff>177800</xdr:colOff>
      <xdr:row>97</xdr:row>
      <xdr:rowOff>86122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24040" y="16235836"/>
          <a:ext cx="789940" cy="1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80451</xdr:rowOff>
    </xdr:from>
    <xdr:to>
      <xdr:col>46</xdr:col>
      <xdr:colOff>38100</xdr:colOff>
      <xdr:row>95</xdr:row>
      <xdr:rowOff>10601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670800" y="15838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27128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477271" y="1561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75873</xdr:rowOff>
    </xdr:from>
    <xdr:to>
      <xdr:col>41</xdr:col>
      <xdr:colOff>50800</xdr:colOff>
      <xdr:row>97</xdr:row>
      <xdr:rowOff>86122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149340" y="16336953"/>
          <a:ext cx="7747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166557</xdr:rowOff>
    </xdr:from>
    <xdr:to>
      <xdr:col>41</xdr:col>
      <xdr:colOff>101600</xdr:colOff>
      <xdr:row>95</xdr:row>
      <xdr:rowOff>96707</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873240" y="159247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113234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2571" y="1570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107683</xdr:rowOff>
    </xdr:from>
    <xdr:to>
      <xdr:col>36</xdr:col>
      <xdr:colOff>165100</xdr:colOff>
      <xdr:row>97</xdr:row>
      <xdr:rowOff>37833</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098540" y="162011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54360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5905011" y="1598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29302</xdr:rowOff>
    </xdr:from>
    <xdr:to>
      <xdr:col>55</xdr:col>
      <xdr:colOff>50800</xdr:colOff>
      <xdr:row>97</xdr:row>
      <xdr:rowOff>130902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192260" y="162903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7729</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9271000" y="1626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162919</xdr:rowOff>
    </xdr:from>
    <xdr:to>
      <xdr:col>50</xdr:col>
      <xdr:colOff>165100</xdr:colOff>
      <xdr:row>97</xdr:row>
      <xdr:rowOff>93069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445500" y="1625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84196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251971" y="1634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91596</xdr:rowOff>
    </xdr:from>
    <xdr:to>
      <xdr:col>46</xdr:col>
      <xdr:colOff>38100</xdr:colOff>
      <xdr:row>97</xdr:row>
      <xdr:rowOff>21746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670800" y="16185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12873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477271" y="1627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35322</xdr:rowOff>
    </xdr:from>
    <xdr:to>
      <xdr:col>41</xdr:col>
      <xdr:colOff>101600</xdr:colOff>
      <xdr:row>97</xdr:row>
      <xdr:rowOff>136922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873240" y="1629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128049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2571" y="1638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25073</xdr:rowOff>
    </xdr:from>
    <xdr:to>
      <xdr:col>36</xdr:col>
      <xdr:colOff>165100</xdr:colOff>
      <xdr:row>97</xdr:row>
      <xdr:rowOff>126673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098540" y="1628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117800</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5905011" y="1637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374495" y="5229688"/>
          <a:ext cx="1269" cy="115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4419580" y="63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287500" y="6386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4419580" y="501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287500" y="5229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113983</xdr:rowOff>
    </xdr:from>
    <xdr:to>
      <xdr:col>85</xdr:col>
      <xdr:colOff>127000</xdr:colOff>
      <xdr:row>36</xdr:row>
      <xdr:rowOff>161589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629640" y="6149023"/>
          <a:ext cx="746760" cy="4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4419580" y="5902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325600" y="60475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161589</xdr:rowOff>
    </xdr:from>
    <xdr:to>
      <xdr:col>81</xdr:col>
      <xdr:colOff>50800</xdr:colOff>
      <xdr:row>37</xdr:row>
      <xdr:rowOff>114211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54940" y="6196629"/>
          <a:ext cx="774700" cy="12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578840" y="6034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113644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08171" y="581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114211</xdr:rowOff>
    </xdr:from>
    <xdr:to>
      <xdr:col>76</xdr:col>
      <xdr:colOff>114300</xdr:colOff>
      <xdr:row>37</xdr:row>
      <xdr:rowOff>117545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072620" y="6316891"/>
          <a:ext cx="78232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140183</xdr:rowOff>
    </xdr:from>
    <xdr:to>
      <xdr:col>76</xdr:col>
      <xdr:colOff>165100</xdr:colOff>
      <xdr:row>36</xdr:row>
      <xdr:rowOff>70333</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804140" y="6007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86860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10611" y="578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117545</xdr:rowOff>
    </xdr:from>
    <xdr:to>
      <xdr:col>71</xdr:col>
      <xdr:colOff>177800</xdr:colOff>
      <xdr:row>37</xdr:row>
      <xdr:rowOff>128537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1282680" y="6320225"/>
          <a:ext cx="78994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4318</xdr:rowOff>
    </xdr:from>
    <xdr:to>
      <xdr:col>72</xdr:col>
      <xdr:colOff>38100</xdr:colOff>
      <xdr:row>36</xdr:row>
      <xdr:rowOff>105918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029440" y="6039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122445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1835911" y="582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42913</xdr:rowOff>
    </xdr:from>
    <xdr:to>
      <xdr:col>67</xdr:col>
      <xdr:colOff>101600</xdr:colOff>
      <xdr:row>36</xdr:row>
      <xdr:rowOff>144513</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1231880" y="607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161040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061211" y="586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63183</xdr:rowOff>
    </xdr:from>
    <xdr:to>
      <xdr:col>85</xdr:col>
      <xdr:colOff>177800</xdr:colOff>
      <xdr:row>36</xdr:row>
      <xdr:rowOff>164783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325600" y="60982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41610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4419580" y="607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110789</xdr:rowOff>
    </xdr:from>
    <xdr:to>
      <xdr:col>81</xdr:col>
      <xdr:colOff>101600</xdr:colOff>
      <xdr:row>37</xdr:row>
      <xdr:rowOff>40939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578840" y="61458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32066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08171" y="62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63411</xdr:rowOff>
    </xdr:from>
    <xdr:to>
      <xdr:col>76</xdr:col>
      <xdr:colOff>165100</xdr:colOff>
      <xdr:row>37</xdr:row>
      <xdr:rowOff>165012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804140" y="62660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156138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610611" y="635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66745</xdr:rowOff>
    </xdr:from>
    <xdr:to>
      <xdr:col>72</xdr:col>
      <xdr:colOff>38100</xdr:colOff>
      <xdr:row>37</xdr:row>
      <xdr:rowOff>168345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029440" y="6269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159472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35911" y="636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77737</xdr:rowOff>
    </xdr:from>
    <xdr:to>
      <xdr:col>67</xdr:col>
      <xdr:colOff>101600</xdr:colOff>
      <xdr:row>38</xdr:row>
      <xdr:rowOff>7886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1231880" y="6280417"/>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170463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061211" y="637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374495" y="8444395"/>
          <a:ext cx="1269" cy="151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4419580" y="996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287500" y="9963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4419580" y="822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287500" y="8444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27140</xdr:rowOff>
    </xdr:from>
    <xdr:to>
      <xdr:col>85</xdr:col>
      <xdr:colOff>127000</xdr:colOff>
      <xdr:row>57</xdr:row>
      <xdr:rowOff>59334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629640" y="9582620"/>
          <a:ext cx="74676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4419580" y="9315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325600" y="94605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26505</xdr:rowOff>
    </xdr:from>
    <xdr:to>
      <xdr:col>81</xdr:col>
      <xdr:colOff>50800</xdr:colOff>
      <xdr:row>57</xdr:row>
      <xdr:rowOff>59334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54940" y="9246705"/>
          <a:ext cx="774700" cy="36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578840" y="944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8171" y="922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26505</xdr:rowOff>
    </xdr:from>
    <xdr:to>
      <xdr:col>76</xdr:col>
      <xdr:colOff>114300</xdr:colOff>
      <xdr:row>56</xdr:row>
      <xdr:rowOff>8369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072620" y="9246705"/>
          <a:ext cx="78232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149657</xdr:rowOff>
    </xdr:from>
    <xdr:to>
      <xdr:col>76</xdr:col>
      <xdr:colOff>165100</xdr:colOff>
      <xdr:row>56</xdr:row>
      <xdr:rowOff>79807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804140" y="9369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70934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10611" y="945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8369</xdr:rowOff>
    </xdr:from>
    <xdr:to>
      <xdr:col>71</xdr:col>
      <xdr:colOff>177800</xdr:colOff>
      <xdr:row>57</xdr:row>
      <xdr:rowOff>24803</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1282680" y="9396209"/>
          <a:ext cx="789940" cy="18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88773</xdr:rowOff>
    </xdr:from>
    <xdr:to>
      <xdr:col>72</xdr:col>
      <xdr:colOff>38100</xdr:colOff>
      <xdr:row>56</xdr:row>
      <xdr:rowOff>18923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029440" y="9308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35450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835911" y="908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131546</xdr:rowOff>
    </xdr:from>
    <xdr:to>
      <xdr:col>67</xdr:col>
      <xdr:colOff>101600</xdr:colOff>
      <xdr:row>57</xdr:row>
      <xdr:rowOff>61696</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1231880" y="9519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78223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061211" y="929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147790</xdr:rowOff>
    </xdr:from>
    <xdr:to>
      <xdr:col>85</xdr:col>
      <xdr:colOff>177800</xdr:colOff>
      <xdr:row>57</xdr:row>
      <xdr:rowOff>77940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325600" y="95356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126217</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4419580" y="951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8534</xdr:rowOff>
    </xdr:from>
    <xdr:to>
      <xdr:col>81</xdr:col>
      <xdr:colOff>101600</xdr:colOff>
      <xdr:row>57</xdr:row>
      <xdr:rowOff>110134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578840" y="95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101261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08171" y="965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147155</xdr:rowOff>
    </xdr:from>
    <xdr:to>
      <xdr:col>76</xdr:col>
      <xdr:colOff>165100</xdr:colOff>
      <xdr:row>55</xdr:row>
      <xdr:rowOff>77305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804140" y="9199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93832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610611" y="89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129019</xdr:rowOff>
    </xdr:from>
    <xdr:to>
      <xdr:col>72</xdr:col>
      <xdr:colOff>38100</xdr:colOff>
      <xdr:row>56</xdr:row>
      <xdr:rowOff>59169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029440" y="9349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50296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35911" y="943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145453</xdr:rowOff>
    </xdr:from>
    <xdr:to>
      <xdr:col>67</xdr:col>
      <xdr:colOff>101600</xdr:colOff>
      <xdr:row>57</xdr:row>
      <xdr:rowOff>75603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1231880" y="9533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66730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061211" y="962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049738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374495" y="11932314"/>
          <a:ext cx="1269" cy="141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441958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4419580" y="1171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287500" y="11932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98192</xdr:rowOff>
    </xdr:from>
    <xdr:to>
      <xdr:col>85</xdr:col>
      <xdr:colOff>127000</xdr:colOff>
      <xdr:row>79</xdr:row>
      <xdr:rowOff>98307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629640" y="13341752"/>
          <a:ext cx="74676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4419580" y="130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325600" y="131509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80918</xdr:rowOff>
    </xdr:from>
    <xdr:to>
      <xdr:col>81</xdr:col>
      <xdr:colOff>50800</xdr:colOff>
      <xdr:row>79</xdr:row>
      <xdr:rowOff>98192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54940" y="13324478"/>
          <a:ext cx="774700" cy="1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578840" y="131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08171" y="129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80918</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072620" y="13324478"/>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71690</xdr:rowOff>
    </xdr:from>
    <xdr:to>
      <xdr:col>76</xdr:col>
      <xdr:colOff>165100</xdr:colOff>
      <xdr:row>78</xdr:row>
      <xdr:rowOff>1840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804140" y="12979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18367</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10611" y="1275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1282680" y="133424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125606</xdr:rowOff>
    </xdr:from>
    <xdr:to>
      <xdr:col>72</xdr:col>
      <xdr:colOff>38100</xdr:colOff>
      <xdr:row>78</xdr:row>
      <xdr:rowOff>55756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029440" y="13033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72283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835911" y="1281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165677</xdr:rowOff>
    </xdr:from>
    <xdr:to>
      <xdr:col>67</xdr:col>
      <xdr:colOff>101600</xdr:colOff>
      <xdr:row>79</xdr:row>
      <xdr:rowOff>95827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1231880" y="132415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112354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070668" y="1302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47507</xdr:rowOff>
    </xdr:from>
    <xdr:to>
      <xdr:col>85</xdr:col>
      <xdr:colOff>177800</xdr:colOff>
      <xdr:row>79</xdr:row>
      <xdr:rowOff>149107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325600" y="1329106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133884</xdr:rowOff>
    </xdr:from>
    <xdr:ext cx="313932"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4419580" y="13209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47392</xdr:rowOff>
    </xdr:from>
    <xdr:to>
      <xdr:col>81</xdr:col>
      <xdr:colOff>101600</xdr:colOff>
      <xdr:row>79</xdr:row>
      <xdr:rowOff>148992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578840" y="1329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140119</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95533" y="13383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30118</xdr:rowOff>
    </xdr:from>
    <xdr:to>
      <xdr:col>76</xdr:col>
      <xdr:colOff>165100</xdr:colOff>
      <xdr:row>79</xdr:row>
      <xdr:rowOff>131718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804140" y="1327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122845</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42928" y="1336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029440" y="13291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555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1231880" y="132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1808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43326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43326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43326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374495" y="15029080"/>
          <a:ext cx="1269" cy="1565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4419580" y="1659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287500" y="16595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4419580" y="1480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287500" y="15029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133750</xdr:rowOff>
    </xdr:from>
    <xdr:to>
      <xdr:col>85</xdr:col>
      <xdr:colOff>127000</xdr:colOff>
      <xdr:row>98</xdr:row>
      <xdr:rowOff>138257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629640" y="16562470"/>
          <a:ext cx="74676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4419580" y="16254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325600" y="163987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135477</xdr:rowOff>
    </xdr:from>
    <xdr:to>
      <xdr:col>81</xdr:col>
      <xdr:colOff>50800</xdr:colOff>
      <xdr:row>98</xdr:row>
      <xdr:rowOff>138257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2854940" y="16564197"/>
          <a:ext cx="7747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578840" y="16407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8171" y="1618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135477</xdr:rowOff>
    </xdr:from>
    <xdr:to>
      <xdr:col>76</xdr:col>
      <xdr:colOff>114300</xdr:colOff>
      <xdr:row>98</xdr:row>
      <xdr:rowOff>139334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072620" y="16564197"/>
          <a:ext cx="78232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153865</xdr:rowOff>
    </xdr:from>
    <xdr:to>
      <xdr:col>76</xdr:col>
      <xdr:colOff>165100</xdr:colOff>
      <xdr:row>98</xdr:row>
      <xdr:rowOff>84015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804140" y="16414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100542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10611" y="1619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138035</xdr:rowOff>
    </xdr:from>
    <xdr:to>
      <xdr:col>71</xdr:col>
      <xdr:colOff>177800</xdr:colOff>
      <xdr:row>98</xdr:row>
      <xdr:rowOff>139334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1282680" y="16566755"/>
          <a:ext cx="78994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167917</xdr:rowOff>
    </xdr:from>
    <xdr:to>
      <xdr:col>72</xdr:col>
      <xdr:colOff>38100</xdr:colOff>
      <xdr:row>98</xdr:row>
      <xdr:rowOff>98067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029440" y="164289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114594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835911" y="1620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171169</xdr:rowOff>
    </xdr:from>
    <xdr:to>
      <xdr:col>67</xdr:col>
      <xdr:colOff>101600</xdr:colOff>
      <xdr:row>98</xdr:row>
      <xdr:rowOff>101319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1231880" y="164322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117846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61211" y="1621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82950</xdr:rowOff>
    </xdr:from>
    <xdr:to>
      <xdr:col>85</xdr:col>
      <xdr:colOff>177800</xdr:colOff>
      <xdr:row>99</xdr:row>
      <xdr:rowOff>13100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325600" y="165116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169327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4419580" y="1643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87457</xdr:rowOff>
    </xdr:from>
    <xdr:to>
      <xdr:col>81</xdr:col>
      <xdr:colOff>101600</xdr:colOff>
      <xdr:row>99</xdr:row>
      <xdr:rowOff>17607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578840" y="16516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8734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8171" y="1660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84677</xdr:rowOff>
    </xdr:from>
    <xdr:to>
      <xdr:col>76</xdr:col>
      <xdr:colOff>165100</xdr:colOff>
      <xdr:row>99</xdr:row>
      <xdr:rowOff>14827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804140" y="16513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5954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610611" y="1660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88534</xdr:rowOff>
    </xdr:from>
    <xdr:to>
      <xdr:col>72</xdr:col>
      <xdr:colOff>38100</xdr:colOff>
      <xdr:row>99</xdr:row>
      <xdr:rowOff>18684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029440" y="16517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9811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1835911" y="1660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87235</xdr:rowOff>
    </xdr:from>
    <xdr:to>
      <xdr:col>67</xdr:col>
      <xdr:colOff>101600</xdr:colOff>
      <xdr:row>99</xdr:row>
      <xdr:rowOff>17385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1231880" y="16515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8512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1061211" y="1660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9507835" y="5032106"/>
          <a:ext cx="1269" cy="1477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19560540" y="654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19560540" y="481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443700" y="5032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19560540" y="63017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58940" y="6446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735040" y="6453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628873" y="6232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85608</xdr:rowOff>
    </xdr:from>
    <xdr:to>
      <xdr:col>107</xdr:col>
      <xdr:colOff>101600</xdr:colOff>
      <xdr:row>39</xdr:row>
      <xdr:rowOff>15758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7937480" y="64559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32285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854173" y="62349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37602</xdr:rowOff>
    </xdr:from>
    <xdr:to>
      <xdr:col>102</xdr:col>
      <xdr:colOff>165100</xdr:colOff>
      <xdr:row>38</xdr:row>
      <xdr:rowOff>139202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7162780" y="64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155729</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047157" y="6190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85608</xdr:rowOff>
    </xdr:from>
    <xdr:to>
      <xdr:col>98</xdr:col>
      <xdr:colOff>38100</xdr:colOff>
      <xdr:row>39</xdr:row>
      <xdr:rowOff>15758</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6388080" y="64559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32285</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281913" y="62349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19560540" y="6424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5694841" y="95322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5694841" y="9213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5694841" y="8890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5694841" y="85716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19507835" y="8470428"/>
          <a:ext cx="1269" cy="151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19560540" y="100365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19560540" y="824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443700" y="8470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778220" y="99896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19560540" y="978640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58940" y="99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7988280" y="99896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735040" y="99306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628873" y="97135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7213580" y="99896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48078</xdr:rowOff>
    </xdr:from>
    <xdr:to>
      <xdr:col>107</xdr:col>
      <xdr:colOff>101600</xdr:colOff>
      <xdr:row>59</xdr:row>
      <xdr:rowOff>149678</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793748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78864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6431260" y="9989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48078</xdr:rowOff>
    </xdr:from>
    <xdr:to>
      <xdr:col>102</xdr:col>
      <xdr:colOff>165100</xdr:colOff>
      <xdr:row>59</xdr:row>
      <xdr:rowOff>149678</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716278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709655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6388080" y="99388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631423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589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19560540" y="99095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73504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6611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79374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166205</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788649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71627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166205</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709655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638808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166205</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631423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111,513</a:t>
          </a:r>
          <a:r>
            <a:rPr kumimoji="1" lang="ja-JP" altLang="en-US" sz="1300">
              <a:latin typeface="ＭＳ Ｐゴシック" panose="020B0600070205080204" pitchFamily="50" charset="-128"/>
              <a:ea typeface="ＭＳ Ｐゴシック" panose="020B0600070205080204" pitchFamily="50" charset="-128"/>
            </a:rPr>
            <a:t>円と対前年度比で増となった。公共施設等総合管理基金やふるさとづくり基金元金積立金の増が大きく影響している。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160,661</a:t>
          </a:r>
          <a:r>
            <a:rPr kumimoji="1" lang="ja-JP" altLang="en-US" sz="1300">
              <a:latin typeface="ＭＳ Ｐゴシック" panose="020B0600070205080204" pitchFamily="50" charset="-128"/>
              <a:ea typeface="ＭＳ Ｐゴシック" panose="020B0600070205080204" pitchFamily="50" charset="-128"/>
            </a:rPr>
            <a:t>円と対前年度比で大幅減となった。子育て世帯臨時特別給付金の減に加え、ひがしねこども園整備完了による減等が影響している。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39,943</a:t>
          </a:r>
          <a:r>
            <a:rPr kumimoji="1" lang="ja-JP" altLang="en-US" sz="1300">
              <a:latin typeface="ＭＳ Ｐゴシック" panose="020B0600070205080204" pitchFamily="50" charset="-128"/>
              <a:ea typeface="ＭＳ Ｐゴシック" panose="020B0600070205080204" pitchFamily="50" charset="-128"/>
            </a:rPr>
            <a:t>円と対前年度比で減となった。事業規模縮小による新型コロナウイルスワクチン予防接種事業の減が影響している。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22,313</a:t>
          </a:r>
          <a:r>
            <a:rPr kumimoji="1" lang="ja-JP" altLang="en-US" sz="1300">
              <a:latin typeface="ＭＳ Ｐゴシック" panose="020B0600070205080204" pitchFamily="50" charset="-128"/>
              <a:ea typeface="ＭＳ Ｐゴシック" panose="020B0600070205080204" pitchFamily="50" charset="-128"/>
            </a:rPr>
            <a:t>円と対前年度比で増となった。さくらんぼ東根商品券購入助成事業の実施が影響している。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58,363</a:t>
          </a:r>
          <a:r>
            <a:rPr kumimoji="1" lang="ja-JP" altLang="en-US" sz="1300">
              <a:latin typeface="ＭＳ Ｐゴシック" panose="020B0600070205080204" pitchFamily="50" charset="-128"/>
              <a:ea typeface="ＭＳ Ｐゴシック" panose="020B0600070205080204" pitchFamily="50" charset="-128"/>
            </a:rPr>
            <a:t>円と対前年度比で増となった。神町中学校増築事業や小中学校空調設備等設置事業の実施による増が影響している。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41,822</a:t>
          </a:r>
          <a:r>
            <a:rPr kumimoji="1" lang="ja-JP" altLang="en-US" sz="1300">
              <a:latin typeface="ＭＳ Ｐゴシック" panose="020B0600070205080204" pitchFamily="50" charset="-128"/>
              <a:ea typeface="ＭＳ Ｐゴシック" panose="020B0600070205080204" pitchFamily="50" charset="-128"/>
            </a:rPr>
            <a:t>円と対前年度比で増となった。近年の大型建設事業に伴う起債の償還が始まったことが影響している。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歳入は固定資産税を始めとした地方税及びふるさと寄附金等の増があったが、子育て世帯等臨時特別支援事業費補助金の完了に伴う国庫支出金の減、臨時財政対策債等の地方債の減により、全体では前年比</a:t>
          </a:r>
          <a:r>
            <a:rPr kumimoji="1" lang="en-US" altLang="ja-JP" sz="1400">
              <a:latin typeface="ＭＳ ゴシック" pitchFamily="49" charset="-128"/>
              <a:ea typeface="ＭＳ ゴシック" pitchFamily="49" charset="-128"/>
            </a:rPr>
            <a:t>805</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歳出は</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年度事業の旧神町小学校解体工事や、ひがしねこども園整備工事完了に伴う減に伴い、前年比</a:t>
          </a:r>
          <a:r>
            <a:rPr kumimoji="1" lang="en-US" altLang="ja-JP" sz="1400">
              <a:latin typeface="ＭＳ ゴシック" pitchFamily="49" charset="-128"/>
              <a:ea typeface="ＭＳ ゴシック" pitchFamily="49" charset="-128"/>
            </a:rPr>
            <a:t>573</a:t>
          </a:r>
          <a:r>
            <a:rPr kumimoji="1" lang="ja-JP" altLang="en-US" sz="1400">
              <a:latin typeface="ＭＳ ゴシック" pitchFamily="49" charset="-128"/>
              <a:ea typeface="ＭＳ ゴシック" pitchFamily="49" charset="-128"/>
            </a:rPr>
            <a:t>百万円の減となり、総じて実質収支額は減少した。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公営企業への公債費にかかる繰出金や債務負担行為に基づく支出額は逓減傾向にある。</a:t>
          </a:r>
        </a:p>
        <a:p>
          <a:r>
            <a:rPr kumimoji="1" lang="ja-JP" altLang="en-US" sz="1400">
              <a:latin typeface="ＭＳ ゴシック" pitchFamily="49" charset="-128"/>
              <a:ea typeface="ＭＳ ゴシック" pitchFamily="49" charset="-128"/>
            </a:rPr>
            <a:t>　また一方で、近年実施した大型事業の起債元金償還が始まったため、今後の公債費は逓増傾向にあり、全体として当該比率における分子額は緩やかに上昇する。</a:t>
          </a:r>
        </a:p>
        <a:p>
          <a:r>
            <a:rPr kumimoji="1" lang="ja-JP" altLang="en-US" sz="1400">
              <a:latin typeface="ＭＳ ゴシック" pitchFamily="49" charset="-128"/>
              <a:ea typeface="ＭＳ ゴシック" pitchFamily="49" charset="-128"/>
            </a:rPr>
            <a:t>　そのため、今後は新規起債発行額の抑制等の取り組みをより一層進める必要がある。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年度以降は起債の償還が順調に進み、</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市債残高をピークに年々減少しており、あわせて公営企業会計への繰出金である公営企業債等繰入見込額も公営企業債の償還が進んでいることで年々減少してきたことにより、将来負担比率は逓減傾向にある。</a:t>
          </a:r>
        </a:p>
        <a:p>
          <a:r>
            <a:rPr kumimoji="1" lang="ja-JP" altLang="en-US" sz="1400">
              <a:latin typeface="ＭＳ ゴシック" pitchFamily="49" charset="-128"/>
              <a:ea typeface="ＭＳ ゴシック" pitchFamily="49" charset="-128"/>
            </a:rPr>
            <a:t>　今後の将来負担比率も、横ばいで推移する傾向にあるが、Ｒ４年度は公共施設等総合管理基金等の充当可能基金のさらなる増があったため、全体として比率はさらに改善している。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基金全体としては、ふるさとづくり寄附金増に伴うふるさとづくり基金積立の増、今後の長寿命化工事を見据えた公共施設等総合管理基金積立の増により、全体の残額としては対前年度比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百万円の大幅増となった。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公共施設の整備・改修・維持補修等に活用する。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新型コロナウイルス感染症対応地方創生臨時交付金を財源に、新型コロナウイルスの影響を受けた中小企業者に対する利子補給事業等への費用に充てる。Ｒ２年度設置。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高齢化社会に備え、地域における福祉活動の促進、快適な生活環境の形成等に活用する。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今後の公共施設等の大規模な長寿命化工事を見据え、約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百万円積み立てたため、残高は大幅に増加している。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中小企業者への利子補給等に約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百万円取り崩したものの、将来的な負担に備えるため、さらに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百万円積み立てたため、残高は微増となっている。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Ｒ４年度は、繰入はなく利子積立のみである。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Ｒ４年度は一個人から福祉向上の目的で、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百万円の寄附があったため、残高が増加している。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公共施設全体の長寿命化対策に重点を置く必要があるため、公共施設総合管理計画や個別施設の長寿命化計画に基づき、計画的に活用していく。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寄付者の意向に沿った形で、今後計画的に事業選定し、適切に取り崩していく。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における当初予算、補正予算を編成するにあたり、最終的な財源調整のために用いている。Ｒ４年度においては、現時点の残高は財政運営には適正な額であると判断した結果、これ以上の元金積立は不要とし、横ばい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当初予算編成では、災害等の突発的な財政出動に支障をきたさない程度に基金を積極的に投入し、年度末には常に一定程度の残高を確保すべく財政運営にあたる。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令和４年度は利子積立のみとし、特段の増減はない。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今後とも将来的な公債費負担に備えるとともに、臨時財政対策債の償還や繰り上げ償還の機会を捉え、その際の財源として有効活用していく。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の有形固定資産減価償却率は、令和２年度に神町小学校の資産取得による改善が見られたものの、令和３年度以降は減価償却が進んだことで上昇に転じた。しかし、その伸びは緩やかである。類似団体と比較してもやや低い水準にある。今後も公共施設等総合管理計画に基づき、計画的な修繕と適正な維持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66055"/>
          <a:ext cx="1270" cy="13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8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8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6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135060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5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46884</xdr:rowOff>
    </xdr:from>
    <xdr:to>
      <xdr:col>15</xdr:col>
      <xdr:colOff>187325</xdr:colOff>
      <xdr:row>30</xdr:row>
      <xdr:rowOff>148484</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39688</xdr:rowOff>
    </xdr:from>
    <xdr:to>
      <xdr:col>11</xdr:col>
      <xdr:colOff>187325</xdr:colOff>
      <xdr:row>30</xdr:row>
      <xdr:rowOff>141288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95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21696</xdr:rowOff>
    </xdr:from>
    <xdr:to>
      <xdr:col>7</xdr:col>
      <xdr:colOff>187325</xdr:colOff>
      <xdr:row>30</xdr:row>
      <xdr:rowOff>123296</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93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82867</xdr:rowOff>
    </xdr:from>
    <xdr:to>
      <xdr:col>23</xdr:col>
      <xdr:colOff>136525</xdr:colOff>
      <xdr:row>31</xdr:row>
      <xdr:rowOff>13017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105744</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84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63077</xdr:rowOff>
    </xdr:from>
    <xdr:to>
      <xdr:col>19</xdr:col>
      <xdr:colOff>187325</xdr:colOff>
      <xdr:row>30</xdr:row>
      <xdr:rowOff>164677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113877</xdr:rowOff>
    </xdr:from>
    <xdr:to>
      <xdr:col>23</xdr:col>
      <xdr:colOff>85725</xdr:colOff>
      <xdr:row>30</xdr:row>
      <xdr:rowOff>133667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028902"/>
          <a:ext cx="7112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39688</xdr:rowOff>
    </xdr:from>
    <xdr:to>
      <xdr:col>15</xdr:col>
      <xdr:colOff>187325</xdr:colOff>
      <xdr:row>30</xdr:row>
      <xdr:rowOff>141288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90488</xdr:rowOff>
    </xdr:from>
    <xdr:to>
      <xdr:col>19</xdr:col>
      <xdr:colOff>136525</xdr:colOff>
      <xdr:row>30</xdr:row>
      <xdr:rowOff>113877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005513"/>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48683</xdr:rowOff>
    </xdr:from>
    <xdr:to>
      <xdr:col>11</xdr:col>
      <xdr:colOff>187325</xdr:colOff>
      <xdr:row>30</xdr:row>
      <xdr:rowOff>150283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90488</xdr:rowOff>
    </xdr:from>
    <xdr:to>
      <xdr:col>15</xdr:col>
      <xdr:colOff>136525</xdr:colOff>
      <xdr:row>30</xdr:row>
      <xdr:rowOff>99483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2527300" y="6005513"/>
          <a:ext cx="762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28892</xdr:rowOff>
    </xdr:from>
    <xdr:to>
      <xdr:col>7</xdr:col>
      <xdr:colOff>187325</xdr:colOff>
      <xdr:row>30</xdr:row>
      <xdr:rowOff>130492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79692</xdr:rowOff>
    </xdr:from>
    <xdr:to>
      <xdr:col>11</xdr:col>
      <xdr:colOff>136525</xdr:colOff>
      <xdr:row>30</xdr:row>
      <xdr:rowOff>99483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994717"/>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32931</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139611</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157815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139823</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71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9754</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157815</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141410</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05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121619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03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４年度は経常一般財源等のうち、臨時財政対策債の大幅減により、債務償還比率は上昇しているが、新幹線延伸関連の大型事業の償還が完了していることや、主に法人税収入による経常一般財源（業務活動収支）が多いため、類似団体に比べ低い値に留まっ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2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109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0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162217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90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42806</xdr:rowOff>
    </xdr:from>
    <xdr:to>
      <xdr:col>68</xdr:col>
      <xdr:colOff>123825</xdr:colOff>
      <xdr:row>30</xdr:row>
      <xdr:rowOff>144406</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5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75431</xdr:rowOff>
    </xdr:from>
    <xdr:to>
      <xdr:col>64</xdr:col>
      <xdr:colOff>123825</xdr:colOff>
      <xdr:row>31</xdr:row>
      <xdr:rowOff>5581</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99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49043</xdr:rowOff>
    </xdr:from>
    <xdr:to>
      <xdr:col>60</xdr:col>
      <xdr:colOff>123825</xdr:colOff>
      <xdr:row>30</xdr:row>
      <xdr:rowOff>150643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96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87715</xdr:rowOff>
    </xdr:from>
    <xdr:to>
      <xdr:col>76</xdr:col>
      <xdr:colOff>73025</xdr:colOff>
      <xdr:row>30</xdr:row>
      <xdr:rowOff>17865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83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110592</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6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26663</xdr:rowOff>
    </xdr:from>
    <xdr:to>
      <xdr:col>72</xdr:col>
      <xdr:colOff>123825</xdr:colOff>
      <xdr:row>29</xdr:row>
      <xdr:rowOff>128263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7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77463</xdr:rowOff>
    </xdr:from>
    <xdr:to>
      <xdr:col>76</xdr:col>
      <xdr:colOff>22225</xdr:colOff>
      <xdr:row>29</xdr:row>
      <xdr:rowOff>138515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4084300" y="5821038"/>
          <a:ext cx="711200" cy="6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38728</xdr:rowOff>
    </xdr:from>
    <xdr:to>
      <xdr:col>68</xdr:col>
      <xdr:colOff>123825</xdr:colOff>
      <xdr:row>30</xdr:row>
      <xdr:rowOff>140328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95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77463</xdr:rowOff>
    </xdr:from>
    <xdr:to>
      <xdr:col>72</xdr:col>
      <xdr:colOff>73025</xdr:colOff>
      <xdr:row>30</xdr:row>
      <xdr:rowOff>89528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5821038"/>
          <a:ext cx="762000" cy="18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168437</xdr:rowOff>
    </xdr:from>
    <xdr:to>
      <xdr:col>64</xdr:col>
      <xdr:colOff>123825</xdr:colOff>
      <xdr:row>30</xdr:row>
      <xdr:rowOff>98587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1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47787</xdr:rowOff>
    </xdr:from>
    <xdr:to>
      <xdr:col>68</xdr:col>
      <xdr:colOff>73025</xdr:colOff>
      <xdr:row>30</xdr:row>
      <xdr:rowOff>89528</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962812"/>
          <a:ext cx="7620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132814</xdr:rowOff>
    </xdr:from>
    <xdr:to>
      <xdr:col>60</xdr:col>
      <xdr:colOff>123825</xdr:colOff>
      <xdr:row>30</xdr:row>
      <xdr:rowOff>62964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587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12164</xdr:rowOff>
    </xdr:from>
    <xdr:to>
      <xdr:col>64</xdr:col>
      <xdr:colOff>73025</xdr:colOff>
      <xdr:row>30</xdr:row>
      <xdr:rowOff>47787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1798300" y="5927189"/>
          <a:ext cx="762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68124</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135533</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605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168158</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608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141770</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605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144790</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5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156855</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72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115114</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568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79491</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565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0072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57785</xdr:rowOff>
    </xdr:from>
    <xdr:to>
      <xdr:col>15</xdr:col>
      <xdr:colOff>101600</xdr:colOff>
      <xdr:row>37</xdr:row>
      <xdr:rowOff>159385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42545</xdr:rowOff>
    </xdr:from>
    <xdr:to>
      <xdr:col>10</xdr:col>
      <xdr:colOff>165100</xdr:colOff>
      <xdr:row>37</xdr:row>
      <xdr:rowOff>144145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4445</xdr:rowOff>
    </xdr:from>
    <xdr:to>
      <xdr:col>6</xdr:col>
      <xdr:colOff>38100</xdr:colOff>
      <xdr:row>37</xdr:row>
      <xdr:rowOff>106045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57167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59690</xdr:rowOff>
    </xdr:from>
    <xdr:to>
      <xdr:col>20</xdr:col>
      <xdr:colOff>38100</xdr:colOff>
      <xdr:row>38</xdr:row>
      <xdr:rowOff>161290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110490</xdr:rowOff>
    </xdr:from>
    <xdr:to>
      <xdr:col>24</xdr:col>
      <xdr:colOff>63500</xdr:colOff>
      <xdr:row>38</xdr:row>
      <xdr:rowOff>129540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6255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40640</xdr:rowOff>
    </xdr:from>
    <xdr:to>
      <xdr:col>15</xdr:col>
      <xdr:colOff>101600</xdr:colOff>
      <xdr:row>38</xdr:row>
      <xdr:rowOff>142240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91440</xdr:rowOff>
    </xdr:from>
    <xdr:to>
      <xdr:col>19</xdr:col>
      <xdr:colOff>177800</xdr:colOff>
      <xdr:row>38</xdr:row>
      <xdr:rowOff>110490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6065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91440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606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21590</xdr:rowOff>
    </xdr:from>
    <xdr:to>
      <xdr:col>6</xdr:col>
      <xdr:colOff>38100</xdr:colOff>
      <xdr:row>38</xdr:row>
      <xdr:rowOff>123190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72390</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874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126382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160672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122572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152417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133367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114317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695810"/>
          <a:ext cx="0" cy="146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4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69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01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5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130611</xdr:rowOff>
    </xdr:from>
    <xdr:to>
      <xdr:col>46</xdr:col>
      <xdr:colOff>38100</xdr:colOff>
      <xdr:row>40</xdr:row>
      <xdr:rowOff>60761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144281</xdr:rowOff>
    </xdr:from>
    <xdr:to>
      <xdr:col>41</xdr:col>
      <xdr:colOff>101600</xdr:colOff>
      <xdr:row>40</xdr:row>
      <xdr:rowOff>74431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3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154998</xdr:rowOff>
    </xdr:from>
    <xdr:to>
      <xdr:col>36</xdr:col>
      <xdr:colOff>165100</xdr:colOff>
      <xdr:row>40</xdr:row>
      <xdr:rowOff>85148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159496</xdr:rowOff>
    </xdr:from>
    <xdr:to>
      <xdr:col>55</xdr:col>
      <xdr:colOff>50800</xdr:colOff>
      <xdr:row>41</xdr:row>
      <xdr:rowOff>89646</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74423</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3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159506</xdr:rowOff>
    </xdr:from>
    <xdr:to>
      <xdr:col>50</xdr:col>
      <xdr:colOff>165100</xdr:colOff>
      <xdr:row>41</xdr:row>
      <xdr:rowOff>89656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1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38846</xdr:rowOff>
    </xdr:from>
    <xdr:to>
      <xdr:col>55</xdr:col>
      <xdr:colOff>0</xdr:colOff>
      <xdr:row>41</xdr:row>
      <xdr:rowOff>38856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68296"/>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159424</xdr:rowOff>
    </xdr:from>
    <xdr:to>
      <xdr:col>46</xdr:col>
      <xdr:colOff>38100</xdr:colOff>
      <xdr:row>41</xdr:row>
      <xdr:rowOff>89574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1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38774</xdr:rowOff>
    </xdr:from>
    <xdr:to>
      <xdr:col>50</xdr:col>
      <xdr:colOff>114300</xdr:colOff>
      <xdr:row>41</xdr:row>
      <xdr:rowOff>38856</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7068224"/>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161069</xdr:rowOff>
    </xdr:from>
    <xdr:to>
      <xdr:col>41</xdr:col>
      <xdr:colOff>101600</xdr:colOff>
      <xdr:row>41</xdr:row>
      <xdr:rowOff>91219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1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38774</xdr:rowOff>
    </xdr:from>
    <xdr:to>
      <xdr:col>45</xdr:col>
      <xdr:colOff>177800</xdr:colOff>
      <xdr:row>41</xdr:row>
      <xdr:rowOff>40419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68224"/>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160951</xdr:rowOff>
    </xdr:from>
    <xdr:to>
      <xdr:col>36</xdr:col>
      <xdr:colOff>165100</xdr:colOff>
      <xdr:row>41</xdr:row>
      <xdr:rowOff>91101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1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40301</xdr:rowOff>
    </xdr:from>
    <xdr:to>
      <xdr:col>41</xdr:col>
      <xdr:colOff>50800</xdr:colOff>
      <xdr:row>41</xdr:row>
      <xdr:rowOff>40419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6972300" y="7069751"/>
          <a:ext cx="8890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63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77288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5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90958</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60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101675</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61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80783</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711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80701</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711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82346</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711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82228</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711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5548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166370</xdr:rowOff>
    </xdr:from>
    <xdr:to>
      <xdr:col>15</xdr:col>
      <xdr:colOff>101600</xdr:colOff>
      <xdr:row>61</xdr:row>
      <xdr:rowOff>96520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146776</xdr:rowOff>
    </xdr:from>
    <xdr:to>
      <xdr:col>10</xdr:col>
      <xdr:colOff>165100</xdr:colOff>
      <xdr:row>61</xdr:row>
      <xdr:rowOff>76926</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104322</xdr:rowOff>
    </xdr:from>
    <xdr:to>
      <xdr:col>6</xdr:col>
      <xdr:colOff>38100</xdr:colOff>
      <xdr:row>61</xdr:row>
      <xdr:rowOff>34472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39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154594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34290</xdr:rowOff>
    </xdr:from>
    <xdr:to>
      <xdr:col>24</xdr:col>
      <xdr:colOff>63500</xdr:colOff>
      <xdr:row>61</xdr:row>
      <xdr:rowOff>55517</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49274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34290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4666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101056</xdr:rowOff>
    </xdr:from>
    <xdr:to>
      <xdr:col>10</xdr:col>
      <xdr:colOff>165100</xdr:colOff>
      <xdr:row>61</xdr:row>
      <xdr:rowOff>31206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151856</xdr:rowOff>
    </xdr:from>
    <xdr:to>
      <xdr:col>15</xdr:col>
      <xdr:colOff>50800</xdr:colOff>
      <xdr:row>61</xdr:row>
      <xdr:rowOff>8165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4388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151856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4013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95086</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87647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68053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25599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76217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47733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738168"/>
          <a:ext cx="0" cy="130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5133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738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92585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551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69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0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108127</xdr:rowOff>
    </xdr:from>
    <xdr:to>
      <xdr:col>46</xdr:col>
      <xdr:colOff>38100</xdr:colOff>
      <xdr:row>63</xdr:row>
      <xdr:rowOff>38277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115239</xdr:rowOff>
    </xdr:from>
    <xdr:to>
      <xdr:col>41</xdr:col>
      <xdr:colOff>101600</xdr:colOff>
      <xdr:row>63</xdr:row>
      <xdr:rowOff>45389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4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134193</xdr:rowOff>
    </xdr:from>
    <xdr:to>
      <xdr:col>36</xdr:col>
      <xdr:colOff>165100</xdr:colOff>
      <xdr:row>63</xdr:row>
      <xdr:rowOff>64343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6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77832</xdr:rowOff>
    </xdr:from>
    <xdr:to>
      <xdr:col>55</xdr:col>
      <xdr:colOff>50800</xdr:colOff>
      <xdr:row>64</xdr:row>
      <xdr:rowOff>7982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87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164209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794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78180</xdr:rowOff>
    </xdr:from>
    <xdr:to>
      <xdr:col>50</xdr:col>
      <xdr:colOff>165100</xdr:colOff>
      <xdr:row>64</xdr:row>
      <xdr:rowOff>8330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8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128632</xdr:rowOff>
    </xdr:from>
    <xdr:to>
      <xdr:col>55</xdr:col>
      <xdr:colOff>0</xdr:colOff>
      <xdr:row>63</xdr:row>
      <xdr:rowOff>128980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929982"/>
          <a:ext cx="8382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77829</xdr:rowOff>
    </xdr:from>
    <xdr:to>
      <xdr:col>46</xdr:col>
      <xdr:colOff>38100</xdr:colOff>
      <xdr:row>64</xdr:row>
      <xdr:rowOff>7979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8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128629</xdr:rowOff>
    </xdr:from>
    <xdr:to>
      <xdr:col>50</xdr:col>
      <xdr:colOff>114300</xdr:colOff>
      <xdr:row>63</xdr:row>
      <xdr:rowOff>128980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8750300" y="10929979"/>
          <a:ext cx="8890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78191</xdr:rowOff>
    </xdr:from>
    <xdr:to>
      <xdr:col>41</xdr:col>
      <xdr:colOff>101600</xdr:colOff>
      <xdr:row>64</xdr:row>
      <xdr:rowOff>8341</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8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128629</xdr:rowOff>
    </xdr:from>
    <xdr:to>
      <xdr:col>45</xdr:col>
      <xdr:colOff>177800</xdr:colOff>
      <xdr:row>63</xdr:row>
      <xdr:rowOff>128991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929979"/>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72149</xdr:rowOff>
    </xdr:from>
    <xdr:to>
      <xdr:col>36</xdr:col>
      <xdr:colOff>165100</xdr:colOff>
      <xdr:row>64</xdr:row>
      <xdr:rowOff>2299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87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122949</xdr:rowOff>
    </xdr:from>
    <xdr:to>
      <xdr:col>41</xdr:col>
      <xdr:colOff>50800</xdr:colOff>
      <xdr:row>63</xdr:row>
      <xdr:rowOff>128991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6972300" y="10924299"/>
          <a:ext cx="889000" cy="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25109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48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54804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61916</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2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80870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3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170907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97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170556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97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170918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972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164876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966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33038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147320</xdr:rowOff>
    </xdr:from>
    <xdr:to>
      <xdr:col>15</xdr:col>
      <xdr:colOff>101600</xdr:colOff>
      <xdr:row>83</xdr:row>
      <xdr:rowOff>77470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132080</xdr:rowOff>
    </xdr:from>
    <xdr:to>
      <xdr:col>10</xdr:col>
      <xdr:colOff>165100</xdr:colOff>
      <xdr:row>83</xdr:row>
      <xdr:rowOff>62230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6350</xdr:rowOff>
    </xdr:from>
    <xdr:to>
      <xdr:col>6</xdr:col>
      <xdr:colOff>38100</xdr:colOff>
      <xdr:row>83</xdr:row>
      <xdr:rowOff>107950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118745</xdr:rowOff>
    </xdr:from>
    <xdr:to>
      <xdr:col>24</xdr:col>
      <xdr:colOff>114300</xdr:colOff>
      <xdr:row>84</xdr:row>
      <xdr:rowOff>48895</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97172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59689</xdr:rowOff>
    </xdr:from>
    <xdr:to>
      <xdr:col>20</xdr:col>
      <xdr:colOff>38100</xdr:colOff>
      <xdr:row>83</xdr:row>
      <xdr:rowOff>161289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110489</xdr:rowOff>
    </xdr:from>
    <xdr:to>
      <xdr:col>24</xdr:col>
      <xdr:colOff>63500</xdr:colOff>
      <xdr:row>83</xdr:row>
      <xdr:rowOff>169545</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340839"/>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33020</xdr:rowOff>
    </xdr:from>
    <xdr:to>
      <xdr:col>15</xdr:col>
      <xdr:colOff>101600</xdr:colOff>
      <xdr:row>83</xdr:row>
      <xdr:rowOff>134620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83820</xdr:rowOff>
    </xdr:from>
    <xdr:to>
      <xdr:col>19</xdr:col>
      <xdr:colOff>177800</xdr:colOff>
      <xdr:row>83</xdr:row>
      <xdr:rowOff>110489</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43141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83820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287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xdr:rowOff>
    </xdr:from>
    <xdr:to>
      <xdr:col>6</xdr:col>
      <xdr:colOff>38100</xdr:colOff>
      <xdr:row>83</xdr:row>
      <xdr:rowOff>106045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55245</xdr:rowOff>
    </xdr:from>
    <xdr:to>
      <xdr:col>10</xdr:col>
      <xdr:colOff>114300</xdr:colOff>
      <xdr:row>83</xdr:row>
      <xdr:rowOff>57150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285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93997</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93997</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78757</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152416</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125747</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99077</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122572</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590925"/>
          <a:ext cx="0" cy="118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78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77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3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590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525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6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116139</xdr:rowOff>
    </xdr:from>
    <xdr:to>
      <xdr:col>46</xdr:col>
      <xdr:colOff>38100</xdr:colOff>
      <xdr:row>86</xdr:row>
      <xdr:rowOff>46289</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115041</xdr:rowOff>
    </xdr:from>
    <xdr:to>
      <xdr:col>41</xdr:col>
      <xdr:colOff>101600</xdr:colOff>
      <xdr:row>86</xdr:row>
      <xdr:rowOff>45191</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6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120253</xdr:rowOff>
    </xdr:from>
    <xdr:to>
      <xdr:col>36</xdr:col>
      <xdr:colOff>165100</xdr:colOff>
      <xdr:row>86</xdr:row>
      <xdr:rowOff>50403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69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146862</xdr:rowOff>
    </xdr:from>
    <xdr:to>
      <xdr:col>55</xdr:col>
      <xdr:colOff>50800</xdr:colOff>
      <xdr:row>86</xdr:row>
      <xdr:rowOff>77012</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78975</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65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146862</xdr:rowOff>
    </xdr:from>
    <xdr:to>
      <xdr:col>50</xdr:col>
      <xdr:colOff>165100</xdr:colOff>
      <xdr:row>86</xdr:row>
      <xdr:rowOff>77012</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26212</xdr:rowOff>
    </xdr:from>
    <xdr:to>
      <xdr:col>55</xdr:col>
      <xdr:colOff>0</xdr:colOff>
      <xdr:row>86</xdr:row>
      <xdr:rowOff>26212</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9639300" y="147709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147228</xdr:rowOff>
    </xdr:from>
    <xdr:to>
      <xdr:col>46</xdr:col>
      <xdr:colOff>38100</xdr:colOff>
      <xdr:row>86</xdr:row>
      <xdr:rowOff>77378</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7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26212</xdr:rowOff>
    </xdr:from>
    <xdr:to>
      <xdr:col>50</xdr:col>
      <xdr:colOff>114300</xdr:colOff>
      <xdr:row>86</xdr:row>
      <xdr:rowOff>26578</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77091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147092</xdr:rowOff>
    </xdr:from>
    <xdr:to>
      <xdr:col>41</xdr:col>
      <xdr:colOff>101600</xdr:colOff>
      <xdr:row>86</xdr:row>
      <xdr:rowOff>77242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72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26442</xdr:rowOff>
    </xdr:from>
    <xdr:to>
      <xdr:col>45</xdr:col>
      <xdr:colOff>177800</xdr:colOff>
      <xdr:row>86</xdr:row>
      <xdr:rowOff>26578</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7861300" y="14771142"/>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146909</xdr:rowOff>
    </xdr:from>
    <xdr:to>
      <xdr:col>36</xdr:col>
      <xdr:colOff>165100</xdr:colOff>
      <xdr:row>86</xdr:row>
      <xdr:rowOff>77059</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72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26259</xdr:rowOff>
    </xdr:from>
    <xdr:to>
      <xdr:col>41</xdr:col>
      <xdr:colOff>50800</xdr:colOff>
      <xdr:row>86</xdr:row>
      <xdr:rowOff>26442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6972300" y="14770959"/>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4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62816</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4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61718</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4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66930</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46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68139</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81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68505</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8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68369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81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68186</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81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1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00000000-0008-0000-0100-0000A1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100-0000A3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167112</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0000000-0008-0000-0100-0000A5010000}"/>
            </a:ext>
          </a:extLst>
        </xdr:cNvPr>
        <xdr:cNvSpPr txBox="1"/>
      </xdr:nvSpPr>
      <xdr:spPr>
        <a:xfrm>
          <a:off x="16357600" y="651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62687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4173</xdr:rowOff>
    </xdr:from>
    <xdr:to>
      <xdr:col>81</xdr:col>
      <xdr:colOff>101600</xdr:colOff>
      <xdr:row>38</xdr:row>
      <xdr:rowOff>105773</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5430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138067</xdr:rowOff>
    </xdr:from>
    <xdr:to>
      <xdr:col>76</xdr:col>
      <xdr:colOff>165100</xdr:colOff>
      <xdr:row>38</xdr:row>
      <xdr:rowOff>68218</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4541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149497</xdr:rowOff>
    </xdr:from>
    <xdr:to>
      <xdr:col>72</xdr:col>
      <xdr:colOff>38100</xdr:colOff>
      <xdr:row>38</xdr:row>
      <xdr:rowOff>79647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3652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162560</xdr:rowOff>
    </xdr:from>
    <xdr:to>
      <xdr:col>67</xdr:col>
      <xdr:colOff>101600</xdr:colOff>
      <xdr:row>38</xdr:row>
      <xdr:rowOff>92710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276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80917</xdr:rowOff>
    </xdr:from>
    <xdr:to>
      <xdr:col>85</xdr:col>
      <xdr:colOff>177800</xdr:colOff>
      <xdr:row>37</xdr:row>
      <xdr:rowOff>11067</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62687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103794</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100-0000B1010000}"/>
            </a:ext>
          </a:extLst>
        </xdr:cNvPr>
        <xdr:cNvSpPr txBox="1"/>
      </xdr:nvSpPr>
      <xdr:spPr>
        <a:xfrm>
          <a:off x="16357600" y="61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15603</xdr:rowOff>
    </xdr:from>
    <xdr:to>
      <xdr:col>81</xdr:col>
      <xdr:colOff>101600</xdr:colOff>
      <xdr:row>36</xdr:row>
      <xdr:rowOff>117203</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5430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66403</xdr:rowOff>
    </xdr:from>
    <xdr:to>
      <xdr:col>85</xdr:col>
      <xdr:colOff>127000</xdr:colOff>
      <xdr:row>36</xdr:row>
      <xdr:rowOff>131717</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5481300" y="623860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43362</xdr:rowOff>
    </xdr:from>
    <xdr:to>
      <xdr:col>76</xdr:col>
      <xdr:colOff>165100</xdr:colOff>
      <xdr:row>38</xdr:row>
      <xdr:rowOff>144962</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45415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66403</xdr:rowOff>
    </xdr:from>
    <xdr:to>
      <xdr:col>81</xdr:col>
      <xdr:colOff>50800</xdr:colOff>
      <xdr:row>38</xdr:row>
      <xdr:rowOff>94162</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flipV="1">
          <a:off x="14592300" y="6238603"/>
          <a:ext cx="889000" cy="3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147864</xdr:rowOff>
    </xdr:from>
    <xdr:to>
      <xdr:col>72</xdr:col>
      <xdr:colOff>38100</xdr:colOff>
      <xdr:row>38</xdr:row>
      <xdr:rowOff>78014</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3652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27215</xdr:rowOff>
    </xdr:from>
    <xdr:to>
      <xdr:col>76</xdr:col>
      <xdr:colOff>114300</xdr:colOff>
      <xdr:row>38</xdr:row>
      <xdr:rowOff>94162</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3703300" y="6542315"/>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276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38</xdr:row>
      <xdr:rowOff>27215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2814300" y="64770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96900</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52660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84744</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4389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70774</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35007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83837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2611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133730</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136089</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94541</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1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117348</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flipV="1">
          <a:off x="22160864" y="5786628"/>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100-0000D8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100-0000DA010000}"/>
            </a:ext>
          </a:extLst>
        </xdr:cNvPr>
        <xdr:cNvSpPr txBox="1"/>
      </xdr:nvSpPr>
      <xdr:spPr>
        <a:xfrm>
          <a:off x="22199600" y="556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578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4843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100-0000DC010000}"/>
            </a:ext>
          </a:extLst>
        </xdr:cNvPr>
        <xdr:cNvSpPr txBox="1"/>
      </xdr:nvSpPr>
      <xdr:spPr>
        <a:xfrm>
          <a:off x="22199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2110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153416</xdr:rowOff>
    </xdr:from>
    <xdr:to>
      <xdr:col>112</xdr:col>
      <xdr:colOff>38100</xdr:colOff>
      <xdr:row>39</xdr:row>
      <xdr:rowOff>83566</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12725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39116</xdr:rowOff>
    </xdr:from>
    <xdr:to>
      <xdr:col>107</xdr:col>
      <xdr:colOff>101600</xdr:colOff>
      <xdr:row>39</xdr:row>
      <xdr:rowOff>140716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0383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9494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48260</xdr:rowOff>
    </xdr:from>
    <xdr:to>
      <xdr:col>98</xdr:col>
      <xdr:colOff>38100</xdr:colOff>
      <xdr:row>39</xdr:row>
      <xdr:rowOff>149860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8605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100-0000E8010000}"/>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1272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48768</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21323300" y="690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84836</xdr:rowOff>
    </xdr:from>
    <xdr:to>
      <xdr:col>107</xdr:col>
      <xdr:colOff>101600</xdr:colOff>
      <xdr:row>41</xdr:row>
      <xdr:rowOff>14986</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0383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135636</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20434300" y="690676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84836</xdr:rowOff>
    </xdr:from>
    <xdr:to>
      <xdr:col>102</xdr:col>
      <xdr:colOff>165100</xdr:colOff>
      <xdr:row>41</xdr:row>
      <xdr:rowOff>14986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9494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135636</xdr:rowOff>
    </xdr:from>
    <xdr:to>
      <xdr:col>107</xdr:col>
      <xdr:colOff>50800</xdr:colOff>
      <xdr:row>40</xdr:row>
      <xdr:rowOff>135636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9545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8605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135636</xdr:rowOff>
    </xdr:from>
    <xdr:to>
      <xdr:col>102</xdr:col>
      <xdr:colOff>114300</xdr:colOff>
      <xdr:row>40</xdr:row>
      <xdr:rowOff>135636</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8656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100093</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10757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157243</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0199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154957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9310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166387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4214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6113</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6113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00000000-0008-0000-0100-00000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flipV="1">
          <a:off x="16318864" y="9518904"/>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00000000-0008-0000-0100-000010020000}"/>
            </a:ext>
          </a:extLst>
        </xdr:cNvPr>
        <xdr:cNvSpPr txBox="1"/>
      </xdr:nvSpPr>
      <xdr:spPr>
        <a:xfrm>
          <a:off x="16357600" y="1069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6230600" y="1069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00000000-0008-0000-0100-000012020000}"/>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121937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00000000-0008-0000-0100-000014020000}"/>
            </a:ext>
          </a:extLst>
        </xdr:cNvPr>
        <xdr:cNvSpPr txBox="1"/>
      </xdr:nvSpPr>
      <xdr:spPr>
        <a:xfrm>
          <a:off x="163576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6268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170942</xdr:rowOff>
    </xdr:from>
    <xdr:to>
      <xdr:col>76</xdr:col>
      <xdr:colOff>165100</xdr:colOff>
      <xdr:row>58</xdr:row>
      <xdr:rowOff>101092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4541500" y="994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26924</xdr:rowOff>
    </xdr:from>
    <xdr:to>
      <xdr:col>72</xdr:col>
      <xdr:colOff>38100</xdr:colOff>
      <xdr:row>58</xdr:row>
      <xdr:rowOff>128524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3652500" y="997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65786</xdr:rowOff>
    </xdr:from>
    <xdr:to>
      <xdr:col>67</xdr:col>
      <xdr:colOff>101600</xdr:colOff>
      <xdr:row>58</xdr:row>
      <xdr:rowOff>167386</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2763500" y="100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84074</xdr:rowOff>
    </xdr:from>
    <xdr:to>
      <xdr:col>85</xdr:col>
      <xdr:colOff>177800</xdr:colOff>
      <xdr:row>57</xdr:row>
      <xdr:rowOff>14224</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6268700" y="96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106951</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00000000-0008-0000-0100-000020020000}"/>
            </a:ext>
          </a:extLst>
        </xdr:cNvPr>
        <xdr:cNvSpPr txBox="1"/>
      </xdr:nvSpPr>
      <xdr:spPr>
        <a:xfrm>
          <a:off x="16357600" y="953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70358</xdr:rowOff>
    </xdr:from>
    <xdr:to>
      <xdr:col>81</xdr:col>
      <xdr:colOff>101600</xdr:colOff>
      <xdr:row>57</xdr:row>
      <xdr:rowOff>508</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5430500" y="96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121158</xdr:rowOff>
    </xdr:from>
    <xdr:to>
      <xdr:col>85</xdr:col>
      <xdr:colOff>127000</xdr:colOff>
      <xdr:row>56</xdr:row>
      <xdr:rowOff>134874</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5481300" y="972235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xdr:rowOff>
    </xdr:from>
    <xdr:to>
      <xdr:col>76</xdr:col>
      <xdr:colOff>165100</xdr:colOff>
      <xdr:row>56</xdr:row>
      <xdr:rowOff>112522</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4541500" y="961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61722</xdr:rowOff>
    </xdr:from>
    <xdr:to>
      <xdr:col>81</xdr:col>
      <xdr:colOff>50800</xdr:colOff>
      <xdr:row>56</xdr:row>
      <xdr:rowOff>121158</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4592300" y="966292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161798</xdr:rowOff>
    </xdr:from>
    <xdr:to>
      <xdr:col>72</xdr:col>
      <xdr:colOff>38100</xdr:colOff>
      <xdr:row>57</xdr:row>
      <xdr:rowOff>91948</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3652500" y="97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61722</xdr:rowOff>
    </xdr:from>
    <xdr:to>
      <xdr:col>76</xdr:col>
      <xdr:colOff>114300</xdr:colOff>
      <xdr:row>57</xdr:row>
      <xdr:rowOff>41148</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3703300" y="966292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143510</xdr:rowOff>
    </xdr:from>
    <xdr:to>
      <xdr:col>67</xdr:col>
      <xdr:colOff>101600</xdr:colOff>
      <xdr:row>57</xdr:row>
      <xdr:rowOff>73660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2763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22860</xdr:rowOff>
    </xdr:from>
    <xdr:to>
      <xdr:col>71</xdr:col>
      <xdr:colOff>177800</xdr:colOff>
      <xdr:row>57</xdr:row>
      <xdr:rowOff>41148</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2814300" y="97955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3" name="n_1aveValue【学校施設】&#10;有形固定資産減価償却率">
          <a:extLst>
            <a:ext uri="{FF2B5EF4-FFF2-40B4-BE49-F238E27FC236}">
              <a16:creationId xmlns:a16="http://schemas.microsoft.com/office/drawing/2014/main" id="{00000000-0008-0000-0100-000029020000}"/>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92219</xdr:rowOff>
    </xdr:from>
    <xdr:ext cx="405111" cy="259045"/>
    <xdr:sp macro="" textlink="">
      <xdr:nvSpPr>
        <xdr:cNvPr id="554" name="n_2aveValue【学校施設】&#10;有形固定資産減価償却率">
          <a:extLst>
            <a:ext uri="{FF2B5EF4-FFF2-40B4-BE49-F238E27FC236}">
              <a16:creationId xmlns:a16="http://schemas.microsoft.com/office/drawing/2014/main" id="{00000000-0008-0000-0100-00002A020000}"/>
            </a:ext>
          </a:extLst>
        </xdr:cNvPr>
        <xdr:cNvSpPr txBox="1"/>
      </xdr:nvSpPr>
      <xdr:spPr>
        <a:xfrm>
          <a:off x="14389744" y="1003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119651</xdr:rowOff>
    </xdr:from>
    <xdr:ext cx="405111" cy="259045"/>
    <xdr:sp macro="" textlink="">
      <xdr:nvSpPr>
        <xdr:cNvPr id="555" name="n_3aveValue【学校施設】&#10;有形固定資産減価償却率">
          <a:extLst>
            <a:ext uri="{FF2B5EF4-FFF2-40B4-BE49-F238E27FC236}">
              <a16:creationId xmlns:a16="http://schemas.microsoft.com/office/drawing/2014/main" id="{00000000-0008-0000-0100-00002B020000}"/>
            </a:ext>
          </a:extLst>
        </xdr:cNvPr>
        <xdr:cNvSpPr txBox="1"/>
      </xdr:nvSpPr>
      <xdr:spPr>
        <a:xfrm>
          <a:off x="13500744" y="1006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158513</xdr:rowOff>
    </xdr:from>
    <xdr:ext cx="405111" cy="259045"/>
    <xdr:sp macro="" textlink="">
      <xdr:nvSpPr>
        <xdr:cNvPr id="556" name="n_4aveValue【学校施設】&#10;有形固定資産減価償却率">
          <a:extLst>
            <a:ext uri="{FF2B5EF4-FFF2-40B4-BE49-F238E27FC236}">
              <a16:creationId xmlns:a16="http://schemas.microsoft.com/office/drawing/2014/main" id="{00000000-0008-0000-0100-00002C020000}"/>
            </a:ext>
          </a:extLst>
        </xdr:cNvPr>
        <xdr:cNvSpPr txBox="1"/>
      </xdr:nvSpPr>
      <xdr:spPr>
        <a:xfrm>
          <a:off x="12611744" y="1010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17035</xdr:rowOff>
    </xdr:from>
    <xdr:ext cx="405111" cy="259045"/>
    <xdr:sp macro="" textlink="">
      <xdr:nvSpPr>
        <xdr:cNvPr id="557" name="n_1mainValue【学校施設】&#10;有形固定資産減価償却率">
          <a:extLst>
            <a:ext uri="{FF2B5EF4-FFF2-40B4-BE49-F238E27FC236}">
              <a16:creationId xmlns:a16="http://schemas.microsoft.com/office/drawing/2014/main" id="{00000000-0008-0000-0100-00002D020000}"/>
            </a:ext>
          </a:extLst>
        </xdr:cNvPr>
        <xdr:cNvSpPr txBox="1"/>
      </xdr:nvSpPr>
      <xdr:spPr>
        <a:xfrm>
          <a:off x="15266044" y="944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129049</xdr:rowOff>
    </xdr:from>
    <xdr:ext cx="405111" cy="259045"/>
    <xdr:sp macro="" textlink="">
      <xdr:nvSpPr>
        <xdr:cNvPr id="558" name="n_2mainValue【学校施設】&#10;有形固定資産減価償却率">
          <a:extLst>
            <a:ext uri="{FF2B5EF4-FFF2-40B4-BE49-F238E27FC236}">
              <a16:creationId xmlns:a16="http://schemas.microsoft.com/office/drawing/2014/main" id="{00000000-0008-0000-0100-00002E020000}"/>
            </a:ext>
          </a:extLst>
        </xdr:cNvPr>
        <xdr:cNvSpPr txBox="1"/>
      </xdr:nvSpPr>
      <xdr:spPr>
        <a:xfrm>
          <a:off x="14389744" y="938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108475</xdr:rowOff>
    </xdr:from>
    <xdr:ext cx="405111" cy="259045"/>
    <xdr:sp macro="" textlink="">
      <xdr:nvSpPr>
        <xdr:cNvPr id="559" name="n_3mainValue【学校施設】&#10;有形固定資産減価償却率">
          <a:extLst>
            <a:ext uri="{FF2B5EF4-FFF2-40B4-BE49-F238E27FC236}">
              <a16:creationId xmlns:a16="http://schemas.microsoft.com/office/drawing/2014/main" id="{00000000-0008-0000-0100-00002F020000}"/>
            </a:ext>
          </a:extLst>
        </xdr:cNvPr>
        <xdr:cNvSpPr txBox="1"/>
      </xdr:nvSpPr>
      <xdr:spPr>
        <a:xfrm>
          <a:off x="13500744" y="95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90187</xdr:rowOff>
    </xdr:from>
    <xdr:ext cx="405111" cy="259045"/>
    <xdr:sp macro="" textlink="">
      <xdr:nvSpPr>
        <xdr:cNvPr id="560" name="n_4mainValue【学校施設】&#10;有形固定資産減価償却率">
          <a:extLst>
            <a:ext uri="{FF2B5EF4-FFF2-40B4-BE49-F238E27FC236}">
              <a16:creationId xmlns:a16="http://schemas.microsoft.com/office/drawing/2014/main" id="{00000000-0008-0000-0100-000030020000}"/>
            </a:ext>
          </a:extLst>
        </xdr:cNvPr>
        <xdr:cNvSpPr txBox="1"/>
      </xdr:nvSpPr>
      <xdr:spPr>
        <a:xfrm>
          <a:off x="12611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595294"/>
          <a:ext cx="0" cy="1237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08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083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59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40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5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96456</xdr:rowOff>
    </xdr:from>
    <xdr:to>
      <xdr:col>107</xdr:col>
      <xdr:colOff>101600</xdr:colOff>
      <xdr:row>62</xdr:row>
      <xdr:rowOff>26606</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98933</xdr:rowOff>
    </xdr:from>
    <xdr:to>
      <xdr:col>102</xdr:col>
      <xdr:colOff>165100</xdr:colOff>
      <xdr:row>62</xdr:row>
      <xdr:rowOff>29083</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55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116459</xdr:rowOff>
    </xdr:from>
    <xdr:to>
      <xdr:col>98</xdr:col>
      <xdr:colOff>38100</xdr:colOff>
      <xdr:row>62</xdr:row>
      <xdr:rowOff>46609</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57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16828</xdr:rowOff>
    </xdr:from>
    <xdr:to>
      <xdr:col>116</xdr:col>
      <xdr:colOff>114300</xdr:colOff>
      <xdr:row>62</xdr:row>
      <xdr:rowOff>118428</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064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166705</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62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161607</xdr:rowOff>
    </xdr:from>
    <xdr:to>
      <xdr:col>112</xdr:col>
      <xdr:colOff>38100</xdr:colOff>
      <xdr:row>62</xdr:row>
      <xdr:rowOff>91757</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062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40957</xdr:rowOff>
    </xdr:from>
    <xdr:to>
      <xdr:col>116</xdr:col>
      <xdr:colOff>63500</xdr:colOff>
      <xdr:row>62</xdr:row>
      <xdr:rowOff>67628</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21323300" y="10670857"/>
          <a:ext cx="8382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164084</xdr:rowOff>
    </xdr:from>
    <xdr:to>
      <xdr:col>107</xdr:col>
      <xdr:colOff>101600</xdr:colOff>
      <xdr:row>62</xdr:row>
      <xdr:rowOff>94234</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40957</xdr:rowOff>
    </xdr:from>
    <xdr:to>
      <xdr:col>111</xdr:col>
      <xdr:colOff>177800</xdr:colOff>
      <xdr:row>62</xdr:row>
      <xdr:rowOff>43434</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0434300" y="10670857"/>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27305</xdr:rowOff>
    </xdr:from>
    <xdr:to>
      <xdr:col>102</xdr:col>
      <xdr:colOff>165100</xdr:colOff>
      <xdr:row>62</xdr:row>
      <xdr:rowOff>128905</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43434</xdr:rowOff>
    </xdr:from>
    <xdr:to>
      <xdr:col>107</xdr:col>
      <xdr:colOff>50800</xdr:colOff>
      <xdr:row>62</xdr:row>
      <xdr:rowOff>78105</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9545300" y="10673334"/>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27495</xdr:rowOff>
    </xdr:from>
    <xdr:to>
      <xdr:col>98</xdr:col>
      <xdr:colOff>38100</xdr:colOff>
      <xdr:row>62</xdr:row>
      <xdr:rowOff>129095</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065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78105</xdr:rowOff>
    </xdr:from>
    <xdr:to>
      <xdr:col>102</xdr:col>
      <xdr:colOff>114300</xdr:colOff>
      <xdr:row>62</xdr:row>
      <xdr:rowOff>78295</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8656300" y="10708005"/>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33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43133</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3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45610</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33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63136</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35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82884</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071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85361</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120032</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120222</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075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00000000-0008-0000-01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flipV="1">
          <a:off x="16318864" y="134356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00000000-0008-0000-0100-00008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macro="" textlink="">
      <xdr:nvSpPr>
        <xdr:cNvPr id="646" name="【児童館】&#10;有形固定資産減価償却率最大値テキスト">
          <a:extLst>
            <a:ext uri="{FF2B5EF4-FFF2-40B4-BE49-F238E27FC236}">
              <a16:creationId xmlns:a16="http://schemas.microsoft.com/office/drawing/2014/main" id="{00000000-0008-0000-0100-000086020000}"/>
            </a:ext>
          </a:extLst>
        </xdr:cNvPr>
        <xdr:cNvSpPr txBox="1"/>
      </xdr:nvSpPr>
      <xdr:spPr>
        <a:xfrm>
          <a:off x="16357600" y="13210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343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48" name="【児童館】&#10;有形固定資産減価償却率平均値テキスト">
          <a:extLst>
            <a:ext uri="{FF2B5EF4-FFF2-40B4-BE49-F238E27FC236}">
              <a16:creationId xmlns:a16="http://schemas.microsoft.com/office/drawing/2014/main" id="{00000000-0008-0000-0100-000088020000}"/>
            </a:ext>
          </a:extLst>
        </xdr:cNvPr>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543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21589</xdr:rowOff>
    </xdr:from>
    <xdr:to>
      <xdr:col>76</xdr:col>
      <xdr:colOff>165100</xdr:colOff>
      <xdr:row>83</xdr:row>
      <xdr:rowOff>123189</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4541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19957</xdr:rowOff>
    </xdr:from>
    <xdr:to>
      <xdr:col>72</xdr:col>
      <xdr:colOff>38100</xdr:colOff>
      <xdr:row>83</xdr:row>
      <xdr:rowOff>121557</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3652500" y="1425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124461</xdr:rowOff>
    </xdr:from>
    <xdr:to>
      <xdr:col>85</xdr:col>
      <xdr:colOff>177800</xdr:colOff>
      <xdr:row>84</xdr:row>
      <xdr:rowOff>54611</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62687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102888</xdr:rowOff>
    </xdr:from>
    <xdr:ext cx="405111" cy="259045"/>
    <xdr:sp macro="" textlink="">
      <xdr:nvSpPr>
        <xdr:cNvPr id="660" name="【児童館】&#10;有形固定資産減価償却率該当値テキスト">
          <a:extLst>
            <a:ext uri="{FF2B5EF4-FFF2-40B4-BE49-F238E27FC236}">
              <a16:creationId xmlns:a16="http://schemas.microsoft.com/office/drawing/2014/main" id="{00000000-0008-0000-0100-000094020000}"/>
            </a:ext>
          </a:extLst>
        </xdr:cNvPr>
        <xdr:cNvSpPr txBox="1"/>
      </xdr:nvSpPr>
      <xdr:spPr>
        <a:xfrm>
          <a:off x="16357600"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121194</xdr:rowOff>
    </xdr:from>
    <xdr:to>
      <xdr:col>81</xdr:col>
      <xdr:colOff>101600</xdr:colOff>
      <xdr:row>85</xdr:row>
      <xdr:rowOff>51344</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5430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85</xdr:row>
      <xdr:rowOff>544</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5481300" y="14405611"/>
          <a:ext cx="838200" cy="16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80373</xdr:rowOff>
    </xdr:from>
    <xdr:to>
      <xdr:col>76</xdr:col>
      <xdr:colOff>165100</xdr:colOff>
      <xdr:row>85</xdr:row>
      <xdr:rowOff>10523</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4541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131173</xdr:rowOff>
    </xdr:from>
    <xdr:to>
      <xdr:col>81</xdr:col>
      <xdr:colOff>50800</xdr:colOff>
      <xdr:row>85</xdr:row>
      <xdr:rowOff>544</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4592300" y="1453297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41184</xdr:rowOff>
    </xdr:from>
    <xdr:to>
      <xdr:col>72</xdr:col>
      <xdr:colOff>38100</xdr:colOff>
      <xdr:row>84</xdr:row>
      <xdr:rowOff>142784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3652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91984</xdr:rowOff>
    </xdr:from>
    <xdr:to>
      <xdr:col>76</xdr:col>
      <xdr:colOff>114300</xdr:colOff>
      <xdr:row>84</xdr:row>
      <xdr:rowOff>131173</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3703300" y="144937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23223</xdr:rowOff>
    </xdr:from>
    <xdr:to>
      <xdr:col>67</xdr:col>
      <xdr:colOff>101600</xdr:colOff>
      <xdr:row>85</xdr:row>
      <xdr:rowOff>124823</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91984</xdr:rowOff>
    </xdr:from>
    <xdr:to>
      <xdr:col>71</xdr:col>
      <xdr:colOff>177800</xdr:colOff>
      <xdr:row>85</xdr:row>
      <xdr:rowOff>74023</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flipV="1">
          <a:off x="12814300" y="14493784"/>
          <a:ext cx="889000" cy="15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macro="" textlink="">
      <xdr:nvSpPr>
        <xdr:cNvPr id="669" name="n_1aveValue【児童館】&#10;有形固定資産減価償却率">
          <a:extLst>
            <a:ext uri="{FF2B5EF4-FFF2-40B4-BE49-F238E27FC236}">
              <a16:creationId xmlns:a16="http://schemas.microsoft.com/office/drawing/2014/main" id="{00000000-0008-0000-0100-00009D020000}"/>
            </a:ext>
          </a:extLst>
        </xdr:cNvPr>
        <xdr:cNvSpPr txBox="1"/>
      </xdr:nvSpPr>
      <xdr:spPr>
        <a:xfrm>
          <a:off x="15266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139716</xdr:rowOff>
    </xdr:from>
    <xdr:ext cx="405111" cy="259045"/>
    <xdr:sp macro="" textlink="">
      <xdr:nvSpPr>
        <xdr:cNvPr id="670" name="n_2ave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138084</xdr:rowOff>
    </xdr:from>
    <xdr:ext cx="405111" cy="259045"/>
    <xdr:sp macro="" textlink="">
      <xdr:nvSpPr>
        <xdr:cNvPr id="671" name="n_3ave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2" name="n_4ave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42471</xdr:rowOff>
    </xdr:from>
    <xdr:ext cx="405111" cy="259045"/>
    <xdr:sp macro="" textlink="">
      <xdr:nvSpPr>
        <xdr:cNvPr id="673" name="n_1main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1650</xdr:rowOff>
    </xdr:from>
    <xdr:ext cx="405111" cy="259045"/>
    <xdr:sp macro="" textlink="">
      <xdr:nvSpPr>
        <xdr:cNvPr id="674" name="n_2main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133911</xdr:rowOff>
    </xdr:from>
    <xdr:ext cx="405111" cy="259045"/>
    <xdr:sp macro="" textlink="">
      <xdr:nvSpPr>
        <xdr:cNvPr id="675" name="n_3main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115950</xdr:rowOff>
    </xdr:from>
    <xdr:ext cx="405111" cy="259045"/>
    <xdr:sp macro="" textlink="">
      <xdr:nvSpPr>
        <xdr:cNvPr id="676" name="n_4main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454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168020</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398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39007</xdr:rowOff>
    </xdr:from>
    <xdr:to>
      <xdr:col>107</xdr:col>
      <xdr:colOff>101600</xdr:colOff>
      <xdr:row>85</xdr:row>
      <xdr:rowOff>140607</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6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49893</xdr:rowOff>
    </xdr:from>
    <xdr:to>
      <xdr:col>102</xdr:col>
      <xdr:colOff>165100</xdr:colOff>
      <xdr:row>85</xdr:row>
      <xdr:rowOff>151493</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28121</xdr:rowOff>
    </xdr:from>
    <xdr:to>
      <xdr:col>98</xdr:col>
      <xdr:colOff>38100</xdr:colOff>
      <xdr:row>85</xdr:row>
      <xdr:rowOff>129721</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104321</xdr:rowOff>
    </xdr:from>
    <xdr:to>
      <xdr:col>116</xdr:col>
      <xdr:colOff>114300</xdr:colOff>
      <xdr:row>86</xdr:row>
      <xdr:rowOff>34471</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82748</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79829</xdr:rowOff>
    </xdr:from>
    <xdr:to>
      <xdr:col>112</xdr:col>
      <xdr:colOff>38100</xdr:colOff>
      <xdr:row>85</xdr:row>
      <xdr:rowOff>9979</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130629</xdr:rowOff>
    </xdr:from>
    <xdr:to>
      <xdr:col>116</xdr:col>
      <xdr:colOff>63500</xdr:colOff>
      <xdr:row>85</xdr:row>
      <xdr:rowOff>155121</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1323300" y="14532429"/>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79829</xdr:rowOff>
    </xdr:from>
    <xdr:to>
      <xdr:col>107</xdr:col>
      <xdr:colOff>101600</xdr:colOff>
      <xdr:row>85</xdr:row>
      <xdr:rowOff>9979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130629</xdr:rowOff>
    </xdr:from>
    <xdr:to>
      <xdr:col>111</xdr:col>
      <xdr:colOff>177800</xdr:colOff>
      <xdr:row>84</xdr:row>
      <xdr:rowOff>130629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0434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79829</xdr:rowOff>
    </xdr:from>
    <xdr:to>
      <xdr:col>102</xdr:col>
      <xdr:colOff>165100</xdr:colOff>
      <xdr:row>85</xdr:row>
      <xdr:rowOff>9979</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130629</xdr:rowOff>
    </xdr:from>
    <xdr:to>
      <xdr:col>107</xdr:col>
      <xdr:colOff>50800</xdr:colOff>
      <xdr:row>84</xdr:row>
      <xdr:rowOff>130629</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45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79829</xdr:rowOff>
    </xdr:from>
    <xdr:to>
      <xdr:col>98</xdr:col>
      <xdr:colOff>38100</xdr:colOff>
      <xdr:row>85</xdr:row>
      <xdr:rowOff>9979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130629</xdr:rowOff>
    </xdr:from>
    <xdr:to>
      <xdr:col>102</xdr:col>
      <xdr:colOff>114300</xdr:colOff>
      <xdr:row>84</xdr:row>
      <xdr:rowOff>130629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77306</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131734</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142620</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26506</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26506</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26506</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26506</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1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00000000-0008-0000-0100-0000F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3" name="【公民館】&#10;有形固定資産減価償却率最大値テキスト">
          <a:extLst>
            <a:ext uri="{FF2B5EF4-FFF2-40B4-BE49-F238E27FC236}">
              <a16:creationId xmlns:a16="http://schemas.microsoft.com/office/drawing/2014/main" id="{00000000-0008-0000-0100-0000FB02000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91457</xdr:rowOff>
    </xdr:from>
    <xdr:ext cx="405111" cy="259045"/>
    <xdr:sp macro="" textlink="">
      <xdr:nvSpPr>
        <xdr:cNvPr id="765" name="【公民館】&#10;有形固定資産減価償却率平均値テキスト">
          <a:extLst>
            <a:ext uri="{FF2B5EF4-FFF2-40B4-BE49-F238E27FC236}">
              <a16:creationId xmlns:a16="http://schemas.microsoft.com/office/drawing/2014/main" id="{00000000-0008-0000-0100-0000FD020000}"/>
            </a:ext>
          </a:extLst>
        </xdr:cNvPr>
        <xdr:cNvSpPr txBox="1"/>
      </xdr:nvSpPr>
      <xdr:spPr>
        <a:xfrm>
          <a:off x="16357600" y="1792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6268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52070</xdr:rowOff>
    </xdr:from>
    <xdr:to>
      <xdr:col>76</xdr:col>
      <xdr:colOff>165100</xdr:colOff>
      <xdr:row>104</xdr:row>
      <xdr:rowOff>153670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4541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82550</xdr:rowOff>
    </xdr:from>
    <xdr:to>
      <xdr:col>67</xdr:col>
      <xdr:colOff>101600</xdr:colOff>
      <xdr:row>105</xdr:row>
      <xdr:rowOff>12700</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2763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71120</xdr:rowOff>
    </xdr:from>
    <xdr:to>
      <xdr:col>85</xdr:col>
      <xdr:colOff>177800</xdr:colOff>
      <xdr:row>103</xdr:row>
      <xdr:rowOff>1270</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62687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93997</xdr:rowOff>
    </xdr:from>
    <xdr:ext cx="405111" cy="259045"/>
    <xdr:sp macro="" textlink="">
      <xdr:nvSpPr>
        <xdr:cNvPr id="777" name="【公民館】&#10;有形固定資産減価償却率該当値テキスト">
          <a:extLst>
            <a:ext uri="{FF2B5EF4-FFF2-40B4-BE49-F238E27FC236}">
              <a16:creationId xmlns:a16="http://schemas.microsoft.com/office/drawing/2014/main" id="{00000000-0008-0000-0100-000009030000}"/>
            </a:ext>
          </a:extLst>
        </xdr:cNvPr>
        <xdr:cNvSpPr txBox="1"/>
      </xdr:nvSpPr>
      <xdr:spPr>
        <a:xfrm>
          <a:off x="16357600"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44450</xdr:rowOff>
    </xdr:from>
    <xdr:to>
      <xdr:col>81</xdr:col>
      <xdr:colOff>101600</xdr:colOff>
      <xdr:row>102</xdr:row>
      <xdr:rowOff>146050</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54305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95250</xdr:rowOff>
    </xdr:from>
    <xdr:to>
      <xdr:col>85</xdr:col>
      <xdr:colOff>127000</xdr:colOff>
      <xdr:row>102</xdr:row>
      <xdr:rowOff>121920</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5481300" y="175831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636</xdr:rowOff>
    </xdr:from>
    <xdr:to>
      <xdr:col>76</xdr:col>
      <xdr:colOff>165100</xdr:colOff>
      <xdr:row>102</xdr:row>
      <xdr:rowOff>102236</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4541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51436</xdr:rowOff>
    </xdr:from>
    <xdr:to>
      <xdr:col>81</xdr:col>
      <xdr:colOff>50800</xdr:colOff>
      <xdr:row>102</xdr:row>
      <xdr:rowOff>95250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4592300" y="175393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147320</xdr:rowOff>
    </xdr:from>
    <xdr:to>
      <xdr:col>72</xdr:col>
      <xdr:colOff>38100</xdr:colOff>
      <xdr:row>102</xdr:row>
      <xdr:rowOff>77470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36525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26670</xdr:rowOff>
    </xdr:from>
    <xdr:to>
      <xdr:col>76</xdr:col>
      <xdr:colOff>114300</xdr:colOff>
      <xdr:row>102</xdr:row>
      <xdr:rowOff>51436</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3703300" y="17514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97789</xdr:rowOff>
    </xdr:from>
    <xdr:to>
      <xdr:col>67</xdr:col>
      <xdr:colOff>101600</xdr:colOff>
      <xdr:row>102</xdr:row>
      <xdr:rowOff>27939</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27635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148589</xdr:rowOff>
    </xdr:from>
    <xdr:to>
      <xdr:col>71</xdr:col>
      <xdr:colOff>177800</xdr:colOff>
      <xdr:row>102</xdr:row>
      <xdr:rowOff>26670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2814300" y="174650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6" name="n_1aveValue【公民館】&#10;有形固定資産減価償却率">
          <a:extLst>
            <a:ext uri="{FF2B5EF4-FFF2-40B4-BE49-F238E27FC236}">
              <a16:creationId xmlns:a16="http://schemas.microsoft.com/office/drawing/2014/main" id="{00000000-0008-0000-0100-00001203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144797</xdr:rowOff>
    </xdr:from>
    <xdr:ext cx="405111" cy="259045"/>
    <xdr:sp macro="" textlink="">
      <xdr:nvSpPr>
        <xdr:cNvPr id="787" name="n_2aveValue【公民館】&#10;有形固定資産減価償却率">
          <a:extLst>
            <a:ext uri="{FF2B5EF4-FFF2-40B4-BE49-F238E27FC236}">
              <a16:creationId xmlns:a16="http://schemas.microsoft.com/office/drawing/2014/main" id="{00000000-0008-0000-0100-000013030000}"/>
            </a:ext>
          </a:extLst>
        </xdr:cNvPr>
        <xdr:cNvSpPr txBox="1"/>
      </xdr:nvSpPr>
      <xdr:spPr>
        <a:xfrm>
          <a:off x="14389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158132</xdr:rowOff>
    </xdr:from>
    <xdr:ext cx="405111" cy="259045"/>
    <xdr:sp macro="" textlink="">
      <xdr:nvSpPr>
        <xdr:cNvPr id="788" name="n_3aveValue【公民館】&#10;有形固定資産減価償却率">
          <a:extLst>
            <a:ext uri="{FF2B5EF4-FFF2-40B4-BE49-F238E27FC236}">
              <a16:creationId xmlns:a16="http://schemas.microsoft.com/office/drawing/2014/main" id="{00000000-0008-0000-0100-000014030000}"/>
            </a:ext>
          </a:extLst>
        </xdr:cNvPr>
        <xdr:cNvSpPr txBox="1"/>
      </xdr:nvSpPr>
      <xdr:spPr>
        <a:xfrm>
          <a:off x="13500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3827</xdr:rowOff>
    </xdr:from>
    <xdr:ext cx="405111" cy="259045"/>
    <xdr:sp macro="" textlink="">
      <xdr:nvSpPr>
        <xdr:cNvPr id="789" name="n_4aveValue【公民館】&#10;有形固定資産減価償却率">
          <a:extLst>
            <a:ext uri="{FF2B5EF4-FFF2-40B4-BE49-F238E27FC236}">
              <a16:creationId xmlns:a16="http://schemas.microsoft.com/office/drawing/2014/main" id="{00000000-0008-0000-0100-000015030000}"/>
            </a:ext>
          </a:extLst>
        </xdr:cNvPr>
        <xdr:cNvSpPr txBox="1"/>
      </xdr:nvSpPr>
      <xdr:spPr>
        <a:xfrm>
          <a:off x="12611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162577</xdr:rowOff>
    </xdr:from>
    <xdr:ext cx="405111" cy="259045"/>
    <xdr:sp macro="" textlink="">
      <xdr:nvSpPr>
        <xdr:cNvPr id="790" name="n_1main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118763</xdr:rowOff>
    </xdr:from>
    <xdr:ext cx="405111" cy="259045"/>
    <xdr:sp macro="" textlink="">
      <xdr:nvSpPr>
        <xdr:cNvPr id="791" name="n_2main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93997</xdr:rowOff>
    </xdr:from>
    <xdr:ext cx="405111" cy="259045"/>
    <xdr:sp macro="" textlink="">
      <xdr:nvSpPr>
        <xdr:cNvPr id="792" name="n_3main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44466</xdr:rowOff>
    </xdr:from>
    <xdr:ext cx="405111" cy="259045"/>
    <xdr:sp macro="" textlink="">
      <xdr:nvSpPr>
        <xdr:cNvPr id="793" name="n_4main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01211"/>
          <a:ext cx="0" cy="140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105411</xdr:rowOff>
    </xdr:from>
    <xdr:to>
      <xdr:col>107</xdr:col>
      <xdr:colOff>101600</xdr:colOff>
      <xdr:row>107</xdr:row>
      <xdr:rowOff>35561</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79284</xdr:rowOff>
    </xdr:from>
    <xdr:to>
      <xdr:col>102</xdr:col>
      <xdr:colOff>165100</xdr:colOff>
      <xdr:row>107</xdr:row>
      <xdr:rowOff>9434</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25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97245</xdr:rowOff>
    </xdr:from>
    <xdr:to>
      <xdr:col>98</xdr:col>
      <xdr:colOff>38100</xdr:colOff>
      <xdr:row>107</xdr:row>
      <xdr:rowOff>27395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27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110308</xdr:rowOff>
    </xdr:from>
    <xdr:to>
      <xdr:col>116</xdr:col>
      <xdr:colOff>114300</xdr:colOff>
      <xdr:row>108</xdr:row>
      <xdr:rowOff>40458</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88735</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843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110308</xdr:rowOff>
    </xdr:from>
    <xdr:to>
      <xdr:col>112</xdr:col>
      <xdr:colOff>38100</xdr:colOff>
      <xdr:row>108</xdr:row>
      <xdr:rowOff>40458</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161108</xdr:rowOff>
    </xdr:from>
    <xdr:to>
      <xdr:col>116</xdr:col>
      <xdr:colOff>63500</xdr:colOff>
      <xdr:row>107</xdr:row>
      <xdr:rowOff>161108</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5062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110308</xdr:rowOff>
    </xdr:from>
    <xdr:to>
      <xdr:col>107</xdr:col>
      <xdr:colOff>101600</xdr:colOff>
      <xdr:row>108</xdr:row>
      <xdr:rowOff>40458</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161108</xdr:rowOff>
    </xdr:from>
    <xdr:to>
      <xdr:col>111</xdr:col>
      <xdr:colOff>177800</xdr:colOff>
      <xdr:row>107</xdr:row>
      <xdr:rowOff>161108</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110308</xdr:rowOff>
    </xdr:from>
    <xdr:to>
      <xdr:col>102</xdr:col>
      <xdr:colOff>165100</xdr:colOff>
      <xdr:row>108</xdr:row>
      <xdr:rowOff>40458</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161108</xdr:rowOff>
    </xdr:from>
    <xdr:to>
      <xdr:col>107</xdr:col>
      <xdr:colOff>50800</xdr:colOff>
      <xdr:row>107</xdr:row>
      <xdr:rowOff>161108</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110308</xdr:rowOff>
    </xdr:from>
    <xdr:to>
      <xdr:col>98</xdr:col>
      <xdr:colOff>38100</xdr:colOff>
      <xdr:row>108</xdr:row>
      <xdr:rowOff>40458</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161108</xdr:rowOff>
    </xdr:from>
    <xdr:to>
      <xdr:col>102</xdr:col>
      <xdr:colOff>114300</xdr:colOff>
      <xdr:row>107</xdr:row>
      <xdr:rowOff>161108</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88009</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52088</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25961</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02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43922</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04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31585</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31585</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31585</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31585</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認定こども園・幼稚園・保育所については、令和３年度にひがしねこども園を新設したことに伴い、大幅に減少（改善）したものの、令和４年度は減価償却が進み、再び上昇した。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道路橋りょう、公営住宅といった社会資本については、有形固定資産減価償却率は類似団体平均とほぼ同水準の数値で推移している。計画的に長寿命化や除却を行い老朽化対策に取り組んでいるため、問題なく使用可能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学校施設については、令和５年度に神町中学校増築校舎が完成することにより、有形固定資産減価償却率は今後低下すると見込む。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公営住宅・児童館については、老朽化した状況が依然続いており、有形固定資産減価償却率は類似団体平均よりも高い値となっているため、計画的な長寿命化等の対策が求められる。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公民館については、定期的な維持補修および長寿命化改修に取り組んできたことにより、有形固定資産減価償却率は類似団体より低い水準にある。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年度に策定した公共施設総合管理計画に基づき、引き続き今後も適切な管理に取り組む。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47,982
47,656
206.94
25,877,478
24,909,722
955,555
12,022,222
19,935,326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38117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1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99060</xdr:rowOff>
    </xdr:from>
    <xdr:to>
      <xdr:col>15</xdr:col>
      <xdr:colOff>101600</xdr:colOff>
      <xdr:row>37</xdr:row>
      <xdr:rowOff>29210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62230</xdr:rowOff>
    </xdr:from>
    <xdr:to>
      <xdr:col>10</xdr:col>
      <xdr:colOff>165100</xdr:colOff>
      <xdr:row>36</xdr:row>
      <xdr:rowOff>163830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76200</xdr:rowOff>
    </xdr:from>
    <xdr:to>
      <xdr:col>6</xdr:col>
      <xdr:colOff>38100</xdr:colOff>
      <xdr:row>37</xdr:row>
      <xdr:rowOff>6350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40640</xdr:rowOff>
    </xdr:from>
    <xdr:to>
      <xdr:col>24</xdr:col>
      <xdr:colOff>114300</xdr:colOff>
      <xdr:row>34</xdr:row>
      <xdr:rowOff>142240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63517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6350</xdr:rowOff>
    </xdr:from>
    <xdr:to>
      <xdr:col>20</xdr:col>
      <xdr:colOff>38100</xdr:colOff>
      <xdr:row>34</xdr:row>
      <xdr:rowOff>107950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57150</xdr:rowOff>
    </xdr:from>
    <xdr:to>
      <xdr:col>24</xdr:col>
      <xdr:colOff>63500</xdr:colOff>
      <xdr:row>34</xdr:row>
      <xdr:rowOff>91440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588645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143510</xdr:rowOff>
    </xdr:from>
    <xdr:to>
      <xdr:col>15</xdr:col>
      <xdr:colOff>101600</xdr:colOff>
      <xdr:row>34</xdr:row>
      <xdr:rowOff>73660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22860</xdr:rowOff>
    </xdr:from>
    <xdr:to>
      <xdr:col>19</xdr:col>
      <xdr:colOff>177800</xdr:colOff>
      <xdr:row>34</xdr:row>
      <xdr:rowOff>57150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5852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109220</xdr:rowOff>
    </xdr:from>
    <xdr:to>
      <xdr:col>10</xdr:col>
      <xdr:colOff>165100</xdr:colOff>
      <xdr:row>34</xdr:row>
      <xdr:rowOff>39370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5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160020</xdr:rowOff>
    </xdr:from>
    <xdr:to>
      <xdr:col>15</xdr:col>
      <xdr:colOff>50800</xdr:colOff>
      <xdr:row>34</xdr:row>
      <xdr:rowOff>22860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58178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74930</xdr:rowOff>
    </xdr:from>
    <xdr:to>
      <xdr:col>6</xdr:col>
      <xdr:colOff>38100</xdr:colOff>
      <xdr:row>34</xdr:row>
      <xdr:rowOff>5080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125730</xdr:rowOff>
    </xdr:from>
    <xdr:to>
      <xdr:col>10</xdr:col>
      <xdr:colOff>114300</xdr:colOff>
      <xdr:row>33</xdr:row>
      <xdr:rowOff>160020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5783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154957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20337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168927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124477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56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90187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55897</xdr:rowOff>
    </xdr:from>
    <xdr:ext cx="340478"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49061" y="5542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21607</xdr:rowOff>
    </xdr:from>
    <xdr:ext cx="340478"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60061" y="550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635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7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113030</xdr:rowOff>
    </xdr:from>
    <xdr:to>
      <xdr:col>41</xdr:col>
      <xdr:colOff>101600</xdr:colOff>
      <xdr:row>41</xdr:row>
      <xdr:rowOff>43180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132080</xdr:rowOff>
    </xdr:from>
    <xdr:to>
      <xdr:col>36</xdr:col>
      <xdr:colOff>165100</xdr:colOff>
      <xdr:row>41</xdr:row>
      <xdr:rowOff>62230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9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xdr:rowOff>
    </xdr:from>
    <xdr:to>
      <xdr:col>55</xdr:col>
      <xdr:colOff>50800</xdr:colOff>
      <xdr:row>41</xdr:row>
      <xdr:rowOff>111760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96537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60960</xdr:rowOff>
    </xdr:from>
    <xdr:to>
      <xdr:col>55</xdr:col>
      <xdr:colOff>0</xdr:colOff>
      <xdr:row>41</xdr:row>
      <xdr:rowOff>60960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70904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xdr:rowOff>
    </xdr:from>
    <xdr:to>
      <xdr:col>46</xdr:col>
      <xdr:colOff>38100</xdr:colOff>
      <xdr:row>41</xdr:row>
      <xdr:rowOff>111760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60960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10160</xdr:rowOff>
    </xdr:from>
    <xdr:to>
      <xdr:col>41</xdr:col>
      <xdr:colOff>101600</xdr:colOff>
      <xdr:row>41</xdr:row>
      <xdr:rowOff>111760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60960</xdr:rowOff>
    </xdr:from>
    <xdr:to>
      <xdr:col>45</xdr:col>
      <xdr:colOff>177800</xdr:colOff>
      <xdr:row>41</xdr:row>
      <xdr:rowOff>60960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10160</xdr:rowOff>
    </xdr:from>
    <xdr:to>
      <xdr:col>36</xdr:col>
      <xdr:colOff>165100</xdr:colOff>
      <xdr:row>41</xdr:row>
      <xdr:rowOff>111760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60960</xdr:rowOff>
    </xdr:from>
    <xdr:to>
      <xdr:col>41</xdr:col>
      <xdr:colOff>50800</xdr:colOff>
      <xdr:row>41</xdr:row>
      <xdr:rowOff>60960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13987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63517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75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59707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74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78757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7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102887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102887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102887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93980</xdr:rowOff>
    </xdr:from>
    <xdr:to>
      <xdr:col>15</xdr:col>
      <xdr:colOff>101600</xdr:colOff>
      <xdr:row>60</xdr:row>
      <xdr:rowOff>24130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149225</xdr:rowOff>
    </xdr:from>
    <xdr:to>
      <xdr:col>6</xdr:col>
      <xdr:colOff>38100</xdr:colOff>
      <xdr:row>60</xdr:row>
      <xdr:rowOff>79375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xdr:rowOff>
    </xdr:from>
    <xdr:to>
      <xdr:col>24</xdr:col>
      <xdr:colOff>114300</xdr:colOff>
      <xdr:row>61</xdr:row>
      <xdr:rowOff>102235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150512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51435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48131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99695</xdr:rowOff>
    </xdr:from>
    <xdr:to>
      <xdr:col>15</xdr:col>
      <xdr:colOff>101600</xdr:colOff>
      <xdr:row>61</xdr:row>
      <xdr:rowOff>29845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150495</xdr:rowOff>
    </xdr:from>
    <xdr:to>
      <xdr:col>19</xdr:col>
      <xdr:colOff>177800</xdr:colOff>
      <xdr:row>61</xdr:row>
      <xdr:rowOff>22860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4374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106680</xdr:rowOff>
    </xdr:from>
    <xdr:to>
      <xdr:col>15</xdr:col>
      <xdr:colOff>50800</xdr:colOff>
      <xdr:row>60</xdr:row>
      <xdr:rowOff>150495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3936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15875</xdr:rowOff>
    </xdr:from>
    <xdr:to>
      <xdr:col>6</xdr:col>
      <xdr:colOff>38100</xdr:colOff>
      <xdr:row>60</xdr:row>
      <xdr:rowOff>117475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66675</xdr:rowOff>
    </xdr:from>
    <xdr:to>
      <xdr:col>10</xdr:col>
      <xdr:colOff>114300</xdr:colOff>
      <xdr:row>60</xdr:row>
      <xdr:rowOff>106680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3536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137812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40657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48277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95902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20972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108602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18929"/>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60850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61595</xdr:rowOff>
    </xdr:from>
    <xdr:to>
      <xdr:col>46</xdr:col>
      <xdr:colOff>38100</xdr:colOff>
      <xdr:row>63</xdr:row>
      <xdr:rowOff>163195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57404</xdr:rowOff>
    </xdr:from>
    <xdr:to>
      <xdr:col>41</xdr:col>
      <xdr:colOff>101600</xdr:colOff>
      <xdr:row>63</xdr:row>
      <xdr:rowOff>159004</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5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66167</xdr:rowOff>
    </xdr:from>
    <xdr:to>
      <xdr:col>36</xdr:col>
      <xdr:colOff>165100</xdr:colOff>
      <xdr:row>63</xdr:row>
      <xdr:rowOff>167767</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6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113030</xdr:rowOff>
    </xdr:from>
    <xdr:to>
      <xdr:col>55</xdr:col>
      <xdr:colOff>50800</xdr:colOff>
      <xdr:row>64</xdr:row>
      <xdr:rowOff>43180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27957</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2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113030</xdr:rowOff>
    </xdr:from>
    <xdr:to>
      <xdr:col>50</xdr:col>
      <xdr:colOff>165100</xdr:colOff>
      <xdr:row>64</xdr:row>
      <xdr:rowOff>43180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163830</xdr:rowOff>
    </xdr:from>
    <xdr:to>
      <xdr:col>55</xdr:col>
      <xdr:colOff>0</xdr:colOff>
      <xdr:row>63</xdr:row>
      <xdr:rowOff>163830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9639300" y="10965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112649</xdr:rowOff>
    </xdr:from>
    <xdr:to>
      <xdr:col>46</xdr:col>
      <xdr:colOff>38100</xdr:colOff>
      <xdr:row>64</xdr:row>
      <xdr:rowOff>42799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163449</xdr:rowOff>
    </xdr:from>
    <xdr:to>
      <xdr:col>50</xdr:col>
      <xdr:colOff>114300</xdr:colOff>
      <xdr:row>63</xdr:row>
      <xdr:rowOff>163830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8750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113030</xdr:rowOff>
    </xdr:from>
    <xdr:to>
      <xdr:col>41</xdr:col>
      <xdr:colOff>101600</xdr:colOff>
      <xdr:row>64</xdr:row>
      <xdr:rowOff>43180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163449</xdr:rowOff>
    </xdr:from>
    <xdr:to>
      <xdr:col>45</xdr:col>
      <xdr:colOff>177800</xdr:colOff>
      <xdr:row>63</xdr:row>
      <xdr:rowOff>163830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112649</xdr:rowOff>
    </xdr:from>
    <xdr:to>
      <xdr:col>36</xdr:col>
      <xdr:colOff>165100</xdr:colOff>
      <xdr:row>64</xdr:row>
      <xdr:rowOff>42799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163449</xdr:rowOff>
    </xdr:from>
    <xdr:to>
      <xdr:col>41</xdr:col>
      <xdr:colOff>50800</xdr:colOff>
      <xdr:row>63</xdr:row>
      <xdr:rowOff>163830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6972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160672</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6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8272</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4081</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12844</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64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34307</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33926</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34307</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33926</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00000000-0008-0000-0200-00004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00000000-0008-0000-0200-00004F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00000000-0008-0000-0200-00005101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25417</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00000000-0008-0000-0200-000053010000}"/>
            </a:ext>
          </a:extLst>
        </xdr:cNvPr>
        <xdr:cNvSpPr txBox="1"/>
      </xdr:nvSpPr>
      <xdr:spPr>
        <a:xfrm>
          <a:off x="163576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162687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65405</xdr:rowOff>
    </xdr:from>
    <xdr:to>
      <xdr:col>76</xdr:col>
      <xdr:colOff>165100</xdr:colOff>
      <xdr:row>58</xdr:row>
      <xdr:rowOff>167005</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4541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31115</xdr:rowOff>
    </xdr:from>
    <xdr:to>
      <xdr:col>72</xdr:col>
      <xdr:colOff>38100</xdr:colOff>
      <xdr:row>58</xdr:row>
      <xdr:rowOff>132715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3652500" y="99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74930</xdr:rowOff>
    </xdr:from>
    <xdr:to>
      <xdr:col>67</xdr:col>
      <xdr:colOff>101600</xdr:colOff>
      <xdr:row>59</xdr:row>
      <xdr:rowOff>5080</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12763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128270</xdr:rowOff>
    </xdr:from>
    <xdr:to>
      <xdr:col>85</xdr:col>
      <xdr:colOff>177800</xdr:colOff>
      <xdr:row>61</xdr:row>
      <xdr:rowOff>58420</xdr:rowOff>
    </xdr:to>
    <xdr:sp macro="" textlink="">
      <xdr:nvSpPr>
        <xdr:cNvPr id="350" name="楕円 349">
          <a:extLst>
            <a:ext uri="{FF2B5EF4-FFF2-40B4-BE49-F238E27FC236}">
              <a16:creationId xmlns:a16="http://schemas.microsoft.com/office/drawing/2014/main" id="{00000000-0008-0000-0200-00005E010000}"/>
            </a:ext>
          </a:extLst>
        </xdr:cNvPr>
        <xdr:cNvSpPr/>
      </xdr:nvSpPr>
      <xdr:spPr>
        <a:xfrm>
          <a:off x="16268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106697</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00000000-0008-0000-0200-00005F010000}"/>
            </a:ext>
          </a:extLst>
        </xdr:cNvPr>
        <xdr:cNvSpPr txBox="1"/>
      </xdr:nvSpPr>
      <xdr:spPr>
        <a:xfrm>
          <a:off x="16357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82550</xdr:rowOff>
    </xdr:from>
    <xdr:to>
      <xdr:col>81</xdr:col>
      <xdr:colOff>101600</xdr:colOff>
      <xdr:row>61</xdr:row>
      <xdr:rowOff>12700</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5430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133350</xdr:rowOff>
    </xdr:from>
    <xdr:to>
      <xdr:col>85</xdr:col>
      <xdr:colOff>127000</xdr:colOff>
      <xdr:row>61</xdr:row>
      <xdr:rowOff>7620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5481300" y="104203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95885</xdr:rowOff>
    </xdr:from>
    <xdr:to>
      <xdr:col>76</xdr:col>
      <xdr:colOff>165100</xdr:colOff>
      <xdr:row>61</xdr:row>
      <xdr:rowOff>26035</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1454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133350</xdr:rowOff>
    </xdr:from>
    <xdr:to>
      <xdr:col>81</xdr:col>
      <xdr:colOff>50800</xdr:colOff>
      <xdr:row>60</xdr:row>
      <xdr:rowOff>146685</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flipV="1">
          <a:off x="14592300" y="104203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xdr:rowOff>
    </xdr:from>
    <xdr:to>
      <xdr:col>72</xdr:col>
      <xdr:colOff>38100</xdr:colOff>
      <xdr:row>60</xdr:row>
      <xdr:rowOff>113665</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3652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62865</xdr:rowOff>
    </xdr:from>
    <xdr:to>
      <xdr:col>76</xdr:col>
      <xdr:colOff>114300</xdr:colOff>
      <xdr:row>60</xdr:row>
      <xdr:rowOff>146685</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3703300" y="1034986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95885</xdr:rowOff>
    </xdr:from>
    <xdr:to>
      <xdr:col>67</xdr:col>
      <xdr:colOff>101600</xdr:colOff>
      <xdr:row>60</xdr:row>
      <xdr:rowOff>26035</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2763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146685</xdr:rowOff>
    </xdr:from>
    <xdr:to>
      <xdr:col>71</xdr:col>
      <xdr:colOff>177800</xdr:colOff>
      <xdr:row>60</xdr:row>
      <xdr:rowOff>62865</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2814300" y="1026223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00000000-0008-0000-0200-000068010000}"/>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12082</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00000000-0008-0000-0200-000069010000}"/>
            </a:ext>
          </a:extLst>
        </xdr:cNvPr>
        <xdr:cNvSpPr txBox="1"/>
      </xdr:nvSpPr>
      <xdr:spPr>
        <a:xfrm>
          <a:off x="14389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149242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3500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21607</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00000000-0008-0000-0200-00006B010000}"/>
            </a:ext>
          </a:extLst>
        </xdr:cNvPr>
        <xdr:cNvSpPr txBox="1"/>
      </xdr:nvSpPr>
      <xdr:spPr>
        <a:xfrm>
          <a:off x="12611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3827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00000000-0008-0000-0200-00006C010000}"/>
            </a:ext>
          </a:extLst>
        </xdr:cNvPr>
        <xdr:cNvSpPr txBox="1"/>
      </xdr:nvSpPr>
      <xdr:spPr>
        <a:xfrm>
          <a:off x="152660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17162</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00000000-0008-0000-0200-00006D010000}"/>
            </a:ext>
          </a:extLst>
        </xdr:cNvPr>
        <xdr:cNvSpPr txBox="1"/>
      </xdr:nvSpPr>
      <xdr:spPr>
        <a:xfrm>
          <a:off x="14389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104792</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00000000-0008-0000-0200-00006E010000}"/>
            </a:ext>
          </a:extLst>
        </xdr:cNvPr>
        <xdr:cNvSpPr txBox="1"/>
      </xdr:nvSpPr>
      <xdr:spPr>
        <a:xfrm>
          <a:off x="13500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17162</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00000000-0008-0000-0200-00006F010000}"/>
            </a:ext>
          </a:extLst>
        </xdr:cNvPr>
        <xdr:cNvSpPr txBox="1"/>
      </xdr:nvSpPr>
      <xdr:spPr>
        <a:xfrm>
          <a:off x="12611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0" name="【保健センター・保健所】&#10;一人当たり面積グラフ枠">
          <a:extLst>
            <a:ext uri="{FF2B5EF4-FFF2-40B4-BE49-F238E27FC236}">
              <a16:creationId xmlns:a16="http://schemas.microsoft.com/office/drawing/2014/main" id="{00000000-0008-0000-0200-000086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64</xdr:row>
      <xdr:rowOff>64770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flipV="1">
          <a:off x="22160864" y="949452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392" name="【保健センター・保健所】&#10;一人当たり面積最小値テキスト">
          <a:extLst>
            <a:ext uri="{FF2B5EF4-FFF2-40B4-BE49-F238E27FC236}">
              <a16:creationId xmlns:a16="http://schemas.microsoft.com/office/drawing/2014/main" id="{00000000-0008-0000-0200-00008801000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394" name="【保健センター・保健所】&#10;一人当たり面積最大値テキスト">
          <a:extLst>
            <a:ext uri="{FF2B5EF4-FFF2-40B4-BE49-F238E27FC236}">
              <a16:creationId xmlns:a16="http://schemas.microsoft.com/office/drawing/2014/main" id="{00000000-0008-0000-0200-00008A010000}"/>
            </a:ext>
          </a:extLst>
        </xdr:cNvPr>
        <xdr:cNvSpPr txBox="1"/>
      </xdr:nvSpPr>
      <xdr:spPr>
        <a:xfrm>
          <a:off x="22199600" y="926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22072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396" name="【保健センター・保健所】&#10;一人当たり面積平均値テキスト">
          <a:extLst>
            <a:ext uri="{FF2B5EF4-FFF2-40B4-BE49-F238E27FC236}">
              <a16:creationId xmlns:a16="http://schemas.microsoft.com/office/drawing/2014/main" id="{00000000-0008-0000-0200-00008C010000}"/>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397" name="フローチャート: 判断 396">
          <a:extLst>
            <a:ext uri="{FF2B5EF4-FFF2-40B4-BE49-F238E27FC236}">
              <a16:creationId xmlns:a16="http://schemas.microsoft.com/office/drawing/2014/main" id="{00000000-0008-0000-0200-00008D010000}"/>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67310</xdr:rowOff>
    </xdr:from>
    <xdr:to>
      <xdr:col>112</xdr:col>
      <xdr:colOff>38100</xdr:colOff>
      <xdr:row>62</xdr:row>
      <xdr:rowOff>168910</xdr:rowOff>
    </xdr:to>
    <xdr:sp macro="" textlink="">
      <xdr:nvSpPr>
        <xdr:cNvPr id="398" name="フローチャート: 判断 397">
          <a:extLst>
            <a:ext uri="{FF2B5EF4-FFF2-40B4-BE49-F238E27FC236}">
              <a16:creationId xmlns:a16="http://schemas.microsoft.com/office/drawing/2014/main" id="{00000000-0008-0000-0200-00008E010000}"/>
            </a:ext>
          </a:extLst>
        </xdr:cNvPr>
        <xdr:cNvSpPr/>
      </xdr:nvSpPr>
      <xdr:spPr>
        <a:xfrm>
          <a:off x="21272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44450</xdr:rowOff>
    </xdr:from>
    <xdr:to>
      <xdr:col>107</xdr:col>
      <xdr:colOff>101600</xdr:colOff>
      <xdr:row>62</xdr:row>
      <xdr:rowOff>146050</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20383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59690</xdr:rowOff>
    </xdr:from>
    <xdr:to>
      <xdr:col>102</xdr:col>
      <xdr:colOff>165100</xdr:colOff>
      <xdr:row>62</xdr:row>
      <xdr:rowOff>161290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19494500" y="1068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113030</xdr:rowOff>
    </xdr:from>
    <xdr:to>
      <xdr:col>98</xdr:col>
      <xdr:colOff>38100</xdr:colOff>
      <xdr:row>63</xdr:row>
      <xdr:rowOff>43180</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18605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166370</xdr:rowOff>
    </xdr:from>
    <xdr:to>
      <xdr:col>116</xdr:col>
      <xdr:colOff>114300</xdr:colOff>
      <xdr:row>64</xdr:row>
      <xdr:rowOff>96520</xdr:rowOff>
    </xdr:to>
    <xdr:sp macro="" textlink="">
      <xdr:nvSpPr>
        <xdr:cNvPr id="407" name="楕円 406">
          <a:extLst>
            <a:ext uri="{FF2B5EF4-FFF2-40B4-BE49-F238E27FC236}">
              <a16:creationId xmlns:a16="http://schemas.microsoft.com/office/drawing/2014/main" id="{00000000-0008-0000-0200-000097010000}"/>
            </a:ext>
          </a:extLst>
        </xdr:cNvPr>
        <xdr:cNvSpPr/>
      </xdr:nvSpPr>
      <xdr:spPr>
        <a:xfrm>
          <a:off x="221107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81297</xdr:rowOff>
    </xdr:from>
    <xdr:ext cx="469744" cy="259045"/>
    <xdr:sp macro="" textlink="">
      <xdr:nvSpPr>
        <xdr:cNvPr id="408" name="【保健センター・保健所】&#10;一人当たり面積該当値テキスト">
          <a:extLst>
            <a:ext uri="{FF2B5EF4-FFF2-40B4-BE49-F238E27FC236}">
              <a16:creationId xmlns:a16="http://schemas.microsoft.com/office/drawing/2014/main" id="{00000000-0008-0000-0200-000098010000}"/>
            </a:ext>
          </a:extLst>
        </xdr:cNvPr>
        <xdr:cNvSpPr txBox="1"/>
      </xdr:nvSpPr>
      <xdr:spPr>
        <a:xfrm>
          <a:off x="22199600" y="1088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166370</xdr:rowOff>
    </xdr:from>
    <xdr:to>
      <xdr:col>112</xdr:col>
      <xdr:colOff>38100</xdr:colOff>
      <xdr:row>64</xdr:row>
      <xdr:rowOff>96520</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21272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45720</xdr:rowOff>
    </xdr:from>
    <xdr:to>
      <xdr:col>116</xdr:col>
      <xdr:colOff>63500</xdr:colOff>
      <xdr:row>64</xdr:row>
      <xdr:rowOff>45720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21323300" y="11018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166370</xdr:rowOff>
    </xdr:from>
    <xdr:to>
      <xdr:col>107</xdr:col>
      <xdr:colOff>101600</xdr:colOff>
      <xdr:row>64</xdr:row>
      <xdr:rowOff>96520</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20383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45720</xdr:rowOff>
    </xdr:from>
    <xdr:to>
      <xdr:col>111</xdr:col>
      <xdr:colOff>177800</xdr:colOff>
      <xdr:row>64</xdr:row>
      <xdr:rowOff>45720</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20434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45720</xdr:rowOff>
    </xdr:from>
    <xdr:to>
      <xdr:col>107</xdr:col>
      <xdr:colOff>50800</xdr:colOff>
      <xdr:row>64</xdr:row>
      <xdr:rowOff>45720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9545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45720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8656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13987</xdr:rowOff>
    </xdr:from>
    <xdr:ext cx="469744" cy="259045"/>
    <xdr:sp macro="" textlink="">
      <xdr:nvSpPr>
        <xdr:cNvPr id="417" name="n_1aveValue【保健センター・保健所】&#10;一人当たり面積">
          <a:extLst>
            <a:ext uri="{FF2B5EF4-FFF2-40B4-BE49-F238E27FC236}">
              <a16:creationId xmlns:a16="http://schemas.microsoft.com/office/drawing/2014/main" id="{00000000-0008-0000-0200-0000A1010000}"/>
            </a:ext>
          </a:extLst>
        </xdr:cNvPr>
        <xdr:cNvSpPr txBox="1"/>
      </xdr:nvSpPr>
      <xdr:spPr>
        <a:xfrm>
          <a:off x="210757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162577</xdr:rowOff>
    </xdr:from>
    <xdr:ext cx="469744" cy="259045"/>
    <xdr:sp macro="" textlink="">
      <xdr:nvSpPr>
        <xdr:cNvPr id="418" name="n_2aveValue【保健センター・保健所】&#10;一人当たり面積">
          <a:extLst>
            <a:ext uri="{FF2B5EF4-FFF2-40B4-BE49-F238E27FC236}">
              <a16:creationId xmlns:a16="http://schemas.microsoft.com/office/drawing/2014/main" id="{00000000-0008-0000-0200-0000A2010000}"/>
            </a:ext>
          </a:extLst>
        </xdr:cNvPr>
        <xdr:cNvSpPr txBox="1"/>
      </xdr:nvSpPr>
      <xdr:spPr>
        <a:xfrm>
          <a:off x="20199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6367</xdr:rowOff>
    </xdr:from>
    <xdr:ext cx="469744" cy="259045"/>
    <xdr:sp macro="" textlink="">
      <xdr:nvSpPr>
        <xdr:cNvPr id="419" name="n_3aveValue【保健センター・保健所】&#10;一人当たり面積">
          <a:extLst>
            <a:ext uri="{FF2B5EF4-FFF2-40B4-BE49-F238E27FC236}">
              <a16:creationId xmlns:a16="http://schemas.microsoft.com/office/drawing/2014/main" id="{00000000-0008-0000-0200-0000A3010000}"/>
            </a:ext>
          </a:extLst>
        </xdr:cNvPr>
        <xdr:cNvSpPr txBox="1"/>
      </xdr:nvSpPr>
      <xdr:spPr>
        <a:xfrm>
          <a:off x="1931042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59707</xdr:rowOff>
    </xdr:from>
    <xdr:ext cx="469744" cy="259045"/>
    <xdr:sp macro="" textlink="">
      <xdr:nvSpPr>
        <xdr:cNvPr id="420" name="n_4aveValue【保健センター・保健所】&#10;一人当たり面積">
          <a:extLst>
            <a:ext uri="{FF2B5EF4-FFF2-40B4-BE49-F238E27FC236}">
              <a16:creationId xmlns:a16="http://schemas.microsoft.com/office/drawing/2014/main" id="{00000000-0008-0000-0200-0000A4010000}"/>
            </a:ext>
          </a:extLst>
        </xdr:cNvPr>
        <xdr:cNvSpPr txBox="1"/>
      </xdr:nvSpPr>
      <xdr:spPr>
        <a:xfrm>
          <a:off x="18421427" y="1051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87647</xdr:rowOff>
    </xdr:from>
    <xdr:ext cx="469744" cy="259045"/>
    <xdr:sp macro="" textlink="">
      <xdr:nvSpPr>
        <xdr:cNvPr id="421" name="n_1mainValue【保健センター・保健所】&#10;一人当たり面積">
          <a:extLst>
            <a:ext uri="{FF2B5EF4-FFF2-40B4-BE49-F238E27FC236}">
              <a16:creationId xmlns:a16="http://schemas.microsoft.com/office/drawing/2014/main" id="{00000000-0008-0000-0200-0000A5010000}"/>
            </a:ext>
          </a:extLst>
        </xdr:cNvPr>
        <xdr:cNvSpPr txBox="1"/>
      </xdr:nvSpPr>
      <xdr:spPr>
        <a:xfrm>
          <a:off x="210757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87647</xdr:rowOff>
    </xdr:from>
    <xdr:ext cx="469744" cy="259045"/>
    <xdr:sp macro="" textlink="">
      <xdr:nvSpPr>
        <xdr:cNvPr id="422" name="n_2mainValue【保健センター・保健所】&#10;一人当たり面積">
          <a:extLst>
            <a:ext uri="{FF2B5EF4-FFF2-40B4-BE49-F238E27FC236}">
              <a16:creationId xmlns:a16="http://schemas.microsoft.com/office/drawing/2014/main" id="{00000000-0008-0000-0200-0000A6010000}"/>
            </a:ext>
          </a:extLst>
        </xdr:cNvPr>
        <xdr:cNvSpPr txBox="1"/>
      </xdr:nvSpPr>
      <xdr:spPr>
        <a:xfrm>
          <a:off x="20199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423" name="n_3mainValue【保健センター・保健所】&#10;一人当たり面積">
          <a:extLst>
            <a:ext uri="{FF2B5EF4-FFF2-40B4-BE49-F238E27FC236}">
              <a16:creationId xmlns:a16="http://schemas.microsoft.com/office/drawing/2014/main" id="{00000000-0008-0000-0200-0000A7010000}"/>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424" name="n_4mainValue【保健センター・保健所】&#10;一人当たり面積">
          <a:extLst>
            <a:ext uri="{FF2B5EF4-FFF2-40B4-BE49-F238E27FC236}">
              <a16:creationId xmlns:a16="http://schemas.microsoft.com/office/drawing/2014/main" id="{00000000-0008-0000-0200-0000A8010000}"/>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00000000-0008-0000-0200-0000BF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00000000-0008-0000-0200-0000C101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00000000-0008-0000-0200-0000C301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162577</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00000000-0008-0000-0200-0000C5010000}"/>
            </a:ext>
          </a:extLst>
        </xdr:cNvPr>
        <xdr:cNvSpPr txBox="1"/>
      </xdr:nvSpPr>
      <xdr:spPr>
        <a:xfrm>
          <a:off x="16357600" y="14050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162687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455" name="フローチャート: 判断 454">
          <a:extLst>
            <a:ext uri="{FF2B5EF4-FFF2-40B4-BE49-F238E27FC236}">
              <a16:creationId xmlns:a16="http://schemas.microsoft.com/office/drawing/2014/main" id="{00000000-0008-0000-0200-0000C7010000}"/>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165100</xdr:rowOff>
    </xdr:from>
    <xdr:to>
      <xdr:col>76</xdr:col>
      <xdr:colOff>165100</xdr:colOff>
      <xdr:row>82</xdr:row>
      <xdr:rowOff>95250</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4541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162561</xdr:rowOff>
    </xdr:from>
    <xdr:to>
      <xdr:col>72</xdr:col>
      <xdr:colOff>38100</xdr:colOff>
      <xdr:row>82</xdr:row>
      <xdr:rowOff>92711</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3652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464" name="楕円 463">
          <a:extLst>
            <a:ext uri="{FF2B5EF4-FFF2-40B4-BE49-F238E27FC236}">
              <a16:creationId xmlns:a16="http://schemas.microsoft.com/office/drawing/2014/main" id="{00000000-0008-0000-0200-0000D0010000}"/>
            </a:ext>
          </a:extLst>
        </xdr:cNvPr>
        <xdr:cNvSpPr/>
      </xdr:nvSpPr>
      <xdr:spPr>
        <a:xfrm>
          <a:off x="16268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101616</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00000000-0008-0000-0200-0000D1010000}"/>
            </a:ext>
          </a:extLst>
        </xdr:cNvPr>
        <xdr:cNvSpPr txBox="1"/>
      </xdr:nvSpPr>
      <xdr:spPr>
        <a:xfrm>
          <a:off x="16357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53339</xdr:rowOff>
    </xdr:from>
    <xdr:to>
      <xdr:col>81</xdr:col>
      <xdr:colOff>101600</xdr:colOff>
      <xdr:row>81</xdr:row>
      <xdr:rowOff>154939</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15430500" y="1394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104139</xdr:rowOff>
    </xdr:from>
    <xdr:to>
      <xdr:col>85</xdr:col>
      <xdr:colOff>127000</xdr:colOff>
      <xdr:row>81</xdr:row>
      <xdr:rowOff>129539</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5481300" y="13991589"/>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22861</xdr:rowOff>
    </xdr:from>
    <xdr:to>
      <xdr:col>76</xdr:col>
      <xdr:colOff>165100</xdr:colOff>
      <xdr:row>81</xdr:row>
      <xdr:rowOff>124461</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4541500" y="1391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73661</xdr:rowOff>
    </xdr:from>
    <xdr:to>
      <xdr:col>81</xdr:col>
      <xdr:colOff>50800</xdr:colOff>
      <xdr:row>81</xdr:row>
      <xdr:rowOff>104139</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4592300" y="139611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163830</xdr:rowOff>
    </xdr:from>
    <xdr:to>
      <xdr:col>72</xdr:col>
      <xdr:colOff>38100</xdr:colOff>
      <xdr:row>81</xdr:row>
      <xdr:rowOff>93980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3652500" y="1387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43180</xdr:rowOff>
    </xdr:from>
    <xdr:to>
      <xdr:col>76</xdr:col>
      <xdr:colOff>114300</xdr:colOff>
      <xdr:row>81</xdr:row>
      <xdr:rowOff>73661</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3703300" y="139306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106680</xdr:rowOff>
    </xdr:from>
    <xdr:to>
      <xdr:col>67</xdr:col>
      <xdr:colOff>101600</xdr:colOff>
      <xdr:row>81</xdr:row>
      <xdr:rowOff>36830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27635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157480</xdr:rowOff>
    </xdr:from>
    <xdr:to>
      <xdr:col>71</xdr:col>
      <xdr:colOff>177800</xdr:colOff>
      <xdr:row>81</xdr:row>
      <xdr:rowOff>43180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2814300" y="138734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86377</xdr:rowOff>
    </xdr:from>
    <xdr:ext cx="405111" cy="259045"/>
    <xdr:sp macro="" textlink="">
      <xdr:nvSpPr>
        <xdr:cNvPr id="474" name="n_1aveValue【消防施設】&#10;有形固定資産減価償却率">
          <a:extLst>
            <a:ext uri="{FF2B5EF4-FFF2-40B4-BE49-F238E27FC236}">
              <a16:creationId xmlns:a16="http://schemas.microsoft.com/office/drawing/2014/main" id="{00000000-0008-0000-0200-0000DA010000}"/>
            </a:ext>
          </a:extLst>
        </xdr:cNvPr>
        <xdr:cNvSpPr txBox="1"/>
      </xdr:nvSpPr>
      <xdr:spPr>
        <a:xfrm>
          <a:off x="152660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86377</xdr:rowOff>
    </xdr:from>
    <xdr:ext cx="405111" cy="259045"/>
    <xdr:sp macro="" textlink="">
      <xdr:nvSpPr>
        <xdr:cNvPr id="475" name="n_2aveValue【消防施設】&#10;有形固定資産減価償却率">
          <a:extLst>
            <a:ext uri="{FF2B5EF4-FFF2-40B4-BE49-F238E27FC236}">
              <a16:creationId xmlns:a16="http://schemas.microsoft.com/office/drawing/2014/main" id="{00000000-0008-0000-0200-0000DB010000}"/>
            </a:ext>
          </a:extLst>
        </xdr:cNvPr>
        <xdr:cNvSpPr txBox="1"/>
      </xdr:nvSpPr>
      <xdr:spPr>
        <a:xfrm>
          <a:off x="143897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83838</xdr:rowOff>
    </xdr:from>
    <xdr:ext cx="405111" cy="259045"/>
    <xdr:sp macro="" textlink="">
      <xdr:nvSpPr>
        <xdr:cNvPr id="476" name="n_3aveValue【消防施設】&#10;有形固定資産減価償却率">
          <a:extLst>
            <a:ext uri="{FF2B5EF4-FFF2-40B4-BE49-F238E27FC236}">
              <a16:creationId xmlns:a16="http://schemas.microsoft.com/office/drawing/2014/main" id="{00000000-0008-0000-0200-0000DC010000}"/>
            </a:ext>
          </a:extLst>
        </xdr:cNvPr>
        <xdr:cNvSpPr txBox="1"/>
      </xdr:nvSpPr>
      <xdr:spPr>
        <a:xfrm>
          <a:off x="13500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477" name="n_4aveValue【消防施設】&#10;有形固定資産減価償却率">
          <a:extLst>
            <a:ext uri="{FF2B5EF4-FFF2-40B4-BE49-F238E27FC236}">
              <a16:creationId xmlns:a16="http://schemas.microsoft.com/office/drawing/2014/main" id="{00000000-0008-0000-0200-0000DD010000}"/>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xdr:rowOff>
    </xdr:from>
    <xdr:ext cx="405111" cy="259045"/>
    <xdr:sp macro="" textlink="">
      <xdr:nvSpPr>
        <xdr:cNvPr id="478" name="n_1mainValue【消防施設】&#10;有形固定資産減価償却率">
          <a:extLst>
            <a:ext uri="{FF2B5EF4-FFF2-40B4-BE49-F238E27FC236}">
              <a16:creationId xmlns:a16="http://schemas.microsoft.com/office/drawing/2014/main" id="{00000000-0008-0000-0200-0000DE010000}"/>
            </a:ext>
          </a:extLst>
        </xdr:cNvPr>
        <xdr:cNvSpPr txBox="1"/>
      </xdr:nvSpPr>
      <xdr:spPr>
        <a:xfrm>
          <a:off x="15266044" y="13716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140988</xdr:rowOff>
    </xdr:from>
    <xdr:ext cx="405111" cy="259045"/>
    <xdr:sp macro="" textlink="">
      <xdr:nvSpPr>
        <xdr:cNvPr id="479" name="n_2mainValue【消防施設】&#10;有形固定資産減価償却率">
          <a:extLst>
            <a:ext uri="{FF2B5EF4-FFF2-40B4-BE49-F238E27FC236}">
              <a16:creationId xmlns:a16="http://schemas.microsoft.com/office/drawing/2014/main" id="{00000000-0008-0000-0200-0000DF010000}"/>
            </a:ext>
          </a:extLst>
        </xdr:cNvPr>
        <xdr:cNvSpPr txBox="1"/>
      </xdr:nvSpPr>
      <xdr:spPr>
        <a:xfrm>
          <a:off x="14389744" y="1368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110507</xdr:rowOff>
    </xdr:from>
    <xdr:ext cx="405111" cy="259045"/>
    <xdr:sp macro="" textlink="">
      <xdr:nvSpPr>
        <xdr:cNvPr id="480" name="n_3mainValue【消防施設】&#10;有形固定資産減価償却率">
          <a:extLst>
            <a:ext uri="{FF2B5EF4-FFF2-40B4-BE49-F238E27FC236}">
              <a16:creationId xmlns:a16="http://schemas.microsoft.com/office/drawing/2014/main" id="{00000000-0008-0000-0200-0000E0010000}"/>
            </a:ext>
          </a:extLst>
        </xdr:cNvPr>
        <xdr:cNvSpPr txBox="1"/>
      </xdr:nvSpPr>
      <xdr:spPr>
        <a:xfrm>
          <a:off x="13500744" y="1365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53357</xdr:rowOff>
    </xdr:from>
    <xdr:ext cx="405111" cy="259045"/>
    <xdr:sp macro="" textlink="">
      <xdr:nvSpPr>
        <xdr:cNvPr id="481" name="n_4mainValue【消防施設】&#10;有形固定資産減価償却率">
          <a:extLst>
            <a:ext uri="{FF2B5EF4-FFF2-40B4-BE49-F238E27FC236}">
              <a16:creationId xmlns:a16="http://schemas.microsoft.com/office/drawing/2014/main" id="{00000000-0008-0000-0200-0000E1010000}"/>
            </a:ext>
          </a:extLst>
        </xdr:cNvPr>
        <xdr:cNvSpPr txBox="1"/>
      </xdr:nvSpPr>
      <xdr:spPr>
        <a:xfrm>
          <a:off x="12611744" y="1359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00000000-0008-0000-0200-0000FA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160564</xdr:rowOff>
    </xdr:from>
    <xdr:to>
      <xdr:col>116</xdr:col>
      <xdr:colOff>62864</xdr:colOff>
      <xdr:row>86</xdr:row>
      <xdr:rowOff>132806</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flipV="1">
          <a:off x="22160864" y="13362214"/>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136633</xdr:rowOff>
    </xdr:from>
    <xdr:ext cx="469744" cy="259045"/>
    <xdr:sp macro="" textlink="">
      <xdr:nvSpPr>
        <xdr:cNvPr id="508" name="【消防施設】&#10;一人当たり面積最小値テキスト">
          <a:extLst>
            <a:ext uri="{FF2B5EF4-FFF2-40B4-BE49-F238E27FC236}">
              <a16:creationId xmlns:a16="http://schemas.microsoft.com/office/drawing/2014/main" id="{00000000-0008-0000-0200-0000FC010000}"/>
            </a:ext>
          </a:extLst>
        </xdr:cNvPr>
        <xdr:cNvSpPr txBox="1"/>
      </xdr:nvSpPr>
      <xdr:spPr>
        <a:xfrm>
          <a:off x="22199600" y="1488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132806</xdr:rowOff>
    </xdr:from>
    <xdr:to>
      <xdr:col>116</xdr:col>
      <xdr:colOff>152400</xdr:colOff>
      <xdr:row>86</xdr:row>
      <xdr:rowOff>132806</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22072600" y="1487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107241</xdr:rowOff>
    </xdr:from>
    <xdr:ext cx="469744" cy="259045"/>
    <xdr:sp macro="" textlink="">
      <xdr:nvSpPr>
        <xdr:cNvPr id="510" name="【消防施設】&#10;一人当たり面積最大値テキスト">
          <a:extLst>
            <a:ext uri="{FF2B5EF4-FFF2-40B4-BE49-F238E27FC236}">
              <a16:creationId xmlns:a16="http://schemas.microsoft.com/office/drawing/2014/main" id="{00000000-0008-0000-0200-0000FE010000}"/>
            </a:ext>
          </a:extLst>
        </xdr:cNvPr>
        <xdr:cNvSpPr txBox="1"/>
      </xdr:nvSpPr>
      <xdr:spPr>
        <a:xfrm>
          <a:off x="22199600" y="1313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160564</xdr:rowOff>
    </xdr:from>
    <xdr:to>
      <xdr:col>116</xdr:col>
      <xdr:colOff>152400</xdr:colOff>
      <xdr:row>77</xdr:row>
      <xdr:rowOff>160564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22072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47733</xdr:rowOff>
    </xdr:from>
    <xdr:ext cx="469744" cy="259045"/>
    <xdr:sp macro="" textlink="">
      <xdr:nvSpPr>
        <xdr:cNvPr id="512" name="【消防施設】&#10;一人当たり面積平均値テキスト">
          <a:extLst>
            <a:ext uri="{FF2B5EF4-FFF2-40B4-BE49-F238E27FC236}">
              <a16:creationId xmlns:a16="http://schemas.microsoft.com/office/drawing/2014/main" id="{00000000-0008-0000-0200-000000020000}"/>
            </a:ext>
          </a:extLst>
        </xdr:cNvPr>
        <xdr:cNvSpPr txBox="1"/>
      </xdr:nvSpPr>
      <xdr:spPr>
        <a:xfrm>
          <a:off x="22199600" y="14449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24856</xdr:rowOff>
    </xdr:from>
    <xdr:to>
      <xdr:col>116</xdr:col>
      <xdr:colOff>114300</xdr:colOff>
      <xdr:row>85</xdr:row>
      <xdr:rowOff>126456</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22110700" y="145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28121</xdr:rowOff>
    </xdr:from>
    <xdr:to>
      <xdr:col>112</xdr:col>
      <xdr:colOff>38100</xdr:colOff>
      <xdr:row>85</xdr:row>
      <xdr:rowOff>129721</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21272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150586</xdr:rowOff>
    </xdr:from>
    <xdr:to>
      <xdr:col>107</xdr:col>
      <xdr:colOff>101600</xdr:colOff>
      <xdr:row>85</xdr:row>
      <xdr:rowOff>80736</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20383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11793</xdr:rowOff>
    </xdr:from>
    <xdr:to>
      <xdr:col>98</xdr:col>
      <xdr:colOff>38100</xdr:colOff>
      <xdr:row>85</xdr:row>
      <xdr:rowOff>113393</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8605500" y="1458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145687</xdr:rowOff>
    </xdr:from>
    <xdr:to>
      <xdr:col>116</xdr:col>
      <xdr:colOff>114300</xdr:colOff>
      <xdr:row>86</xdr:row>
      <xdr:rowOff>75837</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221107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60614</xdr:rowOff>
    </xdr:from>
    <xdr:ext cx="469744" cy="259045"/>
    <xdr:sp macro="" textlink="">
      <xdr:nvSpPr>
        <xdr:cNvPr id="524" name="【消防施設】&#10;一人当たり面積該当値テキスト">
          <a:extLst>
            <a:ext uri="{FF2B5EF4-FFF2-40B4-BE49-F238E27FC236}">
              <a16:creationId xmlns:a16="http://schemas.microsoft.com/office/drawing/2014/main" id="{00000000-0008-0000-0200-00000C020000}"/>
            </a:ext>
          </a:extLst>
        </xdr:cNvPr>
        <xdr:cNvSpPr txBox="1"/>
      </xdr:nvSpPr>
      <xdr:spPr>
        <a:xfrm>
          <a:off x="22199600" y="1463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144055</xdr:rowOff>
    </xdr:from>
    <xdr:to>
      <xdr:col>112</xdr:col>
      <xdr:colOff>38100</xdr:colOff>
      <xdr:row>86</xdr:row>
      <xdr:rowOff>74205</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21272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23405</xdr:rowOff>
    </xdr:from>
    <xdr:to>
      <xdr:col>116</xdr:col>
      <xdr:colOff>63500</xdr:colOff>
      <xdr:row>86</xdr:row>
      <xdr:rowOff>25037</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21323300" y="1476810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144055</xdr:rowOff>
    </xdr:from>
    <xdr:to>
      <xdr:col>107</xdr:col>
      <xdr:colOff>101600</xdr:colOff>
      <xdr:row>86</xdr:row>
      <xdr:rowOff>74205</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20383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23405</xdr:rowOff>
    </xdr:from>
    <xdr:to>
      <xdr:col>111</xdr:col>
      <xdr:colOff>177800</xdr:colOff>
      <xdr:row>86</xdr:row>
      <xdr:rowOff>23405</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20434300" y="147681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145687</xdr:rowOff>
    </xdr:from>
    <xdr:to>
      <xdr:col>102</xdr:col>
      <xdr:colOff>165100</xdr:colOff>
      <xdr:row>86</xdr:row>
      <xdr:rowOff>75837</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9494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23405</xdr:rowOff>
    </xdr:from>
    <xdr:to>
      <xdr:col>107</xdr:col>
      <xdr:colOff>50800</xdr:colOff>
      <xdr:row>86</xdr:row>
      <xdr:rowOff>25037</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flipV="1">
          <a:off x="19545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145687</xdr:rowOff>
    </xdr:from>
    <xdr:to>
      <xdr:col>98</xdr:col>
      <xdr:colOff>38100</xdr:colOff>
      <xdr:row>86</xdr:row>
      <xdr:rowOff>75837</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8605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25037</xdr:rowOff>
    </xdr:from>
    <xdr:to>
      <xdr:col>102</xdr:col>
      <xdr:colOff>114300</xdr:colOff>
      <xdr:row>86</xdr:row>
      <xdr:rowOff>25037</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8656300" y="14769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146248</xdr:rowOff>
    </xdr:from>
    <xdr:ext cx="469744" cy="259045"/>
    <xdr:sp macro="" textlink="">
      <xdr:nvSpPr>
        <xdr:cNvPr id="533" name="n_1aveValue【消防施設】&#10;一人当たり面積">
          <a:extLst>
            <a:ext uri="{FF2B5EF4-FFF2-40B4-BE49-F238E27FC236}">
              <a16:creationId xmlns:a16="http://schemas.microsoft.com/office/drawing/2014/main" id="{00000000-0008-0000-0200-000015020000}"/>
            </a:ext>
          </a:extLst>
        </xdr:cNvPr>
        <xdr:cNvSpPr txBox="1"/>
      </xdr:nvSpPr>
      <xdr:spPr>
        <a:xfrm>
          <a:off x="210757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97263</xdr:rowOff>
    </xdr:from>
    <xdr:ext cx="469744" cy="259045"/>
    <xdr:sp macro="" textlink="">
      <xdr:nvSpPr>
        <xdr:cNvPr id="534" name="n_2aveValue【消防施設】&#10;一人当たり面積">
          <a:extLst>
            <a:ext uri="{FF2B5EF4-FFF2-40B4-BE49-F238E27FC236}">
              <a16:creationId xmlns:a16="http://schemas.microsoft.com/office/drawing/2014/main" id="{00000000-0008-0000-0200-000016020000}"/>
            </a:ext>
          </a:extLst>
        </xdr:cNvPr>
        <xdr:cNvSpPr txBox="1"/>
      </xdr:nvSpPr>
      <xdr:spPr>
        <a:xfrm>
          <a:off x="20199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535" name="n_3aveValue【消防施設】&#10;一人当たり面積">
          <a:extLst>
            <a:ext uri="{FF2B5EF4-FFF2-40B4-BE49-F238E27FC236}">
              <a16:creationId xmlns:a16="http://schemas.microsoft.com/office/drawing/2014/main" id="{00000000-0008-0000-0200-00001702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129920</xdr:rowOff>
    </xdr:from>
    <xdr:ext cx="469744" cy="259045"/>
    <xdr:sp macro="" textlink="">
      <xdr:nvSpPr>
        <xdr:cNvPr id="536" name="n_4aveValue【消防施設】&#10;一人当たり面積">
          <a:extLst>
            <a:ext uri="{FF2B5EF4-FFF2-40B4-BE49-F238E27FC236}">
              <a16:creationId xmlns:a16="http://schemas.microsoft.com/office/drawing/2014/main" id="{00000000-0008-0000-0200-000018020000}"/>
            </a:ext>
          </a:extLst>
        </xdr:cNvPr>
        <xdr:cNvSpPr txBox="1"/>
      </xdr:nvSpPr>
      <xdr:spPr>
        <a:xfrm>
          <a:off x="18421427" y="1436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65332</xdr:rowOff>
    </xdr:from>
    <xdr:ext cx="469744" cy="259045"/>
    <xdr:sp macro="" textlink="">
      <xdr:nvSpPr>
        <xdr:cNvPr id="537" name="n_1mainValue【消防施設】&#10;一人当たり面積">
          <a:extLst>
            <a:ext uri="{FF2B5EF4-FFF2-40B4-BE49-F238E27FC236}">
              <a16:creationId xmlns:a16="http://schemas.microsoft.com/office/drawing/2014/main" id="{00000000-0008-0000-0200-000019020000}"/>
            </a:ext>
          </a:extLst>
        </xdr:cNvPr>
        <xdr:cNvSpPr txBox="1"/>
      </xdr:nvSpPr>
      <xdr:spPr>
        <a:xfrm>
          <a:off x="210757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65332</xdr:rowOff>
    </xdr:from>
    <xdr:ext cx="469744" cy="259045"/>
    <xdr:sp macro="" textlink="">
      <xdr:nvSpPr>
        <xdr:cNvPr id="538" name="n_2mainValue【消防施設】&#10;一人当たり面積">
          <a:extLst>
            <a:ext uri="{FF2B5EF4-FFF2-40B4-BE49-F238E27FC236}">
              <a16:creationId xmlns:a16="http://schemas.microsoft.com/office/drawing/2014/main" id="{00000000-0008-0000-0200-00001A020000}"/>
            </a:ext>
          </a:extLst>
        </xdr:cNvPr>
        <xdr:cNvSpPr txBox="1"/>
      </xdr:nvSpPr>
      <xdr:spPr>
        <a:xfrm>
          <a:off x="20199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66964</xdr:rowOff>
    </xdr:from>
    <xdr:ext cx="469744" cy="259045"/>
    <xdr:sp macro="" textlink="">
      <xdr:nvSpPr>
        <xdr:cNvPr id="539" name="n_3mainValue【消防施設】&#10;一人当たり面積">
          <a:extLst>
            <a:ext uri="{FF2B5EF4-FFF2-40B4-BE49-F238E27FC236}">
              <a16:creationId xmlns:a16="http://schemas.microsoft.com/office/drawing/2014/main" id="{00000000-0008-0000-0200-00001B020000}"/>
            </a:ext>
          </a:extLst>
        </xdr:cNvPr>
        <xdr:cNvSpPr txBox="1"/>
      </xdr:nvSpPr>
      <xdr:spPr>
        <a:xfrm>
          <a:off x="19310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66964</xdr:rowOff>
    </xdr:from>
    <xdr:ext cx="469744" cy="259045"/>
    <xdr:sp macro="" textlink="">
      <xdr:nvSpPr>
        <xdr:cNvPr id="540" name="n_4mainValue【消防施設】&#10;一人当たり面積">
          <a:extLst>
            <a:ext uri="{FF2B5EF4-FFF2-40B4-BE49-F238E27FC236}">
              <a16:creationId xmlns:a16="http://schemas.microsoft.com/office/drawing/2014/main" id="{00000000-0008-0000-0200-00001C020000}"/>
            </a:ext>
          </a:extLst>
        </xdr:cNvPr>
        <xdr:cNvSpPr txBox="1"/>
      </xdr:nvSpPr>
      <xdr:spPr>
        <a:xfrm>
          <a:off x="18421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00000000-0008-0000-0200-00003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16318864" y="1720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00000000-0008-0000-0200-000037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569" name="【庁舎】&#10;有形固定資産減価償却率最大値テキスト">
          <a:extLst>
            <a:ext uri="{FF2B5EF4-FFF2-40B4-BE49-F238E27FC236}">
              <a16:creationId xmlns:a16="http://schemas.microsoft.com/office/drawing/2014/main" id="{00000000-0008-0000-0200-000039020000}"/>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571" name="【庁舎】&#10;有形固定資産減価償却率平均値テキスト">
          <a:extLst>
            <a:ext uri="{FF2B5EF4-FFF2-40B4-BE49-F238E27FC236}">
              <a16:creationId xmlns:a16="http://schemas.microsoft.com/office/drawing/2014/main" id="{00000000-0008-0000-0200-00003B02000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149498</xdr:rowOff>
    </xdr:from>
    <xdr:to>
      <xdr:col>76</xdr:col>
      <xdr:colOff>165100</xdr:colOff>
      <xdr:row>104</xdr:row>
      <xdr:rowOff>79648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4541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115207</xdr:rowOff>
    </xdr:from>
    <xdr:to>
      <xdr:col>67</xdr:col>
      <xdr:colOff>101600</xdr:colOff>
      <xdr:row>104</xdr:row>
      <xdr:rowOff>45357</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2763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116839</xdr:rowOff>
    </xdr:from>
    <xdr:to>
      <xdr:col>85</xdr:col>
      <xdr:colOff>177800</xdr:colOff>
      <xdr:row>106</xdr:row>
      <xdr:rowOff>46989</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62687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95266</xdr:rowOff>
    </xdr:from>
    <xdr:ext cx="405111" cy="259045"/>
    <xdr:sp macro="" textlink="">
      <xdr:nvSpPr>
        <xdr:cNvPr id="583" name="【庁舎】&#10;有形固定資産減価償却率該当値テキスト">
          <a:extLst>
            <a:ext uri="{FF2B5EF4-FFF2-40B4-BE49-F238E27FC236}">
              <a16:creationId xmlns:a16="http://schemas.microsoft.com/office/drawing/2014/main" id="{00000000-0008-0000-0200-000047020000}"/>
            </a:ext>
          </a:extLst>
        </xdr:cNvPr>
        <xdr:cNvSpPr txBox="1"/>
      </xdr:nvSpPr>
      <xdr:spPr>
        <a:xfrm>
          <a:off x="16357600"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5430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141514</xdr:rowOff>
    </xdr:from>
    <xdr:to>
      <xdr:col>85</xdr:col>
      <xdr:colOff>127000</xdr:colOff>
      <xdr:row>105</xdr:row>
      <xdr:rowOff>167639</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5481300" y="18143764"/>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56424</xdr:rowOff>
    </xdr:from>
    <xdr:to>
      <xdr:col>76</xdr:col>
      <xdr:colOff>165100</xdr:colOff>
      <xdr:row>105</xdr:row>
      <xdr:rowOff>158024</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4541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107224</xdr:rowOff>
    </xdr:from>
    <xdr:to>
      <xdr:col>81</xdr:col>
      <xdr:colOff>50800</xdr:colOff>
      <xdr:row>105</xdr:row>
      <xdr:rowOff>141514</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4592300" y="181094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22134</xdr:rowOff>
    </xdr:from>
    <xdr:to>
      <xdr:col>72</xdr:col>
      <xdr:colOff>38100</xdr:colOff>
      <xdr:row>105</xdr:row>
      <xdr:rowOff>123734</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3652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72934</xdr:rowOff>
    </xdr:from>
    <xdr:to>
      <xdr:col>76</xdr:col>
      <xdr:colOff>114300</xdr:colOff>
      <xdr:row>105</xdr:row>
      <xdr:rowOff>107224</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3703300" y="180751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2763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66402</xdr:rowOff>
    </xdr:from>
    <xdr:to>
      <xdr:col>71</xdr:col>
      <xdr:colOff>177800</xdr:colOff>
      <xdr:row>105</xdr:row>
      <xdr:rowOff>72934</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2814300" y="1806865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123933</xdr:rowOff>
    </xdr:from>
    <xdr:ext cx="405111" cy="259045"/>
    <xdr:sp macro="" textlink="">
      <xdr:nvSpPr>
        <xdr:cNvPr id="592" name="n_1aveValue【庁舎】&#10;有形固定資産減価償却率">
          <a:extLst>
            <a:ext uri="{FF2B5EF4-FFF2-40B4-BE49-F238E27FC236}">
              <a16:creationId xmlns:a16="http://schemas.microsoft.com/office/drawing/2014/main" id="{00000000-0008-0000-0200-000050020000}"/>
            </a:ext>
          </a:extLst>
        </xdr:cNvPr>
        <xdr:cNvSpPr txBox="1"/>
      </xdr:nvSpPr>
      <xdr:spPr>
        <a:xfrm>
          <a:off x="152660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96175</xdr:rowOff>
    </xdr:from>
    <xdr:ext cx="405111" cy="259045"/>
    <xdr:sp macro="" textlink="">
      <xdr:nvSpPr>
        <xdr:cNvPr id="593" name="n_2aveValue【庁舎】&#10;有形固定資産減価償却率">
          <a:extLst>
            <a:ext uri="{FF2B5EF4-FFF2-40B4-BE49-F238E27FC236}">
              <a16:creationId xmlns:a16="http://schemas.microsoft.com/office/drawing/2014/main" id="{00000000-0008-0000-0200-000051020000}"/>
            </a:ext>
          </a:extLst>
        </xdr:cNvPr>
        <xdr:cNvSpPr txBox="1"/>
      </xdr:nvSpPr>
      <xdr:spPr>
        <a:xfrm>
          <a:off x="14389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594" name="n_3aveValue【庁舎】&#10;有形固定資産減価償却率">
          <a:extLst>
            <a:ext uri="{FF2B5EF4-FFF2-40B4-BE49-F238E27FC236}">
              <a16:creationId xmlns:a16="http://schemas.microsoft.com/office/drawing/2014/main" id="{00000000-0008-0000-0200-000052020000}"/>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61884</xdr:rowOff>
    </xdr:from>
    <xdr:ext cx="405111" cy="259045"/>
    <xdr:sp macro="" textlink="">
      <xdr:nvSpPr>
        <xdr:cNvPr id="595" name="n_4aveValue【庁舎】&#10;有形固定資産減価償却率">
          <a:extLst>
            <a:ext uri="{FF2B5EF4-FFF2-40B4-BE49-F238E27FC236}">
              <a16:creationId xmlns:a16="http://schemas.microsoft.com/office/drawing/2014/main" id="{00000000-0008-0000-0200-000053020000}"/>
            </a:ext>
          </a:extLst>
        </xdr:cNvPr>
        <xdr:cNvSpPr txBox="1"/>
      </xdr:nvSpPr>
      <xdr:spPr>
        <a:xfrm>
          <a:off x="12611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11991</xdr:rowOff>
    </xdr:from>
    <xdr:ext cx="405111" cy="259045"/>
    <xdr:sp macro="" textlink="">
      <xdr:nvSpPr>
        <xdr:cNvPr id="596" name="n_1mainValue【庁舎】&#10;有形固定資産減価償却率">
          <a:extLst>
            <a:ext uri="{FF2B5EF4-FFF2-40B4-BE49-F238E27FC236}">
              <a16:creationId xmlns:a16="http://schemas.microsoft.com/office/drawing/2014/main" id="{00000000-0008-0000-0200-000054020000}"/>
            </a:ext>
          </a:extLst>
        </xdr:cNvPr>
        <xdr:cNvSpPr txBox="1"/>
      </xdr:nvSpPr>
      <xdr:spPr>
        <a:xfrm>
          <a:off x="152660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149151</xdr:rowOff>
    </xdr:from>
    <xdr:ext cx="405111" cy="259045"/>
    <xdr:sp macro="" textlink="">
      <xdr:nvSpPr>
        <xdr:cNvPr id="597" name="n_2mainValue【庁舎】&#10;有形固定資産減価償却率">
          <a:extLst>
            <a:ext uri="{FF2B5EF4-FFF2-40B4-BE49-F238E27FC236}">
              <a16:creationId xmlns:a16="http://schemas.microsoft.com/office/drawing/2014/main" id="{00000000-0008-0000-0200-000055020000}"/>
            </a:ext>
          </a:extLst>
        </xdr:cNvPr>
        <xdr:cNvSpPr txBox="1"/>
      </xdr:nvSpPr>
      <xdr:spPr>
        <a:xfrm>
          <a:off x="14389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114861</xdr:rowOff>
    </xdr:from>
    <xdr:ext cx="405111" cy="259045"/>
    <xdr:sp macro="" textlink="">
      <xdr:nvSpPr>
        <xdr:cNvPr id="598" name="n_3mainValue【庁舎】&#10;有形固定資産減価償却率">
          <a:extLst>
            <a:ext uri="{FF2B5EF4-FFF2-40B4-BE49-F238E27FC236}">
              <a16:creationId xmlns:a16="http://schemas.microsoft.com/office/drawing/2014/main" id="{00000000-0008-0000-0200-000056020000}"/>
            </a:ext>
          </a:extLst>
        </xdr:cNvPr>
        <xdr:cNvSpPr txBox="1"/>
      </xdr:nvSpPr>
      <xdr:spPr>
        <a:xfrm>
          <a:off x="13500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599" name="n_4mainValue【庁舎】&#10;有形固定資産減価償却率">
          <a:extLst>
            <a:ext uri="{FF2B5EF4-FFF2-40B4-BE49-F238E27FC236}">
              <a16:creationId xmlns:a16="http://schemas.microsoft.com/office/drawing/2014/main" id="{00000000-0008-0000-0200-000057020000}"/>
            </a:ext>
          </a:extLst>
        </xdr:cNvPr>
        <xdr:cNvSpPr txBox="1"/>
      </xdr:nvSpPr>
      <xdr:spPr>
        <a:xfrm>
          <a:off x="12611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00000000-0008-0000-0200-00007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flipV="1">
          <a:off x="22160864" y="17201198"/>
          <a:ext cx="0" cy="136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628" name="【庁舎】&#10;一人当たり面積最小値テキスト">
          <a:extLst>
            <a:ext uri="{FF2B5EF4-FFF2-40B4-BE49-F238E27FC236}">
              <a16:creationId xmlns:a16="http://schemas.microsoft.com/office/drawing/2014/main" id="{00000000-0008-0000-0200-000074020000}"/>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macro="" textlink="">
      <xdr:nvSpPr>
        <xdr:cNvPr id="630" name="【庁舎】&#10;一人当たり面積最大値テキスト">
          <a:extLst>
            <a:ext uri="{FF2B5EF4-FFF2-40B4-BE49-F238E27FC236}">
              <a16:creationId xmlns:a16="http://schemas.microsoft.com/office/drawing/2014/main" id="{00000000-0008-0000-0200-000076020000}"/>
            </a:ext>
          </a:extLst>
        </xdr:cNvPr>
        <xdr:cNvSpPr txBox="1"/>
      </xdr:nvSpPr>
      <xdr:spPr>
        <a:xfrm>
          <a:off x="22199600" y="169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22072600" y="17201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632" name="【庁舎】&#10;一人当たり面積平均値テキスト">
          <a:extLst>
            <a:ext uri="{FF2B5EF4-FFF2-40B4-BE49-F238E27FC236}">
              <a16:creationId xmlns:a16="http://schemas.microsoft.com/office/drawing/2014/main" id="{00000000-0008-0000-0200-000078020000}"/>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21272500" y="1817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141129</xdr:rowOff>
    </xdr:from>
    <xdr:to>
      <xdr:col>107</xdr:col>
      <xdr:colOff>101600</xdr:colOff>
      <xdr:row>106</xdr:row>
      <xdr:rowOff>71279</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20383500" y="1814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159702</xdr:rowOff>
    </xdr:from>
    <xdr:to>
      <xdr:col>102</xdr:col>
      <xdr:colOff>165100</xdr:colOff>
      <xdr:row>106</xdr:row>
      <xdr:rowOff>89852</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9494500" y="1816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171132</xdr:rowOff>
    </xdr:from>
    <xdr:to>
      <xdr:col>98</xdr:col>
      <xdr:colOff>38100</xdr:colOff>
      <xdr:row>106</xdr:row>
      <xdr:rowOff>101282</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8605500" y="1817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76836</xdr:rowOff>
    </xdr:from>
    <xdr:to>
      <xdr:col>116</xdr:col>
      <xdr:colOff>114300</xdr:colOff>
      <xdr:row>108</xdr:row>
      <xdr:rowOff>6986</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221107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163213</xdr:rowOff>
    </xdr:from>
    <xdr:ext cx="469744" cy="259045"/>
    <xdr:sp macro="" textlink="">
      <xdr:nvSpPr>
        <xdr:cNvPr id="644" name="【庁舎】&#10;一人当たり面積該当値テキスト">
          <a:extLst>
            <a:ext uri="{FF2B5EF4-FFF2-40B4-BE49-F238E27FC236}">
              <a16:creationId xmlns:a16="http://schemas.microsoft.com/office/drawing/2014/main" id="{00000000-0008-0000-0200-000084020000}"/>
            </a:ext>
          </a:extLst>
        </xdr:cNvPr>
        <xdr:cNvSpPr txBox="1"/>
      </xdr:nvSpPr>
      <xdr:spPr>
        <a:xfrm>
          <a:off x="22199600" y="1833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75406</xdr:rowOff>
    </xdr:from>
    <xdr:to>
      <xdr:col>112</xdr:col>
      <xdr:colOff>38100</xdr:colOff>
      <xdr:row>108</xdr:row>
      <xdr:rowOff>5556</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21272500" y="18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126206</xdr:rowOff>
    </xdr:from>
    <xdr:to>
      <xdr:col>116</xdr:col>
      <xdr:colOff>63500</xdr:colOff>
      <xdr:row>107</xdr:row>
      <xdr:rowOff>127636</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21323300" y="18471356"/>
          <a:ext cx="8382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75406</xdr:rowOff>
    </xdr:from>
    <xdr:to>
      <xdr:col>107</xdr:col>
      <xdr:colOff>101600</xdr:colOff>
      <xdr:row>108</xdr:row>
      <xdr:rowOff>5556</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20383500" y="18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126206</xdr:rowOff>
    </xdr:from>
    <xdr:to>
      <xdr:col>111</xdr:col>
      <xdr:colOff>177800</xdr:colOff>
      <xdr:row>107</xdr:row>
      <xdr:rowOff>126206</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20434300" y="18471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75406</xdr:rowOff>
    </xdr:from>
    <xdr:to>
      <xdr:col>102</xdr:col>
      <xdr:colOff>165100</xdr:colOff>
      <xdr:row>108</xdr:row>
      <xdr:rowOff>5556</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9494500" y="18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126206</xdr:rowOff>
    </xdr:from>
    <xdr:to>
      <xdr:col>107</xdr:col>
      <xdr:colOff>50800</xdr:colOff>
      <xdr:row>107</xdr:row>
      <xdr:rowOff>126206</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9545300" y="18471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75406</xdr:rowOff>
    </xdr:from>
    <xdr:to>
      <xdr:col>98</xdr:col>
      <xdr:colOff>38100</xdr:colOff>
      <xdr:row>108</xdr:row>
      <xdr:rowOff>5556</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8605500" y="18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126206</xdr:rowOff>
    </xdr:from>
    <xdr:to>
      <xdr:col>102</xdr:col>
      <xdr:colOff>114300</xdr:colOff>
      <xdr:row>107</xdr:row>
      <xdr:rowOff>126206</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8656300" y="18471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macro="" textlink="">
      <xdr:nvSpPr>
        <xdr:cNvPr id="653" name="n_1aveValue【庁舎】&#10;一人当たり面積">
          <a:extLst>
            <a:ext uri="{FF2B5EF4-FFF2-40B4-BE49-F238E27FC236}">
              <a16:creationId xmlns:a16="http://schemas.microsoft.com/office/drawing/2014/main" id="{00000000-0008-0000-0200-00008D020000}"/>
            </a:ext>
          </a:extLst>
        </xdr:cNvPr>
        <xdr:cNvSpPr txBox="1"/>
      </xdr:nvSpPr>
      <xdr:spPr>
        <a:xfrm>
          <a:off x="21075727" y="179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87806</xdr:rowOff>
    </xdr:from>
    <xdr:ext cx="469744" cy="259045"/>
    <xdr:sp macro="" textlink="">
      <xdr:nvSpPr>
        <xdr:cNvPr id="654" name="n_2aveValue【庁舎】&#10;一人当たり面積">
          <a:extLst>
            <a:ext uri="{FF2B5EF4-FFF2-40B4-BE49-F238E27FC236}">
              <a16:creationId xmlns:a16="http://schemas.microsoft.com/office/drawing/2014/main" id="{00000000-0008-0000-0200-00008E020000}"/>
            </a:ext>
          </a:extLst>
        </xdr:cNvPr>
        <xdr:cNvSpPr txBox="1"/>
      </xdr:nvSpPr>
      <xdr:spPr>
        <a:xfrm>
          <a:off x="20199427" y="1791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106379</xdr:rowOff>
    </xdr:from>
    <xdr:ext cx="469744" cy="259045"/>
    <xdr:sp macro="" textlink="">
      <xdr:nvSpPr>
        <xdr:cNvPr id="655" name="n_3aveValue【庁舎】&#10;一人当たり面積">
          <a:extLst>
            <a:ext uri="{FF2B5EF4-FFF2-40B4-BE49-F238E27FC236}">
              <a16:creationId xmlns:a16="http://schemas.microsoft.com/office/drawing/2014/main" id="{00000000-0008-0000-0200-00008F020000}"/>
            </a:ext>
          </a:extLst>
        </xdr:cNvPr>
        <xdr:cNvSpPr txBox="1"/>
      </xdr:nvSpPr>
      <xdr:spPr>
        <a:xfrm>
          <a:off x="19310427" y="1793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117809</xdr:rowOff>
    </xdr:from>
    <xdr:ext cx="469744" cy="259045"/>
    <xdr:sp macro="" textlink="">
      <xdr:nvSpPr>
        <xdr:cNvPr id="656" name="n_4aveValue【庁舎】&#10;一人当たり面積">
          <a:extLst>
            <a:ext uri="{FF2B5EF4-FFF2-40B4-BE49-F238E27FC236}">
              <a16:creationId xmlns:a16="http://schemas.microsoft.com/office/drawing/2014/main" id="{00000000-0008-0000-0200-000090020000}"/>
            </a:ext>
          </a:extLst>
        </xdr:cNvPr>
        <xdr:cNvSpPr txBox="1"/>
      </xdr:nvSpPr>
      <xdr:spPr>
        <a:xfrm>
          <a:off x="18421427" y="1794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168133</xdr:rowOff>
    </xdr:from>
    <xdr:ext cx="469744" cy="259045"/>
    <xdr:sp macro="" textlink="">
      <xdr:nvSpPr>
        <xdr:cNvPr id="657" name="n_1mainValue【庁舎】&#10;一人当たり面積">
          <a:extLst>
            <a:ext uri="{FF2B5EF4-FFF2-40B4-BE49-F238E27FC236}">
              <a16:creationId xmlns:a16="http://schemas.microsoft.com/office/drawing/2014/main" id="{00000000-0008-0000-0200-000091020000}"/>
            </a:ext>
          </a:extLst>
        </xdr:cNvPr>
        <xdr:cNvSpPr txBox="1"/>
      </xdr:nvSpPr>
      <xdr:spPr>
        <a:xfrm>
          <a:off x="21075727" y="1851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168133</xdr:rowOff>
    </xdr:from>
    <xdr:ext cx="469744" cy="259045"/>
    <xdr:sp macro="" textlink="">
      <xdr:nvSpPr>
        <xdr:cNvPr id="658" name="n_2mainValue【庁舎】&#10;一人当たり面積">
          <a:extLst>
            <a:ext uri="{FF2B5EF4-FFF2-40B4-BE49-F238E27FC236}">
              <a16:creationId xmlns:a16="http://schemas.microsoft.com/office/drawing/2014/main" id="{00000000-0008-0000-0200-000092020000}"/>
            </a:ext>
          </a:extLst>
        </xdr:cNvPr>
        <xdr:cNvSpPr txBox="1"/>
      </xdr:nvSpPr>
      <xdr:spPr>
        <a:xfrm>
          <a:off x="20199427" y="1851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168133</xdr:rowOff>
    </xdr:from>
    <xdr:ext cx="469744" cy="259045"/>
    <xdr:sp macro="" textlink="">
      <xdr:nvSpPr>
        <xdr:cNvPr id="659" name="n_3mainValue【庁舎】&#10;一人当たり面積">
          <a:extLst>
            <a:ext uri="{FF2B5EF4-FFF2-40B4-BE49-F238E27FC236}">
              <a16:creationId xmlns:a16="http://schemas.microsoft.com/office/drawing/2014/main" id="{00000000-0008-0000-0200-000093020000}"/>
            </a:ext>
          </a:extLst>
        </xdr:cNvPr>
        <xdr:cNvSpPr txBox="1"/>
      </xdr:nvSpPr>
      <xdr:spPr>
        <a:xfrm>
          <a:off x="19310427" y="1851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168133</xdr:rowOff>
    </xdr:from>
    <xdr:ext cx="469744" cy="259045"/>
    <xdr:sp macro="" textlink="">
      <xdr:nvSpPr>
        <xdr:cNvPr id="660" name="n_4mainValue【庁舎】&#10;一人当たり面積">
          <a:extLst>
            <a:ext uri="{FF2B5EF4-FFF2-40B4-BE49-F238E27FC236}">
              <a16:creationId xmlns:a16="http://schemas.microsoft.com/office/drawing/2014/main" id="{00000000-0008-0000-0200-000094020000}"/>
            </a:ext>
          </a:extLst>
        </xdr:cNvPr>
        <xdr:cNvSpPr txBox="1"/>
      </xdr:nvSpPr>
      <xdr:spPr>
        <a:xfrm>
          <a:off x="18421427" y="1851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図書館について、平成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年度に公益文化施設（まなびあテラス）を新規に取得・開館しＰＦＩ方式にて施設の維持・運営を行っている。稼働年数がまだ短いため減価償却率は低い値となっている。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消防施設についても、平成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年度に取得して以降、ＰＦＩ方式にて経常の維持管理を行っているほか、モニタリングの結果に合わせ随時臨時的な修繕等を行っているため、有形固定資産減価償却率は低い値で推移している。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いずれの施設についても、平成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年度に策定した公共施設総合管理計画に基づき、引き続き今後も適切な管理に取り組む。</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6%20&#36001;&#25919;&#20418;/40&#27770;&#31639;&#32113;&#35336;/05&#36001;&#25919;&#29366;&#27841;&#36039;&#26009;&#38598;/R4&#36001;&#25919;&#29366;&#27841;&#36039;&#26009;&#38598;/03%20&#24066;&#30010;&#26449;&#8594;&#30476;&#12288;&#8251;&#24120;&#12395;&#26368;&#26032;/&#12304;&#36001;&#25919;&#29366;&#27841;&#36039;&#26009;&#38598;&#12305;_062111_&#26481;&#26681;&#24066;_2022_31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H30</v>
          </cell>
          <cell r="D3">
            <v>50636</v>
          </cell>
          <cell r="F3">
            <v>83774</v>
          </cell>
        </row>
        <row r="5">
          <cell r="A5" t="str">
            <v xml:space="preserve"> R01</v>
          </cell>
          <cell r="D5">
            <v>68849</v>
          </cell>
          <cell r="F5">
            <v>132981</v>
          </cell>
        </row>
        <row r="7">
          <cell r="A7" t="str">
            <v xml:space="preserve"> R02</v>
          </cell>
          <cell r="D7">
            <v>78359</v>
          </cell>
          <cell r="F7">
            <v>128523</v>
          </cell>
        </row>
        <row r="9">
          <cell r="A9" t="str">
            <v xml:space="preserve"> R03</v>
          </cell>
          <cell r="D9">
            <v>61558</v>
          </cell>
          <cell r="F9">
            <v>96469</v>
          </cell>
        </row>
        <row r="11">
          <cell r="A11" t="str">
            <v xml:space="preserve"> R04</v>
          </cell>
          <cell r="D11">
            <v>51203</v>
          </cell>
          <cell r="F11">
            <v>85743</v>
          </cell>
        </row>
        <row r="18">
          <cell r="B18" t="str">
            <v>H30</v>
          </cell>
          <cell r="C18" t="str">
            <v>R01</v>
          </cell>
          <cell r="D18" t="str">
            <v>R02</v>
          </cell>
          <cell r="E18" t="str">
            <v>R03</v>
          </cell>
          <cell r="F18" t="str">
            <v>R04</v>
          </cell>
        </row>
        <row r="19">
          <cell r="A19" t="str">
            <v>実質収支額</v>
          </cell>
          <cell r="B19">
            <v>8.75</v>
          </cell>
          <cell r="C19">
            <v>5.23</v>
          </cell>
          <cell r="D19">
            <v>5.62</v>
          </cell>
          <cell r="E19">
            <v>9.84</v>
          </cell>
          <cell r="F19">
            <v>7.95</v>
          </cell>
        </row>
        <row r="20">
          <cell r="A20" t="str">
            <v>財政調整基金残高</v>
          </cell>
          <cell r="B20">
            <v>21.99</v>
          </cell>
          <cell r="C20">
            <v>22.17</v>
          </cell>
          <cell r="D20">
            <v>19.809999999999999</v>
          </cell>
          <cell r="E20">
            <v>21.24</v>
          </cell>
          <cell r="F20">
            <v>21.16</v>
          </cell>
        </row>
        <row r="21">
          <cell r="A21" t="str">
            <v>実質単年度収支</v>
          </cell>
          <cell r="B21">
            <v>4.78</v>
          </cell>
          <cell r="C21">
            <v>-2.7</v>
          </cell>
          <cell r="D21">
            <v>-0.87</v>
          </cell>
          <cell r="E21">
            <v>6.7</v>
          </cell>
          <cell r="F21">
            <v>-1.85</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1.18</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0.02</v>
          </cell>
          <cell r="D29" t="e">
            <v>#N/A</v>
          </cell>
          <cell r="E29">
            <v>0.13</v>
          </cell>
          <cell r="F29" t="e">
            <v>#N/A</v>
          </cell>
          <cell r="G29">
            <v>0.13</v>
          </cell>
          <cell r="H29" t="e">
            <v>#N/A</v>
          </cell>
          <cell r="I29">
            <v>0.03</v>
          </cell>
          <cell r="J29" t="e">
            <v>#N/A</v>
          </cell>
          <cell r="K29">
            <v>0.03</v>
          </cell>
        </row>
        <row r="30">
          <cell r="A30" t="str">
            <v>市営墓地特別会計</v>
          </cell>
          <cell r="B30" t="e">
            <v>#N/A</v>
          </cell>
          <cell r="C30">
            <v>0.02</v>
          </cell>
          <cell r="D30" t="e">
            <v>#N/A</v>
          </cell>
          <cell r="E30">
            <v>0.01</v>
          </cell>
          <cell r="F30" t="e">
            <v>#N/A</v>
          </cell>
          <cell r="G30">
            <v>0.03</v>
          </cell>
          <cell r="H30" t="e">
            <v>#N/A</v>
          </cell>
          <cell r="I30">
            <v>0.02</v>
          </cell>
          <cell r="J30" t="e">
            <v>#N/A</v>
          </cell>
          <cell r="K30">
            <v>0.03</v>
          </cell>
        </row>
        <row r="31">
          <cell r="A31" t="str">
            <v>国民健康保険特別会計</v>
          </cell>
          <cell r="B31" t="e">
            <v>#N/A</v>
          </cell>
          <cell r="C31">
            <v>0.51</v>
          </cell>
          <cell r="D31" t="e">
            <v>#N/A</v>
          </cell>
          <cell r="E31">
            <v>1.26</v>
          </cell>
          <cell r="F31" t="e">
            <v>#N/A</v>
          </cell>
          <cell r="G31">
            <v>1.29</v>
          </cell>
          <cell r="H31" t="e">
            <v>#N/A</v>
          </cell>
          <cell r="I31">
            <v>1.79</v>
          </cell>
          <cell r="J31" t="e">
            <v>#N/A</v>
          </cell>
          <cell r="K31">
            <v>1.1100000000000001</v>
          </cell>
        </row>
        <row r="32">
          <cell r="A32" t="str">
            <v>介護保険特別会計</v>
          </cell>
          <cell r="B32" t="e">
            <v>#N/A</v>
          </cell>
          <cell r="C32">
            <v>1.38</v>
          </cell>
          <cell r="D32" t="e">
            <v>#N/A</v>
          </cell>
          <cell r="E32">
            <v>0.71</v>
          </cell>
          <cell r="F32" t="e">
            <v>#N/A</v>
          </cell>
          <cell r="G32">
            <v>1.74</v>
          </cell>
          <cell r="H32" t="e">
            <v>#N/A</v>
          </cell>
          <cell r="I32">
            <v>1.92</v>
          </cell>
          <cell r="J32" t="e">
            <v>#N/A</v>
          </cell>
          <cell r="K32">
            <v>1.74</v>
          </cell>
        </row>
        <row r="33">
          <cell r="A33" t="str">
            <v>公共下水道事業会計</v>
          </cell>
          <cell r="B33" t="e">
            <v>#VALUE!</v>
          </cell>
          <cell r="C33" t="e">
            <v>#VALUE!</v>
          </cell>
          <cell r="D33" t="e">
            <v>#VALUE!</v>
          </cell>
          <cell r="E33" t="e">
            <v>#VALUE!</v>
          </cell>
          <cell r="F33" t="e">
            <v>#N/A</v>
          </cell>
          <cell r="G33">
            <v>1.25</v>
          </cell>
          <cell r="H33" t="e">
            <v>#N/A</v>
          </cell>
          <cell r="I33">
            <v>1.64</v>
          </cell>
          <cell r="J33" t="e">
            <v>#N/A</v>
          </cell>
          <cell r="K33">
            <v>2.14</v>
          </cell>
        </row>
        <row r="34">
          <cell r="A34" t="str">
            <v>工業用水道事業会計</v>
          </cell>
          <cell r="B34" t="e">
            <v>#N/A</v>
          </cell>
          <cell r="C34">
            <v>3.97</v>
          </cell>
          <cell r="D34" t="e">
            <v>#N/A</v>
          </cell>
          <cell r="E34">
            <v>5.07</v>
          </cell>
          <cell r="F34" t="e">
            <v>#N/A</v>
          </cell>
          <cell r="G34">
            <v>5.9</v>
          </cell>
          <cell r="H34" t="e">
            <v>#N/A</v>
          </cell>
          <cell r="I34">
            <v>6.54</v>
          </cell>
          <cell r="J34" t="e">
            <v>#N/A</v>
          </cell>
          <cell r="K34">
            <v>7.35</v>
          </cell>
        </row>
        <row r="35">
          <cell r="A35" t="str">
            <v>一般会計</v>
          </cell>
          <cell r="B35" t="e">
            <v>#N/A</v>
          </cell>
          <cell r="C35">
            <v>8.7200000000000006</v>
          </cell>
          <cell r="D35" t="e">
            <v>#N/A</v>
          </cell>
          <cell r="E35">
            <v>5.2</v>
          </cell>
          <cell r="F35" t="e">
            <v>#N/A</v>
          </cell>
          <cell r="G35">
            <v>5.58</v>
          </cell>
          <cell r="H35" t="e">
            <v>#N/A</v>
          </cell>
          <cell r="I35">
            <v>9.81</v>
          </cell>
          <cell r="J35" t="e">
            <v>#N/A</v>
          </cell>
          <cell r="K35">
            <v>7.91</v>
          </cell>
        </row>
        <row r="36">
          <cell r="A36" t="str">
            <v>水道事業会計</v>
          </cell>
          <cell r="B36" t="e">
            <v>#N/A</v>
          </cell>
          <cell r="C36">
            <v>20.399999999999999</v>
          </cell>
          <cell r="D36" t="e">
            <v>#N/A</v>
          </cell>
          <cell r="E36">
            <v>23.18</v>
          </cell>
          <cell r="F36" t="e">
            <v>#N/A</v>
          </cell>
          <cell r="G36">
            <v>22.4</v>
          </cell>
          <cell r="H36" t="e">
            <v>#N/A</v>
          </cell>
          <cell r="I36">
            <v>22.02</v>
          </cell>
          <cell r="J36" t="e">
            <v>#N/A</v>
          </cell>
          <cell r="K36">
            <v>20.67</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2181</v>
          </cell>
          <cell r="G42">
            <v>2123</v>
          </cell>
          <cell r="J42">
            <v>1897</v>
          </cell>
          <cell r="M42">
            <v>1801</v>
          </cell>
          <cell r="P42">
            <v>1831</v>
          </cell>
        </row>
        <row r="43">
          <cell r="A43" t="str">
            <v>一時借入金の利子</v>
          </cell>
          <cell r="B43" t="str">
            <v>-</v>
          </cell>
          <cell r="E43" t="str">
            <v>-</v>
          </cell>
          <cell r="H43" t="str">
            <v>-</v>
          </cell>
          <cell r="K43" t="str">
            <v>-</v>
          </cell>
          <cell r="N43" t="str">
            <v>-</v>
          </cell>
        </row>
        <row r="44">
          <cell r="A44" t="str">
            <v>債務負担行為に基づく支出額</v>
          </cell>
          <cell r="B44">
            <v>159</v>
          </cell>
          <cell r="E44">
            <v>150</v>
          </cell>
          <cell r="H44">
            <v>138</v>
          </cell>
          <cell r="K44">
            <v>134</v>
          </cell>
          <cell r="N44">
            <v>98</v>
          </cell>
        </row>
        <row r="45">
          <cell r="A45" t="str">
            <v>組合等が起こした地方債の元利償還金に対する負担金等</v>
          </cell>
          <cell r="B45">
            <v>296</v>
          </cell>
          <cell r="E45">
            <v>281</v>
          </cell>
          <cell r="H45">
            <v>275</v>
          </cell>
          <cell r="K45">
            <v>236</v>
          </cell>
          <cell r="N45">
            <v>204</v>
          </cell>
        </row>
        <row r="46">
          <cell r="A46" t="str">
            <v>公営企業債の元利償還金に対する繰入金</v>
          </cell>
          <cell r="B46">
            <v>541</v>
          </cell>
          <cell r="E46">
            <v>506</v>
          </cell>
          <cell r="H46">
            <v>413</v>
          </cell>
          <cell r="K46">
            <v>325</v>
          </cell>
          <cell r="N46">
            <v>312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1837</v>
          </cell>
          <cell r="E49">
            <v>1824</v>
          </cell>
          <cell r="H49">
            <v>1874</v>
          </cell>
          <cell r="K49">
            <v>1939</v>
          </cell>
          <cell r="N49">
            <v>2007</v>
          </cell>
        </row>
        <row r="50">
          <cell r="A50" t="str">
            <v>実質公債費比率の分子</v>
          </cell>
          <cell r="B50" t="e">
            <v>#N/A</v>
          </cell>
          <cell r="C50">
            <v>652</v>
          </cell>
          <cell r="D50" t="e">
            <v>#N/A</v>
          </cell>
          <cell r="E50" t="e">
            <v>#N/A</v>
          </cell>
          <cell r="F50">
            <v>638</v>
          </cell>
          <cell r="G50" t="e">
            <v>#N/A</v>
          </cell>
          <cell r="H50" t="e">
            <v>#N/A</v>
          </cell>
          <cell r="I50">
            <v>803</v>
          </cell>
          <cell r="J50" t="e">
            <v>#N/A</v>
          </cell>
          <cell r="K50" t="e">
            <v>#N/A</v>
          </cell>
          <cell r="L50">
            <v>833</v>
          </cell>
          <cell r="M50" t="e">
            <v>#N/A</v>
          </cell>
          <cell r="N50" t="e">
            <v>#N/A</v>
          </cell>
          <cell r="O50">
            <v>790</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18124</v>
          </cell>
          <cell r="G56">
            <v>18116</v>
          </cell>
          <cell r="J56">
            <v>18188</v>
          </cell>
          <cell r="M56">
            <v>18789</v>
          </cell>
          <cell r="P56">
            <v>18316</v>
          </cell>
        </row>
        <row r="57">
          <cell r="A57" t="str">
            <v>充当可能特定歳入</v>
          </cell>
          <cell r="D57">
            <v>3279</v>
          </cell>
          <cell r="G57">
            <v>3551</v>
          </cell>
          <cell r="J57">
            <v>3502</v>
          </cell>
          <cell r="M57">
            <v>2862</v>
          </cell>
          <cell r="P57">
            <v>2709</v>
          </cell>
        </row>
        <row r="58">
          <cell r="A58" t="str">
            <v>充当可能基金</v>
          </cell>
          <cell r="D58">
            <v>6303</v>
          </cell>
          <cell r="G58">
            <v>6365</v>
          </cell>
          <cell r="J58">
            <v>6272</v>
          </cell>
          <cell r="M58">
            <v>7148</v>
          </cell>
          <cell r="P58">
            <v>8164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2192</v>
          </cell>
          <cell r="E62">
            <v>2166</v>
          </cell>
          <cell r="H62">
            <v>2067</v>
          </cell>
          <cell r="K62">
            <v>1977</v>
          </cell>
          <cell r="N62">
            <v>1921</v>
          </cell>
        </row>
        <row r="63">
          <cell r="A63" t="str">
            <v>組合等負担等見込額</v>
          </cell>
          <cell r="B63">
            <v>1412</v>
          </cell>
          <cell r="E63">
            <v>1550</v>
          </cell>
          <cell r="H63">
            <v>1654</v>
          </cell>
          <cell r="K63">
            <v>2177</v>
          </cell>
          <cell r="N63">
            <v>2133</v>
          </cell>
        </row>
        <row r="64">
          <cell r="A64" t="str">
            <v>公営企業債等繰入見込額</v>
          </cell>
          <cell r="B64">
            <v>5794</v>
          </cell>
          <cell r="E64">
            <v>5522</v>
          </cell>
          <cell r="H64">
            <v>5331</v>
          </cell>
          <cell r="K64">
            <v>4691</v>
          </cell>
          <cell r="N64">
            <v>4024</v>
          </cell>
        </row>
        <row r="65">
          <cell r="A65" t="str">
            <v>債務負担行為に基づく支出予定額</v>
          </cell>
          <cell r="B65">
            <v>619</v>
          </cell>
          <cell r="E65">
            <v>477</v>
          </cell>
          <cell r="H65">
            <v>345</v>
          </cell>
          <cell r="K65">
            <v>213</v>
          </cell>
          <cell r="N65">
            <v>316</v>
          </cell>
        </row>
        <row r="66">
          <cell r="A66" t="str">
            <v>一般会計等に係る地方債の現在高</v>
          </cell>
          <cell r="B66">
            <v>18438</v>
          </cell>
          <cell r="E66">
            <v>18971</v>
          </cell>
          <cell r="H66">
            <v>19909</v>
          </cell>
          <cell r="K66">
            <v>20539</v>
          </cell>
          <cell r="N66">
            <v>19935</v>
          </cell>
        </row>
        <row r="67">
          <cell r="A67" t="str">
            <v>将来負担比率の分子</v>
          </cell>
          <cell r="B67" t="e">
            <v>#N/A</v>
          </cell>
          <cell r="C67">
            <v>749</v>
          </cell>
          <cell r="D67" t="e">
            <v>#N/A</v>
          </cell>
          <cell r="E67" t="e">
            <v>#N/A</v>
          </cell>
          <cell r="F67">
            <v>654</v>
          </cell>
          <cell r="G67" t="e">
            <v>#N/A</v>
          </cell>
          <cell r="H67" t="e">
            <v>#N/A</v>
          </cell>
          <cell r="I67">
            <v>1344</v>
          </cell>
          <cell r="J67" t="e">
            <v>#N/A</v>
          </cell>
          <cell r="K67" t="e">
            <v>#N/A</v>
          </cell>
          <cell r="L67">
            <v>797</v>
          </cell>
          <cell r="M67" t="e">
            <v>#N/A</v>
          </cell>
          <cell r="N67" t="e">
            <v>#N/A</v>
          </cell>
          <cell r="O67">
            <v>0</v>
          </cell>
          <cell r="P67" t="e">
            <v>#N/A</v>
          </cell>
        </row>
        <row r="71">
          <cell r="B71" t="str">
            <v>R02</v>
          </cell>
          <cell r="C71" t="str">
            <v>R03</v>
          </cell>
          <cell r="D71" t="str">
            <v>R04</v>
          </cell>
        </row>
        <row r="72">
          <cell r="A72" t="str">
            <v>財政調整基金</v>
          </cell>
          <cell r="B72">
            <v>2274</v>
          </cell>
          <cell r="C72">
            <v>2543</v>
          </cell>
          <cell r="D72">
            <v>2544</v>
          </cell>
        </row>
        <row r="73">
          <cell r="A73" t="str">
            <v>減債基金</v>
          </cell>
          <cell r="B73">
            <v>513</v>
          </cell>
          <cell r="C73">
            <v>763</v>
          </cell>
          <cell r="D73">
            <v>763</v>
          </cell>
        </row>
        <row r="74">
          <cell r="A74" t="str">
            <v>その他特定目的基金</v>
          </cell>
          <cell r="B74">
            <v>2738</v>
          </cell>
          <cell r="C74">
            <v>2960</v>
          </cell>
          <cell r="D74">
            <v>3660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25877478</v>
      </c>
      <c r="BO4" s="92"/>
      <c r="BP4" s="92"/>
      <c r="BQ4" s="92"/>
      <c r="BR4" s="92"/>
      <c r="BS4" s="92"/>
      <c r="BT4" s="92"/>
      <c r="BU4" s="93"/>
      <c r="BV4" s="91">
        <v>26682224</v>
      </c>
      <c r="BW4" s="92"/>
      <c r="BX4" s="92"/>
      <c r="BY4" s="92"/>
      <c r="BZ4" s="92"/>
      <c r="CA4" s="92"/>
      <c r="CB4" s="92"/>
      <c r="CC4" s="93"/>
      <c r="CD4" s="94" t="s">
        <v>30</v>
      </c>
      <c r="CE4" s="95"/>
      <c r="CF4" s="95"/>
      <c r="CG4" s="95"/>
      <c r="CH4" s="95"/>
      <c r="CI4" s="95"/>
      <c r="CJ4" s="95"/>
      <c r="CK4" s="95"/>
      <c r="CL4" s="95"/>
      <c r="CM4" s="95"/>
      <c r="CN4" s="95"/>
      <c r="CO4" s="95"/>
      <c r="CP4" s="95"/>
      <c r="CQ4" s="95"/>
      <c r="CR4" s="95"/>
      <c r="CS4" s="96"/>
      <c r="CT4" s="97">
        <v>7.9</v>
      </c>
      <c r="CU4" s="98"/>
      <c r="CV4" s="98"/>
      <c r="CW4" s="98"/>
      <c r="CX4" s="98"/>
      <c r="CY4" s="98"/>
      <c r="CZ4" s="98"/>
      <c r="DA4" s="99"/>
      <c r="DB4" s="97">
        <v>9.8000000000000007</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24909722</v>
      </c>
      <c r="BO5" s="114"/>
      <c r="BP5" s="114"/>
      <c r="BQ5" s="114"/>
      <c r="BR5" s="114"/>
      <c r="BS5" s="114"/>
      <c r="BT5" s="114"/>
      <c r="BU5" s="115"/>
      <c r="BV5" s="113">
        <v>25482248</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90.9</v>
      </c>
      <c r="CU5" s="120"/>
      <c r="CV5" s="120"/>
      <c r="CW5" s="120"/>
      <c r="CX5" s="120"/>
      <c r="CY5" s="120"/>
      <c r="CZ5" s="120"/>
      <c r="DA5" s="121"/>
      <c r="DB5" s="119">
        <v>84</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967756</v>
      </c>
      <c r="BO6" s="114"/>
      <c r="BP6" s="114"/>
      <c r="BQ6" s="114"/>
      <c r="BR6" s="114"/>
      <c r="BS6" s="114"/>
      <c r="BT6" s="114"/>
      <c r="BU6" s="115"/>
      <c r="BV6" s="113">
        <v>1199976</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93</v>
      </c>
      <c r="CU6" s="133"/>
      <c r="CV6" s="133"/>
      <c r="CW6" s="133"/>
      <c r="CX6" s="133"/>
      <c r="CY6" s="133"/>
      <c r="CZ6" s="133"/>
      <c r="DA6" s="134"/>
      <c r="DB6" s="132">
        <v>90.4</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12201</v>
      </c>
      <c r="BO7" s="114"/>
      <c r="BP7" s="114"/>
      <c r="BQ7" s="114"/>
      <c r="BR7" s="114"/>
      <c r="BS7" s="114"/>
      <c r="BT7" s="114"/>
      <c r="BU7" s="115"/>
      <c r="BV7" s="113">
        <v>22099</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12022222</v>
      </c>
      <c r="CU7" s="114"/>
      <c r="CV7" s="114"/>
      <c r="CW7" s="114"/>
      <c r="CX7" s="114"/>
      <c r="CY7" s="114"/>
      <c r="CZ7" s="114"/>
      <c r="DA7" s="115"/>
      <c r="DB7" s="113">
        <v>11975093</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955555</v>
      </c>
      <c r="BO8" s="114"/>
      <c r="BP8" s="114"/>
      <c r="BQ8" s="114"/>
      <c r="BR8" s="114"/>
      <c r="BS8" s="114"/>
      <c r="BT8" s="114"/>
      <c r="BU8" s="115"/>
      <c r="BV8" s="113">
        <v>1177877</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0.63</v>
      </c>
      <c r="CU8" s="149"/>
      <c r="CV8" s="149"/>
      <c r="CW8" s="149"/>
      <c r="CX8" s="149"/>
      <c r="CY8" s="149"/>
      <c r="CZ8" s="149"/>
      <c r="DA8" s="150"/>
      <c r="DB8" s="148">
        <v>0.65</v>
      </c>
      <c r="DC8" s="149"/>
      <c r="DD8" s="149"/>
      <c r="DE8" s="149"/>
      <c r="DF8" s="149"/>
      <c r="DG8" s="149"/>
      <c r="DH8" s="149"/>
      <c r="DI8" s="150"/>
    </row>
    <row r="9" spans="1:119" ht="18.75" customHeight="1" thickBot="1" x14ac:dyDescent="0.25">
      <c r="A9" s="63"/>
      <c r="B9" s="74" t="s">
        <v>48</v>
      </c>
      <c r="C9" s="75"/>
      <c r="D9" s="75"/>
      <c r="E9" s="75"/>
      <c r="F9" s="75"/>
      <c r="G9" s="75"/>
      <c r="H9" s="75"/>
      <c r="I9" s="75"/>
      <c r="J9" s="75"/>
      <c r="K9" s="151"/>
      <c r="L9" s="152" t="s">
        <v>49</v>
      </c>
      <c r="M9" s="153"/>
      <c r="N9" s="153"/>
      <c r="O9" s="153"/>
      <c r="P9" s="153"/>
      <c r="Q9" s="154"/>
      <c r="R9" s="155">
        <v>47682</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-222322</v>
      </c>
      <c r="BO9" s="114"/>
      <c r="BP9" s="114"/>
      <c r="BQ9" s="114"/>
      <c r="BR9" s="114"/>
      <c r="BS9" s="114"/>
      <c r="BT9" s="114"/>
      <c r="BU9" s="115"/>
      <c r="BV9" s="113">
        <v>532832</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13</v>
      </c>
      <c r="CU9" s="120"/>
      <c r="CV9" s="120"/>
      <c r="CW9" s="120"/>
      <c r="CX9" s="120"/>
      <c r="CY9" s="120"/>
      <c r="CZ9" s="120"/>
      <c r="DA9" s="121"/>
      <c r="DB9" s="119">
        <v>12.8</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54</v>
      </c>
      <c r="M10" s="106"/>
      <c r="N10" s="106"/>
      <c r="O10" s="106"/>
      <c r="P10" s="106"/>
      <c r="Q10" s="107"/>
      <c r="R10" s="159">
        <v>47768</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32</v>
      </c>
      <c r="AV10" s="109"/>
      <c r="AW10" s="109"/>
      <c r="AX10" s="109"/>
      <c r="AY10" s="110" t="s">
        <v>56</v>
      </c>
      <c r="AZ10" s="111"/>
      <c r="BA10" s="111"/>
      <c r="BB10" s="111"/>
      <c r="BC10" s="111"/>
      <c r="BD10" s="111"/>
      <c r="BE10" s="111"/>
      <c r="BF10" s="111"/>
      <c r="BG10" s="111"/>
      <c r="BH10" s="111"/>
      <c r="BI10" s="111"/>
      <c r="BJ10" s="111"/>
      <c r="BK10" s="111"/>
      <c r="BL10" s="111"/>
      <c r="BM10" s="112"/>
      <c r="BN10" s="113">
        <v>401</v>
      </c>
      <c r="BO10" s="114"/>
      <c r="BP10" s="114"/>
      <c r="BQ10" s="114"/>
      <c r="BR10" s="114"/>
      <c r="BS10" s="114"/>
      <c r="BT10" s="114"/>
      <c r="BU10" s="115"/>
      <c r="BV10" s="113">
        <v>269120</v>
      </c>
      <c r="BW10" s="114"/>
      <c r="BX10" s="114"/>
      <c r="BY10" s="114"/>
      <c r="BZ10" s="114"/>
      <c r="CA10" s="114"/>
      <c r="CB10" s="114"/>
      <c r="CC10" s="115"/>
      <c r="CD10" s="162" t="s">
        <v>57</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58</v>
      </c>
      <c r="M11" s="169"/>
      <c r="N11" s="169"/>
      <c r="O11" s="169"/>
      <c r="P11" s="169"/>
      <c r="Q11" s="170"/>
      <c r="R11" s="171" t="s">
        <v>59</v>
      </c>
      <c r="S11" s="172"/>
      <c r="T11" s="172"/>
      <c r="U11" s="172"/>
      <c r="V11" s="173"/>
      <c r="W11" s="82"/>
      <c r="X11" s="83"/>
      <c r="Y11" s="83"/>
      <c r="Z11" s="83"/>
      <c r="AA11" s="83"/>
      <c r="AB11" s="83"/>
      <c r="AC11" s="83"/>
      <c r="AD11" s="83"/>
      <c r="AE11" s="83"/>
      <c r="AF11" s="83"/>
      <c r="AG11" s="83"/>
      <c r="AH11" s="83"/>
      <c r="AI11" s="83"/>
      <c r="AJ11" s="83"/>
      <c r="AK11" s="83"/>
      <c r="AL11" s="84"/>
      <c r="AM11" s="105" t="s">
        <v>60</v>
      </c>
      <c r="AN11" s="106"/>
      <c r="AO11" s="106"/>
      <c r="AP11" s="106"/>
      <c r="AQ11" s="106"/>
      <c r="AR11" s="106"/>
      <c r="AS11" s="106"/>
      <c r="AT11" s="107"/>
      <c r="AU11" s="108" t="s">
        <v>61</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47982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61</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47656</v>
      </c>
      <c r="S13" s="197"/>
      <c r="T13" s="197"/>
      <c r="U13" s="197"/>
      <c r="V13" s="198"/>
      <c r="W13" s="127" t="s">
        <v>73</v>
      </c>
      <c r="X13" s="128"/>
      <c r="Y13" s="128"/>
      <c r="Z13" s="128"/>
      <c r="AA13" s="128"/>
      <c r="AB13" s="123"/>
      <c r="AC13" s="159">
        <v>2832</v>
      </c>
      <c r="AD13" s="160"/>
      <c r="AE13" s="160"/>
      <c r="AF13" s="160"/>
      <c r="AG13" s="199"/>
      <c r="AH13" s="159">
        <v>3045</v>
      </c>
      <c r="AI13" s="160"/>
      <c r="AJ13" s="160"/>
      <c r="AK13" s="160"/>
      <c r="AL13" s="161"/>
      <c r="AM13" s="105" t="s">
        <v>74</v>
      </c>
      <c r="AN13" s="106"/>
      <c r="AO13" s="106"/>
      <c r="AP13" s="106"/>
      <c r="AQ13" s="106"/>
      <c r="AR13" s="106"/>
      <c r="AS13" s="106"/>
      <c r="AT13" s="107"/>
      <c r="AU13" s="108" t="s">
        <v>61</v>
      </c>
      <c r="AV13" s="109"/>
      <c r="AW13" s="109"/>
      <c r="AX13" s="109"/>
      <c r="AY13" s="110" t="s">
        <v>75</v>
      </c>
      <c r="AZ13" s="111"/>
      <c r="BA13" s="111"/>
      <c r="BB13" s="111"/>
      <c r="BC13" s="111"/>
      <c r="BD13" s="111"/>
      <c r="BE13" s="111"/>
      <c r="BF13" s="111"/>
      <c r="BG13" s="111"/>
      <c r="BH13" s="111"/>
      <c r="BI13" s="111"/>
      <c r="BJ13" s="111"/>
      <c r="BK13" s="111"/>
      <c r="BL13" s="111"/>
      <c r="BM13" s="112"/>
      <c r="BN13" s="113">
        <v>-221921</v>
      </c>
      <c r="BO13" s="114"/>
      <c r="BP13" s="114"/>
      <c r="BQ13" s="114"/>
      <c r="BR13" s="114"/>
      <c r="BS13" s="114"/>
      <c r="BT13" s="114"/>
      <c r="BU13" s="115"/>
      <c r="BV13" s="113">
        <v>801952</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7.8</v>
      </c>
      <c r="CU13" s="120"/>
      <c r="CV13" s="120"/>
      <c r="CW13" s="120"/>
      <c r="CX13" s="120"/>
      <c r="CY13" s="120"/>
      <c r="CZ13" s="120"/>
      <c r="DA13" s="121"/>
      <c r="DB13" s="119">
        <v>7.5</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47950</v>
      </c>
      <c r="S14" s="197"/>
      <c r="T14" s="197"/>
      <c r="U14" s="197"/>
      <c r="V14" s="198"/>
      <c r="W14" s="85"/>
      <c r="X14" s="86"/>
      <c r="Y14" s="86"/>
      <c r="Z14" s="86"/>
      <c r="AA14" s="86"/>
      <c r="AB14" s="101"/>
      <c r="AC14" s="203">
        <v>11.5</v>
      </c>
      <c r="AD14" s="204"/>
      <c r="AE14" s="204"/>
      <c r="AF14" s="204"/>
      <c r="AG14" s="205"/>
      <c r="AH14" s="203">
        <v>12.3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v>7.6</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47620</v>
      </c>
      <c r="S15" s="197"/>
      <c r="T15" s="197"/>
      <c r="U15" s="197"/>
      <c r="V15" s="198"/>
      <c r="W15" s="127" t="s">
        <v>79</v>
      </c>
      <c r="X15" s="128"/>
      <c r="Y15" s="128"/>
      <c r="Z15" s="128"/>
      <c r="AA15" s="128"/>
      <c r="AB15" s="123"/>
      <c r="AC15" s="159">
        <v>7785</v>
      </c>
      <c r="AD15" s="160"/>
      <c r="AE15" s="160"/>
      <c r="AF15" s="160"/>
      <c r="AG15" s="199"/>
      <c r="AH15" s="159">
        <v>7959</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6247560</v>
      </c>
      <c r="BO15" s="92"/>
      <c r="BP15" s="92"/>
      <c r="BQ15" s="92"/>
      <c r="BR15" s="92"/>
      <c r="BS15" s="92"/>
      <c r="BT15" s="92"/>
      <c r="BU15" s="93"/>
      <c r="BV15" s="91">
        <v>5782090</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31.6</v>
      </c>
      <c r="AD16" s="204"/>
      <c r="AE16" s="204"/>
      <c r="AF16" s="204"/>
      <c r="AG16" s="205"/>
      <c r="AH16" s="203">
        <v>32.1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10130242</v>
      </c>
      <c r="BO16" s="114"/>
      <c r="BP16" s="114"/>
      <c r="BQ16" s="114"/>
      <c r="BR16" s="114"/>
      <c r="BS16" s="114"/>
      <c r="BT16" s="114"/>
      <c r="BU16" s="115"/>
      <c r="BV16" s="113">
        <v>9583822</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83</v>
      </c>
      <c r="S17" s="222"/>
      <c r="T17" s="222"/>
      <c r="U17" s="222"/>
      <c r="V17" s="223"/>
      <c r="W17" s="127" t="s">
        <v>86</v>
      </c>
      <c r="X17" s="128"/>
      <c r="Y17" s="128"/>
      <c r="Z17" s="128"/>
      <c r="AA17" s="128"/>
      <c r="AB17" s="123"/>
      <c r="AC17" s="159">
        <v>13995</v>
      </c>
      <c r="AD17" s="160"/>
      <c r="AE17" s="160"/>
      <c r="AF17" s="160"/>
      <c r="AG17" s="199"/>
      <c r="AH17" s="159">
        <v>13797</v>
      </c>
      <c r="AI17" s="160"/>
      <c r="AJ17" s="160"/>
      <c r="AK17" s="160"/>
      <c r="AL17" s="161"/>
      <c r="AM17" s="105"/>
      <c r="AN17" s="106"/>
      <c r="AO17" s="106"/>
      <c r="AP17" s="106"/>
      <c r="AQ17" s="106"/>
      <c r="AR17" s="106"/>
      <c r="AS17" s="106"/>
      <c r="AT17" s="107"/>
      <c r="AU17" s="108"/>
      <c r="AV17" s="109"/>
      <c r="AW17" s="109"/>
      <c r="AX17" s="109"/>
      <c r="AY17" s="110" t="s">
        <v>87</v>
      </c>
      <c r="AZ17" s="111"/>
      <c r="BA17" s="111"/>
      <c r="BB17" s="111"/>
      <c r="BC17" s="111"/>
      <c r="BD17" s="111"/>
      <c r="BE17" s="111"/>
      <c r="BF17" s="111"/>
      <c r="BG17" s="111"/>
      <c r="BH17" s="111"/>
      <c r="BI17" s="111"/>
      <c r="BJ17" s="111"/>
      <c r="BK17" s="111"/>
      <c r="BL17" s="111"/>
      <c r="BM17" s="112"/>
      <c r="BN17" s="113">
        <v>7865163</v>
      </c>
      <c r="BO17" s="114"/>
      <c r="BP17" s="114"/>
      <c r="BQ17" s="114"/>
      <c r="BR17" s="114"/>
      <c r="BS17" s="114"/>
      <c r="BT17" s="114"/>
      <c r="BU17" s="115"/>
      <c r="BV17" s="113">
        <v>7263706</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88</v>
      </c>
      <c r="C18" s="151"/>
      <c r="D18" s="151"/>
      <c r="E18" s="235"/>
      <c r="F18" s="235"/>
      <c r="G18" s="235"/>
      <c r="H18" s="235"/>
      <c r="I18" s="235"/>
      <c r="J18" s="235"/>
      <c r="K18" s="235"/>
      <c r="L18" s="236">
        <v>206.94</v>
      </c>
      <c r="M18" s="236"/>
      <c r="N18" s="236"/>
      <c r="O18" s="236"/>
      <c r="P18" s="236"/>
      <c r="Q18" s="236"/>
      <c r="R18" s="237"/>
      <c r="S18" s="237"/>
      <c r="T18" s="237"/>
      <c r="U18" s="237"/>
      <c r="V18" s="238"/>
      <c r="W18" s="143"/>
      <c r="X18" s="144"/>
      <c r="Y18" s="144"/>
      <c r="Z18" s="144"/>
      <c r="AA18" s="144"/>
      <c r="AB18" s="139"/>
      <c r="AC18" s="239">
        <v>56.9</v>
      </c>
      <c r="AD18" s="240"/>
      <c r="AE18" s="240"/>
      <c r="AF18" s="240"/>
      <c r="AG18" s="241"/>
      <c r="AH18" s="239">
        <v>55.6</v>
      </c>
      <c r="AI18" s="240"/>
      <c r="AJ18" s="240"/>
      <c r="AK18" s="240"/>
      <c r="AL18" s="242"/>
      <c r="AM18" s="105"/>
      <c r="AN18" s="106"/>
      <c r="AO18" s="106"/>
      <c r="AP18" s="106"/>
      <c r="AQ18" s="106"/>
      <c r="AR18" s="106"/>
      <c r="AS18" s="106"/>
      <c r="AT18" s="107"/>
      <c r="AU18" s="108"/>
      <c r="AV18" s="109"/>
      <c r="AW18" s="109"/>
      <c r="AX18" s="109"/>
      <c r="AY18" s="110" t="s">
        <v>89</v>
      </c>
      <c r="AZ18" s="111"/>
      <c r="BA18" s="111"/>
      <c r="BB18" s="111"/>
      <c r="BC18" s="111"/>
      <c r="BD18" s="111"/>
      <c r="BE18" s="111"/>
      <c r="BF18" s="111"/>
      <c r="BG18" s="111"/>
      <c r="BH18" s="111"/>
      <c r="BI18" s="111"/>
      <c r="BJ18" s="111"/>
      <c r="BK18" s="111"/>
      <c r="BL18" s="111"/>
      <c r="BM18" s="112"/>
      <c r="BN18" s="113">
        <v>11380336</v>
      </c>
      <c r="BO18" s="114"/>
      <c r="BP18" s="114"/>
      <c r="BQ18" s="114"/>
      <c r="BR18" s="114"/>
      <c r="BS18" s="114"/>
      <c r="BT18" s="114"/>
      <c r="BU18" s="115"/>
      <c r="BV18" s="113">
        <v>10891616</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90</v>
      </c>
      <c r="C19" s="151"/>
      <c r="D19" s="151"/>
      <c r="E19" s="235"/>
      <c r="F19" s="235"/>
      <c r="G19" s="235"/>
      <c r="H19" s="235"/>
      <c r="I19" s="235"/>
      <c r="J19" s="235"/>
      <c r="K19" s="235"/>
      <c r="L19" s="243">
        <v>230</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91</v>
      </c>
      <c r="AZ19" s="111"/>
      <c r="BA19" s="111"/>
      <c r="BB19" s="111"/>
      <c r="BC19" s="111"/>
      <c r="BD19" s="111"/>
      <c r="BE19" s="111"/>
      <c r="BF19" s="111"/>
      <c r="BG19" s="111"/>
      <c r="BH19" s="111"/>
      <c r="BI19" s="111"/>
      <c r="BJ19" s="111"/>
      <c r="BK19" s="111"/>
      <c r="BL19" s="111"/>
      <c r="BM19" s="112"/>
      <c r="BN19" s="113">
        <v>15380784</v>
      </c>
      <c r="BO19" s="114"/>
      <c r="BP19" s="114"/>
      <c r="BQ19" s="114"/>
      <c r="BR19" s="114"/>
      <c r="BS19" s="114"/>
      <c r="BT19" s="114"/>
      <c r="BU19" s="115"/>
      <c r="BV19" s="113">
        <v>15180211</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92</v>
      </c>
      <c r="C20" s="151"/>
      <c r="D20" s="151"/>
      <c r="E20" s="235"/>
      <c r="F20" s="235"/>
      <c r="G20" s="235"/>
      <c r="H20" s="235"/>
      <c r="I20" s="235"/>
      <c r="J20" s="235"/>
      <c r="K20" s="235"/>
      <c r="L20" s="243">
        <v>16573</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93</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94</v>
      </c>
      <c r="C22" s="264"/>
      <c r="D22" s="265"/>
      <c r="E22" s="125" t="s">
        <v>24</v>
      </c>
      <c r="F22" s="128"/>
      <c r="G22" s="128"/>
      <c r="H22" s="128"/>
      <c r="I22" s="128"/>
      <c r="J22" s="128"/>
      <c r="K22" s="123"/>
      <c r="L22" s="125" t="s">
        <v>95</v>
      </c>
      <c r="M22" s="128"/>
      <c r="N22" s="128"/>
      <c r="O22" s="128"/>
      <c r="P22" s="123"/>
      <c r="Q22" s="266" t="s">
        <v>96</v>
      </c>
      <c r="R22" s="267"/>
      <c r="S22" s="267"/>
      <c r="T22" s="267"/>
      <c r="U22" s="267"/>
      <c r="V22" s="268"/>
      <c r="W22" s="269" t="s">
        <v>97</v>
      </c>
      <c r="X22" s="264"/>
      <c r="Y22" s="265"/>
      <c r="Z22" s="125" t="s">
        <v>24</v>
      </c>
      <c r="AA22" s="128"/>
      <c r="AB22" s="128"/>
      <c r="AC22" s="128"/>
      <c r="AD22" s="128"/>
      <c r="AE22" s="128"/>
      <c r="AF22" s="128"/>
      <c r="AG22" s="123"/>
      <c r="AH22" s="270" t="s">
        <v>98</v>
      </c>
      <c r="AI22" s="128"/>
      <c r="AJ22" s="128"/>
      <c r="AK22" s="128"/>
      <c r="AL22" s="123"/>
      <c r="AM22" s="270" t="s">
        <v>99</v>
      </c>
      <c r="AN22" s="271"/>
      <c r="AO22" s="271"/>
      <c r="AP22" s="271"/>
      <c r="AQ22" s="271"/>
      <c r="AR22" s="272"/>
      <c r="AS22" s="266" t="s">
        <v>96</v>
      </c>
      <c r="AT22" s="267"/>
      <c r="AU22" s="267"/>
      <c r="AV22" s="267"/>
      <c r="AW22" s="267"/>
      <c r="AX22" s="273"/>
      <c r="AY22" s="88" t="s">
        <v>100</v>
      </c>
      <c r="AZ22" s="89"/>
      <c r="BA22" s="89"/>
      <c r="BB22" s="89"/>
      <c r="BC22" s="89"/>
      <c r="BD22" s="89"/>
      <c r="BE22" s="89"/>
      <c r="BF22" s="89"/>
      <c r="BG22" s="89"/>
      <c r="BH22" s="89"/>
      <c r="BI22" s="89"/>
      <c r="BJ22" s="89"/>
      <c r="BK22" s="89"/>
      <c r="BL22" s="89"/>
      <c r="BM22" s="90"/>
      <c r="BN22" s="91">
        <v>19935326</v>
      </c>
      <c r="BO22" s="92"/>
      <c r="BP22" s="92"/>
      <c r="BQ22" s="92"/>
      <c r="BR22" s="92"/>
      <c r="BS22" s="92"/>
      <c r="BT22" s="92"/>
      <c r="BU22" s="93"/>
      <c r="BV22" s="91">
        <v>20539142</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101</v>
      </c>
      <c r="AZ23" s="111"/>
      <c r="BA23" s="111"/>
      <c r="BB23" s="111"/>
      <c r="BC23" s="111"/>
      <c r="BD23" s="111"/>
      <c r="BE23" s="111"/>
      <c r="BF23" s="111"/>
      <c r="BG23" s="111"/>
      <c r="BH23" s="111"/>
      <c r="BI23" s="111"/>
      <c r="BJ23" s="111"/>
      <c r="BK23" s="111"/>
      <c r="BL23" s="111"/>
      <c r="BM23" s="112"/>
      <c r="BN23" s="113">
        <v>10439348</v>
      </c>
      <c r="BO23" s="114"/>
      <c r="BP23" s="114"/>
      <c r="BQ23" s="114"/>
      <c r="BR23" s="114"/>
      <c r="BS23" s="114"/>
      <c r="BT23" s="114"/>
      <c r="BU23" s="115"/>
      <c r="BV23" s="113">
        <v>11003848</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102</v>
      </c>
      <c r="F24" s="106"/>
      <c r="G24" s="106"/>
      <c r="H24" s="106"/>
      <c r="I24" s="106"/>
      <c r="J24" s="106"/>
      <c r="K24" s="107"/>
      <c r="L24" s="159">
        <v>1</v>
      </c>
      <c r="M24" s="160"/>
      <c r="N24" s="160"/>
      <c r="O24" s="160"/>
      <c r="P24" s="199"/>
      <c r="Q24" s="159">
        <v>9200</v>
      </c>
      <c r="R24" s="160"/>
      <c r="S24" s="160"/>
      <c r="T24" s="160"/>
      <c r="U24" s="160"/>
      <c r="V24" s="199"/>
      <c r="W24" s="280"/>
      <c r="X24" s="275"/>
      <c r="Y24" s="276"/>
      <c r="Z24" s="158" t="s">
        <v>103</v>
      </c>
      <c r="AA24" s="106"/>
      <c r="AB24" s="106"/>
      <c r="AC24" s="106"/>
      <c r="AD24" s="106"/>
      <c r="AE24" s="106"/>
      <c r="AF24" s="106"/>
      <c r="AG24" s="107"/>
      <c r="AH24" s="159">
        <v>340</v>
      </c>
      <c r="AI24" s="160"/>
      <c r="AJ24" s="160"/>
      <c r="AK24" s="160"/>
      <c r="AL24" s="199"/>
      <c r="AM24" s="159">
        <v>990420</v>
      </c>
      <c r="AN24" s="160"/>
      <c r="AO24" s="160"/>
      <c r="AP24" s="160"/>
      <c r="AQ24" s="160"/>
      <c r="AR24" s="199"/>
      <c r="AS24" s="159">
        <v>2913</v>
      </c>
      <c r="AT24" s="160"/>
      <c r="AU24" s="160"/>
      <c r="AV24" s="160"/>
      <c r="AW24" s="160"/>
      <c r="AX24" s="161"/>
      <c r="AY24" s="257" t="s">
        <v>104</v>
      </c>
      <c r="AZ24" s="258"/>
      <c r="BA24" s="258"/>
      <c r="BB24" s="258"/>
      <c r="BC24" s="258"/>
      <c r="BD24" s="258"/>
      <c r="BE24" s="258"/>
      <c r="BF24" s="258"/>
      <c r="BG24" s="258"/>
      <c r="BH24" s="258"/>
      <c r="BI24" s="258"/>
      <c r="BJ24" s="258"/>
      <c r="BK24" s="258"/>
      <c r="BL24" s="258"/>
      <c r="BM24" s="259"/>
      <c r="BN24" s="113">
        <v>11950843</v>
      </c>
      <c r="BO24" s="114"/>
      <c r="BP24" s="114"/>
      <c r="BQ24" s="114"/>
      <c r="BR24" s="114"/>
      <c r="BS24" s="114"/>
      <c r="BT24" s="114"/>
      <c r="BU24" s="115"/>
      <c r="BV24" s="113">
        <v>12128133</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105</v>
      </c>
      <c r="F25" s="106"/>
      <c r="G25" s="106"/>
      <c r="H25" s="106"/>
      <c r="I25" s="106"/>
      <c r="J25" s="106"/>
      <c r="K25" s="107"/>
      <c r="L25" s="159">
        <v>1</v>
      </c>
      <c r="M25" s="160"/>
      <c r="N25" s="160"/>
      <c r="O25" s="160"/>
      <c r="P25" s="199"/>
      <c r="Q25" s="159">
        <v>6950</v>
      </c>
      <c r="R25" s="160"/>
      <c r="S25" s="160"/>
      <c r="T25" s="160"/>
      <c r="U25" s="160"/>
      <c r="V25" s="199"/>
      <c r="W25" s="280"/>
      <c r="X25" s="275"/>
      <c r="Y25" s="276"/>
      <c r="Z25" s="158" t="s">
        <v>106</v>
      </c>
      <c r="AA25" s="106"/>
      <c r="AB25" s="106"/>
      <c r="AC25" s="106"/>
      <c r="AD25" s="106"/>
      <c r="AE25" s="106"/>
      <c r="AF25" s="106"/>
      <c r="AG25" s="107"/>
      <c r="AH25" s="159">
        <v>58</v>
      </c>
      <c r="AI25" s="160"/>
      <c r="AJ25" s="160"/>
      <c r="AK25" s="160"/>
      <c r="AL25" s="199"/>
      <c r="AM25" s="159">
        <v>152946</v>
      </c>
      <c r="AN25" s="160"/>
      <c r="AO25" s="160"/>
      <c r="AP25" s="160"/>
      <c r="AQ25" s="160"/>
      <c r="AR25" s="199"/>
      <c r="AS25" s="159">
        <v>2637</v>
      </c>
      <c r="AT25" s="160"/>
      <c r="AU25" s="160"/>
      <c r="AV25" s="160"/>
      <c r="AW25" s="160"/>
      <c r="AX25" s="161"/>
      <c r="AY25" s="88" t="s">
        <v>107</v>
      </c>
      <c r="AZ25" s="89"/>
      <c r="BA25" s="89"/>
      <c r="BB25" s="89"/>
      <c r="BC25" s="89"/>
      <c r="BD25" s="89"/>
      <c r="BE25" s="89"/>
      <c r="BF25" s="89"/>
      <c r="BG25" s="89"/>
      <c r="BH25" s="89"/>
      <c r="BI25" s="89"/>
      <c r="BJ25" s="89"/>
      <c r="BK25" s="89"/>
      <c r="BL25" s="89"/>
      <c r="BM25" s="90"/>
      <c r="BN25" s="91">
        <v>6343639</v>
      </c>
      <c r="BO25" s="92"/>
      <c r="BP25" s="92"/>
      <c r="BQ25" s="92"/>
      <c r="BR25" s="92"/>
      <c r="BS25" s="92"/>
      <c r="BT25" s="92"/>
      <c r="BU25" s="93"/>
      <c r="BV25" s="91">
        <v>5515777</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108</v>
      </c>
      <c r="F26" s="106"/>
      <c r="G26" s="106"/>
      <c r="H26" s="106"/>
      <c r="I26" s="106"/>
      <c r="J26" s="106"/>
      <c r="K26" s="107"/>
      <c r="L26" s="159">
        <v>1</v>
      </c>
      <c r="M26" s="160"/>
      <c r="N26" s="160"/>
      <c r="O26" s="160"/>
      <c r="P26" s="199"/>
      <c r="Q26" s="159">
        <v>5750</v>
      </c>
      <c r="R26" s="160"/>
      <c r="S26" s="160"/>
      <c r="T26" s="160"/>
      <c r="U26" s="160"/>
      <c r="V26" s="199"/>
      <c r="W26" s="280"/>
      <c r="X26" s="275"/>
      <c r="Y26" s="276"/>
      <c r="Z26" s="158" t="s">
        <v>109</v>
      </c>
      <c r="AA26" s="285"/>
      <c r="AB26" s="285"/>
      <c r="AC26" s="285"/>
      <c r="AD26" s="285"/>
      <c r="AE26" s="285"/>
      <c r="AF26" s="285"/>
      <c r="AG26" s="286"/>
      <c r="AH26" s="159">
        <v>16</v>
      </c>
      <c r="AI26" s="160"/>
      <c r="AJ26" s="160"/>
      <c r="AK26" s="160"/>
      <c r="AL26" s="199"/>
      <c r="AM26" s="159">
        <v>53392</v>
      </c>
      <c r="AN26" s="160"/>
      <c r="AO26" s="160"/>
      <c r="AP26" s="160"/>
      <c r="AQ26" s="160"/>
      <c r="AR26" s="199"/>
      <c r="AS26" s="159">
        <v>3337</v>
      </c>
      <c r="AT26" s="160"/>
      <c r="AU26" s="160"/>
      <c r="AV26" s="160"/>
      <c r="AW26" s="160"/>
      <c r="AX26" s="161"/>
      <c r="AY26" s="116" t="s">
        <v>110</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111</v>
      </c>
      <c r="F27" s="106"/>
      <c r="G27" s="106"/>
      <c r="H27" s="106"/>
      <c r="I27" s="106"/>
      <c r="J27" s="106"/>
      <c r="K27" s="107"/>
      <c r="L27" s="159">
        <v>1</v>
      </c>
      <c r="M27" s="160"/>
      <c r="N27" s="160"/>
      <c r="O27" s="160"/>
      <c r="P27" s="199"/>
      <c r="Q27" s="159">
        <v>4350</v>
      </c>
      <c r="R27" s="160"/>
      <c r="S27" s="160"/>
      <c r="T27" s="160"/>
      <c r="U27" s="160"/>
      <c r="V27" s="199"/>
      <c r="W27" s="280"/>
      <c r="X27" s="275"/>
      <c r="Y27" s="276"/>
      <c r="Z27" s="158" t="s">
        <v>112</v>
      </c>
      <c r="AA27" s="106"/>
      <c r="AB27" s="106"/>
      <c r="AC27" s="106"/>
      <c r="AD27" s="106"/>
      <c r="AE27" s="106"/>
      <c r="AF27" s="106"/>
      <c r="AG27" s="107"/>
      <c r="AH27" s="159">
        <v>4</v>
      </c>
      <c r="AI27" s="160"/>
      <c r="AJ27" s="160"/>
      <c r="AK27" s="160"/>
      <c r="AL27" s="199"/>
      <c r="AM27" s="159">
        <v>16296</v>
      </c>
      <c r="AN27" s="160"/>
      <c r="AO27" s="160"/>
      <c r="AP27" s="160"/>
      <c r="AQ27" s="160"/>
      <c r="AR27" s="199"/>
      <c r="AS27" s="159">
        <v>4074</v>
      </c>
      <c r="AT27" s="160"/>
      <c r="AU27" s="160"/>
      <c r="AV27" s="160"/>
      <c r="AW27" s="160"/>
      <c r="AX27" s="161"/>
      <c r="AY27" s="207" t="s">
        <v>113</v>
      </c>
      <c r="AZ27" s="208"/>
      <c r="BA27" s="208"/>
      <c r="BB27" s="208"/>
      <c r="BC27" s="208"/>
      <c r="BD27" s="208"/>
      <c r="BE27" s="208"/>
      <c r="BF27" s="208"/>
      <c r="BG27" s="208"/>
      <c r="BH27" s="208"/>
      <c r="BI27" s="208"/>
      <c r="BJ27" s="208"/>
      <c r="BK27" s="208"/>
      <c r="BL27" s="208"/>
      <c r="BM27" s="209"/>
      <c r="BN27" s="260">
        <v>152138</v>
      </c>
      <c r="BO27" s="261"/>
      <c r="BP27" s="261"/>
      <c r="BQ27" s="261"/>
      <c r="BR27" s="261"/>
      <c r="BS27" s="261"/>
      <c r="BT27" s="261"/>
      <c r="BU27" s="262"/>
      <c r="BV27" s="260">
        <v>152108</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114</v>
      </c>
      <c r="F28" s="106"/>
      <c r="G28" s="106"/>
      <c r="H28" s="106"/>
      <c r="I28" s="106"/>
      <c r="J28" s="106"/>
      <c r="K28" s="107"/>
      <c r="L28" s="159">
        <v>1</v>
      </c>
      <c r="M28" s="160"/>
      <c r="N28" s="160"/>
      <c r="O28" s="160"/>
      <c r="P28" s="199"/>
      <c r="Q28" s="159">
        <v>3850</v>
      </c>
      <c r="R28" s="160"/>
      <c r="S28" s="160"/>
      <c r="T28" s="160"/>
      <c r="U28" s="160"/>
      <c r="V28" s="199"/>
      <c r="W28" s="280"/>
      <c r="X28" s="275"/>
      <c r="Y28" s="276"/>
      <c r="Z28" s="158" t="s">
        <v>115</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116</v>
      </c>
      <c r="AZ28" s="289"/>
      <c r="BA28" s="289"/>
      <c r="BB28" s="290"/>
      <c r="BC28" s="88" t="s">
        <v>117</v>
      </c>
      <c r="BD28" s="89"/>
      <c r="BE28" s="89"/>
      <c r="BF28" s="89"/>
      <c r="BG28" s="89"/>
      <c r="BH28" s="89"/>
      <c r="BI28" s="89"/>
      <c r="BJ28" s="89"/>
      <c r="BK28" s="89"/>
      <c r="BL28" s="89"/>
      <c r="BM28" s="90"/>
      <c r="BN28" s="91">
        <v>2543533</v>
      </c>
      <c r="BO28" s="92"/>
      <c r="BP28" s="92"/>
      <c r="BQ28" s="92"/>
      <c r="BR28" s="92"/>
      <c r="BS28" s="92"/>
      <c r="BT28" s="92"/>
      <c r="BU28" s="93"/>
      <c r="BV28" s="91">
        <v>2543132</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118</v>
      </c>
      <c r="F29" s="106"/>
      <c r="G29" s="106"/>
      <c r="H29" s="106"/>
      <c r="I29" s="106"/>
      <c r="J29" s="106"/>
      <c r="K29" s="107"/>
      <c r="L29" s="159">
        <v>16</v>
      </c>
      <c r="M29" s="160"/>
      <c r="N29" s="160"/>
      <c r="O29" s="160"/>
      <c r="P29" s="199"/>
      <c r="Q29" s="159">
        <v>3600</v>
      </c>
      <c r="R29" s="160"/>
      <c r="S29" s="160"/>
      <c r="T29" s="160"/>
      <c r="U29" s="160"/>
      <c r="V29" s="199"/>
      <c r="W29" s="291"/>
      <c r="X29" s="292"/>
      <c r="Y29" s="293"/>
      <c r="Z29" s="158" t="s">
        <v>119</v>
      </c>
      <c r="AA29" s="106"/>
      <c r="AB29" s="106"/>
      <c r="AC29" s="106"/>
      <c r="AD29" s="106"/>
      <c r="AE29" s="106"/>
      <c r="AF29" s="106"/>
      <c r="AG29" s="107"/>
      <c r="AH29" s="159">
        <v>344</v>
      </c>
      <c r="AI29" s="160"/>
      <c r="AJ29" s="160"/>
      <c r="AK29" s="160"/>
      <c r="AL29" s="199"/>
      <c r="AM29" s="159">
        <v>1006716</v>
      </c>
      <c r="AN29" s="160"/>
      <c r="AO29" s="160"/>
      <c r="AP29" s="160"/>
      <c r="AQ29" s="160"/>
      <c r="AR29" s="199"/>
      <c r="AS29" s="159">
        <v>2927</v>
      </c>
      <c r="AT29" s="160"/>
      <c r="AU29" s="160"/>
      <c r="AV29" s="160"/>
      <c r="AW29" s="160"/>
      <c r="AX29" s="161"/>
      <c r="AY29" s="294"/>
      <c r="AZ29" s="295"/>
      <c r="BA29" s="295"/>
      <c r="BB29" s="296"/>
      <c r="BC29" s="110" t="s">
        <v>120</v>
      </c>
      <c r="BD29" s="111"/>
      <c r="BE29" s="111"/>
      <c r="BF29" s="111"/>
      <c r="BG29" s="111"/>
      <c r="BH29" s="111"/>
      <c r="BI29" s="111"/>
      <c r="BJ29" s="111"/>
      <c r="BK29" s="111"/>
      <c r="BL29" s="111"/>
      <c r="BM29" s="112"/>
      <c r="BN29" s="113">
        <v>762859</v>
      </c>
      <c r="BO29" s="114"/>
      <c r="BP29" s="114"/>
      <c r="BQ29" s="114"/>
      <c r="BR29" s="114"/>
      <c r="BS29" s="114"/>
      <c r="BT29" s="114"/>
      <c r="BU29" s="115"/>
      <c r="BV29" s="113">
        <v>762716</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121</v>
      </c>
      <c r="X30" s="304"/>
      <c r="Y30" s="304"/>
      <c r="Z30" s="304"/>
      <c r="AA30" s="304"/>
      <c r="AB30" s="304"/>
      <c r="AC30" s="304"/>
      <c r="AD30" s="304"/>
      <c r="AE30" s="304"/>
      <c r="AF30" s="304"/>
      <c r="AG30" s="305"/>
      <c r="AH30" s="239">
        <v>98.2</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122</v>
      </c>
      <c r="BD30" s="258"/>
      <c r="BE30" s="258"/>
      <c r="BF30" s="258"/>
      <c r="BG30" s="258"/>
      <c r="BH30" s="258"/>
      <c r="BI30" s="258"/>
      <c r="BJ30" s="258"/>
      <c r="BK30" s="258"/>
      <c r="BL30" s="258"/>
      <c r="BM30" s="259"/>
      <c r="BN30" s="260">
        <v>3659772</v>
      </c>
      <c r="BO30" s="261"/>
      <c r="BP30" s="261"/>
      <c r="BQ30" s="261"/>
      <c r="BR30" s="261"/>
      <c r="BS30" s="261"/>
      <c r="BT30" s="261"/>
      <c r="BU30" s="262"/>
      <c r="BV30" s="260">
        <v>2960499</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123</v>
      </c>
      <c r="D32" s="318"/>
      <c r="E32" s="318"/>
      <c r="F32" s="318"/>
      <c r="G32" s="318"/>
      <c r="H32" s="318"/>
      <c r="I32" s="318"/>
      <c r="J32" s="318"/>
      <c r="K32" s="318"/>
      <c r="L32" s="318"/>
      <c r="M32" s="318"/>
      <c r="N32" s="318"/>
      <c r="O32" s="318"/>
      <c r="P32" s="318"/>
      <c r="Q32" s="318"/>
      <c r="R32" s="318"/>
      <c r="S32" s="318"/>
      <c r="U32" s="117" t="s">
        <v>124</v>
      </c>
      <c r="V32" s="117"/>
      <c r="W32" s="117"/>
      <c r="X32" s="117"/>
      <c r="Y32" s="117"/>
      <c r="Z32" s="117"/>
      <c r="AA32" s="117"/>
      <c r="AB32" s="117"/>
      <c r="AC32" s="117"/>
      <c r="AD32" s="117"/>
      <c r="AE32" s="117"/>
      <c r="AF32" s="117"/>
      <c r="AG32" s="117"/>
      <c r="AH32" s="117"/>
      <c r="AI32" s="117"/>
      <c r="AJ32" s="117"/>
      <c r="AK32" s="117"/>
      <c r="AM32" s="117" t="s">
        <v>125</v>
      </c>
      <c r="AN32" s="117"/>
      <c r="AO32" s="117"/>
      <c r="AP32" s="117"/>
      <c r="AQ32" s="117"/>
      <c r="AR32" s="117"/>
      <c r="AS32" s="117"/>
      <c r="AT32" s="117"/>
      <c r="AU32" s="117"/>
      <c r="AV32" s="117"/>
      <c r="AW32" s="117"/>
      <c r="AX32" s="117"/>
      <c r="AY32" s="117"/>
      <c r="AZ32" s="117"/>
      <c r="BA32" s="117"/>
      <c r="BB32" s="117"/>
      <c r="BC32" s="117"/>
      <c r="BE32" s="117" t="s">
        <v>126</v>
      </c>
      <c r="BF32" s="117"/>
      <c r="BG32" s="117"/>
      <c r="BH32" s="117"/>
      <c r="BI32" s="117"/>
      <c r="BJ32" s="117"/>
      <c r="BK32" s="117"/>
      <c r="BL32" s="117"/>
      <c r="BM32" s="117"/>
      <c r="BN32" s="117"/>
      <c r="BO32" s="117"/>
      <c r="BP32" s="117"/>
      <c r="BQ32" s="117"/>
      <c r="BR32" s="117"/>
      <c r="BS32" s="117"/>
      <c r="BT32" s="117"/>
      <c r="BU32" s="117"/>
      <c r="BW32" s="117" t="s">
        <v>127</v>
      </c>
      <c r="BX32" s="117"/>
      <c r="BY32" s="117"/>
      <c r="BZ32" s="117"/>
      <c r="CA32" s="117"/>
      <c r="CB32" s="117"/>
      <c r="CC32" s="117"/>
      <c r="CD32" s="117"/>
      <c r="CE32" s="117"/>
      <c r="CF32" s="117"/>
      <c r="CG32" s="117"/>
      <c r="CH32" s="117"/>
      <c r="CI32" s="117"/>
      <c r="CJ32" s="117"/>
      <c r="CK32" s="117"/>
      <c r="CL32" s="117"/>
      <c r="CM32" s="117"/>
      <c r="CO32" s="117" t="s">
        <v>128</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129</v>
      </c>
      <c r="D33" s="136"/>
      <c r="E33" s="83" t="s">
        <v>130</v>
      </c>
      <c r="F33" s="83"/>
      <c r="G33" s="83"/>
      <c r="H33" s="83"/>
      <c r="I33" s="83"/>
      <c r="J33" s="83"/>
      <c r="K33" s="83"/>
      <c r="L33" s="83"/>
      <c r="M33" s="83"/>
      <c r="N33" s="83"/>
      <c r="O33" s="83"/>
      <c r="P33" s="83"/>
      <c r="Q33" s="83"/>
      <c r="R33" s="83"/>
      <c r="S33" s="83"/>
      <c r="T33" s="319"/>
      <c r="U33" s="136" t="s">
        <v>129</v>
      </c>
      <c r="V33" s="136"/>
      <c r="W33" s="83" t="s">
        <v>130</v>
      </c>
      <c r="X33" s="83"/>
      <c r="Y33" s="83"/>
      <c r="Z33" s="83"/>
      <c r="AA33" s="83"/>
      <c r="AB33" s="83"/>
      <c r="AC33" s="83"/>
      <c r="AD33" s="83"/>
      <c r="AE33" s="83"/>
      <c r="AF33" s="83"/>
      <c r="AG33" s="83"/>
      <c r="AH33" s="83"/>
      <c r="AI33" s="83"/>
      <c r="AJ33" s="83"/>
      <c r="AK33" s="83"/>
      <c r="AL33" s="319"/>
      <c r="AM33" s="136" t="s">
        <v>129</v>
      </c>
      <c r="AN33" s="136"/>
      <c r="AO33" s="83" t="s">
        <v>130</v>
      </c>
      <c r="AP33" s="83"/>
      <c r="AQ33" s="83"/>
      <c r="AR33" s="83"/>
      <c r="AS33" s="83"/>
      <c r="AT33" s="83"/>
      <c r="AU33" s="83"/>
      <c r="AV33" s="83"/>
      <c r="AW33" s="83"/>
      <c r="AX33" s="83"/>
      <c r="AY33" s="83"/>
      <c r="AZ33" s="83"/>
      <c r="BA33" s="83"/>
      <c r="BB33" s="83"/>
      <c r="BC33" s="83"/>
      <c r="BD33" s="320"/>
      <c r="BE33" s="83" t="s">
        <v>131</v>
      </c>
      <c r="BF33" s="83"/>
      <c r="BG33" s="83" t="s">
        <v>132</v>
      </c>
      <c r="BH33" s="83"/>
      <c r="BI33" s="83"/>
      <c r="BJ33" s="83"/>
      <c r="BK33" s="83"/>
      <c r="BL33" s="83"/>
      <c r="BM33" s="83"/>
      <c r="BN33" s="83"/>
      <c r="BO33" s="83"/>
      <c r="BP33" s="83"/>
      <c r="BQ33" s="83"/>
      <c r="BR33" s="83"/>
      <c r="BS33" s="83"/>
      <c r="BT33" s="83"/>
      <c r="BU33" s="83"/>
      <c r="BV33" s="320"/>
      <c r="BW33" s="136" t="s">
        <v>131</v>
      </c>
      <c r="BX33" s="136"/>
      <c r="BY33" s="83" t="s">
        <v>133</v>
      </c>
      <c r="BZ33" s="83"/>
      <c r="CA33" s="83"/>
      <c r="CB33" s="83"/>
      <c r="CC33" s="83"/>
      <c r="CD33" s="83"/>
      <c r="CE33" s="83"/>
      <c r="CF33" s="83"/>
      <c r="CG33" s="83"/>
      <c r="CH33" s="83"/>
      <c r="CI33" s="83"/>
      <c r="CJ33" s="83"/>
      <c r="CK33" s="83"/>
      <c r="CL33" s="83"/>
      <c r="CM33" s="83"/>
      <c r="CN33" s="319"/>
      <c r="CO33" s="136" t="s">
        <v>129</v>
      </c>
      <c r="CP33" s="136"/>
      <c r="CQ33" s="83" t="s">
        <v>134</v>
      </c>
      <c r="CR33" s="83"/>
      <c r="CS33" s="83"/>
      <c r="CT33" s="83"/>
      <c r="CU33" s="83"/>
      <c r="CV33" s="83"/>
      <c r="CW33" s="83"/>
      <c r="CX33" s="83"/>
      <c r="CY33" s="83"/>
      <c r="CZ33" s="83"/>
      <c r="DA33" s="83"/>
      <c r="DB33" s="83"/>
      <c r="DC33" s="83"/>
      <c r="DD33" s="83"/>
      <c r="DE33" s="83"/>
      <c r="DF33" s="319"/>
      <c r="DG33" s="321" t="s">
        <v>135</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山形県消防補償等組合</v>
      </c>
      <c r="BZ34" s="324"/>
      <c r="CA34" s="324"/>
      <c r="CB34" s="324"/>
      <c r="CC34" s="324"/>
      <c r="CD34" s="324"/>
      <c r="CE34" s="324"/>
      <c r="CF34" s="324"/>
      <c r="CG34" s="324"/>
      <c r="CH34" s="324"/>
      <c r="CI34" s="324"/>
      <c r="CJ34" s="324"/>
      <c r="CK34" s="324"/>
      <c r="CL34" s="324"/>
      <c r="CM34" s="324"/>
      <c r="CN34" s="63"/>
      <c r="CO34" s="323">
        <f>IF(CQ34="","",MAX(C34:D43,U34:V43,AM34:AN43,BE34:BF43,BW34:BX43)+1)</f>
        <v>18</v>
      </c>
      <c r="CP34" s="323"/>
      <c r="CQ34" s="324" t="str">
        <f>IF('各会計、関係団体の財政状況及び健全化判断比率'!BS7="","",'各会計、関係団体の財政状況及び健全化判断比率'!BS7)</f>
        <v>東根育英会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f>IF(E35="","",C34+1)</f>
        <v>2</v>
      </c>
      <c r="D35" s="323"/>
      <c r="E35" s="324" t="str">
        <f>IF('各会計、関係団体の財政状況及び健全化判断比率'!B8="","",'各会計、関係団体の財政状況及び健全化判断比率'!B8)</f>
        <v>市営墓地特別会計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工業用水道事業会計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山形県自治会館管理組合</v>
      </c>
      <c r="BZ35" s="324"/>
      <c r="CA35" s="324"/>
      <c r="CB35" s="324"/>
      <c r="CC35" s="324"/>
      <c r="CD35" s="324"/>
      <c r="CE35" s="324"/>
      <c r="CF35" s="324"/>
      <c r="CG35" s="324"/>
      <c r="CH35" s="324"/>
      <c r="CI35" s="324"/>
      <c r="CJ35" s="324"/>
      <c r="CK35" s="324"/>
      <c r="CL35" s="324"/>
      <c r="CM35" s="324"/>
      <c r="CN35" s="63"/>
      <c r="CO35" s="323">
        <f t="shared" ref="CO35:CO43" si="3">IF(CQ35="","",CO34+1)</f>
        <v>19</v>
      </c>
      <c r="CP35" s="323"/>
      <c r="CQ35" s="324" t="str">
        <f>IF('各会計、関係団体の財政状況及び健全化判断比率'!BS8="","",'各会計、関係団体の財政状況及び健全化判断比率'!BS8)</f>
        <v>東根市スポーツ協会</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f t="shared" si="0"/>
        <v>8</v>
      </c>
      <c r="AN36" s="323"/>
      <c r="AO36" s="324" t="str">
        <f>IF('各会計、関係団体の財政状況及び健全化判断比率'!B33="","",'各会計、関係団体の財政状況及び健全化判断比率'!B33)</f>
        <v>公共下水道事業会計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山形県市町村職員退職手当組合</v>
      </c>
      <c r="BZ36" s="324"/>
      <c r="CA36" s="324"/>
      <c r="CB36" s="324"/>
      <c r="CC36" s="324"/>
      <c r="CD36" s="324"/>
      <c r="CE36" s="324"/>
      <c r="CF36" s="324"/>
      <c r="CG36" s="324"/>
      <c r="CH36" s="324"/>
      <c r="CI36" s="324"/>
      <c r="CJ36" s="324"/>
      <c r="CK36" s="324"/>
      <c r="CL36" s="324"/>
      <c r="CM36" s="324"/>
      <c r="CN36" s="63"/>
      <c r="CO36" s="323">
        <f t="shared" si="3"/>
        <v>20</v>
      </c>
      <c r="CP36" s="323"/>
      <c r="CQ36" s="324" t="str">
        <f>IF('各会計、関係団体の財政状況及び健全化判断比率'!BS9="","",'各会計、関係団体の財政状況及び健全化判断比率'!BS9)</f>
        <v>東根市土地開発公社</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東根市外二市一町共立衛生処理組合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北村山広域行政事務組合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河北町ほか２市広域斎場事務組合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山形県後期高齢者医療広域連合（普通会計分）</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山形県後期高齢者医療広域連合（事業会計分）</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17</v>
      </c>
      <c r="BX42" s="323"/>
      <c r="BY42" s="324" t="str">
        <f>IF('各会計、関係団体の財政状況及び健全化判断比率'!B76="","",'各会計、関係団体の財政状況及び健全化判断比率'!B76)</f>
        <v>北村山公立病院組合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136</v>
      </c>
      <c r="E46" s="329" t="s">
        <v>137</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138</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139</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140</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141</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142</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143</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144</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K6gK+CzkB8mozruFrlPvEE+LthVNrqq6KsWgl2MitGlDOiqwlr65Y0Vk8vYU9m2gCLiPbxc/N2wsBNIcKNgPzQ==" saltValue="ZgVFhf0yzsl5MIGBzxGB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145</v>
      </c>
      <c r="DI1" s="334"/>
      <c r="DJ1" s="334"/>
      <c r="DK1" s="334"/>
      <c r="DL1" s="334"/>
      <c r="DM1" s="334"/>
      <c r="DN1" s="335"/>
      <c r="DO1" s="336"/>
      <c r="DP1" s="333" t="s">
        <v>146</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147</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148</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149</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150</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151</v>
      </c>
      <c r="S4" s="341"/>
      <c r="T4" s="341"/>
      <c r="U4" s="341"/>
      <c r="V4" s="341"/>
      <c r="W4" s="341"/>
      <c r="X4" s="341"/>
      <c r="Y4" s="342"/>
      <c r="Z4" s="340" t="s">
        <v>152</v>
      </c>
      <c r="AA4" s="341"/>
      <c r="AB4" s="341"/>
      <c r="AC4" s="342"/>
      <c r="AD4" s="340" t="s">
        <v>153</v>
      </c>
      <c r="AE4" s="341"/>
      <c r="AF4" s="341"/>
      <c r="AG4" s="341"/>
      <c r="AH4" s="341"/>
      <c r="AI4" s="341"/>
      <c r="AJ4" s="341"/>
      <c r="AK4" s="342"/>
      <c r="AL4" s="340" t="s">
        <v>152</v>
      </c>
      <c r="AM4" s="341"/>
      <c r="AN4" s="341"/>
      <c r="AO4" s="342"/>
      <c r="AP4" s="343" t="s">
        <v>154</v>
      </c>
      <c r="AQ4" s="343"/>
      <c r="AR4" s="343"/>
      <c r="AS4" s="343"/>
      <c r="AT4" s="343"/>
      <c r="AU4" s="343"/>
      <c r="AV4" s="343"/>
      <c r="AW4" s="343"/>
      <c r="AX4" s="343"/>
      <c r="AY4" s="343"/>
      <c r="AZ4" s="343"/>
      <c r="BA4" s="343"/>
      <c r="BB4" s="343"/>
      <c r="BC4" s="343"/>
      <c r="BD4" s="343"/>
      <c r="BE4" s="343"/>
      <c r="BF4" s="343"/>
      <c r="BG4" s="343" t="s">
        <v>155</v>
      </c>
      <c r="BH4" s="343"/>
      <c r="BI4" s="343"/>
      <c r="BJ4" s="343"/>
      <c r="BK4" s="343"/>
      <c r="BL4" s="343"/>
      <c r="BM4" s="343"/>
      <c r="BN4" s="343"/>
      <c r="BO4" s="343" t="s">
        <v>152</v>
      </c>
      <c r="BP4" s="343"/>
      <c r="BQ4" s="343"/>
      <c r="BR4" s="343"/>
      <c r="BS4" s="343" t="s">
        <v>156</v>
      </c>
      <c r="BT4" s="343"/>
      <c r="BU4" s="343"/>
      <c r="BV4" s="343"/>
      <c r="BW4" s="343"/>
      <c r="BX4" s="343"/>
      <c r="BY4" s="343"/>
      <c r="BZ4" s="343"/>
      <c r="CA4" s="343"/>
      <c r="CB4" s="343"/>
      <c r="CD4" s="340" t="s">
        <v>157</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158</v>
      </c>
      <c r="C5" s="345"/>
      <c r="D5" s="345"/>
      <c r="E5" s="345"/>
      <c r="F5" s="345"/>
      <c r="G5" s="345"/>
      <c r="H5" s="345"/>
      <c r="I5" s="345"/>
      <c r="J5" s="345"/>
      <c r="K5" s="345"/>
      <c r="L5" s="345"/>
      <c r="M5" s="345"/>
      <c r="N5" s="345"/>
      <c r="O5" s="345"/>
      <c r="P5" s="345"/>
      <c r="Q5" s="346"/>
      <c r="R5" s="347">
        <v>7073884</v>
      </c>
      <c r="S5" s="348"/>
      <c r="T5" s="348"/>
      <c r="U5" s="348"/>
      <c r="V5" s="348"/>
      <c r="W5" s="348"/>
      <c r="X5" s="348"/>
      <c r="Y5" s="349"/>
      <c r="Z5" s="350">
        <v>27.3</v>
      </c>
      <c r="AA5" s="350"/>
      <c r="AB5" s="350"/>
      <c r="AC5" s="350"/>
      <c r="AD5" s="351">
        <v>6653688</v>
      </c>
      <c r="AE5" s="351"/>
      <c r="AF5" s="351"/>
      <c r="AG5" s="351"/>
      <c r="AH5" s="351"/>
      <c r="AI5" s="351"/>
      <c r="AJ5" s="351"/>
      <c r="AK5" s="351"/>
      <c r="AL5" s="352">
        <v>54.4</v>
      </c>
      <c r="AM5" s="353"/>
      <c r="AN5" s="353"/>
      <c r="AO5" s="354"/>
      <c r="AP5" s="344" t="s">
        <v>159</v>
      </c>
      <c r="AQ5" s="345"/>
      <c r="AR5" s="345"/>
      <c r="AS5" s="345"/>
      <c r="AT5" s="345"/>
      <c r="AU5" s="345"/>
      <c r="AV5" s="345"/>
      <c r="AW5" s="345"/>
      <c r="AX5" s="345"/>
      <c r="AY5" s="345"/>
      <c r="AZ5" s="345"/>
      <c r="BA5" s="345"/>
      <c r="BB5" s="345"/>
      <c r="BC5" s="345"/>
      <c r="BD5" s="345"/>
      <c r="BE5" s="345"/>
      <c r="BF5" s="346"/>
      <c r="BG5" s="355">
        <v>6648114</v>
      </c>
      <c r="BH5" s="356"/>
      <c r="BI5" s="356"/>
      <c r="BJ5" s="356"/>
      <c r="BK5" s="356"/>
      <c r="BL5" s="356"/>
      <c r="BM5" s="356"/>
      <c r="BN5" s="357"/>
      <c r="BO5" s="358">
        <v>94</v>
      </c>
      <c r="BP5" s="358"/>
      <c r="BQ5" s="358"/>
      <c r="BR5" s="358"/>
      <c r="BS5" s="359">
        <v>198711</v>
      </c>
      <c r="BT5" s="359"/>
      <c r="BU5" s="359"/>
      <c r="BV5" s="359"/>
      <c r="BW5" s="359"/>
      <c r="BX5" s="359"/>
      <c r="BY5" s="359"/>
      <c r="BZ5" s="359"/>
      <c r="CA5" s="359"/>
      <c r="CB5" s="360"/>
      <c r="CD5" s="340" t="s">
        <v>154</v>
      </c>
      <c r="CE5" s="341"/>
      <c r="CF5" s="341"/>
      <c r="CG5" s="341"/>
      <c r="CH5" s="341"/>
      <c r="CI5" s="341"/>
      <c r="CJ5" s="341"/>
      <c r="CK5" s="341"/>
      <c r="CL5" s="341"/>
      <c r="CM5" s="341"/>
      <c r="CN5" s="341"/>
      <c r="CO5" s="341"/>
      <c r="CP5" s="341"/>
      <c r="CQ5" s="342"/>
      <c r="CR5" s="340" t="s">
        <v>160</v>
      </c>
      <c r="CS5" s="341"/>
      <c r="CT5" s="341"/>
      <c r="CU5" s="341"/>
      <c r="CV5" s="341"/>
      <c r="CW5" s="341"/>
      <c r="CX5" s="341"/>
      <c r="CY5" s="342"/>
      <c r="CZ5" s="340" t="s">
        <v>152</v>
      </c>
      <c r="DA5" s="341"/>
      <c r="DB5" s="341"/>
      <c r="DC5" s="342"/>
      <c r="DD5" s="340" t="s">
        <v>161</v>
      </c>
      <c r="DE5" s="341"/>
      <c r="DF5" s="341"/>
      <c r="DG5" s="341"/>
      <c r="DH5" s="341"/>
      <c r="DI5" s="341"/>
      <c r="DJ5" s="341"/>
      <c r="DK5" s="341"/>
      <c r="DL5" s="341"/>
      <c r="DM5" s="341"/>
      <c r="DN5" s="341"/>
      <c r="DO5" s="341"/>
      <c r="DP5" s="342"/>
      <c r="DQ5" s="340" t="s">
        <v>162</v>
      </c>
      <c r="DR5" s="341"/>
      <c r="DS5" s="341"/>
      <c r="DT5" s="341"/>
      <c r="DU5" s="341"/>
      <c r="DV5" s="341"/>
      <c r="DW5" s="341"/>
      <c r="DX5" s="341"/>
      <c r="DY5" s="341"/>
      <c r="DZ5" s="341"/>
      <c r="EA5" s="341"/>
      <c r="EB5" s="341"/>
      <c r="EC5" s="342"/>
    </row>
    <row r="6" spans="2:143" ht="11.25" customHeight="1" x14ac:dyDescent="0.2">
      <c r="B6" s="361" t="s">
        <v>163</v>
      </c>
      <c r="C6" s="362"/>
      <c r="D6" s="362"/>
      <c r="E6" s="362"/>
      <c r="F6" s="362"/>
      <c r="G6" s="362"/>
      <c r="H6" s="362"/>
      <c r="I6" s="362"/>
      <c r="J6" s="362"/>
      <c r="K6" s="362"/>
      <c r="L6" s="362"/>
      <c r="M6" s="362"/>
      <c r="N6" s="362"/>
      <c r="O6" s="362"/>
      <c r="P6" s="362"/>
      <c r="Q6" s="363"/>
      <c r="R6" s="355">
        <v>182229</v>
      </c>
      <c r="S6" s="356"/>
      <c r="T6" s="356"/>
      <c r="U6" s="356"/>
      <c r="V6" s="356"/>
      <c r="W6" s="356"/>
      <c r="X6" s="356"/>
      <c r="Y6" s="357"/>
      <c r="Z6" s="358">
        <v>0.7</v>
      </c>
      <c r="AA6" s="358"/>
      <c r="AB6" s="358"/>
      <c r="AC6" s="358"/>
      <c r="AD6" s="359">
        <v>182229</v>
      </c>
      <c r="AE6" s="359"/>
      <c r="AF6" s="359"/>
      <c r="AG6" s="359"/>
      <c r="AH6" s="359"/>
      <c r="AI6" s="359"/>
      <c r="AJ6" s="359"/>
      <c r="AK6" s="359"/>
      <c r="AL6" s="364">
        <v>1.5</v>
      </c>
      <c r="AM6" s="365"/>
      <c r="AN6" s="365"/>
      <c r="AO6" s="366"/>
      <c r="AP6" s="361" t="s">
        <v>164</v>
      </c>
      <c r="AQ6" s="362"/>
      <c r="AR6" s="362"/>
      <c r="AS6" s="362"/>
      <c r="AT6" s="362"/>
      <c r="AU6" s="362"/>
      <c r="AV6" s="362"/>
      <c r="AW6" s="362"/>
      <c r="AX6" s="362"/>
      <c r="AY6" s="362"/>
      <c r="AZ6" s="362"/>
      <c r="BA6" s="362"/>
      <c r="BB6" s="362"/>
      <c r="BC6" s="362"/>
      <c r="BD6" s="362"/>
      <c r="BE6" s="362"/>
      <c r="BF6" s="363"/>
      <c r="BG6" s="355">
        <v>6648114</v>
      </c>
      <c r="BH6" s="356"/>
      <c r="BI6" s="356"/>
      <c r="BJ6" s="356"/>
      <c r="BK6" s="356"/>
      <c r="BL6" s="356"/>
      <c r="BM6" s="356"/>
      <c r="BN6" s="357"/>
      <c r="BO6" s="358">
        <v>94</v>
      </c>
      <c r="BP6" s="358"/>
      <c r="BQ6" s="358"/>
      <c r="BR6" s="358"/>
      <c r="BS6" s="359">
        <v>198711</v>
      </c>
      <c r="BT6" s="359"/>
      <c r="BU6" s="359"/>
      <c r="BV6" s="359"/>
      <c r="BW6" s="359"/>
      <c r="BX6" s="359"/>
      <c r="BY6" s="359"/>
      <c r="BZ6" s="359"/>
      <c r="CA6" s="359"/>
      <c r="CB6" s="360"/>
      <c r="CD6" s="344" t="s">
        <v>165</v>
      </c>
      <c r="CE6" s="345"/>
      <c r="CF6" s="345"/>
      <c r="CG6" s="345"/>
      <c r="CH6" s="345"/>
      <c r="CI6" s="345"/>
      <c r="CJ6" s="345"/>
      <c r="CK6" s="345"/>
      <c r="CL6" s="345"/>
      <c r="CM6" s="345"/>
      <c r="CN6" s="345"/>
      <c r="CO6" s="345"/>
      <c r="CP6" s="345"/>
      <c r="CQ6" s="346"/>
      <c r="CR6" s="355">
        <v>179580</v>
      </c>
      <c r="CS6" s="356"/>
      <c r="CT6" s="356"/>
      <c r="CU6" s="356"/>
      <c r="CV6" s="356"/>
      <c r="CW6" s="356"/>
      <c r="CX6" s="356"/>
      <c r="CY6" s="357"/>
      <c r="CZ6" s="352">
        <v>0.7</v>
      </c>
      <c r="DA6" s="353"/>
      <c r="DB6" s="353"/>
      <c r="DC6" s="367"/>
      <c r="DD6" s="368" t="s">
        <v>64</v>
      </c>
      <c r="DE6" s="356"/>
      <c r="DF6" s="356"/>
      <c r="DG6" s="356"/>
      <c r="DH6" s="356"/>
      <c r="DI6" s="356"/>
      <c r="DJ6" s="356"/>
      <c r="DK6" s="356"/>
      <c r="DL6" s="356"/>
      <c r="DM6" s="356"/>
      <c r="DN6" s="356"/>
      <c r="DO6" s="356"/>
      <c r="DP6" s="357"/>
      <c r="DQ6" s="368">
        <v>179167</v>
      </c>
      <c r="DR6" s="356"/>
      <c r="DS6" s="356"/>
      <c r="DT6" s="356"/>
      <c r="DU6" s="356"/>
      <c r="DV6" s="356"/>
      <c r="DW6" s="356"/>
      <c r="DX6" s="356"/>
      <c r="DY6" s="356"/>
      <c r="DZ6" s="356"/>
      <c r="EA6" s="356"/>
      <c r="EB6" s="356"/>
      <c r="EC6" s="369"/>
    </row>
    <row r="7" spans="2:143" ht="11.25" customHeight="1" x14ac:dyDescent="0.2">
      <c r="B7" s="361" t="s">
        <v>166</v>
      </c>
      <c r="C7" s="362"/>
      <c r="D7" s="362"/>
      <c r="E7" s="362"/>
      <c r="F7" s="362"/>
      <c r="G7" s="362"/>
      <c r="H7" s="362"/>
      <c r="I7" s="362"/>
      <c r="J7" s="362"/>
      <c r="K7" s="362"/>
      <c r="L7" s="362"/>
      <c r="M7" s="362"/>
      <c r="N7" s="362"/>
      <c r="O7" s="362"/>
      <c r="P7" s="362"/>
      <c r="Q7" s="363"/>
      <c r="R7" s="355">
        <v>1971</v>
      </c>
      <c r="S7" s="356"/>
      <c r="T7" s="356"/>
      <c r="U7" s="356"/>
      <c r="V7" s="356"/>
      <c r="W7" s="356"/>
      <c r="X7" s="356"/>
      <c r="Y7" s="357"/>
      <c r="Z7" s="358">
        <v>0</v>
      </c>
      <c r="AA7" s="358"/>
      <c r="AB7" s="358"/>
      <c r="AC7" s="358"/>
      <c r="AD7" s="359">
        <v>1971</v>
      </c>
      <c r="AE7" s="359"/>
      <c r="AF7" s="359"/>
      <c r="AG7" s="359"/>
      <c r="AH7" s="359"/>
      <c r="AI7" s="359"/>
      <c r="AJ7" s="359"/>
      <c r="AK7" s="359"/>
      <c r="AL7" s="364">
        <v>0</v>
      </c>
      <c r="AM7" s="365"/>
      <c r="AN7" s="365"/>
      <c r="AO7" s="366"/>
      <c r="AP7" s="361" t="s">
        <v>167</v>
      </c>
      <c r="AQ7" s="362"/>
      <c r="AR7" s="362"/>
      <c r="AS7" s="362"/>
      <c r="AT7" s="362"/>
      <c r="AU7" s="362"/>
      <c r="AV7" s="362"/>
      <c r="AW7" s="362"/>
      <c r="AX7" s="362"/>
      <c r="AY7" s="362"/>
      <c r="AZ7" s="362"/>
      <c r="BA7" s="362"/>
      <c r="BB7" s="362"/>
      <c r="BC7" s="362"/>
      <c r="BD7" s="362"/>
      <c r="BE7" s="362"/>
      <c r="BF7" s="363"/>
      <c r="BG7" s="355">
        <v>3038628</v>
      </c>
      <c r="BH7" s="356"/>
      <c r="BI7" s="356"/>
      <c r="BJ7" s="356"/>
      <c r="BK7" s="356"/>
      <c r="BL7" s="356"/>
      <c r="BM7" s="356"/>
      <c r="BN7" s="357"/>
      <c r="BO7" s="358">
        <v>43</v>
      </c>
      <c r="BP7" s="358"/>
      <c r="BQ7" s="358"/>
      <c r="BR7" s="358"/>
      <c r="BS7" s="359">
        <v>198711</v>
      </c>
      <c r="BT7" s="359"/>
      <c r="BU7" s="359"/>
      <c r="BV7" s="359"/>
      <c r="BW7" s="359"/>
      <c r="BX7" s="359"/>
      <c r="BY7" s="359"/>
      <c r="BZ7" s="359"/>
      <c r="CA7" s="359"/>
      <c r="CB7" s="360"/>
      <c r="CD7" s="361" t="s">
        <v>168</v>
      </c>
      <c r="CE7" s="362"/>
      <c r="CF7" s="362"/>
      <c r="CG7" s="362"/>
      <c r="CH7" s="362"/>
      <c r="CI7" s="362"/>
      <c r="CJ7" s="362"/>
      <c r="CK7" s="362"/>
      <c r="CL7" s="362"/>
      <c r="CM7" s="362"/>
      <c r="CN7" s="362"/>
      <c r="CO7" s="362"/>
      <c r="CP7" s="362"/>
      <c r="CQ7" s="363"/>
      <c r="CR7" s="355">
        <v>5350600</v>
      </c>
      <c r="CS7" s="356"/>
      <c r="CT7" s="356"/>
      <c r="CU7" s="356"/>
      <c r="CV7" s="356"/>
      <c r="CW7" s="356"/>
      <c r="CX7" s="356"/>
      <c r="CY7" s="357"/>
      <c r="CZ7" s="358">
        <v>21.5</v>
      </c>
      <c r="DA7" s="358"/>
      <c r="DB7" s="358"/>
      <c r="DC7" s="358"/>
      <c r="DD7" s="368">
        <v>73484</v>
      </c>
      <c r="DE7" s="356"/>
      <c r="DF7" s="356"/>
      <c r="DG7" s="356"/>
      <c r="DH7" s="356"/>
      <c r="DI7" s="356"/>
      <c r="DJ7" s="356"/>
      <c r="DK7" s="356"/>
      <c r="DL7" s="356"/>
      <c r="DM7" s="356"/>
      <c r="DN7" s="356"/>
      <c r="DO7" s="356"/>
      <c r="DP7" s="357"/>
      <c r="DQ7" s="368">
        <v>2139435</v>
      </c>
      <c r="DR7" s="356"/>
      <c r="DS7" s="356"/>
      <c r="DT7" s="356"/>
      <c r="DU7" s="356"/>
      <c r="DV7" s="356"/>
      <c r="DW7" s="356"/>
      <c r="DX7" s="356"/>
      <c r="DY7" s="356"/>
      <c r="DZ7" s="356"/>
      <c r="EA7" s="356"/>
      <c r="EB7" s="356"/>
      <c r="EC7" s="369"/>
    </row>
    <row r="8" spans="2:143" ht="11.25" customHeight="1" x14ac:dyDescent="0.2">
      <c r="B8" s="361" t="s">
        <v>169</v>
      </c>
      <c r="C8" s="362"/>
      <c r="D8" s="362"/>
      <c r="E8" s="362"/>
      <c r="F8" s="362"/>
      <c r="G8" s="362"/>
      <c r="H8" s="362"/>
      <c r="I8" s="362"/>
      <c r="J8" s="362"/>
      <c r="K8" s="362"/>
      <c r="L8" s="362"/>
      <c r="M8" s="362"/>
      <c r="N8" s="362"/>
      <c r="O8" s="362"/>
      <c r="P8" s="362"/>
      <c r="Q8" s="363"/>
      <c r="R8" s="355">
        <v>17161</v>
      </c>
      <c r="S8" s="356"/>
      <c r="T8" s="356"/>
      <c r="U8" s="356"/>
      <c r="V8" s="356"/>
      <c r="W8" s="356"/>
      <c r="X8" s="356"/>
      <c r="Y8" s="357"/>
      <c r="Z8" s="358">
        <v>0.1</v>
      </c>
      <c r="AA8" s="358"/>
      <c r="AB8" s="358"/>
      <c r="AC8" s="358"/>
      <c r="AD8" s="359">
        <v>17161</v>
      </c>
      <c r="AE8" s="359"/>
      <c r="AF8" s="359"/>
      <c r="AG8" s="359"/>
      <c r="AH8" s="359"/>
      <c r="AI8" s="359"/>
      <c r="AJ8" s="359"/>
      <c r="AK8" s="359"/>
      <c r="AL8" s="364">
        <v>0.1</v>
      </c>
      <c r="AM8" s="365"/>
      <c r="AN8" s="365"/>
      <c r="AO8" s="366"/>
      <c r="AP8" s="361" t="s">
        <v>170</v>
      </c>
      <c r="AQ8" s="362"/>
      <c r="AR8" s="362"/>
      <c r="AS8" s="362"/>
      <c r="AT8" s="362"/>
      <c r="AU8" s="362"/>
      <c r="AV8" s="362"/>
      <c r="AW8" s="362"/>
      <c r="AX8" s="362"/>
      <c r="AY8" s="362"/>
      <c r="AZ8" s="362"/>
      <c r="BA8" s="362"/>
      <c r="BB8" s="362"/>
      <c r="BC8" s="362"/>
      <c r="BD8" s="362"/>
      <c r="BE8" s="362"/>
      <c r="BF8" s="363"/>
      <c r="BG8" s="355">
        <v>87691</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171</v>
      </c>
      <c r="CE8" s="362"/>
      <c r="CF8" s="362"/>
      <c r="CG8" s="362"/>
      <c r="CH8" s="362"/>
      <c r="CI8" s="362"/>
      <c r="CJ8" s="362"/>
      <c r="CK8" s="362"/>
      <c r="CL8" s="362"/>
      <c r="CM8" s="362"/>
      <c r="CN8" s="362"/>
      <c r="CO8" s="362"/>
      <c r="CP8" s="362"/>
      <c r="CQ8" s="363"/>
      <c r="CR8" s="355">
        <v>7708846</v>
      </c>
      <c r="CS8" s="356"/>
      <c r="CT8" s="356"/>
      <c r="CU8" s="356"/>
      <c r="CV8" s="356"/>
      <c r="CW8" s="356"/>
      <c r="CX8" s="356"/>
      <c r="CY8" s="357"/>
      <c r="CZ8" s="358">
        <v>30.9</v>
      </c>
      <c r="DA8" s="358"/>
      <c r="DB8" s="358"/>
      <c r="DC8" s="358"/>
      <c r="DD8" s="368">
        <v>182653</v>
      </c>
      <c r="DE8" s="356"/>
      <c r="DF8" s="356"/>
      <c r="DG8" s="356"/>
      <c r="DH8" s="356"/>
      <c r="DI8" s="356"/>
      <c r="DJ8" s="356"/>
      <c r="DK8" s="356"/>
      <c r="DL8" s="356"/>
      <c r="DM8" s="356"/>
      <c r="DN8" s="356"/>
      <c r="DO8" s="356"/>
      <c r="DP8" s="357"/>
      <c r="DQ8" s="368">
        <v>3775688</v>
      </c>
      <c r="DR8" s="356"/>
      <c r="DS8" s="356"/>
      <c r="DT8" s="356"/>
      <c r="DU8" s="356"/>
      <c r="DV8" s="356"/>
      <c r="DW8" s="356"/>
      <c r="DX8" s="356"/>
      <c r="DY8" s="356"/>
      <c r="DZ8" s="356"/>
      <c r="EA8" s="356"/>
      <c r="EB8" s="356"/>
      <c r="EC8" s="369"/>
    </row>
    <row r="9" spans="2:143" ht="11.25" customHeight="1" x14ac:dyDescent="0.2">
      <c r="B9" s="361" t="s">
        <v>172</v>
      </c>
      <c r="C9" s="362"/>
      <c r="D9" s="362"/>
      <c r="E9" s="362"/>
      <c r="F9" s="362"/>
      <c r="G9" s="362"/>
      <c r="H9" s="362"/>
      <c r="I9" s="362"/>
      <c r="J9" s="362"/>
      <c r="K9" s="362"/>
      <c r="L9" s="362"/>
      <c r="M9" s="362"/>
      <c r="N9" s="362"/>
      <c r="O9" s="362"/>
      <c r="P9" s="362"/>
      <c r="Q9" s="363"/>
      <c r="R9" s="355">
        <v>12066</v>
      </c>
      <c r="S9" s="356"/>
      <c r="T9" s="356"/>
      <c r="U9" s="356"/>
      <c r="V9" s="356"/>
      <c r="W9" s="356"/>
      <c r="X9" s="356"/>
      <c r="Y9" s="357"/>
      <c r="Z9" s="358">
        <v>0</v>
      </c>
      <c r="AA9" s="358"/>
      <c r="AB9" s="358"/>
      <c r="AC9" s="358"/>
      <c r="AD9" s="359">
        <v>12066</v>
      </c>
      <c r="AE9" s="359"/>
      <c r="AF9" s="359"/>
      <c r="AG9" s="359"/>
      <c r="AH9" s="359"/>
      <c r="AI9" s="359"/>
      <c r="AJ9" s="359"/>
      <c r="AK9" s="359"/>
      <c r="AL9" s="364">
        <v>0.1</v>
      </c>
      <c r="AM9" s="365"/>
      <c r="AN9" s="365"/>
      <c r="AO9" s="366"/>
      <c r="AP9" s="361" t="s">
        <v>173</v>
      </c>
      <c r="AQ9" s="362"/>
      <c r="AR9" s="362"/>
      <c r="AS9" s="362"/>
      <c r="AT9" s="362"/>
      <c r="AU9" s="362"/>
      <c r="AV9" s="362"/>
      <c r="AW9" s="362"/>
      <c r="AX9" s="362"/>
      <c r="AY9" s="362"/>
      <c r="AZ9" s="362"/>
      <c r="BA9" s="362"/>
      <c r="BB9" s="362"/>
      <c r="BC9" s="362"/>
      <c r="BD9" s="362"/>
      <c r="BE9" s="362"/>
      <c r="BF9" s="363"/>
      <c r="BG9" s="355">
        <v>2118074</v>
      </c>
      <c r="BH9" s="356"/>
      <c r="BI9" s="356"/>
      <c r="BJ9" s="356"/>
      <c r="BK9" s="356"/>
      <c r="BL9" s="356"/>
      <c r="BM9" s="356"/>
      <c r="BN9" s="357"/>
      <c r="BO9" s="358">
        <v>29.9</v>
      </c>
      <c r="BP9" s="358"/>
      <c r="BQ9" s="358"/>
      <c r="BR9" s="358"/>
      <c r="BS9" s="359" t="s">
        <v>64</v>
      </c>
      <c r="BT9" s="359"/>
      <c r="BU9" s="359"/>
      <c r="BV9" s="359"/>
      <c r="BW9" s="359"/>
      <c r="BX9" s="359"/>
      <c r="BY9" s="359"/>
      <c r="BZ9" s="359"/>
      <c r="CA9" s="359"/>
      <c r="CB9" s="360"/>
      <c r="CD9" s="361" t="s">
        <v>174</v>
      </c>
      <c r="CE9" s="362"/>
      <c r="CF9" s="362"/>
      <c r="CG9" s="362"/>
      <c r="CH9" s="362"/>
      <c r="CI9" s="362"/>
      <c r="CJ9" s="362"/>
      <c r="CK9" s="362"/>
      <c r="CL9" s="362"/>
      <c r="CM9" s="362"/>
      <c r="CN9" s="362"/>
      <c r="CO9" s="362"/>
      <c r="CP9" s="362"/>
      <c r="CQ9" s="363"/>
      <c r="CR9" s="355">
        <v>1916554</v>
      </c>
      <c r="CS9" s="356"/>
      <c r="CT9" s="356"/>
      <c r="CU9" s="356"/>
      <c r="CV9" s="356"/>
      <c r="CW9" s="356"/>
      <c r="CX9" s="356"/>
      <c r="CY9" s="357"/>
      <c r="CZ9" s="358">
        <v>7.7</v>
      </c>
      <c r="DA9" s="358"/>
      <c r="DB9" s="358"/>
      <c r="DC9" s="358"/>
      <c r="DD9" s="368">
        <v>13108</v>
      </c>
      <c r="DE9" s="356"/>
      <c r="DF9" s="356"/>
      <c r="DG9" s="356"/>
      <c r="DH9" s="356"/>
      <c r="DI9" s="356"/>
      <c r="DJ9" s="356"/>
      <c r="DK9" s="356"/>
      <c r="DL9" s="356"/>
      <c r="DM9" s="356"/>
      <c r="DN9" s="356"/>
      <c r="DO9" s="356"/>
      <c r="DP9" s="357"/>
      <c r="DQ9" s="368">
        <v>1499463</v>
      </c>
      <c r="DR9" s="356"/>
      <c r="DS9" s="356"/>
      <c r="DT9" s="356"/>
      <c r="DU9" s="356"/>
      <c r="DV9" s="356"/>
      <c r="DW9" s="356"/>
      <c r="DX9" s="356"/>
      <c r="DY9" s="356"/>
      <c r="DZ9" s="356"/>
      <c r="EA9" s="356"/>
      <c r="EB9" s="356"/>
      <c r="EC9" s="369"/>
    </row>
    <row r="10" spans="2:143" ht="11.25" customHeight="1" x14ac:dyDescent="0.2">
      <c r="B10" s="361" t="s">
        <v>175</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176</v>
      </c>
      <c r="AQ10" s="362"/>
      <c r="AR10" s="362"/>
      <c r="AS10" s="362"/>
      <c r="AT10" s="362"/>
      <c r="AU10" s="362"/>
      <c r="AV10" s="362"/>
      <c r="AW10" s="362"/>
      <c r="AX10" s="362"/>
      <c r="AY10" s="362"/>
      <c r="AZ10" s="362"/>
      <c r="BA10" s="362"/>
      <c r="BB10" s="362"/>
      <c r="BC10" s="362"/>
      <c r="BD10" s="362"/>
      <c r="BE10" s="362"/>
      <c r="BF10" s="363"/>
      <c r="BG10" s="355">
        <v>136684</v>
      </c>
      <c r="BH10" s="356"/>
      <c r="BI10" s="356"/>
      <c r="BJ10" s="356"/>
      <c r="BK10" s="356"/>
      <c r="BL10" s="356"/>
      <c r="BM10" s="356"/>
      <c r="BN10" s="357"/>
      <c r="BO10" s="358">
        <v>1.9</v>
      </c>
      <c r="BP10" s="358"/>
      <c r="BQ10" s="358"/>
      <c r="BR10" s="358"/>
      <c r="BS10" s="359" t="s">
        <v>64</v>
      </c>
      <c r="BT10" s="359"/>
      <c r="BU10" s="359"/>
      <c r="BV10" s="359"/>
      <c r="BW10" s="359"/>
      <c r="BX10" s="359"/>
      <c r="BY10" s="359"/>
      <c r="BZ10" s="359"/>
      <c r="CA10" s="359"/>
      <c r="CB10" s="360"/>
      <c r="CD10" s="361" t="s">
        <v>177</v>
      </c>
      <c r="CE10" s="362"/>
      <c r="CF10" s="362"/>
      <c r="CG10" s="362"/>
      <c r="CH10" s="362"/>
      <c r="CI10" s="362"/>
      <c r="CJ10" s="362"/>
      <c r="CK10" s="362"/>
      <c r="CL10" s="362"/>
      <c r="CM10" s="362"/>
      <c r="CN10" s="362"/>
      <c r="CO10" s="362"/>
      <c r="CP10" s="362"/>
      <c r="CQ10" s="363"/>
      <c r="CR10" s="355">
        <v>26310</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10959</v>
      </c>
      <c r="DR10" s="356"/>
      <c r="DS10" s="356"/>
      <c r="DT10" s="356"/>
      <c r="DU10" s="356"/>
      <c r="DV10" s="356"/>
      <c r="DW10" s="356"/>
      <c r="DX10" s="356"/>
      <c r="DY10" s="356"/>
      <c r="DZ10" s="356"/>
      <c r="EA10" s="356"/>
      <c r="EB10" s="356"/>
      <c r="EC10" s="369"/>
    </row>
    <row r="11" spans="2:143" ht="11.25" customHeight="1" x14ac:dyDescent="0.2">
      <c r="B11" s="361" t="s">
        <v>178</v>
      </c>
      <c r="C11" s="362"/>
      <c r="D11" s="362"/>
      <c r="E11" s="362"/>
      <c r="F11" s="362"/>
      <c r="G11" s="362"/>
      <c r="H11" s="362"/>
      <c r="I11" s="362"/>
      <c r="J11" s="362"/>
      <c r="K11" s="362"/>
      <c r="L11" s="362"/>
      <c r="M11" s="362"/>
      <c r="N11" s="362"/>
      <c r="O11" s="362"/>
      <c r="P11" s="362"/>
      <c r="Q11" s="363"/>
      <c r="R11" s="355">
        <v>1237051</v>
      </c>
      <c r="S11" s="356"/>
      <c r="T11" s="356"/>
      <c r="U11" s="356"/>
      <c r="V11" s="356"/>
      <c r="W11" s="356"/>
      <c r="X11" s="356"/>
      <c r="Y11" s="357"/>
      <c r="Z11" s="364">
        <v>4.8</v>
      </c>
      <c r="AA11" s="365"/>
      <c r="AB11" s="365"/>
      <c r="AC11" s="370"/>
      <c r="AD11" s="368">
        <v>1237051</v>
      </c>
      <c r="AE11" s="356"/>
      <c r="AF11" s="356"/>
      <c r="AG11" s="356"/>
      <c r="AH11" s="356"/>
      <c r="AI11" s="356"/>
      <c r="AJ11" s="356"/>
      <c r="AK11" s="357"/>
      <c r="AL11" s="364">
        <v>10.1</v>
      </c>
      <c r="AM11" s="365"/>
      <c r="AN11" s="365"/>
      <c r="AO11" s="366"/>
      <c r="AP11" s="361" t="s">
        <v>179</v>
      </c>
      <c r="AQ11" s="362"/>
      <c r="AR11" s="362"/>
      <c r="AS11" s="362"/>
      <c r="AT11" s="362"/>
      <c r="AU11" s="362"/>
      <c r="AV11" s="362"/>
      <c r="AW11" s="362"/>
      <c r="AX11" s="362"/>
      <c r="AY11" s="362"/>
      <c r="AZ11" s="362"/>
      <c r="BA11" s="362"/>
      <c r="BB11" s="362"/>
      <c r="BC11" s="362"/>
      <c r="BD11" s="362"/>
      <c r="BE11" s="362"/>
      <c r="BF11" s="363"/>
      <c r="BG11" s="355">
        <v>696179</v>
      </c>
      <c r="BH11" s="356"/>
      <c r="BI11" s="356"/>
      <c r="BJ11" s="356"/>
      <c r="BK11" s="356"/>
      <c r="BL11" s="356"/>
      <c r="BM11" s="356"/>
      <c r="BN11" s="357"/>
      <c r="BO11" s="358">
        <v>9.8000000000000007</v>
      </c>
      <c r="BP11" s="358"/>
      <c r="BQ11" s="358"/>
      <c r="BR11" s="358"/>
      <c r="BS11" s="359">
        <v>198711</v>
      </c>
      <c r="BT11" s="359"/>
      <c r="BU11" s="359"/>
      <c r="BV11" s="359"/>
      <c r="BW11" s="359"/>
      <c r="BX11" s="359"/>
      <c r="BY11" s="359"/>
      <c r="BZ11" s="359"/>
      <c r="CA11" s="359"/>
      <c r="CB11" s="360"/>
      <c r="CD11" s="361" t="s">
        <v>180</v>
      </c>
      <c r="CE11" s="362"/>
      <c r="CF11" s="362"/>
      <c r="CG11" s="362"/>
      <c r="CH11" s="362"/>
      <c r="CI11" s="362"/>
      <c r="CJ11" s="362"/>
      <c r="CK11" s="362"/>
      <c r="CL11" s="362"/>
      <c r="CM11" s="362"/>
      <c r="CN11" s="362"/>
      <c r="CO11" s="362"/>
      <c r="CP11" s="362"/>
      <c r="CQ11" s="363"/>
      <c r="CR11" s="355">
        <v>700431</v>
      </c>
      <c r="CS11" s="356"/>
      <c r="CT11" s="356"/>
      <c r="CU11" s="356"/>
      <c r="CV11" s="356"/>
      <c r="CW11" s="356"/>
      <c r="CX11" s="356"/>
      <c r="CY11" s="357"/>
      <c r="CZ11" s="358">
        <v>2.8</v>
      </c>
      <c r="DA11" s="358"/>
      <c r="DB11" s="358"/>
      <c r="DC11" s="358"/>
      <c r="DD11" s="368">
        <v>147390</v>
      </c>
      <c r="DE11" s="356"/>
      <c r="DF11" s="356"/>
      <c r="DG11" s="356"/>
      <c r="DH11" s="356"/>
      <c r="DI11" s="356"/>
      <c r="DJ11" s="356"/>
      <c r="DK11" s="356"/>
      <c r="DL11" s="356"/>
      <c r="DM11" s="356"/>
      <c r="DN11" s="356"/>
      <c r="DO11" s="356"/>
      <c r="DP11" s="357"/>
      <c r="DQ11" s="368">
        <v>407328</v>
      </c>
      <c r="DR11" s="356"/>
      <c r="DS11" s="356"/>
      <c r="DT11" s="356"/>
      <c r="DU11" s="356"/>
      <c r="DV11" s="356"/>
      <c r="DW11" s="356"/>
      <c r="DX11" s="356"/>
      <c r="DY11" s="356"/>
      <c r="DZ11" s="356"/>
      <c r="EA11" s="356"/>
      <c r="EB11" s="356"/>
      <c r="EC11" s="369"/>
    </row>
    <row r="12" spans="2:143" ht="11.25" customHeight="1" x14ac:dyDescent="0.2">
      <c r="B12" s="361" t="s">
        <v>181</v>
      </c>
      <c r="C12" s="362"/>
      <c r="D12" s="362"/>
      <c r="E12" s="362"/>
      <c r="F12" s="362"/>
      <c r="G12" s="362"/>
      <c r="H12" s="362"/>
      <c r="I12" s="362"/>
      <c r="J12" s="362"/>
      <c r="K12" s="362"/>
      <c r="L12" s="362"/>
      <c r="M12" s="362"/>
      <c r="N12" s="362"/>
      <c r="O12" s="362"/>
      <c r="P12" s="362"/>
      <c r="Q12" s="363"/>
      <c r="R12" s="355">
        <v>472</v>
      </c>
      <c r="S12" s="356"/>
      <c r="T12" s="356"/>
      <c r="U12" s="356"/>
      <c r="V12" s="356"/>
      <c r="W12" s="356"/>
      <c r="X12" s="356"/>
      <c r="Y12" s="357"/>
      <c r="Z12" s="358">
        <v>0</v>
      </c>
      <c r="AA12" s="358"/>
      <c r="AB12" s="358"/>
      <c r="AC12" s="358"/>
      <c r="AD12" s="359">
        <v>472</v>
      </c>
      <c r="AE12" s="359"/>
      <c r="AF12" s="359"/>
      <c r="AG12" s="359"/>
      <c r="AH12" s="359"/>
      <c r="AI12" s="359"/>
      <c r="AJ12" s="359"/>
      <c r="AK12" s="359"/>
      <c r="AL12" s="364">
        <v>0</v>
      </c>
      <c r="AM12" s="365"/>
      <c r="AN12" s="365"/>
      <c r="AO12" s="366"/>
      <c r="AP12" s="361" t="s">
        <v>182</v>
      </c>
      <c r="AQ12" s="362"/>
      <c r="AR12" s="362"/>
      <c r="AS12" s="362"/>
      <c r="AT12" s="362"/>
      <c r="AU12" s="362"/>
      <c r="AV12" s="362"/>
      <c r="AW12" s="362"/>
      <c r="AX12" s="362"/>
      <c r="AY12" s="362"/>
      <c r="AZ12" s="362"/>
      <c r="BA12" s="362"/>
      <c r="BB12" s="362"/>
      <c r="BC12" s="362"/>
      <c r="BD12" s="362"/>
      <c r="BE12" s="362"/>
      <c r="BF12" s="363"/>
      <c r="BG12" s="355">
        <v>3092336</v>
      </c>
      <c r="BH12" s="356"/>
      <c r="BI12" s="356"/>
      <c r="BJ12" s="356"/>
      <c r="BK12" s="356"/>
      <c r="BL12" s="356"/>
      <c r="BM12" s="356"/>
      <c r="BN12" s="357"/>
      <c r="BO12" s="358">
        <v>43.7</v>
      </c>
      <c r="BP12" s="358"/>
      <c r="BQ12" s="358"/>
      <c r="BR12" s="358"/>
      <c r="BS12" s="359" t="s">
        <v>64</v>
      </c>
      <c r="BT12" s="359"/>
      <c r="BU12" s="359"/>
      <c r="BV12" s="359"/>
      <c r="BW12" s="359"/>
      <c r="BX12" s="359"/>
      <c r="BY12" s="359"/>
      <c r="BZ12" s="359"/>
      <c r="CA12" s="359"/>
      <c r="CB12" s="360"/>
      <c r="CD12" s="361" t="s">
        <v>183</v>
      </c>
      <c r="CE12" s="362"/>
      <c r="CF12" s="362"/>
      <c r="CG12" s="362"/>
      <c r="CH12" s="362"/>
      <c r="CI12" s="362"/>
      <c r="CJ12" s="362"/>
      <c r="CK12" s="362"/>
      <c r="CL12" s="362"/>
      <c r="CM12" s="362"/>
      <c r="CN12" s="362"/>
      <c r="CO12" s="362"/>
      <c r="CP12" s="362"/>
      <c r="CQ12" s="363"/>
      <c r="CR12" s="355">
        <v>1070638</v>
      </c>
      <c r="CS12" s="356"/>
      <c r="CT12" s="356"/>
      <c r="CU12" s="356"/>
      <c r="CV12" s="356"/>
      <c r="CW12" s="356"/>
      <c r="CX12" s="356"/>
      <c r="CY12" s="357"/>
      <c r="CZ12" s="358">
        <v>4.3</v>
      </c>
      <c r="DA12" s="358"/>
      <c r="DB12" s="358"/>
      <c r="DC12" s="358"/>
      <c r="DD12" s="368">
        <v>64576</v>
      </c>
      <c r="DE12" s="356"/>
      <c r="DF12" s="356"/>
      <c r="DG12" s="356"/>
      <c r="DH12" s="356"/>
      <c r="DI12" s="356"/>
      <c r="DJ12" s="356"/>
      <c r="DK12" s="356"/>
      <c r="DL12" s="356"/>
      <c r="DM12" s="356"/>
      <c r="DN12" s="356"/>
      <c r="DO12" s="356"/>
      <c r="DP12" s="357"/>
      <c r="DQ12" s="368">
        <v>594537</v>
      </c>
      <c r="DR12" s="356"/>
      <c r="DS12" s="356"/>
      <c r="DT12" s="356"/>
      <c r="DU12" s="356"/>
      <c r="DV12" s="356"/>
      <c r="DW12" s="356"/>
      <c r="DX12" s="356"/>
      <c r="DY12" s="356"/>
      <c r="DZ12" s="356"/>
      <c r="EA12" s="356"/>
      <c r="EB12" s="356"/>
      <c r="EC12" s="369"/>
    </row>
    <row r="13" spans="2:143" ht="11.25" customHeight="1" x14ac:dyDescent="0.2">
      <c r="B13" s="361" t="s">
        <v>184</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185</v>
      </c>
      <c r="AQ13" s="362"/>
      <c r="AR13" s="362"/>
      <c r="AS13" s="362"/>
      <c r="AT13" s="362"/>
      <c r="AU13" s="362"/>
      <c r="AV13" s="362"/>
      <c r="AW13" s="362"/>
      <c r="AX13" s="362"/>
      <c r="AY13" s="362"/>
      <c r="AZ13" s="362"/>
      <c r="BA13" s="362"/>
      <c r="BB13" s="362"/>
      <c r="BC13" s="362"/>
      <c r="BD13" s="362"/>
      <c r="BE13" s="362"/>
      <c r="BF13" s="363"/>
      <c r="BG13" s="355">
        <v>3058307</v>
      </c>
      <c r="BH13" s="356"/>
      <c r="BI13" s="356"/>
      <c r="BJ13" s="356"/>
      <c r="BK13" s="356"/>
      <c r="BL13" s="356"/>
      <c r="BM13" s="356"/>
      <c r="BN13" s="357"/>
      <c r="BO13" s="358">
        <v>43.2</v>
      </c>
      <c r="BP13" s="358"/>
      <c r="BQ13" s="358"/>
      <c r="BR13" s="358"/>
      <c r="BS13" s="359" t="s">
        <v>64</v>
      </c>
      <c r="BT13" s="359"/>
      <c r="BU13" s="359"/>
      <c r="BV13" s="359"/>
      <c r="BW13" s="359"/>
      <c r="BX13" s="359"/>
      <c r="BY13" s="359"/>
      <c r="BZ13" s="359"/>
      <c r="CA13" s="359"/>
      <c r="CB13" s="360"/>
      <c r="CD13" s="361" t="s">
        <v>186</v>
      </c>
      <c r="CE13" s="362"/>
      <c r="CF13" s="362"/>
      <c r="CG13" s="362"/>
      <c r="CH13" s="362"/>
      <c r="CI13" s="362"/>
      <c r="CJ13" s="362"/>
      <c r="CK13" s="362"/>
      <c r="CL13" s="362"/>
      <c r="CM13" s="362"/>
      <c r="CN13" s="362"/>
      <c r="CO13" s="362"/>
      <c r="CP13" s="362"/>
      <c r="CQ13" s="363"/>
      <c r="CR13" s="355">
        <v>2027592</v>
      </c>
      <c r="CS13" s="356"/>
      <c r="CT13" s="356"/>
      <c r="CU13" s="356"/>
      <c r="CV13" s="356"/>
      <c r="CW13" s="356"/>
      <c r="CX13" s="356"/>
      <c r="CY13" s="357"/>
      <c r="CZ13" s="358">
        <v>8.1</v>
      </c>
      <c r="DA13" s="358"/>
      <c r="DB13" s="358"/>
      <c r="DC13" s="358"/>
      <c r="DD13" s="368">
        <v>646708</v>
      </c>
      <c r="DE13" s="356"/>
      <c r="DF13" s="356"/>
      <c r="DG13" s="356"/>
      <c r="DH13" s="356"/>
      <c r="DI13" s="356"/>
      <c r="DJ13" s="356"/>
      <c r="DK13" s="356"/>
      <c r="DL13" s="356"/>
      <c r="DM13" s="356"/>
      <c r="DN13" s="356"/>
      <c r="DO13" s="356"/>
      <c r="DP13" s="357"/>
      <c r="DQ13" s="368">
        <v>1220103</v>
      </c>
      <c r="DR13" s="356"/>
      <c r="DS13" s="356"/>
      <c r="DT13" s="356"/>
      <c r="DU13" s="356"/>
      <c r="DV13" s="356"/>
      <c r="DW13" s="356"/>
      <c r="DX13" s="356"/>
      <c r="DY13" s="356"/>
      <c r="DZ13" s="356"/>
      <c r="EA13" s="356"/>
      <c r="EB13" s="356"/>
      <c r="EC13" s="369"/>
    </row>
    <row r="14" spans="2:143" ht="11.25" customHeight="1" x14ac:dyDescent="0.2">
      <c r="B14" s="361" t="s">
        <v>187</v>
      </c>
      <c r="C14" s="362"/>
      <c r="D14" s="362"/>
      <c r="E14" s="362"/>
      <c r="F14" s="362"/>
      <c r="G14" s="362"/>
      <c r="H14" s="362"/>
      <c r="I14" s="362"/>
      <c r="J14" s="362"/>
      <c r="K14" s="362"/>
      <c r="L14" s="362"/>
      <c r="M14" s="362"/>
      <c r="N14" s="362"/>
      <c r="O14" s="362"/>
      <c r="P14" s="362"/>
      <c r="Q14" s="363"/>
      <c r="R14" s="355">
        <v>231</v>
      </c>
      <c r="S14" s="356"/>
      <c r="T14" s="356"/>
      <c r="U14" s="356"/>
      <c r="V14" s="356"/>
      <c r="W14" s="356"/>
      <c r="X14" s="356"/>
      <c r="Y14" s="357"/>
      <c r="Z14" s="358">
        <v>0</v>
      </c>
      <c r="AA14" s="358"/>
      <c r="AB14" s="358"/>
      <c r="AC14" s="358"/>
      <c r="AD14" s="359">
        <v>231</v>
      </c>
      <c r="AE14" s="359"/>
      <c r="AF14" s="359"/>
      <c r="AG14" s="359"/>
      <c r="AH14" s="359"/>
      <c r="AI14" s="359"/>
      <c r="AJ14" s="359"/>
      <c r="AK14" s="359"/>
      <c r="AL14" s="364">
        <v>0</v>
      </c>
      <c r="AM14" s="365"/>
      <c r="AN14" s="365"/>
      <c r="AO14" s="366"/>
      <c r="AP14" s="361" t="s">
        <v>188</v>
      </c>
      <c r="AQ14" s="362"/>
      <c r="AR14" s="362"/>
      <c r="AS14" s="362"/>
      <c r="AT14" s="362"/>
      <c r="AU14" s="362"/>
      <c r="AV14" s="362"/>
      <c r="AW14" s="362"/>
      <c r="AX14" s="362"/>
      <c r="AY14" s="362"/>
      <c r="AZ14" s="362"/>
      <c r="BA14" s="362"/>
      <c r="BB14" s="362"/>
      <c r="BC14" s="362"/>
      <c r="BD14" s="362"/>
      <c r="BE14" s="362"/>
      <c r="BF14" s="363"/>
      <c r="BG14" s="355">
        <v>181887</v>
      </c>
      <c r="BH14" s="356"/>
      <c r="BI14" s="356"/>
      <c r="BJ14" s="356"/>
      <c r="BK14" s="356"/>
      <c r="BL14" s="356"/>
      <c r="BM14" s="356"/>
      <c r="BN14" s="357"/>
      <c r="BO14" s="358">
        <v>2.6</v>
      </c>
      <c r="BP14" s="358"/>
      <c r="BQ14" s="358"/>
      <c r="BR14" s="358"/>
      <c r="BS14" s="359" t="s">
        <v>64</v>
      </c>
      <c r="BT14" s="359"/>
      <c r="BU14" s="359"/>
      <c r="BV14" s="359"/>
      <c r="BW14" s="359"/>
      <c r="BX14" s="359"/>
      <c r="BY14" s="359"/>
      <c r="BZ14" s="359"/>
      <c r="CA14" s="359"/>
      <c r="CB14" s="360"/>
      <c r="CD14" s="361" t="s">
        <v>189</v>
      </c>
      <c r="CE14" s="362"/>
      <c r="CF14" s="362"/>
      <c r="CG14" s="362"/>
      <c r="CH14" s="362"/>
      <c r="CI14" s="362"/>
      <c r="CJ14" s="362"/>
      <c r="CK14" s="362"/>
      <c r="CL14" s="362"/>
      <c r="CM14" s="362"/>
      <c r="CN14" s="362"/>
      <c r="CO14" s="362"/>
      <c r="CP14" s="362"/>
      <c r="CQ14" s="363"/>
      <c r="CR14" s="355">
        <v>1120378</v>
      </c>
      <c r="CS14" s="356"/>
      <c r="CT14" s="356"/>
      <c r="CU14" s="356"/>
      <c r="CV14" s="356"/>
      <c r="CW14" s="356"/>
      <c r="CX14" s="356"/>
      <c r="CY14" s="357"/>
      <c r="CZ14" s="358">
        <v>4.5</v>
      </c>
      <c r="DA14" s="358"/>
      <c r="DB14" s="358"/>
      <c r="DC14" s="358"/>
      <c r="DD14" s="368">
        <v>514697</v>
      </c>
      <c r="DE14" s="356"/>
      <c r="DF14" s="356"/>
      <c r="DG14" s="356"/>
      <c r="DH14" s="356"/>
      <c r="DI14" s="356"/>
      <c r="DJ14" s="356"/>
      <c r="DK14" s="356"/>
      <c r="DL14" s="356"/>
      <c r="DM14" s="356"/>
      <c r="DN14" s="356"/>
      <c r="DO14" s="356"/>
      <c r="DP14" s="357"/>
      <c r="DQ14" s="368">
        <v>661576</v>
      </c>
      <c r="DR14" s="356"/>
      <c r="DS14" s="356"/>
      <c r="DT14" s="356"/>
      <c r="DU14" s="356"/>
      <c r="DV14" s="356"/>
      <c r="DW14" s="356"/>
      <c r="DX14" s="356"/>
      <c r="DY14" s="356"/>
      <c r="DZ14" s="356"/>
      <c r="EA14" s="356"/>
      <c r="EB14" s="356"/>
      <c r="EC14" s="369"/>
    </row>
    <row r="15" spans="2:143" ht="11.25" customHeight="1" x14ac:dyDescent="0.2">
      <c r="B15" s="361" t="s">
        <v>190</v>
      </c>
      <c r="C15" s="362"/>
      <c r="D15" s="362"/>
      <c r="E15" s="362"/>
      <c r="F15" s="362"/>
      <c r="G15" s="362"/>
      <c r="H15" s="362"/>
      <c r="I15" s="362"/>
      <c r="J15" s="362"/>
      <c r="K15" s="362"/>
      <c r="L15" s="362"/>
      <c r="M15" s="362"/>
      <c r="N15" s="362"/>
      <c r="O15" s="362"/>
      <c r="P15" s="362"/>
      <c r="Q15" s="363"/>
      <c r="R15" s="355" t="s">
        <v>64</v>
      </c>
      <c r="S15" s="356"/>
      <c r="T15" s="356"/>
      <c r="U15" s="356"/>
      <c r="V15" s="356"/>
      <c r="W15" s="356"/>
      <c r="X15" s="356"/>
      <c r="Y15" s="357"/>
      <c r="Z15" s="358" t="s">
        <v>64</v>
      </c>
      <c r="AA15" s="358"/>
      <c r="AB15" s="358"/>
      <c r="AC15" s="358"/>
      <c r="AD15" s="359" t="s">
        <v>64</v>
      </c>
      <c r="AE15" s="359"/>
      <c r="AF15" s="359"/>
      <c r="AG15" s="359"/>
      <c r="AH15" s="359"/>
      <c r="AI15" s="359"/>
      <c r="AJ15" s="359"/>
      <c r="AK15" s="359"/>
      <c r="AL15" s="364" t="s">
        <v>64</v>
      </c>
      <c r="AM15" s="365"/>
      <c r="AN15" s="365"/>
      <c r="AO15" s="366"/>
      <c r="AP15" s="361" t="s">
        <v>191</v>
      </c>
      <c r="AQ15" s="362"/>
      <c r="AR15" s="362"/>
      <c r="AS15" s="362"/>
      <c r="AT15" s="362"/>
      <c r="AU15" s="362"/>
      <c r="AV15" s="362"/>
      <c r="AW15" s="362"/>
      <c r="AX15" s="362"/>
      <c r="AY15" s="362"/>
      <c r="AZ15" s="362"/>
      <c r="BA15" s="362"/>
      <c r="BB15" s="362"/>
      <c r="BC15" s="362"/>
      <c r="BD15" s="362"/>
      <c r="BE15" s="362"/>
      <c r="BF15" s="363"/>
      <c r="BG15" s="355">
        <v>335263</v>
      </c>
      <c r="BH15" s="356"/>
      <c r="BI15" s="356"/>
      <c r="BJ15" s="356"/>
      <c r="BK15" s="356"/>
      <c r="BL15" s="356"/>
      <c r="BM15" s="356"/>
      <c r="BN15" s="357"/>
      <c r="BO15" s="358">
        <v>4.7</v>
      </c>
      <c r="BP15" s="358"/>
      <c r="BQ15" s="358"/>
      <c r="BR15" s="358"/>
      <c r="BS15" s="359" t="s">
        <v>64</v>
      </c>
      <c r="BT15" s="359"/>
      <c r="BU15" s="359"/>
      <c r="BV15" s="359"/>
      <c r="BW15" s="359"/>
      <c r="BX15" s="359"/>
      <c r="BY15" s="359"/>
      <c r="BZ15" s="359"/>
      <c r="CA15" s="359"/>
      <c r="CB15" s="360"/>
      <c r="CD15" s="361" t="s">
        <v>192</v>
      </c>
      <c r="CE15" s="362"/>
      <c r="CF15" s="362"/>
      <c r="CG15" s="362"/>
      <c r="CH15" s="362"/>
      <c r="CI15" s="362"/>
      <c r="CJ15" s="362"/>
      <c r="CK15" s="362"/>
      <c r="CL15" s="362"/>
      <c r="CM15" s="362"/>
      <c r="CN15" s="362"/>
      <c r="CO15" s="362"/>
      <c r="CP15" s="362"/>
      <c r="CQ15" s="363"/>
      <c r="CR15" s="355">
        <v>2800369</v>
      </c>
      <c r="CS15" s="356"/>
      <c r="CT15" s="356"/>
      <c r="CU15" s="356"/>
      <c r="CV15" s="356"/>
      <c r="CW15" s="356"/>
      <c r="CX15" s="356"/>
      <c r="CY15" s="357"/>
      <c r="CZ15" s="358">
        <v>11.2</v>
      </c>
      <c r="DA15" s="358"/>
      <c r="DB15" s="358"/>
      <c r="DC15" s="358"/>
      <c r="DD15" s="368">
        <v>814209</v>
      </c>
      <c r="DE15" s="356"/>
      <c r="DF15" s="356"/>
      <c r="DG15" s="356"/>
      <c r="DH15" s="356"/>
      <c r="DI15" s="356"/>
      <c r="DJ15" s="356"/>
      <c r="DK15" s="356"/>
      <c r="DL15" s="356"/>
      <c r="DM15" s="356"/>
      <c r="DN15" s="356"/>
      <c r="DO15" s="356"/>
      <c r="DP15" s="357"/>
      <c r="DQ15" s="368">
        <v>1923876</v>
      </c>
      <c r="DR15" s="356"/>
      <c r="DS15" s="356"/>
      <c r="DT15" s="356"/>
      <c r="DU15" s="356"/>
      <c r="DV15" s="356"/>
      <c r="DW15" s="356"/>
      <c r="DX15" s="356"/>
      <c r="DY15" s="356"/>
      <c r="DZ15" s="356"/>
      <c r="EA15" s="356"/>
      <c r="EB15" s="356"/>
      <c r="EC15" s="369"/>
    </row>
    <row r="16" spans="2:143" ht="11.25" customHeight="1" x14ac:dyDescent="0.2">
      <c r="B16" s="361" t="s">
        <v>193</v>
      </c>
      <c r="C16" s="362"/>
      <c r="D16" s="362"/>
      <c r="E16" s="362"/>
      <c r="F16" s="362"/>
      <c r="G16" s="362"/>
      <c r="H16" s="362"/>
      <c r="I16" s="362"/>
      <c r="J16" s="362"/>
      <c r="K16" s="362"/>
      <c r="L16" s="362"/>
      <c r="M16" s="362"/>
      <c r="N16" s="362"/>
      <c r="O16" s="362"/>
      <c r="P16" s="362"/>
      <c r="Q16" s="363"/>
      <c r="R16" s="355">
        <v>13662</v>
      </c>
      <c r="S16" s="356"/>
      <c r="T16" s="356"/>
      <c r="U16" s="356"/>
      <c r="V16" s="356"/>
      <c r="W16" s="356"/>
      <c r="X16" s="356"/>
      <c r="Y16" s="357"/>
      <c r="Z16" s="358">
        <v>0.1</v>
      </c>
      <c r="AA16" s="358"/>
      <c r="AB16" s="358"/>
      <c r="AC16" s="358"/>
      <c r="AD16" s="359">
        <v>13662</v>
      </c>
      <c r="AE16" s="359"/>
      <c r="AF16" s="359"/>
      <c r="AG16" s="359"/>
      <c r="AH16" s="359"/>
      <c r="AI16" s="359"/>
      <c r="AJ16" s="359"/>
      <c r="AK16" s="359"/>
      <c r="AL16" s="364">
        <v>0.1</v>
      </c>
      <c r="AM16" s="365"/>
      <c r="AN16" s="365"/>
      <c r="AO16" s="366"/>
      <c r="AP16" s="361" t="s">
        <v>194</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195</v>
      </c>
      <c r="CE16" s="362"/>
      <c r="CF16" s="362"/>
      <c r="CG16" s="362"/>
      <c r="CH16" s="362"/>
      <c r="CI16" s="362"/>
      <c r="CJ16" s="362"/>
      <c r="CK16" s="362"/>
      <c r="CL16" s="362"/>
      <c r="CM16" s="362"/>
      <c r="CN16" s="362"/>
      <c r="CO16" s="362"/>
      <c r="CP16" s="362"/>
      <c r="CQ16" s="363"/>
      <c r="CR16" s="355">
        <v>1698</v>
      </c>
      <c r="CS16" s="356"/>
      <c r="CT16" s="356"/>
      <c r="CU16" s="356"/>
      <c r="CV16" s="356"/>
      <c r="CW16" s="356"/>
      <c r="CX16" s="356"/>
      <c r="CY16" s="357"/>
      <c r="CZ16" s="358">
        <v>0</v>
      </c>
      <c r="DA16" s="358"/>
      <c r="DB16" s="358"/>
      <c r="DC16" s="358"/>
      <c r="DD16" s="368" t="s">
        <v>64</v>
      </c>
      <c r="DE16" s="356"/>
      <c r="DF16" s="356"/>
      <c r="DG16" s="356"/>
      <c r="DH16" s="356"/>
      <c r="DI16" s="356"/>
      <c r="DJ16" s="356"/>
      <c r="DK16" s="356"/>
      <c r="DL16" s="356"/>
      <c r="DM16" s="356"/>
      <c r="DN16" s="356"/>
      <c r="DO16" s="356"/>
      <c r="DP16" s="357"/>
      <c r="DQ16" s="368">
        <v>1698</v>
      </c>
      <c r="DR16" s="356"/>
      <c r="DS16" s="356"/>
      <c r="DT16" s="356"/>
      <c r="DU16" s="356"/>
      <c r="DV16" s="356"/>
      <c r="DW16" s="356"/>
      <c r="DX16" s="356"/>
      <c r="DY16" s="356"/>
      <c r="DZ16" s="356"/>
      <c r="EA16" s="356"/>
      <c r="EB16" s="356"/>
      <c r="EC16" s="369"/>
    </row>
    <row r="17" spans="2:133" ht="11.25" customHeight="1" x14ac:dyDescent="0.2">
      <c r="B17" s="361" t="s">
        <v>196</v>
      </c>
      <c r="C17" s="362"/>
      <c r="D17" s="362"/>
      <c r="E17" s="362"/>
      <c r="F17" s="362"/>
      <c r="G17" s="362"/>
      <c r="H17" s="362"/>
      <c r="I17" s="362"/>
      <c r="J17" s="362"/>
      <c r="K17" s="362"/>
      <c r="L17" s="362"/>
      <c r="M17" s="362"/>
      <c r="N17" s="362"/>
      <c r="O17" s="362"/>
      <c r="P17" s="362"/>
      <c r="Q17" s="363"/>
      <c r="R17" s="355">
        <v>123842</v>
      </c>
      <c r="S17" s="356"/>
      <c r="T17" s="356"/>
      <c r="U17" s="356"/>
      <c r="V17" s="356"/>
      <c r="W17" s="356"/>
      <c r="X17" s="356"/>
      <c r="Y17" s="357"/>
      <c r="Z17" s="358">
        <v>0.5</v>
      </c>
      <c r="AA17" s="358"/>
      <c r="AB17" s="358"/>
      <c r="AC17" s="358"/>
      <c r="AD17" s="359">
        <v>123842</v>
      </c>
      <c r="AE17" s="359"/>
      <c r="AF17" s="359"/>
      <c r="AG17" s="359"/>
      <c r="AH17" s="359"/>
      <c r="AI17" s="359"/>
      <c r="AJ17" s="359"/>
      <c r="AK17" s="359"/>
      <c r="AL17" s="364">
        <v>1</v>
      </c>
      <c r="AM17" s="365"/>
      <c r="AN17" s="365"/>
      <c r="AO17" s="366"/>
      <c r="AP17" s="361" t="s">
        <v>197</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198</v>
      </c>
      <c r="CE17" s="362"/>
      <c r="CF17" s="362"/>
      <c r="CG17" s="362"/>
      <c r="CH17" s="362"/>
      <c r="CI17" s="362"/>
      <c r="CJ17" s="362"/>
      <c r="CK17" s="362"/>
      <c r="CL17" s="362"/>
      <c r="CM17" s="362"/>
      <c r="CN17" s="362"/>
      <c r="CO17" s="362"/>
      <c r="CP17" s="362"/>
      <c r="CQ17" s="363"/>
      <c r="CR17" s="355">
        <v>2006726</v>
      </c>
      <c r="CS17" s="356"/>
      <c r="CT17" s="356"/>
      <c r="CU17" s="356"/>
      <c r="CV17" s="356"/>
      <c r="CW17" s="356"/>
      <c r="CX17" s="356"/>
      <c r="CY17" s="357"/>
      <c r="CZ17" s="358">
        <v>8.1</v>
      </c>
      <c r="DA17" s="358"/>
      <c r="DB17" s="358"/>
      <c r="DC17" s="358"/>
      <c r="DD17" s="368" t="s">
        <v>64</v>
      </c>
      <c r="DE17" s="356"/>
      <c r="DF17" s="356"/>
      <c r="DG17" s="356"/>
      <c r="DH17" s="356"/>
      <c r="DI17" s="356"/>
      <c r="DJ17" s="356"/>
      <c r="DK17" s="356"/>
      <c r="DL17" s="356"/>
      <c r="DM17" s="356"/>
      <c r="DN17" s="356"/>
      <c r="DO17" s="356"/>
      <c r="DP17" s="357"/>
      <c r="DQ17" s="368">
        <v>1999198</v>
      </c>
      <c r="DR17" s="356"/>
      <c r="DS17" s="356"/>
      <c r="DT17" s="356"/>
      <c r="DU17" s="356"/>
      <c r="DV17" s="356"/>
      <c r="DW17" s="356"/>
      <c r="DX17" s="356"/>
      <c r="DY17" s="356"/>
      <c r="DZ17" s="356"/>
      <c r="EA17" s="356"/>
      <c r="EB17" s="356"/>
      <c r="EC17" s="369"/>
    </row>
    <row r="18" spans="2:133" ht="11.25" customHeight="1" x14ac:dyDescent="0.2">
      <c r="B18" s="361" t="s">
        <v>199</v>
      </c>
      <c r="C18" s="362"/>
      <c r="D18" s="362"/>
      <c r="E18" s="362"/>
      <c r="F18" s="362"/>
      <c r="G18" s="362"/>
      <c r="H18" s="362"/>
      <c r="I18" s="362"/>
      <c r="J18" s="362"/>
      <c r="K18" s="362"/>
      <c r="L18" s="362"/>
      <c r="M18" s="362"/>
      <c r="N18" s="362"/>
      <c r="O18" s="362"/>
      <c r="P18" s="362"/>
      <c r="Q18" s="363"/>
      <c r="R18" s="355">
        <v>78086</v>
      </c>
      <c r="S18" s="356"/>
      <c r="T18" s="356"/>
      <c r="U18" s="356"/>
      <c r="V18" s="356"/>
      <c r="W18" s="356"/>
      <c r="X18" s="356"/>
      <c r="Y18" s="357"/>
      <c r="Z18" s="358">
        <v>0.3</v>
      </c>
      <c r="AA18" s="358"/>
      <c r="AB18" s="358"/>
      <c r="AC18" s="358"/>
      <c r="AD18" s="359">
        <v>78086</v>
      </c>
      <c r="AE18" s="359"/>
      <c r="AF18" s="359"/>
      <c r="AG18" s="359"/>
      <c r="AH18" s="359"/>
      <c r="AI18" s="359"/>
      <c r="AJ18" s="359"/>
      <c r="AK18" s="359"/>
      <c r="AL18" s="364">
        <v>0.6</v>
      </c>
      <c r="AM18" s="365"/>
      <c r="AN18" s="365"/>
      <c r="AO18" s="366"/>
      <c r="AP18" s="361" t="s">
        <v>200</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201</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202</v>
      </c>
      <c r="C19" s="362"/>
      <c r="D19" s="362"/>
      <c r="E19" s="362"/>
      <c r="F19" s="362"/>
      <c r="G19" s="362"/>
      <c r="H19" s="362"/>
      <c r="I19" s="362"/>
      <c r="J19" s="362"/>
      <c r="K19" s="362"/>
      <c r="L19" s="362"/>
      <c r="M19" s="362"/>
      <c r="N19" s="362"/>
      <c r="O19" s="362"/>
      <c r="P19" s="362"/>
      <c r="Q19" s="363"/>
      <c r="R19" s="355">
        <v>77010</v>
      </c>
      <c r="S19" s="356"/>
      <c r="T19" s="356"/>
      <c r="U19" s="356"/>
      <c r="V19" s="356"/>
      <c r="W19" s="356"/>
      <c r="X19" s="356"/>
      <c r="Y19" s="357"/>
      <c r="Z19" s="358">
        <v>0.3</v>
      </c>
      <c r="AA19" s="358"/>
      <c r="AB19" s="358"/>
      <c r="AC19" s="358"/>
      <c r="AD19" s="359">
        <v>77010</v>
      </c>
      <c r="AE19" s="359"/>
      <c r="AF19" s="359"/>
      <c r="AG19" s="359"/>
      <c r="AH19" s="359"/>
      <c r="AI19" s="359"/>
      <c r="AJ19" s="359"/>
      <c r="AK19" s="359"/>
      <c r="AL19" s="364">
        <v>0.6</v>
      </c>
      <c r="AM19" s="365"/>
      <c r="AN19" s="365"/>
      <c r="AO19" s="366"/>
      <c r="AP19" s="361" t="s">
        <v>203</v>
      </c>
      <c r="AQ19" s="362"/>
      <c r="AR19" s="362"/>
      <c r="AS19" s="362"/>
      <c r="AT19" s="362"/>
      <c r="AU19" s="362"/>
      <c r="AV19" s="362"/>
      <c r="AW19" s="362"/>
      <c r="AX19" s="362"/>
      <c r="AY19" s="362"/>
      <c r="AZ19" s="362"/>
      <c r="BA19" s="362"/>
      <c r="BB19" s="362"/>
      <c r="BC19" s="362"/>
      <c r="BD19" s="362"/>
      <c r="BE19" s="362"/>
      <c r="BF19" s="363"/>
      <c r="BG19" s="355">
        <v>425770</v>
      </c>
      <c r="BH19" s="356"/>
      <c r="BI19" s="356"/>
      <c r="BJ19" s="356"/>
      <c r="BK19" s="356"/>
      <c r="BL19" s="356"/>
      <c r="BM19" s="356"/>
      <c r="BN19" s="357"/>
      <c r="BO19" s="358">
        <v>6</v>
      </c>
      <c r="BP19" s="358"/>
      <c r="BQ19" s="358"/>
      <c r="BR19" s="358"/>
      <c r="BS19" s="359" t="s">
        <v>64</v>
      </c>
      <c r="BT19" s="359"/>
      <c r="BU19" s="359"/>
      <c r="BV19" s="359"/>
      <c r="BW19" s="359"/>
      <c r="BX19" s="359"/>
      <c r="BY19" s="359"/>
      <c r="BZ19" s="359"/>
      <c r="CA19" s="359"/>
      <c r="CB19" s="360"/>
      <c r="CD19" s="361" t="s">
        <v>204</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205</v>
      </c>
      <c r="C20" s="372"/>
      <c r="D20" s="372"/>
      <c r="E20" s="372"/>
      <c r="F20" s="372"/>
      <c r="G20" s="372"/>
      <c r="H20" s="372"/>
      <c r="I20" s="372"/>
      <c r="J20" s="372"/>
      <c r="K20" s="372"/>
      <c r="L20" s="372"/>
      <c r="M20" s="372"/>
      <c r="N20" s="372"/>
      <c r="O20" s="372"/>
      <c r="P20" s="372"/>
      <c r="Q20" s="373"/>
      <c r="R20" s="355">
        <v>1076</v>
      </c>
      <c r="S20" s="356"/>
      <c r="T20" s="356"/>
      <c r="U20" s="356"/>
      <c r="V20" s="356"/>
      <c r="W20" s="356"/>
      <c r="X20" s="356"/>
      <c r="Y20" s="357"/>
      <c r="Z20" s="358">
        <v>0</v>
      </c>
      <c r="AA20" s="358"/>
      <c r="AB20" s="358"/>
      <c r="AC20" s="358"/>
      <c r="AD20" s="359">
        <v>1076</v>
      </c>
      <c r="AE20" s="359"/>
      <c r="AF20" s="359"/>
      <c r="AG20" s="359"/>
      <c r="AH20" s="359"/>
      <c r="AI20" s="359"/>
      <c r="AJ20" s="359"/>
      <c r="AK20" s="359"/>
      <c r="AL20" s="364">
        <v>0</v>
      </c>
      <c r="AM20" s="365"/>
      <c r="AN20" s="365"/>
      <c r="AO20" s="366"/>
      <c r="AP20" s="361" t="s">
        <v>206</v>
      </c>
      <c r="AQ20" s="362"/>
      <c r="AR20" s="362"/>
      <c r="AS20" s="362"/>
      <c r="AT20" s="362"/>
      <c r="AU20" s="362"/>
      <c r="AV20" s="362"/>
      <c r="AW20" s="362"/>
      <c r="AX20" s="362"/>
      <c r="AY20" s="362"/>
      <c r="AZ20" s="362"/>
      <c r="BA20" s="362"/>
      <c r="BB20" s="362"/>
      <c r="BC20" s="362"/>
      <c r="BD20" s="362"/>
      <c r="BE20" s="362"/>
      <c r="BF20" s="363"/>
      <c r="BG20" s="355">
        <v>425770</v>
      </c>
      <c r="BH20" s="356"/>
      <c r="BI20" s="356"/>
      <c r="BJ20" s="356"/>
      <c r="BK20" s="356"/>
      <c r="BL20" s="356"/>
      <c r="BM20" s="356"/>
      <c r="BN20" s="357"/>
      <c r="BO20" s="358">
        <v>6</v>
      </c>
      <c r="BP20" s="358"/>
      <c r="BQ20" s="358"/>
      <c r="BR20" s="358"/>
      <c r="BS20" s="359" t="s">
        <v>64</v>
      </c>
      <c r="BT20" s="359"/>
      <c r="BU20" s="359"/>
      <c r="BV20" s="359"/>
      <c r="BW20" s="359"/>
      <c r="BX20" s="359"/>
      <c r="BY20" s="359"/>
      <c r="BZ20" s="359"/>
      <c r="CA20" s="359"/>
      <c r="CB20" s="360"/>
      <c r="CD20" s="361" t="s">
        <v>207</v>
      </c>
      <c r="CE20" s="362"/>
      <c r="CF20" s="362"/>
      <c r="CG20" s="362"/>
      <c r="CH20" s="362"/>
      <c r="CI20" s="362"/>
      <c r="CJ20" s="362"/>
      <c r="CK20" s="362"/>
      <c r="CL20" s="362"/>
      <c r="CM20" s="362"/>
      <c r="CN20" s="362"/>
      <c r="CO20" s="362"/>
      <c r="CP20" s="362"/>
      <c r="CQ20" s="363"/>
      <c r="CR20" s="355">
        <v>24909722</v>
      </c>
      <c r="CS20" s="356"/>
      <c r="CT20" s="356"/>
      <c r="CU20" s="356"/>
      <c r="CV20" s="356"/>
      <c r="CW20" s="356"/>
      <c r="CX20" s="356"/>
      <c r="CY20" s="357"/>
      <c r="CZ20" s="358">
        <v>100</v>
      </c>
      <c r="DA20" s="358"/>
      <c r="DB20" s="358"/>
      <c r="DC20" s="358"/>
      <c r="DD20" s="368">
        <v>2456825</v>
      </c>
      <c r="DE20" s="356"/>
      <c r="DF20" s="356"/>
      <c r="DG20" s="356"/>
      <c r="DH20" s="356"/>
      <c r="DI20" s="356"/>
      <c r="DJ20" s="356"/>
      <c r="DK20" s="356"/>
      <c r="DL20" s="356"/>
      <c r="DM20" s="356"/>
      <c r="DN20" s="356"/>
      <c r="DO20" s="356"/>
      <c r="DP20" s="357"/>
      <c r="DQ20" s="368">
        <v>14413028</v>
      </c>
      <c r="DR20" s="356"/>
      <c r="DS20" s="356"/>
      <c r="DT20" s="356"/>
      <c r="DU20" s="356"/>
      <c r="DV20" s="356"/>
      <c r="DW20" s="356"/>
      <c r="DX20" s="356"/>
      <c r="DY20" s="356"/>
      <c r="DZ20" s="356"/>
      <c r="EA20" s="356"/>
      <c r="EB20" s="356"/>
      <c r="EC20" s="369"/>
    </row>
    <row r="21" spans="2:133" ht="11.25" customHeight="1" x14ac:dyDescent="0.2">
      <c r="B21" s="361" t="s">
        <v>208</v>
      </c>
      <c r="C21" s="362"/>
      <c r="D21" s="362"/>
      <c r="E21" s="362"/>
      <c r="F21" s="362"/>
      <c r="G21" s="362"/>
      <c r="H21" s="362"/>
      <c r="I21" s="362"/>
      <c r="J21" s="362"/>
      <c r="K21" s="362"/>
      <c r="L21" s="362"/>
      <c r="M21" s="362"/>
      <c r="N21" s="362"/>
      <c r="O21" s="362"/>
      <c r="P21" s="362"/>
      <c r="Q21" s="363"/>
      <c r="R21" s="355">
        <v>4470383</v>
      </c>
      <c r="S21" s="356"/>
      <c r="T21" s="356"/>
      <c r="U21" s="356"/>
      <c r="V21" s="356"/>
      <c r="W21" s="356"/>
      <c r="X21" s="356"/>
      <c r="Y21" s="357"/>
      <c r="Z21" s="358">
        <v>17.3</v>
      </c>
      <c r="AA21" s="358"/>
      <c r="AB21" s="358"/>
      <c r="AC21" s="358"/>
      <c r="AD21" s="359">
        <v>3882682</v>
      </c>
      <c r="AE21" s="359"/>
      <c r="AF21" s="359"/>
      <c r="AG21" s="359"/>
      <c r="AH21" s="359"/>
      <c r="AI21" s="359"/>
      <c r="AJ21" s="359"/>
      <c r="AK21" s="359"/>
      <c r="AL21" s="364">
        <v>31.7</v>
      </c>
      <c r="AM21" s="365"/>
      <c r="AN21" s="365"/>
      <c r="AO21" s="366"/>
      <c r="AP21" s="361" t="s">
        <v>209</v>
      </c>
      <c r="AQ21" s="374"/>
      <c r="AR21" s="374"/>
      <c r="AS21" s="374"/>
      <c r="AT21" s="374"/>
      <c r="AU21" s="374"/>
      <c r="AV21" s="374"/>
      <c r="AW21" s="374"/>
      <c r="AX21" s="374"/>
      <c r="AY21" s="374"/>
      <c r="AZ21" s="374"/>
      <c r="BA21" s="374"/>
      <c r="BB21" s="374"/>
      <c r="BC21" s="374"/>
      <c r="BD21" s="374"/>
      <c r="BE21" s="374"/>
      <c r="BF21" s="375"/>
      <c r="BG21" s="355">
        <v>5574</v>
      </c>
      <c r="BH21" s="356"/>
      <c r="BI21" s="356"/>
      <c r="BJ21" s="356"/>
      <c r="BK21" s="356"/>
      <c r="BL21" s="356"/>
      <c r="BM21" s="356"/>
      <c r="BN21" s="357"/>
      <c r="BO21" s="358">
        <v>0.1</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210</v>
      </c>
      <c r="C22" s="362"/>
      <c r="D22" s="362"/>
      <c r="E22" s="362"/>
      <c r="F22" s="362"/>
      <c r="G22" s="362"/>
      <c r="H22" s="362"/>
      <c r="I22" s="362"/>
      <c r="J22" s="362"/>
      <c r="K22" s="362"/>
      <c r="L22" s="362"/>
      <c r="M22" s="362"/>
      <c r="N22" s="362"/>
      <c r="O22" s="362"/>
      <c r="P22" s="362"/>
      <c r="Q22" s="363"/>
      <c r="R22" s="355">
        <v>3882682</v>
      </c>
      <c r="S22" s="356"/>
      <c r="T22" s="356"/>
      <c r="U22" s="356"/>
      <c r="V22" s="356"/>
      <c r="W22" s="356"/>
      <c r="X22" s="356"/>
      <c r="Y22" s="357"/>
      <c r="Z22" s="358">
        <v>15</v>
      </c>
      <c r="AA22" s="358"/>
      <c r="AB22" s="358"/>
      <c r="AC22" s="358"/>
      <c r="AD22" s="359">
        <v>3882682</v>
      </c>
      <c r="AE22" s="359"/>
      <c r="AF22" s="359"/>
      <c r="AG22" s="359"/>
      <c r="AH22" s="359"/>
      <c r="AI22" s="359"/>
      <c r="AJ22" s="359"/>
      <c r="AK22" s="359"/>
      <c r="AL22" s="364">
        <v>31.7</v>
      </c>
      <c r="AM22" s="365"/>
      <c r="AN22" s="365"/>
      <c r="AO22" s="366"/>
      <c r="AP22" s="361" t="s">
        <v>211</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212</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213</v>
      </c>
      <c r="C23" s="362"/>
      <c r="D23" s="362"/>
      <c r="E23" s="362"/>
      <c r="F23" s="362"/>
      <c r="G23" s="362"/>
      <c r="H23" s="362"/>
      <c r="I23" s="362"/>
      <c r="J23" s="362"/>
      <c r="K23" s="362"/>
      <c r="L23" s="362"/>
      <c r="M23" s="362"/>
      <c r="N23" s="362"/>
      <c r="O23" s="362"/>
      <c r="P23" s="362"/>
      <c r="Q23" s="363"/>
      <c r="R23" s="355">
        <v>587669</v>
      </c>
      <c r="S23" s="356"/>
      <c r="T23" s="356"/>
      <c r="U23" s="356"/>
      <c r="V23" s="356"/>
      <c r="W23" s="356"/>
      <c r="X23" s="356"/>
      <c r="Y23" s="357"/>
      <c r="Z23" s="358">
        <v>2.2999999999999998</v>
      </c>
      <c r="AA23" s="358"/>
      <c r="AB23" s="358"/>
      <c r="AC23" s="358"/>
      <c r="AD23" s="359" t="s">
        <v>64</v>
      </c>
      <c r="AE23" s="359"/>
      <c r="AF23" s="359"/>
      <c r="AG23" s="359"/>
      <c r="AH23" s="359"/>
      <c r="AI23" s="359"/>
      <c r="AJ23" s="359"/>
      <c r="AK23" s="359"/>
      <c r="AL23" s="364" t="s">
        <v>64</v>
      </c>
      <c r="AM23" s="365"/>
      <c r="AN23" s="365"/>
      <c r="AO23" s="366"/>
      <c r="AP23" s="361" t="s">
        <v>214</v>
      </c>
      <c r="AQ23" s="374"/>
      <c r="AR23" s="374"/>
      <c r="AS23" s="374"/>
      <c r="AT23" s="374"/>
      <c r="AU23" s="374"/>
      <c r="AV23" s="374"/>
      <c r="AW23" s="374"/>
      <c r="AX23" s="374"/>
      <c r="AY23" s="374"/>
      <c r="AZ23" s="374"/>
      <c r="BA23" s="374"/>
      <c r="BB23" s="374"/>
      <c r="BC23" s="374"/>
      <c r="BD23" s="374"/>
      <c r="BE23" s="374"/>
      <c r="BF23" s="375"/>
      <c r="BG23" s="355">
        <v>420196</v>
      </c>
      <c r="BH23" s="356"/>
      <c r="BI23" s="356"/>
      <c r="BJ23" s="356"/>
      <c r="BK23" s="356"/>
      <c r="BL23" s="356"/>
      <c r="BM23" s="356"/>
      <c r="BN23" s="357"/>
      <c r="BO23" s="358">
        <v>5.9</v>
      </c>
      <c r="BP23" s="358"/>
      <c r="BQ23" s="358"/>
      <c r="BR23" s="358"/>
      <c r="BS23" s="359" t="s">
        <v>64</v>
      </c>
      <c r="BT23" s="359"/>
      <c r="BU23" s="359"/>
      <c r="BV23" s="359"/>
      <c r="BW23" s="359"/>
      <c r="BX23" s="359"/>
      <c r="BY23" s="359"/>
      <c r="BZ23" s="359"/>
      <c r="CA23" s="359"/>
      <c r="CB23" s="360"/>
      <c r="CD23" s="340" t="s">
        <v>154</v>
      </c>
      <c r="CE23" s="341"/>
      <c r="CF23" s="341"/>
      <c r="CG23" s="341"/>
      <c r="CH23" s="341"/>
      <c r="CI23" s="341"/>
      <c r="CJ23" s="341"/>
      <c r="CK23" s="341"/>
      <c r="CL23" s="341"/>
      <c r="CM23" s="341"/>
      <c r="CN23" s="341"/>
      <c r="CO23" s="341"/>
      <c r="CP23" s="341"/>
      <c r="CQ23" s="342"/>
      <c r="CR23" s="340" t="s">
        <v>215</v>
      </c>
      <c r="CS23" s="341"/>
      <c r="CT23" s="341"/>
      <c r="CU23" s="341"/>
      <c r="CV23" s="341"/>
      <c r="CW23" s="341"/>
      <c r="CX23" s="341"/>
      <c r="CY23" s="342"/>
      <c r="CZ23" s="340" t="s">
        <v>216</v>
      </c>
      <c r="DA23" s="341"/>
      <c r="DB23" s="341"/>
      <c r="DC23" s="342"/>
      <c r="DD23" s="340" t="s">
        <v>217</v>
      </c>
      <c r="DE23" s="341"/>
      <c r="DF23" s="341"/>
      <c r="DG23" s="341"/>
      <c r="DH23" s="341"/>
      <c r="DI23" s="341"/>
      <c r="DJ23" s="341"/>
      <c r="DK23" s="342"/>
      <c r="DL23" s="385" t="s">
        <v>218</v>
      </c>
      <c r="DM23" s="386"/>
      <c r="DN23" s="386"/>
      <c r="DO23" s="386"/>
      <c r="DP23" s="386"/>
      <c r="DQ23" s="386"/>
      <c r="DR23" s="386"/>
      <c r="DS23" s="386"/>
      <c r="DT23" s="386"/>
      <c r="DU23" s="386"/>
      <c r="DV23" s="387"/>
      <c r="DW23" s="340" t="s">
        <v>219</v>
      </c>
      <c r="DX23" s="341"/>
      <c r="DY23" s="341"/>
      <c r="DZ23" s="341"/>
      <c r="EA23" s="341"/>
      <c r="EB23" s="341"/>
      <c r="EC23" s="342"/>
    </row>
    <row r="24" spans="2:133" ht="11.25" customHeight="1" x14ac:dyDescent="0.2">
      <c r="B24" s="361" t="s">
        <v>220</v>
      </c>
      <c r="C24" s="362"/>
      <c r="D24" s="362"/>
      <c r="E24" s="362"/>
      <c r="F24" s="362"/>
      <c r="G24" s="362"/>
      <c r="H24" s="362"/>
      <c r="I24" s="362"/>
      <c r="J24" s="362"/>
      <c r="K24" s="362"/>
      <c r="L24" s="362"/>
      <c r="M24" s="362"/>
      <c r="N24" s="362"/>
      <c r="O24" s="362"/>
      <c r="P24" s="362"/>
      <c r="Q24" s="363"/>
      <c r="R24" s="355">
        <v>32</v>
      </c>
      <c r="S24" s="356"/>
      <c r="T24" s="356"/>
      <c r="U24" s="356"/>
      <c r="V24" s="356"/>
      <c r="W24" s="356"/>
      <c r="X24" s="356"/>
      <c r="Y24" s="357"/>
      <c r="Z24" s="358">
        <v>0</v>
      </c>
      <c r="AA24" s="358"/>
      <c r="AB24" s="358"/>
      <c r="AC24" s="358"/>
      <c r="AD24" s="359" t="s">
        <v>64</v>
      </c>
      <c r="AE24" s="359"/>
      <c r="AF24" s="359"/>
      <c r="AG24" s="359"/>
      <c r="AH24" s="359"/>
      <c r="AI24" s="359"/>
      <c r="AJ24" s="359"/>
      <c r="AK24" s="359"/>
      <c r="AL24" s="364" t="s">
        <v>64</v>
      </c>
      <c r="AM24" s="365"/>
      <c r="AN24" s="365"/>
      <c r="AO24" s="366"/>
      <c r="AP24" s="361" t="s">
        <v>221</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222</v>
      </c>
      <c r="CE24" s="345"/>
      <c r="CF24" s="345"/>
      <c r="CG24" s="345"/>
      <c r="CH24" s="345"/>
      <c r="CI24" s="345"/>
      <c r="CJ24" s="345"/>
      <c r="CK24" s="345"/>
      <c r="CL24" s="345"/>
      <c r="CM24" s="345"/>
      <c r="CN24" s="345"/>
      <c r="CO24" s="345"/>
      <c r="CP24" s="345"/>
      <c r="CQ24" s="346"/>
      <c r="CR24" s="347">
        <v>9554220</v>
      </c>
      <c r="CS24" s="348"/>
      <c r="CT24" s="348"/>
      <c r="CU24" s="348"/>
      <c r="CV24" s="348"/>
      <c r="CW24" s="348"/>
      <c r="CX24" s="348"/>
      <c r="CY24" s="349"/>
      <c r="CZ24" s="352">
        <v>38.4</v>
      </c>
      <c r="DA24" s="353"/>
      <c r="DB24" s="353"/>
      <c r="DC24" s="367"/>
      <c r="DD24" s="388">
        <v>6406690</v>
      </c>
      <c r="DE24" s="348"/>
      <c r="DF24" s="348"/>
      <c r="DG24" s="348"/>
      <c r="DH24" s="348"/>
      <c r="DI24" s="348"/>
      <c r="DJ24" s="348"/>
      <c r="DK24" s="349"/>
      <c r="DL24" s="388">
        <v>5894355</v>
      </c>
      <c r="DM24" s="348"/>
      <c r="DN24" s="348"/>
      <c r="DO24" s="348"/>
      <c r="DP24" s="348"/>
      <c r="DQ24" s="348"/>
      <c r="DR24" s="348"/>
      <c r="DS24" s="348"/>
      <c r="DT24" s="348"/>
      <c r="DU24" s="348"/>
      <c r="DV24" s="349"/>
      <c r="DW24" s="352">
        <v>47.1</v>
      </c>
      <c r="DX24" s="353"/>
      <c r="DY24" s="353"/>
      <c r="DZ24" s="353"/>
      <c r="EA24" s="353"/>
      <c r="EB24" s="353"/>
      <c r="EC24" s="354"/>
    </row>
    <row r="25" spans="2:133" ht="11.25" customHeight="1" x14ac:dyDescent="0.2">
      <c r="B25" s="361" t="s">
        <v>223</v>
      </c>
      <c r="C25" s="362"/>
      <c r="D25" s="362"/>
      <c r="E25" s="362"/>
      <c r="F25" s="362"/>
      <c r="G25" s="362"/>
      <c r="H25" s="362"/>
      <c r="I25" s="362"/>
      <c r="J25" s="362"/>
      <c r="K25" s="362"/>
      <c r="L25" s="362"/>
      <c r="M25" s="362"/>
      <c r="N25" s="362"/>
      <c r="O25" s="362"/>
      <c r="P25" s="362"/>
      <c r="Q25" s="363"/>
      <c r="R25" s="355">
        <v>13211038</v>
      </c>
      <c r="S25" s="356"/>
      <c r="T25" s="356"/>
      <c r="U25" s="356"/>
      <c r="V25" s="356"/>
      <c r="W25" s="356"/>
      <c r="X25" s="356"/>
      <c r="Y25" s="357"/>
      <c r="Z25" s="358">
        <v>51.1</v>
      </c>
      <c r="AA25" s="358"/>
      <c r="AB25" s="358"/>
      <c r="AC25" s="358"/>
      <c r="AD25" s="359">
        <v>12203141</v>
      </c>
      <c r="AE25" s="359"/>
      <c r="AF25" s="359"/>
      <c r="AG25" s="359"/>
      <c r="AH25" s="359"/>
      <c r="AI25" s="359"/>
      <c r="AJ25" s="359"/>
      <c r="AK25" s="359"/>
      <c r="AL25" s="364">
        <v>99.7</v>
      </c>
      <c r="AM25" s="365"/>
      <c r="AN25" s="365"/>
      <c r="AO25" s="366"/>
      <c r="AP25" s="361" t="s">
        <v>224</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225</v>
      </c>
      <c r="CE25" s="362"/>
      <c r="CF25" s="362"/>
      <c r="CG25" s="362"/>
      <c r="CH25" s="362"/>
      <c r="CI25" s="362"/>
      <c r="CJ25" s="362"/>
      <c r="CK25" s="362"/>
      <c r="CL25" s="362"/>
      <c r="CM25" s="362"/>
      <c r="CN25" s="362"/>
      <c r="CO25" s="362"/>
      <c r="CP25" s="362"/>
      <c r="CQ25" s="363"/>
      <c r="CR25" s="355">
        <v>3098790</v>
      </c>
      <c r="CS25" s="389"/>
      <c r="CT25" s="389"/>
      <c r="CU25" s="389"/>
      <c r="CV25" s="389"/>
      <c r="CW25" s="389"/>
      <c r="CX25" s="389"/>
      <c r="CY25" s="390"/>
      <c r="CZ25" s="364">
        <v>12.4</v>
      </c>
      <c r="DA25" s="391"/>
      <c r="DB25" s="391"/>
      <c r="DC25" s="392"/>
      <c r="DD25" s="368">
        <v>2817995</v>
      </c>
      <c r="DE25" s="389"/>
      <c r="DF25" s="389"/>
      <c r="DG25" s="389"/>
      <c r="DH25" s="389"/>
      <c r="DI25" s="389"/>
      <c r="DJ25" s="389"/>
      <c r="DK25" s="390"/>
      <c r="DL25" s="368">
        <v>2494889</v>
      </c>
      <c r="DM25" s="389"/>
      <c r="DN25" s="389"/>
      <c r="DO25" s="389"/>
      <c r="DP25" s="389"/>
      <c r="DQ25" s="389"/>
      <c r="DR25" s="389"/>
      <c r="DS25" s="389"/>
      <c r="DT25" s="389"/>
      <c r="DU25" s="389"/>
      <c r="DV25" s="390"/>
      <c r="DW25" s="364">
        <v>19.899999999999999</v>
      </c>
      <c r="DX25" s="391"/>
      <c r="DY25" s="391"/>
      <c r="DZ25" s="391"/>
      <c r="EA25" s="391"/>
      <c r="EB25" s="391"/>
      <c r="EC25" s="393"/>
    </row>
    <row r="26" spans="2:133" ht="11.25" customHeight="1" x14ac:dyDescent="0.2">
      <c r="B26" s="361" t="s">
        <v>226</v>
      </c>
      <c r="C26" s="362"/>
      <c r="D26" s="362"/>
      <c r="E26" s="362"/>
      <c r="F26" s="362"/>
      <c r="G26" s="362"/>
      <c r="H26" s="362"/>
      <c r="I26" s="362"/>
      <c r="J26" s="362"/>
      <c r="K26" s="362"/>
      <c r="L26" s="362"/>
      <c r="M26" s="362"/>
      <c r="N26" s="362"/>
      <c r="O26" s="362"/>
      <c r="P26" s="362"/>
      <c r="Q26" s="363"/>
      <c r="R26" s="355">
        <v>6655</v>
      </c>
      <c r="S26" s="356"/>
      <c r="T26" s="356"/>
      <c r="U26" s="356"/>
      <c r="V26" s="356"/>
      <c r="W26" s="356"/>
      <c r="X26" s="356"/>
      <c r="Y26" s="357"/>
      <c r="Z26" s="358">
        <v>0</v>
      </c>
      <c r="AA26" s="358"/>
      <c r="AB26" s="358"/>
      <c r="AC26" s="358"/>
      <c r="AD26" s="359">
        <v>6655</v>
      </c>
      <c r="AE26" s="359"/>
      <c r="AF26" s="359"/>
      <c r="AG26" s="359"/>
      <c r="AH26" s="359"/>
      <c r="AI26" s="359"/>
      <c r="AJ26" s="359"/>
      <c r="AK26" s="359"/>
      <c r="AL26" s="364">
        <v>0.1</v>
      </c>
      <c r="AM26" s="365"/>
      <c r="AN26" s="365"/>
      <c r="AO26" s="366"/>
      <c r="AP26" s="361" t="s">
        <v>227</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228</v>
      </c>
      <c r="CE26" s="362"/>
      <c r="CF26" s="362"/>
      <c r="CG26" s="362"/>
      <c r="CH26" s="362"/>
      <c r="CI26" s="362"/>
      <c r="CJ26" s="362"/>
      <c r="CK26" s="362"/>
      <c r="CL26" s="362"/>
      <c r="CM26" s="362"/>
      <c r="CN26" s="362"/>
      <c r="CO26" s="362"/>
      <c r="CP26" s="362"/>
      <c r="CQ26" s="363"/>
      <c r="CR26" s="355">
        <v>1861934</v>
      </c>
      <c r="CS26" s="356"/>
      <c r="CT26" s="356"/>
      <c r="CU26" s="356"/>
      <c r="CV26" s="356"/>
      <c r="CW26" s="356"/>
      <c r="CX26" s="356"/>
      <c r="CY26" s="357"/>
      <c r="CZ26" s="364">
        <v>7.5</v>
      </c>
      <c r="DA26" s="391"/>
      <c r="DB26" s="391"/>
      <c r="DC26" s="392"/>
      <c r="DD26" s="368">
        <v>1702769</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229</v>
      </c>
      <c r="C27" s="362"/>
      <c r="D27" s="362"/>
      <c r="E27" s="362"/>
      <c r="F27" s="362"/>
      <c r="G27" s="362"/>
      <c r="H27" s="362"/>
      <c r="I27" s="362"/>
      <c r="J27" s="362"/>
      <c r="K27" s="362"/>
      <c r="L27" s="362"/>
      <c r="M27" s="362"/>
      <c r="N27" s="362"/>
      <c r="O27" s="362"/>
      <c r="P27" s="362"/>
      <c r="Q27" s="363"/>
      <c r="R27" s="355">
        <v>62958</v>
      </c>
      <c r="S27" s="356"/>
      <c r="T27" s="356"/>
      <c r="U27" s="356"/>
      <c r="V27" s="356"/>
      <c r="W27" s="356"/>
      <c r="X27" s="356"/>
      <c r="Y27" s="357"/>
      <c r="Z27" s="358">
        <v>0.2</v>
      </c>
      <c r="AA27" s="358"/>
      <c r="AB27" s="358"/>
      <c r="AC27" s="358"/>
      <c r="AD27" s="359" t="s">
        <v>64</v>
      </c>
      <c r="AE27" s="359"/>
      <c r="AF27" s="359"/>
      <c r="AG27" s="359"/>
      <c r="AH27" s="359"/>
      <c r="AI27" s="359"/>
      <c r="AJ27" s="359"/>
      <c r="AK27" s="359"/>
      <c r="AL27" s="364" t="s">
        <v>64</v>
      </c>
      <c r="AM27" s="365"/>
      <c r="AN27" s="365"/>
      <c r="AO27" s="366"/>
      <c r="AP27" s="361" t="s">
        <v>230</v>
      </c>
      <c r="AQ27" s="362"/>
      <c r="AR27" s="362"/>
      <c r="AS27" s="362"/>
      <c r="AT27" s="362"/>
      <c r="AU27" s="362"/>
      <c r="AV27" s="362"/>
      <c r="AW27" s="362"/>
      <c r="AX27" s="362"/>
      <c r="AY27" s="362"/>
      <c r="AZ27" s="362"/>
      <c r="BA27" s="362"/>
      <c r="BB27" s="362"/>
      <c r="BC27" s="362"/>
      <c r="BD27" s="362"/>
      <c r="BE27" s="362"/>
      <c r="BF27" s="363"/>
      <c r="BG27" s="355">
        <v>7073884</v>
      </c>
      <c r="BH27" s="356"/>
      <c r="BI27" s="356"/>
      <c r="BJ27" s="356"/>
      <c r="BK27" s="356"/>
      <c r="BL27" s="356"/>
      <c r="BM27" s="356"/>
      <c r="BN27" s="357"/>
      <c r="BO27" s="358">
        <v>100</v>
      </c>
      <c r="BP27" s="358"/>
      <c r="BQ27" s="358"/>
      <c r="BR27" s="358"/>
      <c r="BS27" s="359">
        <v>198711</v>
      </c>
      <c r="BT27" s="359"/>
      <c r="BU27" s="359"/>
      <c r="BV27" s="359"/>
      <c r="BW27" s="359"/>
      <c r="BX27" s="359"/>
      <c r="BY27" s="359"/>
      <c r="BZ27" s="359"/>
      <c r="CA27" s="359"/>
      <c r="CB27" s="360"/>
      <c r="CD27" s="361" t="s">
        <v>231</v>
      </c>
      <c r="CE27" s="362"/>
      <c r="CF27" s="362"/>
      <c r="CG27" s="362"/>
      <c r="CH27" s="362"/>
      <c r="CI27" s="362"/>
      <c r="CJ27" s="362"/>
      <c r="CK27" s="362"/>
      <c r="CL27" s="362"/>
      <c r="CM27" s="362"/>
      <c r="CN27" s="362"/>
      <c r="CO27" s="362"/>
      <c r="CP27" s="362"/>
      <c r="CQ27" s="363"/>
      <c r="CR27" s="355">
        <v>4448704</v>
      </c>
      <c r="CS27" s="389"/>
      <c r="CT27" s="389"/>
      <c r="CU27" s="389"/>
      <c r="CV27" s="389"/>
      <c r="CW27" s="389"/>
      <c r="CX27" s="389"/>
      <c r="CY27" s="390"/>
      <c r="CZ27" s="364">
        <v>17.899999999999999</v>
      </c>
      <c r="DA27" s="391"/>
      <c r="DB27" s="391"/>
      <c r="DC27" s="392"/>
      <c r="DD27" s="368">
        <v>1589497</v>
      </c>
      <c r="DE27" s="389"/>
      <c r="DF27" s="389"/>
      <c r="DG27" s="389"/>
      <c r="DH27" s="389"/>
      <c r="DI27" s="389"/>
      <c r="DJ27" s="389"/>
      <c r="DK27" s="390"/>
      <c r="DL27" s="368">
        <v>1400268</v>
      </c>
      <c r="DM27" s="389"/>
      <c r="DN27" s="389"/>
      <c r="DO27" s="389"/>
      <c r="DP27" s="389"/>
      <c r="DQ27" s="389"/>
      <c r="DR27" s="389"/>
      <c r="DS27" s="389"/>
      <c r="DT27" s="389"/>
      <c r="DU27" s="389"/>
      <c r="DV27" s="390"/>
      <c r="DW27" s="364">
        <v>11.2</v>
      </c>
      <c r="DX27" s="391"/>
      <c r="DY27" s="391"/>
      <c r="DZ27" s="391"/>
      <c r="EA27" s="391"/>
      <c r="EB27" s="391"/>
      <c r="EC27" s="393"/>
    </row>
    <row r="28" spans="2:133" ht="11.25" customHeight="1" x14ac:dyDescent="0.2">
      <c r="B28" s="361" t="s">
        <v>232</v>
      </c>
      <c r="C28" s="362"/>
      <c r="D28" s="362"/>
      <c r="E28" s="362"/>
      <c r="F28" s="362"/>
      <c r="G28" s="362"/>
      <c r="H28" s="362"/>
      <c r="I28" s="362"/>
      <c r="J28" s="362"/>
      <c r="K28" s="362"/>
      <c r="L28" s="362"/>
      <c r="M28" s="362"/>
      <c r="N28" s="362"/>
      <c r="O28" s="362"/>
      <c r="P28" s="362"/>
      <c r="Q28" s="363"/>
      <c r="R28" s="355">
        <v>94238</v>
      </c>
      <c r="S28" s="356"/>
      <c r="T28" s="356"/>
      <c r="U28" s="356"/>
      <c r="V28" s="356"/>
      <c r="W28" s="356"/>
      <c r="X28" s="356"/>
      <c r="Y28" s="357"/>
      <c r="Z28" s="358">
        <v>0.4</v>
      </c>
      <c r="AA28" s="358"/>
      <c r="AB28" s="358"/>
      <c r="AC28" s="358"/>
      <c r="AD28" s="359">
        <v>7773</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233</v>
      </c>
      <c r="CE28" s="362"/>
      <c r="CF28" s="362"/>
      <c r="CG28" s="362"/>
      <c r="CH28" s="362"/>
      <c r="CI28" s="362"/>
      <c r="CJ28" s="362"/>
      <c r="CK28" s="362"/>
      <c r="CL28" s="362"/>
      <c r="CM28" s="362"/>
      <c r="CN28" s="362"/>
      <c r="CO28" s="362"/>
      <c r="CP28" s="362"/>
      <c r="CQ28" s="363"/>
      <c r="CR28" s="355">
        <v>2006726</v>
      </c>
      <c r="CS28" s="356"/>
      <c r="CT28" s="356"/>
      <c r="CU28" s="356"/>
      <c r="CV28" s="356"/>
      <c r="CW28" s="356"/>
      <c r="CX28" s="356"/>
      <c r="CY28" s="357"/>
      <c r="CZ28" s="364">
        <v>8.1</v>
      </c>
      <c r="DA28" s="391"/>
      <c r="DB28" s="391"/>
      <c r="DC28" s="392"/>
      <c r="DD28" s="368">
        <v>1999198</v>
      </c>
      <c r="DE28" s="356"/>
      <c r="DF28" s="356"/>
      <c r="DG28" s="356"/>
      <c r="DH28" s="356"/>
      <c r="DI28" s="356"/>
      <c r="DJ28" s="356"/>
      <c r="DK28" s="357"/>
      <c r="DL28" s="368">
        <v>1999198</v>
      </c>
      <c r="DM28" s="356"/>
      <c r="DN28" s="356"/>
      <c r="DO28" s="356"/>
      <c r="DP28" s="356"/>
      <c r="DQ28" s="356"/>
      <c r="DR28" s="356"/>
      <c r="DS28" s="356"/>
      <c r="DT28" s="356"/>
      <c r="DU28" s="356"/>
      <c r="DV28" s="357"/>
      <c r="DW28" s="364">
        <v>16</v>
      </c>
      <c r="DX28" s="391"/>
      <c r="DY28" s="391"/>
      <c r="DZ28" s="391"/>
      <c r="EA28" s="391"/>
      <c r="EB28" s="391"/>
      <c r="EC28" s="393"/>
    </row>
    <row r="29" spans="2:133" ht="11.25" customHeight="1" x14ac:dyDescent="0.2">
      <c r="B29" s="361" t="s">
        <v>234</v>
      </c>
      <c r="C29" s="362"/>
      <c r="D29" s="362"/>
      <c r="E29" s="362"/>
      <c r="F29" s="362"/>
      <c r="G29" s="362"/>
      <c r="H29" s="362"/>
      <c r="I29" s="362"/>
      <c r="J29" s="362"/>
      <c r="K29" s="362"/>
      <c r="L29" s="362"/>
      <c r="M29" s="362"/>
      <c r="N29" s="362"/>
      <c r="O29" s="362"/>
      <c r="P29" s="362"/>
      <c r="Q29" s="363"/>
      <c r="R29" s="355">
        <v>29391</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235</v>
      </c>
      <c r="CE29" s="395"/>
      <c r="CF29" s="361" t="s">
        <v>236</v>
      </c>
      <c r="CG29" s="362"/>
      <c r="CH29" s="362"/>
      <c r="CI29" s="362"/>
      <c r="CJ29" s="362"/>
      <c r="CK29" s="362"/>
      <c r="CL29" s="362"/>
      <c r="CM29" s="362"/>
      <c r="CN29" s="362"/>
      <c r="CO29" s="362"/>
      <c r="CP29" s="362"/>
      <c r="CQ29" s="363"/>
      <c r="CR29" s="355">
        <v>2006726</v>
      </c>
      <c r="CS29" s="389"/>
      <c r="CT29" s="389"/>
      <c r="CU29" s="389"/>
      <c r="CV29" s="389"/>
      <c r="CW29" s="389"/>
      <c r="CX29" s="389"/>
      <c r="CY29" s="390"/>
      <c r="CZ29" s="364">
        <v>8.1</v>
      </c>
      <c r="DA29" s="391"/>
      <c r="DB29" s="391"/>
      <c r="DC29" s="392"/>
      <c r="DD29" s="368">
        <v>1999198</v>
      </c>
      <c r="DE29" s="389"/>
      <c r="DF29" s="389"/>
      <c r="DG29" s="389"/>
      <c r="DH29" s="389"/>
      <c r="DI29" s="389"/>
      <c r="DJ29" s="389"/>
      <c r="DK29" s="390"/>
      <c r="DL29" s="368">
        <v>1999198</v>
      </c>
      <c r="DM29" s="389"/>
      <c r="DN29" s="389"/>
      <c r="DO29" s="389"/>
      <c r="DP29" s="389"/>
      <c r="DQ29" s="389"/>
      <c r="DR29" s="389"/>
      <c r="DS29" s="389"/>
      <c r="DT29" s="389"/>
      <c r="DU29" s="389"/>
      <c r="DV29" s="390"/>
      <c r="DW29" s="364">
        <v>16</v>
      </c>
      <c r="DX29" s="391"/>
      <c r="DY29" s="391"/>
      <c r="DZ29" s="391"/>
      <c r="EA29" s="391"/>
      <c r="EB29" s="391"/>
      <c r="EC29" s="393"/>
    </row>
    <row r="30" spans="2:133" ht="11.25" customHeight="1" x14ac:dyDescent="0.2">
      <c r="B30" s="361" t="s">
        <v>237</v>
      </c>
      <c r="C30" s="362"/>
      <c r="D30" s="362"/>
      <c r="E30" s="362"/>
      <c r="F30" s="362"/>
      <c r="G30" s="362"/>
      <c r="H30" s="362"/>
      <c r="I30" s="362"/>
      <c r="J30" s="362"/>
      <c r="K30" s="362"/>
      <c r="L30" s="362"/>
      <c r="M30" s="362"/>
      <c r="N30" s="362"/>
      <c r="O30" s="362"/>
      <c r="P30" s="362"/>
      <c r="Q30" s="363"/>
      <c r="R30" s="355">
        <v>3781231</v>
      </c>
      <c r="S30" s="356"/>
      <c r="T30" s="356"/>
      <c r="U30" s="356"/>
      <c r="V30" s="356"/>
      <c r="W30" s="356"/>
      <c r="X30" s="356"/>
      <c r="Y30" s="357"/>
      <c r="Z30" s="358">
        <v>14.6</v>
      </c>
      <c r="AA30" s="358"/>
      <c r="AB30" s="358"/>
      <c r="AC30" s="358"/>
      <c r="AD30" s="359" t="s">
        <v>64</v>
      </c>
      <c r="AE30" s="359"/>
      <c r="AF30" s="359"/>
      <c r="AG30" s="359"/>
      <c r="AH30" s="359"/>
      <c r="AI30" s="359"/>
      <c r="AJ30" s="359"/>
      <c r="AK30" s="359"/>
      <c r="AL30" s="364" t="s">
        <v>64</v>
      </c>
      <c r="AM30" s="365"/>
      <c r="AN30" s="365"/>
      <c r="AO30" s="366"/>
      <c r="AP30" s="340" t="s">
        <v>154</v>
      </c>
      <c r="AQ30" s="341"/>
      <c r="AR30" s="341"/>
      <c r="AS30" s="341"/>
      <c r="AT30" s="341"/>
      <c r="AU30" s="341"/>
      <c r="AV30" s="341"/>
      <c r="AW30" s="341"/>
      <c r="AX30" s="341"/>
      <c r="AY30" s="341"/>
      <c r="AZ30" s="341"/>
      <c r="BA30" s="341"/>
      <c r="BB30" s="341"/>
      <c r="BC30" s="341"/>
      <c r="BD30" s="341"/>
      <c r="BE30" s="341"/>
      <c r="BF30" s="342"/>
      <c r="BG30" s="340" t="s">
        <v>238</v>
      </c>
      <c r="BH30" s="396"/>
      <c r="BI30" s="396"/>
      <c r="BJ30" s="396"/>
      <c r="BK30" s="396"/>
      <c r="BL30" s="396"/>
      <c r="BM30" s="396"/>
      <c r="BN30" s="396"/>
      <c r="BO30" s="396"/>
      <c r="BP30" s="396"/>
      <c r="BQ30" s="397"/>
      <c r="BR30" s="340" t="s">
        <v>239</v>
      </c>
      <c r="BS30" s="396"/>
      <c r="BT30" s="396"/>
      <c r="BU30" s="396"/>
      <c r="BV30" s="396"/>
      <c r="BW30" s="396"/>
      <c r="BX30" s="396"/>
      <c r="BY30" s="396"/>
      <c r="BZ30" s="396"/>
      <c r="CA30" s="396"/>
      <c r="CB30" s="397"/>
      <c r="CD30" s="398"/>
      <c r="CE30" s="399"/>
      <c r="CF30" s="361" t="s">
        <v>240</v>
      </c>
      <c r="CG30" s="362"/>
      <c r="CH30" s="362"/>
      <c r="CI30" s="362"/>
      <c r="CJ30" s="362"/>
      <c r="CK30" s="362"/>
      <c r="CL30" s="362"/>
      <c r="CM30" s="362"/>
      <c r="CN30" s="362"/>
      <c r="CO30" s="362"/>
      <c r="CP30" s="362"/>
      <c r="CQ30" s="363"/>
      <c r="CR30" s="355">
        <v>1935691</v>
      </c>
      <c r="CS30" s="356"/>
      <c r="CT30" s="356"/>
      <c r="CU30" s="356"/>
      <c r="CV30" s="356"/>
      <c r="CW30" s="356"/>
      <c r="CX30" s="356"/>
      <c r="CY30" s="357"/>
      <c r="CZ30" s="364">
        <v>7.8</v>
      </c>
      <c r="DA30" s="391"/>
      <c r="DB30" s="391"/>
      <c r="DC30" s="392"/>
      <c r="DD30" s="368">
        <v>1928511</v>
      </c>
      <c r="DE30" s="356"/>
      <c r="DF30" s="356"/>
      <c r="DG30" s="356"/>
      <c r="DH30" s="356"/>
      <c r="DI30" s="356"/>
      <c r="DJ30" s="356"/>
      <c r="DK30" s="357"/>
      <c r="DL30" s="368">
        <v>1928511</v>
      </c>
      <c r="DM30" s="356"/>
      <c r="DN30" s="356"/>
      <c r="DO30" s="356"/>
      <c r="DP30" s="356"/>
      <c r="DQ30" s="356"/>
      <c r="DR30" s="356"/>
      <c r="DS30" s="356"/>
      <c r="DT30" s="356"/>
      <c r="DU30" s="356"/>
      <c r="DV30" s="357"/>
      <c r="DW30" s="364">
        <v>15.4</v>
      </c>
      <c r="DX30" s="391"/>
      <c r="DY30" s="391"/>
      <c r="DZ30" s="391"/>
      <c r="EA30" s="391"/>
      <c r="EB30" s="391"/>
      <c r="EC30" s="393"/>
    </row>
    <row r="31" spans="2:133" ht="11.25" customHeight="1" x14ac:dyDescent="0.2">
      <c r="B31" s="371" t="s">
        <v>241</v>
      </c>
      <c r="C31" s="372"/>
      <c r="D31" s="372"/>
      <c r="E31" s="372"/>
      <c r="F31" s="372"/>
      <c r="G31" s="372"/>
      <c r="H31" s="372"/>
      <c r="I31" s="372"/>
      <c r="J31" s="372"/>
      <c r="K31" s="372"/>
      <c r="L31" s="372"/>
      <c r="M31" s="372"/>
      <c r="N31" s="372"/>
      <c r="O31" s="372"/>
      <c r="P31" s="372"/>
      <c r="Q31" s="373"/>
      <c r="R31" s="355">
        <v>20130</v>
      </c>
      <c r="S31" s="356"/>
      <c r="T31" s="356"/>
      <c r="U31" s="356"/>
      <c r="V31" s="356"/>
      <c r="W31" s="356"/>
      <c r="X31" s="356"/>
      <c r="Y31" s="357"/>
      <c r="Z31" s="358">
        <v>0.1</v>
      </c>
      <c r="AA31" s="358"/>
      <c r="AB31" s="358"/>
      <c r="AC31" s="358"/>
      <c r="AD31" s="359">
        <v>20130</v>
      </c>
      <c r="AE31" s="359"/>
      <c r="AF31" s="359"/>
      <c r="AG31" s="359"/>
      <c r="AH31" s="359"/>
      <c r="AI31" s="359"/>
      <c r="AJ31" s="359"/>
      <c r="AK31" s="359"/>
      <c r="AL31" s="364">
        <v>0.2</v>
      </c>
      <c r="AM31" s="365"/>
      <c r="AN31" s="365"/>
      <c r="AO31" s="366"/>
      <c r="AP31" s="400" t="s">
        <v>242</v>
      </c>
      <c r="AQ31" s="401"/>
      <c r="AR31" s="401"/>
      <c r="AS31" s="401"/>
      <c r="AT31" s="402" t="s">
        <v>243</v>
      </c>
      <c r="AU31" s="403"/>
      <c r="AV31" s="403"/>
      <c r="AW31" s="403"/>
      <c r="AX31" s="344" t="s">
        <v>119</v>
      </c>
      <c r="AY31" s="345"/>
      <c r="AZ31" s="345"/>
      <c r="BA31" s="345"/>
      <c r="BB31" s="345"/>
      <c r="BC31" s="345"/>
      <c r="BD31" s="345"/>
      <c r="BE31" s="345"/>
      <c r="BF31" s="346"/>
      <c r="BG31" s="404">
        <v>99.5</v>
      </c>
      <c r="BH31" s="405"/>
      <c r="BI31" s="405"/>
      <c r="BJ31" s="405"/>
      <c r="BK31" s="405"/>
      <c r="BL31" s="405"/>
      <c r="BM31" s="353">
        <v>94.8</v>
      </c>
      <c r="BN31" s="405"/>
      <c r="BO31" s="405"/>
      <c r="BP31" s="405"/>
      <c r="BQ31" s="406"/>
      <c r="BR31" s="404">
        <v>99.5</v>
      </c>
      <c r="BS31" s="405"/>
      <c r="BT31" s="405"/>
      <c r="BU31" s="405"/>
      <c r="BV31" s="405"/>
      <c r="BW31" s="405"/>
      <c r="BX31" s="353">
        <v>94.9</v>
      </c>
      <c r="BY31" s="405"/>
      <c r="BZ31" s="405"/>
      <c r="CA31" s="405"/>
      <c r="CB31" s="406"/>
      <c r="CD31" s="398"/>
      <c r="CE31" s="399"/>
      <c r="CF31" s="361" t="s">
        <v>244</v>
      </c>
      <c r="CG31" s="362"/>
      <c r="CH31" s="362"/>
      <c r="CI31" s="362"/>
      <c r="CJ31" s="362"/>
      <c r="CK31" s="362"/>
      <c r="CL31" s="362"/>
      <c r="CM31" s="362"/>
      <c r="CN31" s="362"/>
      <c r="CO31" s="362"/>
      <c r="CP31" s="362"/>
      <c r="CQ31" s="363"/>
      <c r="CR31" s="355">
        <v>71035</v>
      </c>
      <c r="CS31" s="389"/>
      <c r="CT31" s="389"/>
      <c r="CU31" s="389"/>
      <c r="CV31" s="389"/>
      <c r="CW31" s="389"/>
      <c r="CX31" s="389"/>
      <c r="CY31" s="390"/>
      <c r="CZ31" s="364">
        <v>0.3</v>
      </c>
      <c r="DA31" s="391"/>
      <c r="DB31" s="391"/>
      <c r="DC31" s="392"/>
      <c r="DD31" s="368">
        <v>70687</v>
      </c>
      <c r="DE31" s="389"/>
      <c r="DF31" s="389"/>
      <c r="DG31" s="389"/>
      <c r="DH31" s="389"/>
      <c r="DI31" s="389"/>
      <c r="DJ31" s="389"/>
      <c r="DK31" s="390"/>
      <c r="DL31" s="368">
        <v>70687</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2">
      <c r="B32" s="361" t="s">
        <v>245</v>
      </c>
      <c r="C32" s="362"/>
      <c r="D32" s="362"/>
      <c r="E32" s="362"/>
      <c r="F32" s="362"/>
      <c r="G32" s="362"/>
      <c r="H32" s="362"/>
      <c r="I32" s="362"/>
      <c r="J32" s="362"/>
      <c r="K32" s="362"/>
      <c r="L32" s="362"/>
      <c r="M32" s="362"/>
      <c r="N32" s="362"/>
      <c r="O32" s="362"/>
      <c r="P32" s="362"/>
      <c r="Q32" s="363"/>
      <c r="R32" s="355">
        <v>1601532</v>
      </c>
      <c r="S32" s="356"/>
      <c r="T32" s="356"/>
      <c r="U32" s="356"/>
      <c r="V32" s="356"/>
      <c r="W32" s="356"/>
      <c r="X32" s="356"/>
      <c r="Y32" s="357"/>
      <c r="Z32" s="358">
        <v>6.2</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246</v>
      </c>
      <c r="AX32" s="361" t="s">
        <v>247</v>
      </c>
      <c r="AY32" s="362"/>
      <c r="AZ32" s="362"/>
      <c r="BA32" s="362"/>
      <c r="BB32" s="362"/>
      <c r="BC32" s="362"/>
      <c r="BD32" s="362"/>
      <c r="BE32" s="362"/>
      <c r="BF32" s="363"/>
      <c r="BG32" s="410">
        <v>99.6</v>
      </c>
      <c r="BH32" s="389"/>
      <c r="BI32" s="389"/>
      <c r="BJ32" s="389"/>
      <c r="BK32" s="389"/>
      <c r="BL32" s="389"/>
      <c r="BM32" s="365">
        <v>97.7</v>
      </c>
      <c r="BN32" s="389"/>
      <c r="BO32" s="389"/>
      <c r="BP32" s="389"/>
      <c r="BQ32" s="411"/>
      <c r="BR32" s="410">
        <v>99.7</v>
      </c>
      <c r="BS32" s="389"/>
      <c r="BT32" s="389"/>
      <c r="BU32" s="389"/>
      <c r="BV32" s="389"/>
      <c r="BW32" s="389"/>
      <c r="BX32" s="365">
        <v>97.9</v>
      </c>
      <c r="BY32" s="389"/>
      <c r="BZ32" s="389"/>
      <c r="CA32" s="389"/>
      <c r="CB32" s="411"/>
      <c r="CD32" s="412"/>
      <c r="CE32" s="413"/>
      <c r="CF32" s="361" t="s">
        <v>248</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2">
      <c r="B33" s="361" t="s">
        <v>249</v>
      </c>
      <c r="C33" s="362"/>
      <c r="D33" s="362"/>
      <c r="E33" s="362"/>
      <c r="F33" s="362"/>
      <c r="G33" s="362"/>
      <c r="H33" s="362"/>
      <c r="I33" s="362"/>
      <c r="J33" s="362"/>
      <c r="K33" s="362"/>
      <c r="L33" s="362"/>
      <c r="M33" s="362"/>
      <c r="N33" s="362"/>
      <c r="O33" s="362"/>
      <c r="P33" s="362"/>
      <c r="Q33" s="363"/>
      <c r="R33" s="355">
        <v>23372</v>
      </c>
      <c r="S33" s="356"/>
      <c r="T33" s="356"/>
      <c r="U33" s="356"/>
      <c r="V33" s="356"/>
      <c r="W33" s="356"/>
      <c r="X33" s="356"/>
      <c r="Y33" s="357"/>
      <c r="Z33" s="358">
        <v>0.1</v>
      </c>
      <c r="AA33" s="358"/>
      <c r="AB33" s="358"/>
      <c r="AC33" s="358"/>
      <c r="AD33" s="359">
        <v>2033</v>
      </c>
      <c r="AE33" s="359"/>
      <c r="AF33" s="359"/>
      <c r="AG33" s="359"/>
      <c r="AH33" s="359"/>
      <c r="AI33" s="359"/>
      <c r="AJ33" s="359"/>
      <c r="AK33" s="359"/>
      <c r="AL33" s="364">
        <v>0</v>
      </c>
      <c r="AM33" s="365"/>
      <c r="AN33" s="365"/>
      <c r="AO33" s="366"/>
      <c r="AP33" s="414"/>
      <c r="AQ33" s="415"/>
      <c r="AR33" s="415"/>
      <c r="AS33" s="415"/>
      <c r="AT33" s="416"/>
      <c r="AU33" s="417"/>
      <c r="AV33" s="417"/>
      <c r="AW33" s="417"/>
      <c r="AX33" s="376" t="s">
        <v>250</v>
      </c>
      <c r="AY33" s="377"/>
      <c r="AZ33" s="377"/>
      <c r="BA33" s="377"/>
      <c r="BB33" s="377"/>
      <c r="BC33" s="377"/>
      <c r="BD33" s="377"/>
      <c r="BE33" s="377"/>
      <c r="BF33" s="378"/>
      <c r="BG33" s="418">
        <v>99.4</v>
      </c>
      <c r="BH33" s="419"/>
      <c r="BI33" s="419"/>
      <c r="BJ33" s="419"/>
      <c r="BK33" s="419"/>
      <c r="BL33" s="419"/>
      <c r="BM33" s="420">
        <v>92</v>
      </c>
      <c r="BN33" s="419"/>
      <c r="BO33" s="419"/>
      <c r="BP33" s="419"/>
      <c r="BQ33" s="421"/>
      <c r="BR33" s="418">
        <v>99.3</v>
      </c>
      <c r="BS33" s="419"/>
      <c r="BT33" s="419"/>
      <c r="BU33" s="419"/>
      <c r="BV33" s="419"/>
      <c r="BW33" s="419"/>
      <c r="BX33" s="420">
        <v>92</v>
      </c>
      <c r="BY33" s="419"/>
      <c r="BZ33" s="419"/>
      <c r="CA33" s="419"/>
      <c r="CB33" s="421"/>
      <c r="CD33" s="361" t="s">
        <v>251</v>
      </c>
      <c r="CE33" s="362"/>
      <c r="CF33" s="362"/>
      <c r="CG33" s="362"/>
      <c r="CH33" s="362"/>
      <c r="CI33" s="362"/>
      <c r="CJ33" s="362"/>
      <c r="CK33" s="362"/>
      <c r="CL33" s="362"/>
      <c r="CM33" s="362"/>
      <c r="CN33" s="362"/>
      <c r="CO33" s="362"/>
      <c r="CP33" s="362"/>
      <c r="CQ33" s="363"/>
      <c r="CR33" s="355">
        <v>12896979</v>
      </c>
      <c r="CS33" s="389"/>
      <c r="CT33" s="389"/>
      <c r="CU33" s="389"/>
      <c r="CV33" s="389"/>
      <c r="CW33" s="389"/>
      <c r="CX33" s="389"/>
      <c r="CY33" s="390"/>
      <c r="CZ33" s="364">
        <v>51.8</v>
      </c>
      <c r="DA33" s="391"/>
      <c r="DB33" s="391"/>
      <c r="DC33" s="392"/>
      <c r="DD33" s="368">
        <v>7412902</v>
      </c>
      <c r="DE33" s="389"/>
      <c r="DF33" s="389"/>
      <c r="DG33" s="389"/>
      <c r="DH33" s="389"/>
      <c r="DI33" s="389"/>
      <c r="DJ33" s="389"/>
      <c r="DK33" s="390"/>
      <c r="DL33" s="368">
        <v>5485981</v>
      </c>
      <c r="DM33" s="389"/>
      <c r="DN33" s="389"/>
      <c r="DO33" s="389"/>
      <c r="DP33" s="389"/>
      <c r="DQ33" s="389"/>
      <c r="DR33" s="389"/>
      <c r="DS33" s="389"/>
      <c r="DT33" s="389"/>
      <c r="DU33" s="389"/>
      <c r="DV33" s="390"/>
      <c r="DW33" s="364">
        <v>43.8</v>
      </c>
      <c r="DX33" s="391"/>
      <c r="DY33" s="391"/>
      <c r="DZ33" s="391"/>
      <c r="EA33" s="391"/>
      <c r="EB33" s="391"/>
      <c r="EC33" s="393"/>
    </row>
    <row r="34" spans="2:133" ht="11.25" customHeight="1" x14ac:dyDescent="0.2">
      <c r="B34" s="361" t="s">
        <v>252</v>
      </c>
      <c r="C34" s="362"/>
      <c r="D34" s="362"/>
      <c r="E34" s="362"/>
      <c r="F34" s="362"/>
      <c r="G34" s="362"/>
      <c r="H34" s="362"/>
      <c r="I34" s="362"/>
      <c r="J34" s="362"/>
      <c r="K34" s="362"/>
      <c r="L34" s="362"/>
      <c r="M34" s="362"/>
      <c r="N34" s="362"/>
      <c r="O34" s="362"/>
      <c r="P34" s="362"/>
      <c r="Q34" s="363"/>
      <c r="R34" s="355">
        <v>2138428</v>
      </c>
      <c r="S34" s="356"/>
      <c r="T34" s="356"/>
      <c r="U34" s="356"/>
      <c r="V34" s="356"/>
      <c r="W34" s="356"/>
      <c r="X34" s="356"/>
      <c r="Y34" s="357"/>
      <c r="Z34" s="358">
        <v>8.3000000000000007</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253</v>
      </c>
      <c r="CE34" s="362"/>
      <c r="CF34" s="362"/>
      <c r="CG34" s="362"/>
      <c r="CH34" s="362"/>
      <c r="CI34" s="362"/>
      <c r="CJ34" s="362"/>
      <c r="CK34" s="362"/>
      <c r="CL34" s="362"/>
      <c r="CM34" s="362"/>
      <c r="CN34" s="362"/>
      <c r="CO34" s="362"/>
      <c r="CP34" s="362"/>
      <c r="CQ34" s="363"/>
      <c r="CR34" s="355">
        <v>4309496</v>
      </c>
      <c r="CS34" s="356"/>
      <c r="CT34" s="356"/>
      <c r="CU34" s="356"/>
      <c r="CV34" s="356"/>
      <c r="CW34" s="356"/>
      <c r="CX34" s="356"/>
      <c r="CY34" s="357"/>
      <c r="CZ34" s="364">
        <v>17.3</v>
      </c>
      <c r="DA34" s="391"/>
      <c r="DB34" s="391"/>
      <c r="DC34" s="392"/>
      <c r="DD34" s="368">
        <v>2278149</v>
      </c>
      <c r="DE34" s="356"/>
      <c r="DF34" s="356"/>
      <c r="DG34" s="356"/>
      <c r="DH34" s="356"/>
      <c r="DI34" s="356"/>
      <c r="DJ34" s="356"/>
      <c r="DK34" s="357"/>
      <c r="DL34" s="368">
        <v>1938150</v>
      </c>
      <c r="DM34" s="356"/>
      <c r="DN34" s="356"/>
      <c r="DO34" s="356"/>
      <c r="DP34" s="356"/>
      <c r="DQ34" s="356"/>
      <c r="DR34" s="356"/>
      <c r="DS34" s="356"/>
      <c r="DT34" s="356"/>
      <c r="DU34" s="356"/>
      <c r="DV34" s="357"/>
      <c r="DW34" s="364">
        <v>15.5</v>
      </c>
      <c r="DX34" s="391"/>
      <c r="DY34" s="391"/>
      <c r="DZ34" s="391"/>
      <c r="EA34" s="391"/>
      <c r="EB34" s="391"/>
      <c r="EC34" s="393"/>
    </row>
    <row r="35" spans="2:133" ht="11.25" customHeight="1" x14ac:dyDescent="0.2">
      <c r="B35" s="361" t="s">
        <v>254</v>
      </c>
      <c r="C35" s="362"/>
      <c r="D35" s="362"/>
      <c r="E35" s="362"/>
      <c r="F35" s="362"/>
      <c r="G35" s="362"/>
      <c r="H35" s="362"/>
      <c r="I35" s="362"/>
      <c r="J35" s="362"/>
      <c r="K35" s="362"/>
      <c r="L35" s="362"/>
      <c r="M35" s="362"/>
      <c r="N35" s="362"/>
      <c r="O35" s="362"/>
      <c r="P35" s="362"/>
      <c r="Q35" s="363"/>
      <c r="R35" s="355">
        <v>1848957</v>
      </c>
      <c r="S35" s="356"/>
      <c r="T35" s="356"/>
      <c r="U35" s="356"/>
      <c r="V35" s="356"/>
      <c r="W35" s="356"/>
      <c r="X35" s="356"/>
      <c r="Y35" s="357"/>
      <c r="Z35" s="358">
        <v>7.1</v>
      </c>
      <c r="AA35" s="358"/>
      <c r="AB35" s="358"/>
      <c r="AC35" s="358"/>
      <c r="AD35" s="359" t="s">
        <v>64</v>
      </c>
      <c r="AE35" s="359"/>
      <c r="AF35" s="359"/>
      <c r="AG35" s="359"/>
      <c r="AH35" s="359"/>
      <c r="AI35" s="359"/>
      <c r="AJ35" s="359"/>
      <c r="AK35" s="359"/>
      <c r="AL35" s="364" t="s">
        <v>64</v>
      </c>
      <c r="AM35" s="365"/>
      <c r="AN35" s="365"/>
      <c r="AO35" s="366"/>
      <c r="AP35" s="424"/>
      <c r="AQ35" s="340" t="s">
        <v>255</v>
      </c>
      <c r="AR35" s="341"/>
      <c r="AS35" s="341"/>
      <c r="AT35" s="341"/>
      <c r="AU35" s="341"/>
      <c r="AV35" s="341"/>
      <c r="AW35" s="341"/>
      <c r="AX35" s="341"/>
      <c r="AY35" s="341"/>
      <c r="AZ35" s="341"/>
      <c r="BA35" s="341"/>
      <c r="BB35" s="341"/>
      <c r="BC35" s="341"/>
      <c r="BD35" s="341"/>
      <c r="BE35" s="341"/>
      <c r="BF35" s="342"/>
      <c r="BG35" s="340" t="s">
        <v>256</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257</v>
      </c>
      <c r="CE35" s="362"/>
      <c r="CF35" s="362"/>
      <c r="CG35" s="362"/>
      <c r="CH35" s="362"/>
      <c r="CI35" s="362"/>
      <c r="CJ35" s="362"/>
      <c r="CK35" s="362"/>
      <c r="CL35" s="362"/>
      <c r="CM35" s="362"/>
      <c r="CN35" s="362"/>
      <c r="CO35" s="362"/>
      <c r="CP35" s="362"/>
      <c r="CQ35" s="363"/>
      <c r="CR35" s="355">
        <v>911800</v>
      </c>
      <c r="CS35" s="389"/>
      <c r="CT35" s="389"/>
      <c r="CU35" s="389"/>
      <c r="CV35" s="389"/>
      <c r="CW35" s="389"/>
      <c r="CX35" s="389"/>
      <c r="CY35" s="390"/>
      <c r="CZ35" s="364">
        <v>3.7</v>
      </c>
      <c r="DA35" s="391"/>
      <c r="DB35" s="391"/>
      <c r="DC35" s="392"/>
      <c r="DD35" s="368">
        <v>803154</v>
      </c>
      <c r="DE35" s="389"/>
      <c r="DF35" s="389"/>
      <c r="DG35" s="389"/>
      <c r="DH35" s="389"/>
      <c r="DI35" s="389"/>
      <c r="DJ35" s="389"/>
      <c r="DK35" s="390"/>
      <c r="DL35" s="368">
        <v>619039</v>
      </c>
      <c r="DM35" s="389"/>
      <c r="DN35" s="389"/>
      <c r="DO35" s="389"/>
      <c r="DP35" s="389"/>
      <c r="DQ35" s="389"/>
      <c r="DR35" s="389"/>
      <c r="DS35" s="389"/>
      <c r="DT35" s="389"/>
      <c r="DU35" s="389"/>
      <c r="DV35" s="390"/>
      <c r="DW35" s="364">
        <v>4.9000000000000004</v>
      </c>
      <c r="DX35" s="391"/>
      <c r="DY35" s="391"/>
      <c r="DZ35" s="391"/>
      <c r="EA35" s="391"/>
      <c r="EB35" s="391"/>
      <c r="EC35" s="393"/>
    </row>
    <row r="36" spans="2:133" ht="11.25" customHeight="1" x14ac:dyDescent="0.2">
      <c r="B36" s="361" t="s">
        <v>258</v>
      </c>
      <c r="C36" s="362"/>
      <c r="D36" s="362"/>
      <c r="E36" s="362"/>
      <c r="F36" s="362"/>
      <c r="G36" s="362"/>
      <c r="H36" s="362"/>
      <c r="I36" s="362"/>
      <c r="J36" s="362"/>
      <c r="K36" s="362"/>
      <c r="L36" s="362"/>
      <c r="M36" s="362"/>
      <c r="N36" s="362"/>
      <c r="O36" s="362"/>
      <c r="P36" s="362"/>
      <c r="Q36" s="363"/>
      <c r="R36" s="355">
        <v>1199976</v>
      </c>
      <c r="S36" s="356"/>
      <c r="T36" s="356"/>
      <c r="U36" s="356"/>
      <c r="V36" s="356"/>
      <c r="W36" s="356"/>
      <c r="X36" s="356"/>
      <c r="Y36" s="357"/>
      <c r="Z36" s="358">
        <v>4.5999999999999996</v>
      </c>
      <c r="AA36" s="358"/>
      <c r="AB36" s="358"/>
      <c r="AC36" s="358"/>
      <c r="AD36" s="359" t="s">
        <v>64</v>
      </c>
      <c r="AE36" s="359"/>
      <c r="AF36" s="359"/>
      <c r="AG36" s="359"/>
      <c r="AH36" s="359"/>
      <c r="AI36" s="359"/>
      <c r="AJ36" s="359"/>
      <c r="AK36" s="359"/>
      <c r="AL36" s="364" t="s">
        <v>64</v>
      </c>
      <c r="AM36" s="365"/>
      <c r="AN36" s="365"/>
      <c r="AO36" s="366"/>
      <c r="AP36" s="424"/>
      <c r="AQ36" s="425" t="s">
        <v>259</v>
      </c>
      <c r="AR36" s="426"/>
      <c r="AS36" s="426"/>
      <c r="AT36" s="426"/>
      <c r="AU36" s="426"/>
      <c r="AV36" s="426"/>
      <c r="AW36" s="426"/>
      <c r="AX36" s="426"/>
      <c r="AY36" s="427"/>
      <c r="AZ36" s="347">
        <v>2638060</v>
      </c>
      <c r="BA36" s="348"/>
      <c r="BB36" s="348"/>
      <c r="BC36" s="348"/>
      <c r="BD36" s="348"/>
      <c r="BE36" s="348"/>
      <c r="BF36" s="428"/>
      <c r="BG36" s="344" t="s">
        <v>260</v>
      </c>
      <c r="BH36" s="345"/>
      <c r="BI36" s="345"/>
      <c r="BJ36" s="345"/>
      <c r="BK36" s="345"/>
      <c r="BL36" s="345"/>
      <c r="BM36" s="345"/>
      <c r="BN36" s="345"/>
      <c r="BO36" s="345"/>
      <c r="BP36" s="345"/>
      <c r="BQ36" s="345"/>
      <c r="BR36" s="345"/>
      <c r="BS36" s="345"/>
      <c r="BT36" s="345"/>
      <c r="BU36" s="346"/>
      <c r="BV36" s="347">
        <v>133520</v>
      </c>
      <c r="BW36" s="348"/>
      <c r="BX36" s="348"/>
      <c r="BY36" s="348"/>
      <c r="BZ36" s="348"/>
      <c r="CA36" s="348"/>
      <c r="CB36" s="428"/>
      <c r="CD36" s="361" t="s">
        <v>261</v>
      </c>
      <c r="CE36" s="362"/>
      <c r="CF36" s="362"/>
      <c r="CG36" s="362"/>
      <c r="CH36" s="362"/>
      <c r="CI36" s="362"/>
      <c r="CJ36" s="362"/>
      <c r="CK36" s="362"/>
      <c r="CL36" s="362"/>
      <c r="CM36" s="362"/>
      <c r="CN36" s="362"/>
      <c r="CO36" s="362"/>
      <c r="CP36" s="362"/>
      <c r="CQ36" s="363"/>
      <c r="CR36" s="355">
        <v>3289182</v>
      </c>
      <c r="CS36" s="356"/>
      <c r="CT36" s="356"/>
      <c r="CU36" s="356"/>
      <c r="CV36" s="356"/>
      <c r="CW36" s="356"/>
      <c r="CX36" s="356"/>
      <c r="CY36" s="357"/>
      <c r="CZ36" s="364">
        <v>13.2</v>
      </c>
      <c r="DA36" s="391"/>
      <c r="DB36" s="391"/>
      <c r="DC36" s="392"/>
      <c r="DD36" s="368">
        <v>2523396</v>
      </c>
      <c r="DE36" s="356"/>
      <c r="DF36" s="356"/>
      <c r="DG36" s="356"/>
      <c r="DH36" s="356"/>
      <c r="DI36" s="356"/>
      <c r="DJ36" s="356"/>
      <c r="DK36" s="357"/>
      <c r="DL36" s="368">
        <v>1682996</v>
      </c>
      <c r="DM36" s="356"/>
      <c r="DN36" s="356"/>
      <c r="DO36" s="356"/>
      <c r="DP36" s="356"/>
      <c r="DQ36" s="356"/>
      <c r="DR36" s="356"/>
      <c r="DS36" s="356"/>
      <c r="DT36" s="356"/>
      <c r="DU36" s="356"/>
      <c r="DV36" s="357"/>
      <c r="DW36" s="364">
        <v>13.4</v>
      </c>
      <c r="DX36" s="391"/>
      <c r="DY36" s="391"/>
      <c r="DZ36" s="391"/>
      <c r="EA36" s="391"/>
      <c r="EB36" s="391"/>
      <c r="EC36" s="393"/>
    </row>
    <row r="37" spans="2:133" ht="11.25" customHeight="1" x14ac:dyDescent="0.2">
      <c r="B37" s="361" t="s">
        <v>262</v>
      </c>
      <c r="C37" s="362"/>
      <c r="D37" s="362"/>
      <c r="E37" s="362"/>
      <c r="F37" s="362"/>
      <c r="G37" s="362"/>
      <c r="H37" s="362"/>
      <c r="I37" s="362"/>
      <c r="J37" s="362"/>
      <c r="K37" s="362"/>
      <c r="L37" s="362"/>
      <c r="M37" s="362"/>
      <c r="N37" s="362"/>
      <c r="O37" s="362"/>
      <c r="P37" s="362"/>
      <c r="Q37" s="363"/>
      <c r="R37" s="355">
        <v>527695</v>
      </c>
      <c r="S37" s="356"/>
      <c r="T37" s="356"/>
      <c r="U37" s="356"/>
      <c r="V37" s="356"/>
      <c r="W37" s="356"/>
      <c r="X37" s="356"/>
      <c r="Y37" s="357"/>
      <c r="Z37" s="358">
        <v>2</v>
      </c>
      <c r="AA37" s="358"/>
      <c r="AB37" s="358"/>
      <c r="AC37" s="358"/>
      <c r="AD37" s="359">
        <v>2011</v>
      </c>
      <c r="AE37" s="359"/>
      <c r="AF37" s="359"/>
      <c r="AG37" s="359"/>
      <c r="AH37" s="359"/>
      <c r="AI37" s="359"/>
      <c r="AJ37" s="359"/>
      <c r="AK37" s="359"/>
      <c r="AL37" s="364">
        <v>0</v>
      </c>
      <c r="AM37" s="365"/>
      <c r="AN37" s="365"/>
      <c r="AO37" s="366"/>
      <c r="AQ37" s="429" t="s">
        <v>263</v>
      </c>
      <c r="AR37" s="430"/>
      <c r="AS37" s="430"/>
      <c r="AT37" s="430"/>
      <c r="AU37" s="430"/>
      <c r="AV37" s="430"/>
      <c r="AW37" s="430"/>
      <c r="AX37" s="430"/>
      <c r="AY37" s="431"/>
      <c r="AZ37" s="355">
        <v>570429</v>
      </c>
      <c r="BA37" s="356"/>
      <c r="BB37" s="356"/>
      <c r="BC37" s="356"/>
      <c r="BD37" s="389"/>
      <c r="BE37" s="389"/>
      <c r="BF37" s="411"/>
      <c r="BG37" s="361" t="s">
        <v>264</v>
      </c>
      <c r="BH37" s="362"/>
      <c r="BI37" s="362"/>
      <c r="BJ37" s="362"/>
      <c r="BK37" s="362"/>
      <c r="BL37" s="362"/>
      <c r="BM37" s="362"/>
      <c r="BN37" s="362"/>
      <c r="BO37" s="362"/>
      <c r="BP37" s="362"/>
      <c r="BQ37" s="362"/>
      <c r="BR37" s="362"/>
      <c r="BS37" s="362"/>
      <c r="BT37" s="362"/>
      <c r="BU37" s="363"/>
      <c r="BV37" s="355">
        <v>118518</v>
      </c>
      <c r="BW37" s="356"/>
      <c r="BX37" s="356"/>
      <c r="BY37" s="356"/>
      <c r="BZ37" s="356"/>
      <c r="CA37" s="356"/>
      <c r="CB37" s="369"/>
      <c r="CD37" s="361" t="s">
        <v>265</v>
      </c>
      <c r="CE37" s="362"/>
      <c r="CF37" s="362"/>
      <c r="CG37" s="362"/>
      <c r="CH37" s="362"/>
      <c r="CI37" s="362"/>
      <c r="CJ37" s="362"/>
      <c r="CK37" s="362"/>
      <c r="CL37" s="362"/>
      <c r="CM37" s="362"/>
      <c r="CN37" s="362"/>
      <c r="CO37" s="362"/>
      <c r="CP37" s="362"/>
      <c r="CQ37" s="363"/>
      <c r="CR37" s="355">
        <v>496375</v>
      </c>
      <c r="CS37" s="389"/>
      <c r="CT37" s="389"/>
      <c r="CU37" s="389"/>
      <c r="CV37" s="389"/>
      <c r="CW37" s="389"/>
      <c r="CX37" s="389"/>
      <c r="CY37" s="390"/>
      <c r="CZ37" s="364">
        <v>2</v>
      </c>
      <c r="DA37" s="391"/>
      <c r="DB37" s="391"/>
      <c r="DC37" s="392"/>
      <c r="DD37" s="368">
        <v>496375</v>
      </c>
      <c r="DE37" s="389"/>
      <c r="DF37" s="389"/>
      <c r="DG37" s="389"/>
      <c r="DH37" s="389"/>
      <c r="DI37" s="389"/>
      <c r="DJ37" s="389"/>
      <c r="DK37" s="390"/>
      <c r="DL37" s="368">
        <v>424446</v>
      </c>
      <c r="DM37" s="389"/>
      <c r="DN37" s="389"/>
      <c r="DO37" s="389"/>
      <c r="DP37" s="389"/>
      <c r="DQ37" s="389"/>
      <c r="DR37" s="389"/>
      <c r="DS37" s="389"/>
      <c r="DT37" s="389"/>
      <c r="DU37" s="389"/>
      <c r="DV37" s="390"/>
      <c r="DW37" s="364">
        <v>3.4</v>
      </c>
      <c r="DX37" s="391"/>
      <c r="DY37" s="391"/>
      <c r="DZ37" s="391"/>
      <c r="EA37" s="391"/>
      <c r="EB37" s="391"/>
      <c r="EC37" s="393"/>
    </row>
    <row r="38" spans="2:133" ht="11.25" customHeight="1" x14ac:dyDescent="0.2">
      <c r="B38" s="361" t="s">
        <v>266</v>
      </c>
      <c r="C38" s="362"/>
      <c r="D38" s="362"/>
      <c r="E38" s="362"/>
      <c r="F38" s="362"/>
      <c r="G38" s="362"/>
      <c r="H38" s="362"/>
      <c r="I38" s="362"/>
      <c r="J38" s="362"/>
      <c r="K38" s="362"/>
      <c r="L38" s="362"/>
      <c r="M38" s="362"/>
      <c r="N38" s="362"/>
      <c r="O38" s="362"/>
      <c r="P38" s="362"/>
      <c r="Q38" s="363"/>
      <c r="R38" s="355">
        <v>1331877</v>
      </c>
      <c r="S38" s="356"/>
      <c r="T38" s="356"/>
      <c r="U38" s="356"/>
      <c r="V38" s="356"/>
      <c r="W38" s="356"/>
      <c r="X38" s="356"/>
      <c r="Y38" s="357"/>
      <c r="Z38" s="358">
        <v>5.0999999999999996</v>
      </c>
      <c r="AA38" s="358"/>
      <c r="AB38" s="358"/>
      <c r="AC38" s="358"/>
      <c r="AD38" s="359" t="s">
        <v>64</v>
      </c>
      <c r="AE38" s="359"/>
      <c r="AF38" s="359"/>
      <c r="AG38" s="359"/>
      <c r="AH38" s="359"/>
      <c r="AI38" s="359"/>
      <c r="AJ38" s="359"/>
      <c r="AK38" s="359"/>
      <c r="AL38" s="364" t="s">
        <v>64</v>
      </c>
      <c r="AM38" s="365"/>
      <c r="AN38" s="365"/>
      <c r="AO38" s="366"/>
      <c r="AQ38" s="429" t="s">
        <v>267</v>
      </c>
      <c r="AR38" s="430"/>
      <c r="AS38" s="430"/>
      <c r="AT38" s="430"/>
      <c r="AU38" s="430"/>
      <c r="AV38" s="430"/>
      <c r="AW38" s="430"/>
      <c r="AX38" s="430"/>
      <c r="AY38" s="431"/>
      <c r="AZ38" s="355">
        <v>468751</v>
      </c>
      <c r="BA38" s="356"/>
      <c r="BB38" s="356"/>
      <c r="BC38" s="356"/>
      <c r="BD38" s="389"/>
      <c r="BE38" s="389"/>
      <c r="BF38" s="411"/>
      <c r="BG38" s="361" t="s">
        <v>268</v>
      </c>
      <c r="BH38" s="362"/>
      <c r="BI38" s="362"/>
      <c r="BJ38" s="362"/>
      <c r="BK38" s="362"/>
      <c r="BL38" s="362"/>
      <c r="BM38" s="362"/>
      <c r="BN38" s="362"/>
      <c r="BO38" s="362"/>
      <c r="BP38" s="362"/>
      <c r="BQ38" s="362"/>
      <c r="BR38" s="362"/>
      <c r="BS38" s="362"/>
      <c r="BT38" s="362"/>
      <c r="BU38" s="363"/>
      <c r="BV38" s="355">
        <v>5269</v>
      </c>
      <c r="BW38" s="356"/>
      <c r="BX38" s="356"/>
      <c r="BY38" s="356"/>
      <c r="BZ38" s="356"/>
      <c r="CA38" s="356"/>
      <c r="CB38" s="369"/>
      <c r="CD38" s="361" t="s">
        <v>269</v>
      </c>
      <c r="CE38" s="362"/>
      <c r="CF38" s="362"/>
      <c r="CG38" s="362"/>
      <c r="CH38" s="362"/>
      <c r="CI38" s="362"/>
      <c r="CJ38" s="362"/>
      <c r="CK38" s="362"/>
      <c r="CL38" s="362"/>
      <c r="CM38" s="362"/>
      <c r="CN38" s="362"/>
      <c r="CO38" s="362"/>
      <c r="CP38" s="362"/>
      <c r="CQ38" s="363"/>
      <c r="CR38" s="355">
        <v>1567682</v>
      </c>
      <c r="CS38" s="356"/>
      <c r="CT38" s="356"/>
      <c r="CU38" s="356"/>
      <c r="CV38" s="356"/>
      <c r="CW38" s="356"/>
      <c r="CX38" s="356"/>
      <c r="CY38" s="357"/>
      <c r="CZ38" s="364">
        <v>6.3</v>
      </c>
      <c r="DA38" s="391"/>
      <c r="DB38" s="391"/>
      <c r="DC38" s="392"/>
      <c r="DD38" s="368">
        <v>1279082</v>
      </c>
      <c r="DE38" s="356"/>
      <c r="DF38" s="356"/>
      <c r="DG38" s="356"/>
      <c r="DH38" s="356"/>
      <c r="DI38" s="356"/>
      <c r="DJ38" s="356"/>
      <c r="DK38" s="357"/>
      <c r="DL38" s="368">
        <v>1245796</v>
      </c>
      <c r="DM38" s="356"/>
      <c r="DN38" s="356"/>
      <c r="DO38" s="356"/>
      <c r="DP38" s="356"/>
      <c r="DQ38" s="356"/>
      <c r="DR38" s="356"/>
      <c r="DS38" s="356"/>
      <c r="DT38" s="356"/>
      <c r="DU38" s="356"/>
      <c r="DV38" s="357"/>
      <c r="DW38" s="364">
        <v>10</v>
      </c>
      <c r="DX38" s="391"/>
      <c r="DY38" s="391"/>
      <c r="DZ38" s="391"/>
      <c r="EA38" s="391"/>
      <c r="EB38" s="391"/>
      <c r="EC38" s="393"/>
    </row>
    <row r="39" spans="2:133" ht="11.25" customHeight="1" x14ac:dyDescent="0.2">
      <c r="B39" s="361" t="s">
        <v>270</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271</v>
      </c>
      <c r="AR39" s="430"/>
      <c r="AS39" s="430"/>
      <c r="AT39" s="430"/>
      <c r="AU39" s="430"/>
      <c r="AV39" s="430"/>
      <c r="AW39" s="430"/>
      <c r="AX39" s="430"/>
      <c r="AY39" s="431"/>
      <c r="AZ39" s="355">
        <v>31198</v>
      </c>
      <c r="BA39" s="356"/>
      <c r="BB39" s="356"/>
      <c r="BC39" s="356"/>
      <c r="BD39" s="389"/>
      <c r="BE39" s="389"/>
      <c r="BF39" s="411"/>
      <c r="BG39" s="361" t="s">
        <v>272</v>
      </c>
      <c r="BH39" s="362"/>
      <c r="BI39" s="362"/>
      <c r="BJ39" s="362"/>
      <c r="BK39" s="362"/>
      <c r="BL39" s="362"/>
      <c r="BM39" s="362"/>
      <c r="BN39" s="362"/>
      <c r="BO39" s="362"/>
      <c r="BP39" s="362"/>
      <c r="BQ39" s="362"/>
      <c r="BR39" s="362"/>
      <c r="BS39" s="362"/>
      <c r="BT39" s="362"/>
      <c r="BU39" s="363"/>
      <c r="BV39" s="355">
        <v>8644</v>
      </c>
      <c r="BW39" s="356"/>
      <c r="BX39" s="356"/>
      <c r="BY39" s="356"/>
      <c r="BZ39" s="356"/>
      <c r="CA39" s="356"/>
      <c r="CB39" s="369"/>
      <c r="CD39" s="361" t="s">
        <v>273</v>
      </c>
      <c r="CE39" s="362"/>
      <c r="CF39" s="362"/>
      <c r="CG39" s="362"/>
      <c r="CH39" s="362"/>
      <c r="CI39" s="362"/>
      <c r="CJ39" s="362"/>
      <c r="CK39" s="362"/>
      <c r="CL39" s="362"/>
      <c r="CM39" s="362"/>
      <c r="CN39" s="362"/>
      <c r="CO39" s="362"/>
      <c r="CP39" s="362"/>
      <c r="CQ39" s="363"/>
      <c r="CR39" s="355">
        <v>2525419</v>
      </c>
      <c r="CS39" s="389"/>
      <c r="CT39" s="389"/>
      <c r="CU39" s="389"/>
      <c r="CV39" s="389"/>
      <c r="CW39" s="389"/>
      <c r="CX39" s="389"/>
      <c r="CY39" s="390"/>
      <c r="CZ39" s="364">
        <v>10.1</v>
      </c>
      <c r="DA39" s="391"/>
      <c r="DB39" s="391"/>
      <c r="DC39" s="392"/>
      <c r="DD39" s="368">
        <v>408121</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274</v>
      </c>
      <c r="C40" s="362"/>
      <c r="D40" s="362"/>
      <c r="E40" s="362"/>
      <c r="F40" s="362"/>
      <c r="G40" s="362"/>
      <c r="H40" s="362"/>
      <c r="I40" s="362"/>
      <c r="J40" s="362"/>
      <c r="K40" s="362"/>
      <c r="L40" s="362"/>
      <c r="M40" s="362"/>
      <c r="N40" s="362"/>
      <c r="O40" s="362"/>
      <c r="P40" s="362"/>
      <c r="Q40" s="363"/>
      <c r="R40" s="355">
        <v>274377</v>
      </c>
      <c r="S40" s="356"/>
      <c r="T40" s="356"/>
      <c r="U40" s="356"/>
      <c r="V40" s="356"/>
      <c r="W40" s="356"/>
      <c r="X40" s="356"/>
      <c r="Y40" s="357"/>
      <c r="Z40" s="358">
        <v>1.1000000000000001</v>
      </c>
      <c r="AA40" s="358"/>
      <c r="AB40" s="358"/>
      <c r="AC40" s="358"/>
      <c r="AD40" s="359" t="s">
        <v>64</v>
      </c>
      <c r="AE40" s="359"/>
      <c r="AF40" s="359"/>
      <c r="AG40" s="359"/>
      <c r="AH40" s="359"/>
      <c r="AI40" s="359"/>
      <c r="AJ40" s="359"/>
      <c r="AK40" s="359"/>
      <c r="AL40" s="364" t="s">
        <v>64</v>
      </c>
      <c r="AM40" s="365"/>
      <c r="AN40" s="365"/>
      <c r="AO40" s="366"/>
      <c r="AQ40" s="429" t="s">
        <v>275</v>
      </c>
      <c r="AR40" s="430"/>
      <c r="AS40" s="430"/>
      <c r="AT40" s="430"/>
      <c r="AU40" s="430"/>
      <c r="AV40" s="430"/>
      <c r="AW40" s="430"/>
      <c r="AX40" s="430"/>
      <c r="AY40" s="431"/>
      <c r="AZ40" s="355" t="s">
        <v>64</v>
      </c>
      <c r="BA40" s="356"/>
      <c r="BB40" s="356"/>
      <c r="BC40" s="356"/>
      <c r="BD40" s="389"/>
      <c r="BE40" s="389"/>
      <c r="BF40" s="411"/>
      <c r="BG40" s="407" t="s">
        <v>276</v>
      </c>
      <c r="BH40" s="408"/>
      <c r="BI40" s="408"/>
      <c r="BJ40" s="408"/>
      <c r="BK40" s="408"/>
      <c r="BL40" s="432"/>
      <c r="BM40" s="362" t="s">
        <v>277</v>
      </c>
      <c r="BN40" s="362"/>
      <c r="BO40" s="362"/>
      <c r="BP40" s="362"/>
      <c r="BQ40" s="362"/>
      <c r="BR40" s="362"/>
      <c r="BS40" s="362"/>
      <c r="BT40" s="362"/>
      <c r="BU40" s="363"/>
      <c r="BV40" s="355">
        <v>113</v>
      </c>
      <c r="BW40" s="356"/>
      <c r="BX40" s="356"/>
      <c r="BY40" s="356"/>
      <c r="BZ40" s="356"/>
      <c r="CA40" s="356"/>
      <c r="CB40" s="369"/>
      <c r="CD40" s="361" t="s">
        <v>278</v>
      </c>
      <c r="CE40" s="362"/>
      <c r="CF40" s="362"/>
      <c r="CG40" s="362"/>
      <c r="CH40" s="362"/>
      <c r="CI40" s="362"/>
      <c r="CJ40" s="362"/>
      <c r="CK40" s="362"/>
      <c r="CL40" s="362"/>
      <c r="CM40" s="362"/>
      <c r="CN40" s="362"/>
      <c r="CO40" s="362"/>
      <c r="CP40" s="362"/>
      <c r="CQ40" s="363"/>
      <c r="CR40" s="355">
        <v>293400</v>
      </c>
      <c r="CS40" s="356"/>
      <c r="CT40" s="356"/>
      <c r="CU40" s="356"/>
      <c r="CV40" s="356"/>
      <c r="CW40" s="356"/>
      <c r="CX40" s="356"/>
      <c r="CY40" s="357"/>
      <c r="CZ40" s="364">
        <v>1.2</v>
      </c>
      <c r="DA40" s="391"/>
      <c r="DB40" s="391"/>
      <c r="DC40" s="392"/>
      <c r="DD40" s="368">
        <v>121000</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2">
      <c r="B41" s="376" t="s">
        <v>279</v>
      </c>
      <c r="C41" s="377"/>
      <c r="D41" s="377"/>
      <c r="E41" s="377"/>
      <c r="F41" s="377"/>
      <c r="G41" s="377"/>
      <c r="H41" s="377"/>
      <c r="I41" s="377"/>
      <c r="J41" s="377"/>
      <c r="K41" s="377"/>
      <c r="L41" s="377"/>
      <c r="M41" s="377"/>
      <c r="N41" s="377"/>
      <c r="O41" s="377"/>
      <c r="P41" s="377"/>
      <c r="Q41" s="378"/>
      <c r="R41" s="433">
        <v>25877478</v>
      </c>
      <c r="S41" s="434"/>
      <c r="T41" s="434"/>
      <c r="U41" s="434"/>
      <c r="V41" s="434"/>
      <c r="W41" s="434"/>
      <c r="X41" s="434"/>
      <c r="Y41" s="435"/>
      <c r="Z41" s="436">
        <v>100</v>
      </c>
      <c r="AA41" s="436"/>
      <c r="AB41" s="436"/>
      <c r="AC41" s="436"/>
      <c r="AD41" s="437">
        <v>12241743</v>
      </c>
      <c r="AE41" s="437"/>
      <c r="AF41" s="437"/>
      <c r="AG41" s="437"/>
      <c r="AH41" s="437"/>
      <c r="AI41" s="437"/>
      <c r="AJ41" s="437"/>
      <c r="AK41" s="437"/>
      <c r="AL41" s="438">
        <v>100</v>
      </c>
      <c r="AM41" s="420"/>
      <c r="AN41" s="420"/>
      <c r="AO41" s="439"/>
      <c r="AQ41" s="429" t="s">
        <v>280</v>
      </c>
      <c r="AR41" s="430"/>
      <c r="AS41" s="430"/>
      <c r="AT41" s="430"/>
      <c r="AU41" s="430"/>
      <c r="AV41" s="430"/>
      <c r="AW41" s="430"/>
      <c r="AX41" s="430"/>
      <c r="AY41" s="431"/>
      <c r="AZ41" s="355">
        <v>341767</v>
      </c>
      <c r="BA41" s="356"/>
      <c r="BB41" s="356"/>
      <c r="BC41" s="356"/>
      <c r="BD41" s="389"/>
      <c r="BE41" s="389"/>
      <c r="BF41" s="411"/>
      <c r="BG41" s="407"/>
      <c r="BH41" s="408"/>
      <c r="BI41" s="408"/>
      <c r="BJ41" s="408"/>
      <c r="BK41" s="408"/>
      <c r="BL41" s="432"/>
      <c r="BM41" s="362" t="s">
        <v>281</v>
      </c>
      <c r="BN41" s="362"/>
      <c r="BO41" s="362"/>
      <c r="BP41" s="362"/>
      <c r="BQ41" s="362"/>
      <c r="BR41" s="362"/>
      <c r="BS41" s="362"/>
      <c r="BT41" s="362"/>
      <c r="BU41" s="363"/>
      <c r="BV41" s="355" t="s">
        <v>64</v>
      </c>
      <c r="BW41" s="356"/>
      <c r="BX41" s="356"/>
      <c r="BY41" s="356"/>
      <c r="BZ41" s="356"/>
      <c r="CA41" s="356"/>
      <c r="CB41" s="369"/>
      <c r="CD41" s="361" t="s">
        <v>282</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283</v>
      </c>
      <c r="AR42" s="447"/>
      <c r="AS42" s="447"/>
      <c r="AT42" s="447"/>
      <c r="AU42" s="447"/>
      <c r="AV42" s="447"/>
      <c r="AW42" s="447"/>
      <c r="AX42" s="447"/>
      <c r="AY42" s="448"/>
      <c r="AZ42" s="433">
        <v>1225915</v>
      </c>
      <c r="BA42" s="434"/>
      <c r="BB42" s="434"/>
      <c r="BC42" s="434"/>
      <c r="BD42" s="419"/>
      <c r="BE42" s="419"/>
      <c r="BF42" s="421"/>
      <c r="BG42" s="414"/>
      <c r="BH42" s="415"/>
      <c r="BI42" s="415"/>
      <c r="BJ42" s="415"/>
      <c r="BK42" s="415"/>
      <c r="BL42" s="449"/>
      <c r="BM42" s="377" t="s">
        <v>284</v>
      </c>
      <c r="BN42" s="377"/>
      <c r="BO42" s="377"/>
      <c r="BP42" s="377"/>
      <c r="BQ42" s="377"/>
      <c r="BR42" s="377"/>
      <c r="BS42" s="377"/>
      <c r="BT42" s="377"/>
      <c r="BU42" s="378"/>
      <c r="BV42" s="433">
        <v>370</v>
      </c>
      <c r="BW42" s="434"/>
      <c r="BX42" s="434"/>
      <c r="BY42" s="434"/>
      <c r="BZ42" s="434"/>
      <c r="CA42" s="434"/>
      <c r="CB42" s="450"/>
      <c r="CD42" s="361" t="s">
        <v>285</v>
      </c>
      <c r="CE42" s="362"/>
      <c r="CF42" s="362"/>
      <c r="CG42" s="362"/>
      <c r="CH42" s="362"/>
      <c r="CI42" s="362"/>
      <c r="CJ42" s="362"/>
      <c r="CK42" s="362"/>
      <c r="CL42" s="362"/>
      <c r="CM42" s="362"/>
      <c r="CN42" s="362"/>
      <c r="CO42" s="362"/>
      <c r="CP42" s="362"/>
      <c r="CQ42" s="363"/>
      <c r="CR42" s="355">
        <v>2458523</v>
      </c>
      <c r="CS42" s="389"/>
      <c r="CT42" s="389"/>
      <c r="CU42" s="389"/>
      <c r="CV42" s="389"/>
      <c r="CW42" s="389"/>
      <c r="CX42" s="389"/>
      <c r="CY42" s="390"/>
      <c r="CZ42" s="364">
        <v>9.9</v>
      </c>
      <c r="DA42" s="391"/>
      <c r="DB42" s="391"/>
      <c r="DC42" s="392"/>
      <c r="DD42" s="368">
        <v>593436</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286</v>
      </c>
      <c r="CD43" s="361" t="s">
        <v>287</v>
      </c>
      <c r="CE43" s="362"/>
      <c r="CF43" s="362"/>
      <c r="CG43" s="362"/>
      <c r="CH43" s="362"/>
      <c r="CI43" s="362"/>
      <c r="CJ43" s="362"/>
      <c r="CK43" s="362"/>
      <c r="CL43" s="362"/>
      <c r="CM43" s="362"/>
      <c r="CN43" s="362"/>
      <c r="CO43" s="362"/>
      <c r="CP43" s="362"/>
      <c r="CQ43" s="363"/>
      <c r="CR43" s="355">
        <v>58386</v>
      </c>
      <c r="CS43" s="389"/>
      <c r="CT43" s="389"/>
      <c r="CU43" s="389"/>
      <c r="CV43" s="389"/>
      <c r="CW43" s="389"/>
      <c r="CX43" s="389"/>
      <c r="CY43" s="390"/>
      <c r="CZ43" s="364">
        <v>0.2</v>
      </c>
      <c r="DA43" s="391"/>
      <c r="DB43" s="391"/>
      <c r="DC43" s="392"/>
      <c r="DD43" s="368">
        <v>33524</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288</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235</v>
      </c>
      <c r="CE44" s="395"/>
      <c r="CF44" s="361" t="s">
        <v>289</v>
      </c>
      <c r="CG44" s="362"/>
      <c r="CH44" s="362"/>
      <c r="CI44" s="362"/>
      <c r="CJ44" s="362"/>
      <c r="CK44" s="362"/>
      <c r="CL44" s="362"/>
      <c r="CM44" s="362"/>
      <c r="CN44" s="362"/>
      <c r="CO44" s="362"/>
      <c r="CP44" s="362"/>
      <c r="CQ44" s="363"/>
      <c r="CR44" s="355">
        <v>2456825</v>
      </c>
      <c r="CS44" s="356"/>
      <c r="CT44" s="356"/>
      <c r="CU44" s="356"/>
      <c r="CV44" s="356"/>
      <c r="CW44" s="356"/>
      <c r="CX44" s="356"/>
      <c r="CY44" s="357"/>
      <c r="CZ44" s="364">
        <v>9.9</v>
      </c>
      <c r="DA44" s="365"/>
      <c r="DB44" s="365"/>
      <c r="DC44" s="370"/>
      <c r="DD44" s="368">
        <v>591738</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290</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291</v>
      </c>
      <c r="CG45" s="362"/>
      <c r="CH45" s="362"/>
      <c r="CI45" s="362"/>
      <c r="CJ45" s="362"/>
      <c r="CK45" s="362"/>
      <c r="CL45" s="362"/>
      <c r="CM45" s="362"/>
      <c r="CN45" s="362"/>
      <c r="CO45" s="362"/>
      <c r="CP45" s="362"/>
      <c r="CQ45" s="363"/>
      <c r="CR45" s="355">
        <v>537931</v>
      </c>
      <c r="CS45" s="389"/>
      <c r="CT45" s="389"/>
      <c r="CU45" s="389"/>
      <c r="CV45" s="389"/>
      <c r="CW45" s="389"/>
      <c r="CX45" s="389"/>
      <c r="CY45" s="390"/>
      <c r="CZ45" s="364">
        <v>2.2000000000000002</v>
      </c>
      <c r="DA45" s="391"/>
      <c r="DB45" s="391"/>
      <c r="DC45" s="392"/>
      <c r="DD45" s="368">
        <v>13421</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292</v>
      </c>
      <c r="CG46" s="362"/>
      <c r="CH46" s="362"/>
      <c r="CI46" s="362"/>
      <c r="CJ46" s="362"/>
      <c r="CK46" s="362"/>
      <c r="CL46" s="362"/>
      <c r="CM46" s="362"/>
      <c r="CN46" s="362"/>
      <c r="CO46" s="362"/>
      <c r="CP46" s="362"/>
      <c r="CQ46" s="363"/>
      <c r="CR46" s="355">
        <v>1832651</v>
      </c>
      <c r="CS46" s="356"/>
      <c r="CT46" s="356"/>
      <c r="CU46" s="356"/>
      <c r="CV46" s="356"/>
      <c r="CW46" s="356"/>
      <c r="CX46" s="356"/>
      <c r="CY46" s="357"/>
      <c r="CZ46" s="364">
        <v>7.4</v>
      </c>
      <c r="DA46" s="365"/>
      <c r="DB46" s="365"/>
      <c r="DC46" s="370"/>
      <c r="DD46" s="368">
        <v>556174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293</v>
      </c>
      <c r="CG47" s="362"/>
      <c r="CH47" s="362"/>
      <c r="CI47" s="362"/>
      <c r="CJ47" s="362"/>
      <c r="CK47" s="362"/>
      <c r="CL47" s="362"/>
      <c r="CM47" s="362"/>
      <c r="CN47" s="362"/>
      <c r="CO47" s="362"/>
      <c r="CP47" s="362"/>
      <c r="CQ47" s="363"/>
      <c r="CR47" s="355">
        <v>1698</v>
      </c>
      <c r="CS47" s="389"/>
      <c r="CT47" s="389"/>
      <c r="CU47" s="389"/>
      <c r="CV47" s="389"/>
      <c r="CW47" s="389"/>
      <c r="CX47" s="389"/>
      <c r="CY47" s="390"/>
      <c r="CZ47" s="364">
        <v>0</v>
      </c>
      <c r="DA47" s="391"/>
      <c r="DB47" s="391"/>
      <c r="DC47" s="392"/>
      <c r="DD47" s="368">
        <v>1698</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294</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295</v>
      </c>
      <c r="CE49" s="377"/>
      <c r="CF49" s="377"/>
      <c r="CG49" s="377"/>
      <c r="CH49" s="377"/>
      <c r="CI49" s="377"/>
      <c r="CJ49" s="377"/>
      <c r="CK49" s="377"/>
      <c r="CL49" s="377"/>
      <c r="CM49" s="377"/>
      <c r="CN49" s="377"/>
      <c r="CO49" s="377"/>
      <c r="CP49" s="377"/>
      <c r="CQ49" s="378"/>
      <c r="CR49" s="433">
        <v>24909722</v>
      </c>
      <c r="CS49" s="419"/>
      <c r="CT49" s="419"/>
      <c r="CU49" s="419"/>
      <c r="CV49" s="419"/>
      <c r="CW49" s="419"/>
      <c r="CX49" s="419"/>
      <c r="CY49" s="454"/>
      <c r="CZ49" s="438">
        <v>100</v>
      </c>
      <c r="DA49" s="455"/>
      <c r="DB49" s="455"/>
      <c r="DC49" s="456"/>
      <c r="DD49" s="457">
        <v>14413028</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AlJxXRTtJh2xJ/7A3X7HoRE/mZZp0rAYvktN0EIbxykYspcOj8Ds4WQQ80tCNw/n0ks7K4nozQeUNBvR3/2ybw==" saltValue="ksYn2CjgkgaUgl+nn5sk6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296</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297</v>
      </c>
      <c r="DK2" s="472"/>
      <c r="DL2" s="472"/>
      <c r="DM2" s="472"/>
      <c r="DN2" s="472"/>
      <c r="DO2" s="473"/>
      <c r="DP2" s="466"/>
      <c r="DQ2" s="471" t="s">
        <v>298</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299</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300</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301</v>
      </c>
      <c r="B5" s="481"/>
      <c r="C5" s="481"/>
      <c r="D5" s="481"/>
      <c r="E5" s="481"/>
      <c r="F5" s="481"/>
      <c r="G5" s="481"/>
      <c r="H5" s="481"/>
      <c r="I5" s="481"/>
      <c r="J5" s="481"/>
      <c r="K5" s="481"/>
      <c r="L5" s="481"/>
      <c r="M5" s="481"/>
      <c r="N5" s="481"/>
      <c r="O5" s="481"/>
      <c r="P5" s="482"/>
      <c r="Q5" s="483" t="s">
        <v>302</v>
      </c>
      <c r="R5" s="484"/>
      <c r="S5" s="484"/>
      <c r="T5" s="484"/>
      <c r="U5" s="485"/>
      <c r="V5" s="483" t="s">
        <v>303</v>
      </c>
      <c r="W5" s="484"/>
      <c r="X5" s="484"/>
      <c r="Y5" s="484"/>
      <c r="Z5" s="485"/>
      <c r="AA5" s="483" t="s">
        <v>304</v>
      </c>
      <c r="AB5" s="484"/>
      <c r="AC5" s="484"/>
      <c r="AD5" s="484"/>
      <c r="AE5" s="484"/>
      <c r="AF5" s="486" t="s">
        <v>305</v>
      </c>
      <c r="AG5" s="484"/>
      <c r="AH5" s="484"/>
      <c r="AI5" s="484"/>
      <c r="AJ5" s="487"/>
      <c r="AK5" s="484" t="s">
        <v>306</v>
      </c>
      <c r="AL5" s="484"/>
      <c r="AM5" s="484"/>
      <c r="AN5" s="484"/>
      <c r="AO5" s="485"/>
      <c r="AP5" s="483" t="s">
        <v>307</v>
      </c>
      <c r="AQ5" s="484"/>
      <c r="AR5" s="484"/>
      <c r="AS5" s="484"/>
      <c r="AT5" s="485"/>
      <c r="AU5" s="483" t="s">
        <v>308</v>
      </c>
      <c r="AV5" s="484"/>
      <c r="AW5" s="484"/>
      <c r="AX5" s="484"/>
      <c r="AY5" s="487"/>
      <c r="AZ5" s="475"/>
      <c r="BA5" s="475"/>
      <c r="BB5" s="475"/>
      <c r="BC5" s="475"/>
      <c r="BD5" s="475"/>
      <c r="BE5" s="476"/>
      <c r="BF5" s="476"/>
      <c r="BG5" s="476"/>
      <c r="BH5" s="476"/>
      <c r="BI5" s="476"/>
      <c r="BJ5" s="476"/>
      <c r="BK5" s="476"/>
      <c r="BL5" s="476"/>
      <c r="BM5" s="476"/>
      <c r="BN5" s="476"/>
      <c r="BO5" s="476"/>
      <c r="BP5" s="476"/>
      <c r="BQ5" s="480" t="s">
        <v>309</v>
      </c>
      <c r="BR5" s="481"/>
      <c r="BS5" s="481"/>
      <c r="BT5" s="481"/>
      <c r="BU5" s="481"/>
      <c r="BV5" s="481"/>
      <c r="BW5" s="481"/>
      <c r="BX5" s="481"/>
      <c r="BY5" s="481"/>
      <c r="BZ5" s="481"/>
      <c r="CA5" s="481"/>
      <c r="CB5" s="481"/>
      <c r="CC5" s="481"/>
      <c r="CD5" s="481"/>
      <c r="CE5" s="481"/>
      <c r="CF5" s="481"/>
      <c r="CG5" s="482"/>
      <c r="CH5" s="483" t="s">
        <v>310</v>
      </c>
      <c r="CI5" s="484"/>
      <c r="CJ5" s="484"/>
      <c r="CK5" s="484"/>
      <c r="CL5" s="485"/>
      <c r="CM5" s="483" t="s">
        <v>311</v>
      </c>
      <c r="CN5" s="484"/>
      <c r="CO5" s="484"/>
      <c r="CP5" s="484"/>
      <c r="CQ5" s="485"/>
      <c r="CR5" s="483" t="s">
        <v>312</v>
      </c>
      <c r="CS5" s="484"/>
      <c r="CT5" s="484"/>
      <c r="CU5" s="484"/>
      <c r="CV5" s="485"/>
      <c r="CW5" s="483" t="s">
        <v>313</v>
      </c>
      <c r="CX5" s="484"/>
      <c r="CY5" s="484"/>
      <c r="CZ5" s="484"/>
      <c r="DA5" s="485"/>
      <c r="DB5" s="483" t="s">
        <v>314</v>
      </c>
      <c r="DC5" s="484"/>
      <c r="DD5" s="484"/>
      <c r="DE5" s="484"/>
      <c r="DF5" s="485"/>
      <c r="DG5" s="488" t="s">
        <v>315</v>
      </c>
      <c r="DH5" s="489"/>
      <c r="DI5" s="489"/>
      <c r="DJ5" s="489"/>
      <c r="DK5" s="490"/>
      <c r="DL5" s="488" t="s">
        <v>316</v>
      </c>
      <c r="DM5" s="489"/>
      <c r="DN5" s="489"/>
      <c r="DO5" s="489"/>
      <c r="DP5" s="490"/>
      <c r="DQ5" s="483" t="s">
        <v>317</v>
      </c>
      <c r="DR5" s="484"/>
      <c r="DS5" s="484"/>
      <c r="DT5" s="484"/>
      <c r="DU5" s="485"/>
      <c r="DV5" s="483" t="s">
        <v>308</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318</v>
      </c>
      <c r="C7" s="504"/>
      <c r="D7" s="504"/>
      <c r="E7" s="504"/>
      <c r="F7" s="504"/>
      <c r="G7" s="504"/>
      <c r="H7" s="504"/>
      <c r="I7" s="504"/>
      <c r="J7" s="504"/>
      <c r="K7" s="504"/>
      <c r="L7" s="504"/>
      <c r="M7" s="504"/>
      <c r="N7" s="504"/>
      <c r="O7" s="504"/>
      <c r="P7" s="505"/>
      <c r="Q7" s="506">
        <v>25871</v>
      </c>
      <c r="R7" s="507"/>
      <c r="S7" s="507"/>
      <c r="T7" s="507"/>
      <c r="U7" s="507"/>
      <c r="V7" s="507">
        <v>24908</v>
      </c>
      <c r="W7" s="507"/>
      <c r="X7" s="507"/>
      <c r="Y7" s="507"/>
      <c r="Z7" s="507"/>
      <c r="AA7" s="507">
        <v>963</v>
      </c>
      <c r="AB7" s="507"/>
      <c r="AC7" s="507"/>
      <c r="AD7" s="507"/>
      <c r="AE7" s="508"/>
      <c r="AF7" s="509">
        <v>951</v>
      </c>
      <c r="AG7" s="510"/>
      <c r="AH7" s="510"/>
      <c r="AI7" s="510"/>
      <c r="AJ7" s="511"/>
      <c r="AK7" s="512">
        <v>1826</v>
      </c>
      <c r="AL7" s="513"/>
      <c r="AM7" s="513"/>
      <c r="AN7" s="513"/>
      <c r="AO7" s="513"/>
      <c r="AP7" s="513">
        <v>19935</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319</v>
      </c>
      <c r="BT7" s="518"/>
      <c r="BU7" s="518"/>
      <c r="BV7" s="518"/>
      <c r="BW7" s="518"/>
      <c r="BX7" s="518"/>
      <c r="BY7" s="518"/>
      <c r="BZ7" s="518"/>
      <c r="CA7" s="518"/>
      <c r="CB7" s="518"/>
      <c r="CC7" s="518"/>
      <c r="CD7" s="518"/>
      <c r="CE7" s="518"/>
      <c r="CF7" s="518"/>
      <c r="CG7" s="519"/>
      <c r="CH7" s="520">
        <v>0</v>
      </c>
      <c r="CI7" s="521"/>
      <c r="CJ7" s="521"/>
      <c r="CK7" s="521"/>
      <c r="CL7" s="522"/>
      <c r="CM7" s="520">
        <v>111</v>
      </c>
      <c r="CN7" s="521"/>
      <c r="CO7" s="521"/>
      <c r="CP7" s="521"/>
      <c r="CQ7" s="522"/>
      <c r="CR7" s="520">
        <v>60</v>
      </c>
      <c r="CS7" s="521"/>
      <c r="CT7" s="521"/>
      <c r="CU7" s="521"/>
      <c r="CV7" s="522"/>
      <c r="CW7" s="520" t="s">
        <v>320</v>
      </c>
      <c r="CX7" s="521"/>
      <c r="CY7" s="521"/>
      <c r="CZ7" s="521"/>
      <c r="DA7" s="522"/>
      <c r="DB7" s="520" t="s">
        <v>320</v>
      </c>
      <c r="DC7" s="521"/>
      <c r="DD7" s="521"/>
      <c r="DE7" s="521"/>
      <c r="DF7" s="522"/>
      <c r="DG7" s="520" t="s">
        <v>320</v>
      </c>
      <c r="DH7" s="521"/>
      <c r="DI7" s="521"/>
      <c r="DJ7" s="521"/>
      <c r="DK7" s="522"/>
      <c r="DL7" s="520" t="s">
        <v>320</v>
      </c>
      <c r="DM7" s="521"/>
      <c r="DN7" s="521"/>
      <c r="DO7" s="521"/>
      <c r="DP7" s="522"/>
      <c r="DQ7" s="520" t="s">
        <v>320</v>
      </c>
      <c r="DR7" s="521"/>
      <c r="DS7" s="521"/>
      <c r="DT7" s="521"/>
      <c r="DU7" s="522"/>
      <c r="DV7" s="517"/>
      <c r="DW7" s="518"/>
      <c r="DX7" s="518"/>
      <c r="DY7" s="518"/>
      <c r="DZ7" s="523"/>
      <c r="EA7" s="478"/>
    </row>
    <row r="8" spans="1:131" s="479" customFormat="1" ht="26.25" customHeight="1" x14ac:dyDescent="0.2">
      <c r="A8" s="524">
        <v>2</v>
      </c>
      <c r="B8" s="525" t="s">
        <v>321</v>
      </c>
      <c r="C8" s="526"/>
      <c r="D8" s="526"/>
      <c r="E8" s="526"/>
      <c r="F8" s="526"/>
      <c r="G8" s="526"/>
      <c r="H8" s="526"/>
      <c r="I8" s="526"/>
      <c r="J8" s="526"/>
      <c r="K8" s="526"/>
      <c r="L8" s="526"/>
      <c r="M8" s="526"/>
      <c r="N8" s="526"/>
      <c r="O8" s="526"/>
      <c r="P8" s="527"/>
      <c r="Q8" s="528">
        <v>6</v>
      </c>
      <c r="R8" s="529"/>
      <c r="S8" s="529"/>
      <c r="T8" s="529"/>
      <c r="U8" s="529"/>
      <c r="V8" s="529">
        <v>1</v>
      </c>
      <c r="W8" s="529"/>
      <c r="X8" s="529"/>
      <c r="Y8" s="529"/>
      <c r="Z8" s="529"/>
      <c r="AA8" s="529">
        <v>5</v>
      </c>
      <c r="AB8" s="529"/>
      <c r="AC8" s="529"/>
      <c r="AD8" s="529"/>
      <c r="AE8" s="530"/>
      <c r="AF8" s="531">
        <v>5</v>
      </c>
      <c r="AG8" s="532"/>
      <c r="AH8" s="532"/>
      <c r="AI8" s="532"/>
      <c r="AJ8" s="533"/>
      <c r="AK8" s="534" t="s">
        <v>320</v>
      </c>
      <c r="AL8" s="535"/>
      <c r="AM8" s="535"/>
      <c r="AN8" s="535"/>
      <c r="AO8" s="535"/>
      <c r="AP8" s="535" t="s">
        <v>320</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322</v>
      </c>
      <c r="BT8" s="540"/>
      <c r="BU8" s="540"/>
      <c r="BV8" s="540"/>
      <c r="BW8" s="540"/>
      <c r="BX8" s="540"/>
      <c r="BY8" s="540"/>
      <c r="BZ8" s="540"/>
      <c r="CA8" s="540"/>
      <c r="CB8" s="540"/>
      <c r="CC8" s="540"/>
      <c r="CD8" s="540"/>
      <c r="CE8" s="540"/>
      <c r="CF8" s="540"/>
      <c r="CG8" s="541"/>
      <c r="CH8" s="542">
        <v>1</v>
      </c>
      <c r="CI8" s="543"/>
      <c r="CJ8" s="543"/>
      <c r="CK8" s="543"/>
      <c r="CL8" s="544"/>
      <c r="CM8" s="542">
        <v>59</v>
      </c>
      <c r="CN8" s="543"/>
      <c r="CO8" s="543"/>
      <c r="CP8" s="543"/>
      <c r="CQ8" s="544"/>
      <c r="CR8" s="542">
        <v>14</v>
      </c>
      <c r="CS8" s="543"/>
      <c r="CT8" s="543"/>
      <c r="CU8" s="543"/>
      <c r="CV8" s="544"/>
      <c r="CW8" s="542" t="s">
        <v>320</v>
      </c>
      <c r="CX8" s="543"/>
      <c r="CY8" s="543"/>
      <c r="CZ8" s="543"/>
      <c r="DA8" s="544"/>
      <c r="DB8" s="542" t="s">
        <v>320</v>
      </c>
      <c r="DC8" s="543"/>
      <c r="DD8" s="543"/>
      <c r="DE8" s="543"/>
      <c r="DF8" s="544"/>
      <c r="DG8" s="542" t="s">
        <v>320</v>
      </c>
      <c r="DH8" s="543"/>
      <c r="DI8" s="543"/>
      <c r="DJ8" s="543"/>
      <c r="DK8" s="544"/>
      <c r="DL8" s="542" t="s">
        <v>320</v>
      </c>
      <c r="DM8" s="543"/>
      <c r="DN8" s="543"/>
      <c r="DO8" s="543"/>
      <c r="DP8" s="544"/>
      <c r="DQ8" s="542" t="s">
        <v>320</v>
      </c>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t="s">
        <v>323</v>
      </c>
      <c r="BS9" s="539" t="s">
        <v>324</v>
      </c>
      <c r="BT9" s="540"/>
      <c r="BU9" s="540"/>
      <c r="BV9" s="540"/>
      <c r="BW9" s="540"/>
      <c r="BX9" s="540"/>
      <c r="BY9" s="540"/>
      <c r="BZ9" s="540"/>
      <c r="CA9" s="540"/>
      <c r="CB9" s="540"/>
      <c r="CC9" s="540"/>
      <c r="CD9" s="540"/>
      <c r="CE9" s="540"/>
      <c r="CF9" s="540"/>
      <c r="CG9" s="541"/>
      <c r="CH9" s="542">
        <v>0</v>
      </c>
      <c r="CI9" s="543"/>
      <c r="CJ9" s="543"/>
      <c r="CK9" s="543"/>
      <c r="CL9" s="544"/>
      <c r="CM9" s="542">
        <v>243</v>
      </c>
      <c r="CN9" s="543"/>
      <c r="CO9" s="543"/>
      <c r="CP9" s="543"/>
      <c r="CQ9" s="544"/>
      <c r="CR9" s="542">
        <v>5</v>
      </c>
      <c r="CS9" s="543"/>
      <c r="CT9" s="543"/>
      <c r="CU9" s="543"/>
      <c r="CV9" s="544"/>
      <c r="CW9" s="542" t="s">
        <v>320</v>
      </c>
      <c r="CX9" s="543"/>
      <c r="CY9" s="543"/>
      <c r="CZ9" s="543"/>
      <c r="DA9" s="544"/>
      <c r="DB9" s="542" t="s">
        <v>320</v>
      </c>
      <c r="DC9" s="543"/>
      <c r="DD9" s="543"/>
      <c r="DE9" s="543"/>
      <c r="DF9" s="544"/>
      <c r="DG9" s="542" t="s">
        <v>320</v>
      </c>
      <c r="DH9" s="543"/>
      <c r="DI9" s="543"/>
      <c r="DJ9" s="543"/>
      <c r="DK9" s="544"/>
      <c r="DL9" s="542" t="s">
        <v>320</v>
      </c>
      <c r="DM9" s="543"/>
      <c r="DN9" s="543"/>
      <c r="DO9" s="543"/>
      <c r="DP9" s="544"/>
      <c r="DQ9" s="542" t="s">
        <v>320</v>
      </c>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325</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326</v>
      </c>
      <c r="B23" s="556" t="s">
        <v>327</v>
      </c>
      <c r="C23" s="557"/>
      <c r="D23" s="557"/>
      <c r="E23" s="557"/>
      <c r="F23" s="557"/>
      <c r="G23" s="557"/>
      <c r="H23" s="557"/>
      <c r="I23" s="557"/>
      <c r="J23" s="557"/>
      <c r="K23" s="557"/>
      <c r="L23" s="557"/>
      <c r="M23" s="557"/>
      <c r="N23" s="557"/>
      <c r="O23" s="557"/>
      <c r="P23" s="558"/>
      <c r="Q23" s="559">
        <f>Q7+Q8</f>
        <v>25877</v>
      </c>
      <c r="R23" s="560"/>
      <c r="S23" s="560"/>
      <c r="T23" s="560"/>
      <c r="U23" s="560"/>
      <c r="V23" s="560">
        <v>24910</v>
      </c>
      <c r="W23" s="560"/>
      <c r="X23" s="560"/>
      <c r="Y23" s="560"/>
      <c r="Z23" s="560"/>
      <c r="AA23" s="560">
        <f t="shared" ref="AA23" si="0">AA7+AA8</f>
        <v>968</v>
      </c>
      <c r="AB23" s="560"/>
      <c r="AC23" s="560"/>
      <c r="AD23" s="560"/>
      <c r="AE23" s="561"/>
      <c r="AF23" s="562">
        <v>956</v>
      </c>
      <c r="AG23" s="560"/>
      <c r="AH23" s="560"/>
      <c r="AI23" s="560"/>
      <c r="AJ23" s="563"/>
      <c r="AK23" s="564"/>
      <c r="AL23" s="565"/>
      <c r="AM23" s="565"/>
      <c r="AN23" s="565"/>
      <c r="AO23" s="565"/>
      <c r="AP23" s="560">
        <v>19935</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328</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329</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301</v>
      </c>
      <c r="B26" s="481"/>
      <c r="C26" s="481"/>
      <c r="D26" s="481"/>
      <c r="E26" s="481"/>
      <c r="F26" s="481"/>
      <c r="G26" s="481"/>
      <c r="H26" s="481"/>
      <c r="I26" s="481"/>
      <c r="J26" s="481"/>
      <c r="K26" s="481"/>
      <c r="L26" s="481"/>
      <c r="M26" s="481"/>
      <c r="N26" s="481"/>
      <c r="O26" s="481"/>
      <c r="P26" s="482"/>
      <c r="Q26" s="483" t="s">
        <v>330</v>
      </c>
      <c r="R26" s="484"/>
      <c r="S26" s="484"/>
      <c r="T26" s="484"/>
      <c r="U26" s="485"/>
      <c r="V26" s="483" t="s">
        <v>331</v>
      </c>
      <c r="W26" s="484"/>
      <c r="X26" s="484"/>
      <c r="Y26" s="484"/>
      <c r="Z26" s="485"/>
      <c r="AA26" s="483" t="s">
        <v>332</v>
      </c>
      <c r="AB26" s="484"/>
      <c r="AC26" s="484"/>
      <c r="AD26" s="484"/>
      <c r="AE26" s="484"/>
      <c r="AF26" s="573" t="s">
        <v>333</v>
      </c>
      <c r="AG26" s="574"/>
      <c r="AH26" s="574"/>
      <c r="AI26" s="574"/>
      <c r="AJ26" s="575"/>
      <c r="AK26" s="484" t="s">
        <v>334</v>
      </c>
      <c r="AL26" s="484"/>
      <c r="AM26" s="484"/>
      <c r="AN26" s="484"/>
      <c r="AO26" s="485"/>
      <c r="AP26" s="483" t="s">
        <v>335</v>
      </c>
      <c r="AQ26" s="484"/>
      <c r="AR26" s="484"/>
      <c r="AS26" s="484"/>
      <c r="AT26" s="485"/>
      <c r="AU26" s="483" t="s">
        <v>336</v>
      </c>
      <c r="AV26" s="484"/>
      <c r="AW26" s="484"/>
      <c r="AX26" s="484"/>
      <c r="AY26" s="485"/>
      <c r="AZ26" s="483" t="s">
        <v>337</v>
      </c>
      <c r="BA26" s="484"/>
      <c r="BB26" s="484"/>
      <c r="BC26" s="484"/>
      <c r="BD26" s="485"/>
      <c r="BE26" s="483" t="s">
        <v>308</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338</v>
      </c>
      <c r="C28" s="504"/>
      <c r="D28" s="504"/>
      <c r="E28" s="504"/>
      <c r="F28" s="504"/>
      <c r="G28" s="504"/>
      <c r="H28" s="504"/>
      <c r="I28" s="504"/>
      <c r="J28" s="504"/>
      <c r="K28" s="504"/>
      <c r="L28" s="504"/>
      <c r="M28" s="504"/>
      <c r="N28" s="504"/>
      <c r="O28" s="504"/>
      <c r="P28" s="505"/>
      <c r="Q28" s="580">
        <v>4835</v>
      </c>
      <c r="R28" s="581"/>
      <c r="S28" s="581"/>
      <c r="T28" s="581"/>
      <c r="U28" s="581"/>
      <c r="V28" s="581">
        <v>4701</v>
      </c>
      <c r="W28" s="581"/>
      <c r="X28" s="581"/>
      <c r="Y28" s="581"/>
      <c r="Z28" s="581"/>
      <c r="AA28" s="581">
        <v>134</v>
      </c>
      <c r="AB28" s="581"/>
      <c r="AC28" s="581"/>
      <c r="AD28" s="581"/>
      <c r="AE28" s="582"/>
      <c r="AF28" s="583">
        <v>134</v>
      </c>
      <c r="AG28" s="581"/>
      <c r="AH28" s="581"/>
      <c r="AI28" s="581"/>
      <c r="AJ28" s="584"/>
      <c r="AK28" s="585">
        <v>342</v>
      </c>
      <c r="AL28" s="586"/>
      <c r="AM28" s="586"/>
      <c r="AN28" s="586"/>
      <c r="AO28" s="586"/>
      <c r="AP28" s="586" t="s">
        <v>320</v>
      </c>
      <c r="AQ28" s="586"/>
      <c r="AR28" s="586"/>
      <c r="AS28" s="586"/>
      <c r="AT28" s="586"/>
      <c r="AU28" s="586" t="s">
        <v>320</v>
      </c>
      <c r="AV28" s="586"/>
      <c r="AW28" s="586"/>
      <c r="AX28" s="586"/>
      <c r="AY28" s="586"/>
      <c r="AZ28" s="587" t="s">
        <v>320</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339</v>
      </c>
      <c r="C29" s="526"/>
      <c r="D29" s="526"/>
      <c r="E29" s="526"/>
      <c r="F29" s="526"/>
      <c r="G29" s="526"/>
      <c r="H29" s="526"/>
      <c r="I29" s="526"/>
      <c r="J29" s="526"/>
      <c r="K29" s="526"/>
      <c r="L29" s="526"/>
      <c r="M29" s="526"/>
      <c r="N29" s="526"/>
      <c r="O29" s="526"/>
      <c r="P29" s="527"/>
      <c r="Q29" s="528">
        <v>4520</v>
      </c>
      <c r="R29" s="529"/>
      <c r="S29" s="529"/>
      <c r="T29" s="529"/>
      <c r="U29" s="529"/>
      <c r="V29" s="529">
        <v>4310</v>
      </c>
      <c r="W29" s="529"/>
      <c r="X29" s="529"/>
      <c r="Y29" s="529"/>
      <c r="Z29" s="529"/>
      <c r="AA29" s="529">
        <v>210</v>
      </c>
      <c r="AB29" s="529"/>
      <c r="AC29" s="529"/>
      <c r="AD29" s="529"/>
      <c r="AE29" s="530"/>
      <c r="AF29" s="531">
        <v>210</v>
      </c>
      <c r="AG29" s="532"/>
      <c r="AH29" s="532"/>
      <c r="AI29" s="532"/>
      <c r="AJ29" s="533"/>
      <c r="AK29" s="590">
        <v>637</v>
      </c>
      <c r="AL29" s="591"/>
      <c r="AM29" s="591"/>
      <c r="AN29" s="591"/>
      <c r="AO29" s="591"/>
      <c r="AP29" s="591" t="s">
        <v>320</v>
      </c>
      <c r="AQ29" s="591"/>
      <c r="AR29" s="591"/>
      <c r="AS29" s="591"/>
      <c r="AT29" s="591"/>
      <c r="AU29" s="591" t="s">
        <v>320</v>
      </c>
      <c r="AV29" s="591"/>
      <c r="AW29" s="591"/>
      <c r="AX29" s="591"/>
      <c r="AY29" s="591"/>
      <c r="AZ29" s="592" t="s">
        <v>320</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340</v>
      </c>
      <c r="C30" s="526"/>
      <c r="D30" s="526"/>
      <c r="E30" s="526"/>
      <c r="F30" s="526"/>
      <c r="G30" s="526"/>
      <c r="H30" s="526"/>
      <c r="I30" s="526"/>
      <c r="J30" s="526"/>
      <c r="K30" s="526"/>
      <c r="L30" s="526"/>
      <c r="M30" s="526"/>
      <c r="N30" s="526"/>
      <c r="O30" s="526"/>
      <c r="P30" s="527"/>
      <c r="Q30" s="528">
        <v>568</v>
      </c>
      <c r="R30" s="529"/>
      <c r="S30" s="529"/>
      <c r="T30" s="529"/>
      <c r="U30" s="529"/>
      <c r="V30" s="529">
        <v>564</v>
      </c>
      <c r="W30" s="529"/>
      <c r="X30" s="529"/>
      <c r="Y30" s="529"/>
      <c r="Z30" s="529"/>
      <c r="AA30" s="529">
        <v>4</v>
      </c>
      <c r="AB30" s="529"/>
      <c r="AC30" s="529"/>
      <c r="AD30" s="529"/>
      <c r="AE30" s="530"/>
      <c r="AF30" s="531">
        <v>4</v>
      </c>
      <c r="AG30" s="532"/>
      <c r="AH30" s="532"/>
      <c r="AI30" s="532"/>
      <c r="AJ30" s="533"/>
      <c r="AK30" s="590">
        <v>137</v>
      </c>
      <c r="AL30" s="591"/>
      <c r="AM30" s="591"/>
      <c r="AN30" s="591"/>
      <c r="AO30" s="591"/>
      <c r="AP30" s="591" t="s">
        <v>320</v>
      </c>
      <c r="AQ30" s="591"/>
      <c r="AR30" s="591"/>
      <c r="AS30" s="591"/>
      <c r="AT30" s="591"/>
      <c r="AU30" s="591" t="s">
        <v>320</v>
      </c>
      <c r="AV30" s="591"/>
      <c r="AW30" s="591"/>
      <c r="AX30" s="591"/>
      <c r="AY30" s="591"/>
      <c r="AZ30" s="592" t="s">
        <v>320</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341</v>
      </c>
      <c r="C31" s="526"/>
      <c r="D31" s="526"/>
      <c r="E31" s="526"/>
      <c r="F31" s="526"/>
      <c r="G31" s="526"/>
      <c r="H31" s="526"/>
      <c r="I31" s="526"/>
      <c r="J31" s="526"/>
      <c r="K31" s="526"/>
      <c r="L31" s="526"/>
      <c r="M31" s="526"/>
      <c r="N31" s="526"/>
      <c r="O31" s="526"/>
      <c r="P31" s="527"/>
      <c r="Q31" s="528">
        <v>1099</v>
      </c>
      <c r="R31" s="529"/>
      <c r="S31" s="529"/>
      <c r="T31" s="529"/>
      <c r="U31" s="529"/>
      <c r="V31" s="529">
        <v>922</v>
      </c>
      <c r="W31" s="529"/>
      <c r="X31" s="529"/>
      <c r="Y31" s="529"/>
      <c r="Z31" s="529"/>
      <c r="AA31" s="529">
        <v>177</v>
      </c>
      <c r="AB31" s="529"/>
      <c r="AC31" s="529"/>
      <c r="AD31" s="529"/>
      <c r="AE31" s="530"/>
      <c r="AF31" s="531">
        <v>2486</v>
      </c>
      <c r="AG31" s="532"/>
      <c r="AH31" s="532"/>
      <c r="AI31" s="532"/>
      <c r="AJ31" s="533"/>
      <c r="AK31" s="590">
        <v>31</v>
      </c>
      <c r="AL31" s="591"/>
      <c r="AM31" s="591"/>
      <c r="AN31" s="591"/>
      <c r="AO31" s="591"/>
      <c r="AP31" s="591">
        <v>1072</v>
      </c>
      <c r="AQ31" s="591"/>
      <c r="AR31" s="591"/>
      <c r="AS31" s="591"/>
      <c r="AT31" s="591"/>
      <c r="AU31" s="591">
        <v>197</v>
      </c>
      <c r="AV31" s="591"/>
      <c r="AW31" s="591"/>
      <c r="AX31" s="591"/>
      <c r="AY31" s="591"/>
      <c r="AZ31" s="592" t="s">
        <v>320</v>
      </c>
      <c r="BA31" s="592"/>
      <c r="BB31" s="592"/>
      <c r="BC31" s="592"/>
      <c r="BD31" s="592"/>
      <c r="BE31" s="593" t="s">
        <v>342</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343</v>
      </c>
      <c r="C32" s="526"/>
      <c r="D32" s="526"/>
      <c r="E32" s="526"/>
      <c r="F32" s="526"/>
      <c r="G32" s="526"/>
      <c r="H32" s="526"/>
      <c r="I32" s="526"/>
      <c r="J32" s="526"/>
      <c r="K32" s="526"/>
      <c r="L32" s="526"/>
      <c r="M32" s="526"/>
      <c r="N32" s="526"/>
      <c r="O32" s="526"/>
      <c r="P32" s="527"/>
      <c r="Q32" s="528">
        <v>223</v>
      </c>
      <c r="R32" s="529"/>
      <c r="S32" s="529"/>
      <c r="T32" s="529"/>
      <c r="U32" s="529"/>
      <c r="V32" s="529">
        <v>182</v>
      </c>
      <c r="W32" s="529"/>
      <c r="X32" s="529"/>
      <c r="Y32" s="529"/>
      <c r="Z32" s="529"/>
      <c r="AA32" s="529">
        <v>41</v>
      </c>
      <c r="AB32" s="529"/>
      <c r="AC32" s="529"/>
      <c r="AD32" s="529"/>
      <c r="AE32" s="530"/>
      <c r="AF32" s="531">
        <v>884</v>
      </c>
      <c r="AG32" s="532"/>
      <c r="AH32" s="532"/>
      <c r="AI32" s="532"/>
      <c r="AJ32" s="533"/>
      <c r="AK32" s="590" t="s">
        <v>320</v>
      </c>
      <c r="AL32" s="591"/>
      <c r="AM32" s="591"/>
      <c r="AN32" s="591"/>
      <c r="AO32" s="591"/>
      <c r="AP32" s="591" t="s">
        <v>320</v>
      </c>
      <c r="AQ32" s="591"/>
      <c r="AR32" s="591"/>
      <c r="AS32" s="591"/>
      <c r="AT32" s="591"/>
      <c r="AU32" s="591" t="s">
        <v>320</v>
      </c>
      <c r="AV32" s="591"/>
      <c r="AW32" s="591"/>
      <c r="AX32" s="591"/>
      <c r="AY32" s="591"/>
      <c r="AZ32" s="592" t="s">
        <v>320</v>
      </c>
      <c r="BA32" s="592"/>
      <c r="BB32" s="592"/>
      <c r="BC32" s="592"/>
      <c r="BD32" s="592"/>
      <c r="BE32" s="593" t="s">
        <v>342</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344</v>
      </c>
      <c r="C33" s="526"/>
      <c r="D33" s="526"/>
      <c r="E33" s="526"/>
      <c r="F33" s="526"/>
      <c r="G33" s="526"/>
      <c r="H33" s="526"/>
      <c r="I33" s="526"/>
      <c r="J33" s="526"/>
      <c r="K33" s="526"/>
      <c r="L33" s="526"/>
      <c r="M33" s="526"/>
      <c r="N33" s="526"/>
      <c r="O33" s="526"/>
      <c r="P33" s="527"/>
      <c r="Q33" s="528">
        <v>1371</v>
      </c>
      <c r="R33" s="529"/>
      <c r="S33" s="529"/>
      <c r="T33" s="529"/>
      <c r="U33" s="529"/>
      <c r="V33" s="529">
        <v>1361</v>
      </c>
      <c r="W33" s="529"/>
      <c r="X33" s="529"/>
      <c r="Y33" s="529"/>
      <c r="Z33" s="529"/>
      <c r="AA33" s="529">
        <v>11</v>
      </c>
      <c r="AB33" s="529"/>
      <c r="AC33" s="529"/>
      <c r="AD33" s="529"/>
      <c r="AE33" s="530"/>
      <c r="AF33" s="531">
        <v>257</v>
      </c>
      <c r="AG33" s="532"/>
      <c r="AH33" s="532"/>
      <c r="AI33" s="532"/>
      <c r="AJ33" s="533"/>
      <c r="AK33" s="590">
        <v>469</v>
      </c>
      <c r="AL33" s="591"/>
      <c r="AM33" s="591"/>
      <c r="AN33" s="591"/>
      <c r="AO33" s="591"/>
      <c r="AP33" s="591">
        <v>8108</v>
      </c>
      <c r="AQ33" s="591"/>
      <c r="AR33" s="591"/>
      <c r="AS33" s="591"/>
      <c r="AT33" s="591"/>
      <c r="AU33" s="591">
        <v>3827</v>
      </c>
      <c r="AV33" s="591"/>
      <c r="AW33" s="591"/>
      <c r="AX33" s="591"/>
      <c r="AY33" s="591"/>
      <c r="AZ33" s="592" t="s">
        <v>320</v>
      </c>
      <c r="BA33" s="592"/>
      <c r="BB33" s="592"/>
      <c r="BC33" s="592"/>
      <c r="BD33" s="592"/>
      <c r="BE33" s="593" t="s">
        <v>342</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345</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326</v>
      </c>
      <c r="B63" s="556" t="s">
        <v>346</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3974</v>
      </c>
      <c r="AG63" s="605"/>
      <c r="AH63" s="605"/>
      <c r="AI63" s="605"/>
      <c r="AJ63" s="606"/>
      <c r="AK63" s="607"/>
      <c r="AL63" s="602"/>
      <c r="AM63" s="602"/>
      <c r="AN63" s="602"/>
      <c r="AO63" s="602"/>
      <c r="AP63" s="605">
        <v>9180</v>
      </c>
      <c r="AQ63" s="605"/>
      <c r="AR63" s="605"/>
      <c r="AS63" s="605"/>
      <c r="AT63" s="605"/>
      <c r="AU63" s="605">
        <v>4024</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347</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348</v>
      </c>
      <c r="B66" s="481"/>
      <c r="C66" s="481"/>
      <c r="D66" s="481"/>
      <c r="E66" s="481"/>
      <c r="F66" s="481"/>
      <c r="G66" s="481"/>
      <c r="H66" s="481"/>
      <c r="I66" s="481"/>
      <c r="J66" s="481"/>
      <c r="K66" s="481"/>
      <c r="L66" s="481"/>
      <c r="M66" s="481"/>
      <c r="N66" s="481"/>
      <c r="O66" s="481"/>
      <c r="P66" s="482"/>
      <c r="Q66" s="483" t="s">
        <v>330</v>
      </c>
      <c r="R66" s="484"/>
      <c r="S66" s="484"/>
      <c r="T66" s="484"/>
      <c r="U66" s="485"/>
      <c r="V66" s="483" t="s">
        <v>331</v>
      </c>
      <c r="W66" s="484"/>
      <c r="X66" s="484"/>
      <c r="Y66" s="484"/>
      <c r="Z66" s="485"/>
      <c r="AA66" s="483" t="s">
        <v>332</v>
      </c>
      <c r="AB66" s="484"/>
      <c r="AC66" s="484"/>
      <c r="AD66" s="484"/>
      <c r="AE66" s="485"/>
      <c r="AF66" s="614" t="s">
        <v>333</v>
      </c>
      <c r="AG66" s="574"/>
      <c r="AH66" s="574"/>
      <c r="AI66" s="574"/>
      <c r="AJ66" s="615"/>
      <c r="AK66" s="483" t="s">
        <v>334</v>
      </c>
      <c r="AL66" s="481"/>
      <c r="AM66" s="481"/>
      <c r="AN66" s="481"/>
      <c r="AO66" s="482"/>
      <c r="AP66" s="483" t="s">
        <v>335</v>
      </c>
      <c r="AQ66" s="484"/>
      <c r="AR66" s="484"/>
      <c r="AS66" s="484"/>
      <c r="AT66" s="485"/>
      <c r="AU66" s="483" t="s">
        <v>349</v>
      </c>
      <c r="AV66" s="484"/>
      <c r="AW66" s="484"/>
      <c r="AX66" s="484"/>
      <c r="AY66" s="485"/>
      <c r="AZ66" s="483" t="s">
        <v>308</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350</v>
      </c>
      <c r="C68" s="628"/>
      <c r="D68" s="628"/>
      <c r="E68" s="628"/>
      <c r="F68" s="628"/>
      <c r="G68" s="628"/>
      <c r="H68" s="628"/>
      <c r="I68" s="628"/>
      <c r="J68" s="628"/>
      <c r="K68" s="628"/>
      <c r="L68" s="628"/>
      <c r="M68" s="628"/>
      <c r="N68" s="628"/>
      <c r="O68" s="628"/>
      <c r="P68" s="629"/>
      <c r="Q68" s="630">
        <v>1108</v>
      </c>
      <c r="R68" s="631"/>
      <c r="S68" s="631"/>
      <c r="T68" s="631"/>
      <c r="U68" s="631"/>
      <c r="V68" s="631">
        <v>1104</v>
      </c>
      <c r="W68" s="631"/>
      <c r="X68" s="631"/>
      <c r="Y68" s="631"/>
      <c r="Z68" s="631"/>
      <c r="AA68" s="631">
        <v>3</v>
      </c>
      <c r="AB68" s="631"/>
      <c r="AC68" s="631"/>
      <c r="AD68" s="631"/>
      <c r="AE68" s="631"/>
      <c r="AF68" s="631">
        <v>3</v>
      </c>
      <c r="AG68" s="631"/>
      <c r="AH68" s="631"/>
      <c r="AI68" s="631"/>
      <c r="AJ68" s="631"/>
      <c r="AK68" s="631" t="s">
        <v>320</v>
      </c>
      <c r="AL68" s="631"/>
      <c r="AM68" s="631"/>
      <c r="AN68" s="631"/>
      <c r="AO68" s="631"/>
      <c r="AP68" s="631" t="s">
        <v>320</v>
      </c>
      <c r="AQ68" s="631"/>
      <c r="AR68" s="631"/>
      <c r="AS68" s="631"/>
      <c r="AT68" s="631"/>
      <c r="AU68" s="631" t="s">
        <v>320</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351</v>
      </c>
      <c r="C69" s="635"/>
      <c r="D69" s="635"/>
      <c r="E69" s="635"/>
      <c r="F69" s="635"/>
      <c r="G69" s="635"/>
      <c r="H69" s="635"/>
      <c r="I69" s="635"/>
      <c r="J69" s="635"/>
      <c r="K69" s="635"/>
      <c r="L69" s="635"/>
      <c r="M69" s="635"/>
      <c r="N69" s="635"/>
      <c r="O69" s="635"/>
      <c r="P69" s="636"/>
      <c r="Q69" s="637">
        <v>85</v>
      </c>
      <c r="R69" s="591"/>
      <c r="S69" s="591"/>
      <c r="T69" s="591"/>
      <c r="U69" s="591"/>
      <c r="V69" s="591">
        <v>71</v>
      </c>
      <c r="W69" s="591"/>
      <c r="X69" s="591"/>
      <c r="Y69" s="591"/>
      <c r="Z69" s="591"/>
      <c r="AA69" s="591">
        <v>14</v>
      </c>
      <c r="AB69" s="591"/>
      <c r="AC69" s="591"/>
      <c r="AD69" s="591"/>
      <c r="AE69" s="591"/>
      <c r="AF69" s="591">
        <v>14</v>
      </c>
      <c r="AG69" s="591"/>
      <c r="AH69" s="591"/>
      <c r="AI69" s="591"/>
      <c r="AJ69" s="591"/>
      <c r="AK69" s="591" t="s">
        <v>352</v>
      </c>
      <c r="AL69" s="591"/>
      <c r="AM69" s="591"/>
      <c r="AN69" s="591"/>
      <c r="AO69" s="591"/>
      <c r="AP69" s="591" t="s">
        <v>352</v>
      </c>
      <c r="AQ69" s="591"/>
      <c r="AR69" s="591"/>
      <c r="AS69" s="591"/>
      <c r="AT69" s="591"/>
      <c r="AU69" s="591" t="s">
        <v>352</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353</v>
      </c>
      <c r="C70" s="635"/>
      <c r="D70" s="635"/>
      <c r="E70" s="635"/>
      <c r="F70" s="635"/>
      <c r="G70" s="635"/>
      <c r="H70" s="635"/>
      <c r="I70" s="635"/>
      <c r="J70" s="635"/>
      <c r="K70" s="635"/>
      <c r="L70" s="635"/>
      <c r="M70" s="635"/>
      <c r="N70" s="635"/>
      <c r="O70" s="635"/>
      <c r="P70" s="636"/>
      <c r="Q70" s="637">
        <v>6733</v>
      </c>
      <c r="R70" s="591"/>
      <c r="S70" s="591"/>
      <c r="T70" s="591"/>
      <c r="U70" s="591"/>
      <c r="V70" s="591">
        <v>6652</v>
      </c>
      <c r="W70" s="591"/>
      <c r="X70" s="591"/>
      <c r="Y70" s="591"/>
      <c r="Z70" s="591"/>
      <c r="AA70" s="591">
        <v>82</v>
      </c>
      <c r="AB70" s="591"/>
      <c r="AC70" s="591"/>
      <c r="AD70" s="591"/>
      <c r="AE70" s="591"/>
      <c r="AF70" s="591">
        <v>82</v>
      </c>
      <c r="AG70" s="591"/>
      <c r="AH70" s="591"/>
      <c r="AI70" s="591"/>
      <c r="AJ70" s="591"/>
      <c r="AK70" s="591" t="s">
        <v>352</v>
      </c>
      <c r="AL70" s="591"/>
      <c r="AM70" s="591"/>
      <c r="AN70" s="591"/>
      <c r="AO70" s="591"/>
      <c r="AP70" s="591" t="s">
        <v>352</v>
      </c>
      <c r="AQ70" s="591"/>
      <c r="AR70" s="591"/>
      <c r="AS70" s="591"/>
      <c r="AT70" s="591"/>
      <c r="AU70" s="591" t="s">
        <v>352</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t="s">
        <v>354</v>
      </c>
      <c r="C71" s="635"/>
      <c r="D71" s="635"/>
      <c r="E71" s="635"/>
      <c r="F71" s="635"/>
      <c r="G71" s="635"/>
      <c r="H71" s="635"/>
      <c r="I71" s="635"/>
      <c r="J71" s="635"/>
      <c r="K71" s="635"/>
      <c r="L71" s="635"/>
      <c r="M71" s="635"/>
      <c r="N71" s="635"/>
      <c r="O71" s="635"/>
      <c r="P71" s="636"/>
      <c r="Q71" s="637">
        <v>2183</v>
      </c>
      <c r="R71" s="591"/>
      <c r="S71" s="591"/>
      <c r="T71" s="591"/>
      <c r="U71" s="591"/>
      <c r="V71" s="591">
        <v>2094</v>
      </c>
      <c r="W71" s="591"/>
      <c r="X71" s="591"/>
      <c r="Y71" s="591"/>
      <c r="Z71" s="591"/>
      <c r="AA71" s="591">
        <v>89</v>
      </c>
      <c r="AB71" s="591"/>
      <c r="AC71" s="591"/>
      <c r="AD71" s="591"/>
      <c r="AE71" s="591"/>
      <c r="AF71" s="591">
        <v>89</v>
      </c>
      <c r="AG71" s="591"/>
      <c r="AH71" s="591"/>
      <c r="AI71" s="591"/>
      <c r="AJ71" s="591"/>
      <c r="AK71" s="591">
        <v>38</v>
      </c>
      <c r="AL71" s="591"/>
      <c r="AM71" s="591"/>
      <c r="AN71" s="591"/>
      <c r="AO71" s="591"/>
      <c r="AP71" s="591">
        <v>2630</v>
      </c>
      <c r="AQ71" s="591"/>
      <c r="AR71" s="591"/>
      <c r="AS71" s="591"/>
      <c r="AT71" s="591"/>
      <c r="AU71" s="591">
        <v>1793</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t="s">
        <v>355</v>
      </c>
      <c r="C72" s="635"/>
      <c r="D72" s="635"/>
      <c r="E72" s="635"/>
      <c r="F72" s="635"/>
      <c r="G72" s="635"/>
      <c r="H72" s="635"/>
      <c r="I72" s="635"/>
      <c r="J72" s="635"/>
      <c r="K72" s="635"/>
      <c r="L72" s="635"/>
      <c r="M72" s="635"/>
      <c r="N72" s="635"/>
      <c r="O72" s="635"/>
      <c r="P72" s="636"/>
      <c r="Q72" s="637">
        <v>99</v>
      </c>
      <c r="R72" s="591"/>
      <c r="S72" s="591"/>
      <c r="T72" s="591"/>
      <c r="U72" s="591"/>
      <c r="V72" s="591">
        <v>83</v>
      </c>
      <c r="W72" s="591"/>
      <c r="X72" s="591"/>
      <c r="Y72" s="591"/>
      <c r="Z72" s="591"/>
      <c r="AA72" s="591">
        <v>16</v>
      </c>
      <c r="AB72" s="591"/>
      <c r="AC72" s="591"/>
      <c r="AD72" s="591"/>
      <c r="AE72" s="591"/>
      <c r="AF72" s="591">
        <v>16</v>
      </c>
      <c r="AG72" s="591"/>
      <c r="AH72" s="591"/>
      <c r="AI72" s="591"/>
      <c r="AJ72" s="591"/>
      <c r="AK72" s="591">
        <v>1</v>
      </c>
      <c r="AL72" s="591"/>
      <c r="AM72" s="591"/>
      <c r="AN72" s="591"/>
      <c r="AO72" s="591"/>
      <c r="AP72" s="591" t="s">
        <v>320</v>
      </c>
      <c r="AQ72" s="591"/>
      <c r="AR72" s="591"/>
      <c r="AS72" s="591"/>
      <c r="AT72" s="591"/>
      <c r="AU72" s="591" t="s">
        <v>320</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t="s">
        <v>356</v>
      </c>
      <c r="C73" s="635"/>
      <c r="D73" s="635"/>
      <c r="E73" s="635"/>
      <c r="F73" s="635"/>
      <c r="G73" s="635"/>
      <c r="H73" s="635"/>
      <c r="I73" s="635"/>
      <c r="J73" s="635"/>
      <c r="K73" s="635"/>
      <c r="L73" s="635"/>
      <c r="M73" s="635"/>
      <c r="N73" s="635"/>
      <c r="O73" s="635"/>
      <c r="P73" s="636"/>
      <c r="Q73" s="637">
        <v>74</v>
      </c>
      <c r="R73" s="591"/>
      <c r="S73" s="591"/>
      <c r="T73" s="591"/>
      <c r="U73" s="591"/>
      <c r="V73" s="591">
        <v>67</v>
      </c>
      <c r="W73" s="591"/>
      <c r="X73" s="591"/>
      <c r="Y73" s="591"/>
      <c r="Z73" s="591"/>
      <c r="AA73" s="591">
        <v>7</v>
      </c>
      <c r="AB73" s="591"/>
      <c r="AC73" s="591"/>
      <c r="AD73" s="591"/>
      <c r="AE73" s="591"/>
      <c r="AF73" s="591">
        <v>7</v>
      </c>
      <c r="AG73" s="591"/>
      <c r="AH73" s="591"/>
      <c r="AI73" s="591"/>
      <c r="AJ73" s="591"/>
      <c r="AK73" s="591" t="s">
        <v>352</v>
      </c>
      <c r="AL73" s="591"/>
      <c r="AM73" s="591"/>
      <c r="AN73" s="591"/>
      <c r="AO73" s="591"/>
      <c r="AP73" s="591" t="s">
        <v>352</v>
      </c>
      <c r="AQ73" s="591"/>
      <c r="AR73" s="591"/>
      <c r="AS73" s="591"/>
      <c r="AT73" s="591"/>
      <c r="AU73" s="591" t="s">
        <v>352</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t="s">
        <v>357</v>
      </c>
      <c r="C74" s="635"/>
      <c r="D74" s="635"/>
      <c r="E74" s="635"/>
      <c r="F74" s="635"/>
      <c r="G74" s="635"/>
      <c r="H74" s="635"/>
      <c r="I74" s="635"/>
      <c r="J74" s="635"/>
      <c r="K74" s="635"/>
      <c r="L74" s="635"/>
      <c r="M74" s="635"/>
      <c r="N74" s="635"/>
      <c r="O74" s="635"/>
      <c r="P74" s="636"/>
      <c r="Q74" s="637">
        <v>259</v>
      </c>
      <c r="R74" s="591"/>
      <c r="S74" s="591"/>
      <c r="T74" s="591"/>
      <c r="U74" s="591"/>
      <c r="V74" s="591">
        <v>167</v>
      </c>
      <c r="W74" s="591"/>
      <c r="X74" s="591"/>
      <c r="Y74" s="591"/>
      <c r="Z74" s="591"/>
      <c r="AA74" s="591">
        <v>92</v>
      </c>
      <c r="AB74" s="591"/>
      <c r="AC74" s="591"/>
      <c r="AD74" s="591"/>
      <c r="AE74" s="591"/>
      <c r="AF74" s="591">
        <v>92</v>
      </c>
      <c r="AG74" s="591"/>
      <c r="AH74" s="591"/>
      <c r="AI74" s="591"/>
      <c r="AJ74" s="591"/>
      <c r="AK74" s="591" t="s">
        <v>352</v>
      </c>
      <c r="AL74" s="591"/>
      <c r="AM74" s="591"/>
      <c r="AN74" s="591"/>
      <c r="AO74" s="591"/>
      <c r="AP74" s="591" t="s">
        <v>352</v>
      </c>
      <c r="AQ74" s="591"/>
      <c r="AR74" s="591"/>
      <c r="AS74" s="591"/>
      <c r="AT74" s="591"/>
      <c r="AU74" s="591" t="s">
        <v>352</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t="s">
        <v>358</v>
      </c>
      <c r="C75" s="635"/>
      <c r="D75" s="635"/>
      <c r="E75" s="635"/>
      <c r="F75" s="635"/>
      <c r="G75" s="635"/>
      <c r="H75" s="635"/>
      <c r="I75" s="635"/>
      <c r="J75" s="635"/>
      <c r="K75" s="635"/>
      <c r="L75" s="635"/>
      <c r="M75" s="635"/>
      <c r="N75" s="635"/>
      <c r="O75" s="635"/>
      <c r="P75" s="636"/>
      <c r="Q75" s="638">
        <v>157883</v>
      </c>
      <c r="R75" s="639"/>
      <c r="S75" s="639"/>
      <c r="T75" s="639"/>
      <c r="U75" s="590"/>
      <c r="V75" s="640">
        <v>155213</v>
      </c>
      <c r="W75" s="639"/>
      <c r="X75" s="639"/>
      <c r="Y75" s="639"/>
      <c r="Z75" s="590"/>
      <c r="AA75" s="640">
        <v>2669</v>
      </c>
      <c r="AB75" s="639"/>
      <c r="AC75" s="639"/>
      <c r="AD75" s="639"/>
      <c r="AE75" s="590"/>
      <c r="AF75" s="640">
        <v>2669</v>
      </c>
      <c r="AG75" s="639"/>
      <c r="AH75" s="639"/>
      <c r="AI75" s="639"/>
      <c r="AJ75" s="590"/>
      <c r="AK75" s="640">
        <v>1728</v>
      </c>
      <c r="AL75" s="639"/>
      <c r="AM75" s="639"/>
      <c r="AN75" s="639"/>
      <c r="AO75" s="590"/>
      <c r="AP75" s="640" t="s">
        <v>320</v>
      </c>
      <c r="AQ75" s="639"/>
      <c r="AR75" s="639"/>
      <c r="AS75" s="639"/>
      <c r="AT75" s="590"/>
      <c r="AU75" s="640" t="s">
        <v>320</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t="s">
        <v>359</v>
      </c>
      <c r="C76" s="635"/>
      <c r="D76" s="635"/>
      <c r="E76" s="635"/>
      <c r="F76" s="635"/>
      <c r="G76" s="635"/>
      <c r="H76" s="635"/>
      <c r="I76" s="635"/>
      <c r="J76" s="635"/>
      <c r="K76" s="635"/>
      <c r="L76" s="635"/>
      <c r="M76" s="635"/>
      <c r="N76" s="635"/>
      <c r="O76" s="635"/>
      <c r="P76" s="636"/>
      <c r="Q76" s="638">
        <v>5426</v>
      </c>
      <c r="R76" s="639"/>
      <c r="S76" s="639"/>
      <c r="T76" s="639"/>
      <c r="U76" s="590"/>
      <c r="V76" s="640">
        <v>5546</v>
      </c>
      <c r="W76" s="639"/>
      <c r="X76" s="639"/>
      <c r="Y76" s="639"/>
      <c r="Z76" s="590"/>
      <c r="AA76" s="640">
        <v>-119</v>
      </c>
      <c r="AB76" s="639"/>
      <c r="AC76" s="639"/>
      <c r="AD76" s="639"/>
      <c r="AE76" s="590"/>
      <c r="AF76" s="640">
        <v>880</v>
      </c>
      <c r="AG76" s="639"/>
      <c r="AH76" s="639"/>
      <c r="AI76" s="639"/>
      <c r="AJ76" s="590"/>
      <c r="AK76" s="640" t="s">
        <v>320</v>
      </c>
      <c r="AL76" s="639"/>
      <c r="AM76" s="639"/>
      <c r="AN76" s="639"/>
      <c r="AO76" s="590"/>
      <c r="AP76" s="640">
        <v>1317</v>
      </c>
      <c r="AQ76" s="639"/>
      <c r="AR76" s="639"/>
      <c r="AS76" s="639"/>
      <c r="AT76" s="590"/>
      <c r="AU76" s="640">
        <v>340</v>
      </c>
      <c r="AV76" s="639"/>
      <c r="AW76" s="639"/>
      <c r="AX76" s="639"/>
      <c r="AY76" s="590"/>
      <c r="AZ76" s="593" t="s">
        <v>360</v>
      </c>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326</v>
      </c>
      <c r="B88" s="556" t="s">
        <v>361</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f>AF68+AF69+AF70+AF71+AF72+AF73+AF74+AF75+AF76</f>
        <v>3852</v>
      </c>
      <c r="AG88" s="605"/>
      <c r="AH88" s="605"/>
      <c r="AI88" s="605"/>
      <c r="AJ88" s="605"/>
      <c r="AK88" s="602"/>
      <c r="AL88" s="602"/>
      <c r="AM88" s="602"/>
      <c r="AN88" s="602"/>
      <c r="AO88" s="602"/>
      <c r="AP88" s="605">
        <f>AP71+AP76</f>
        <v>3947</v>
      </c>
      <c r="AQ88" s="605"/>
      <c r="AR88" s="605"/>
      <c r="AS88" s="605"/>
      <c r="AT88" s="605"/>
      <c r="AU88" s="605">
        <f>AU71+AU76</f>
        <v>2133</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326</v>
      </c>
      <c r="BR102" s="556" t="s">
        <v>362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f>CR7+CR8+CR9</f>
        <v>79</v>
      </c>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363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364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365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366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367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368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369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370</v>
      </c>
      <c r="AB109" s="667"/>
      <c r="AC109" s="667"/>
      <c r="AD109" s="667"/>
      <c r="AE109" s="668"/>
      <c r="AF109" s="669" t="s">
        <v>371</v>
      </c>
      <c r="AG109" s="667"/>
      <c r="AH109" s="667"/>
      <c r="AI109" s="667"/>
      <c r="AJ109" s="668"/>
      <c r="AK109" s="669" t="s">
        <v>238</v>
      </c>
      <c r="AL109" s="667"/>
      <c r="AM109" s="667"/>
      <c r="AN109" s="667"/>
      <c r="AO109" s="668"/>
      <c r="AP109" s="669" t="s">
        <v>372</v>
      </c>
      <c r="AQ109" s="667"/>
      <c r="AR109" s="667"/>
      <c r="AS109" s="667"/>
      <c r="AT109" s="670"/>
      <c r="AU109" s="666" t="s">
        <v>369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370</v>
      </c>
      <c r="BR109" s="667"/>
      <c r="BS109" s="667"/>
      <c r="BT109" s="667"/>
      <c r="BU109" s="668"/>
      <c r="BV109" s="669" t="s">
        <v>371</v>
      </c>
      <c r="BW109" s="667"/>
      <c r="BX109" s="667"/>
      <c r="BY109" s="667"/>
      <c r="BZ109" s="668"/>
      <c r="CA109" s="669" t="s">
        <v>238</v>
      </c>
      <c r="CB109" s="667"/>
      <c r="CC109" s="667"/>
      <c r="CD109" s="667"/>
      <c r="CE109" s="668"/>
      <c r="CF109" s="671" t="s">
        <v>372</v>
      </c>
      <c r="CG109" s="671"/>
      <c r="CH109" s="671"/>
      <c r="CI109" s="671"/>
      <c r="CJ109" s="671"/>
      <c r="CK109" s="669" t="s">
        <v>373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370</v>
      </c>
      <c r="DH109" s="667"/>
      <c r="DI109" s="667"/>
      <c r="DJ109" s="667"/>
      <c r="DK109" s="668"/>
      <c r="DL109" s="669" t="s">
        <v>371</v>
      </c>
      <c r="DM109" s="667"/>
      <c r="DN109" s="667"/>
      <c r="DO109" s="667"/>
      <c r="DP109" s="668"/>
      <c r="DQ109" s="669" t="s">
        <v>238</v>
      </c>
      <c r="DR109" s="667"/>
      <c r="DS109" s="667"/>
      <c r="DT109" s="667"/>
      <c r="DU109" s="668"/>
      <c r="DV109" s="669" t="s">
        <v>372</v>
      </c>
      <c r="DW109" s="667"/>
      <c r="DX109" s="667"/>
      <c r="DY109" s="667"/>
      <c r="DZ109" s="670"/>
    </row>
    <row r="110" spans="1:131" s="468" customFormat="1" ht="26.25" customHeight="1" x14ac:dyDescent="0.2">
      <c r="A110" s="672" t="s">
        <v>374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1874159</v>
      </c>
      <c r="AB110" s="676"/>
      <c r="AC110" s="676"/>
      <c r="AD110" s="676"/>
      <c r="AE110" s="677"/>
      <c r="AF110" s="678">
        <v>1939179</v>
      </c>
      <c r="AG110" s="676"/>
      <c r="AH110" s="676"/>
      <c r="AI110" s="676"/>
      <c r="AJ110" s="677"/>
      <c r="AK110" s="678">
        <v>2006726</v>
      </c>
      <c r="AL110" s="676"/>
      <c r="AM110" s="676"/>
      <c r="AN110" s="676"/>
      <c r="AO110" s="677"/>
      <c r="AP110" s="679">
        <v>19.100000000000001</v>
      </c>
      <c r="AQ110" s="680"/>
      <c r="AR110" s="680"/>
      <c r="AS110" s="680"/>
      <c r="AT110" s="681"/>
      <c r="AU110" s="682" t="s">
        <v>375</v>
      </c>
      <c r="AV110" s="683"/>
      <c r="AW110" s="683"/>
      <c r="AX110" s="683"/>
      <c r="AY110" s="683"/>
      <c r="AZ110" s="684" t="s">
        <v>376</v>
      </c>
      <c r="BA110" s="673"/>
      <c r="BB110" s="673"/>
      <c r="BC110" s="673"/>
      <c r="BD110" s="673"/>
      <c r="BE110" s="673"/>
      <c r="BF110" s="673"/>
      <c r="BG110" s="673"/>
      <c r="BH110" s="673"/>
      <c r="BI110" s="673"/>
      <c r="BJ110" s="673"/>
      <c r="BK110" s="673"/>
      <c r="BL110" s="673"/>
      <c r="BM110" s="673"/>
      <c r="BN110" s="673"/>
      <c r="BO110" s="673"/>
      <c r="BP110" s="674"/>
      <c r="BQ110" s="685">
        <v>19909052</v>
      </c>
      <c r="BR110" s="686"/>
      <c r="BS110" s="686"/>
      <c r="BT110" s="686"/>
      <c r="BU110" s="686"/>
      <c r="BV110" s="686">
        <v>20539142</v>
      </c>
      <c r="BW110" s="686"/>
      <c r="BX110" s="686"/>
      <c r="BY110" s="686"/>
      <c r="BZ110" s="686"/>
      <c r="CA110" s="686">
        <v>19935326</v>
      </c>
      <c r="CB110" s="686"/>
      <c r="CC110" s="686"/>
      <c r="CD110" s="686"/>
      <c r="CE110" s="686"/>
      <c r="CF110" s="687">
        <v>190</v>
      </c>
      <c r="CG110" s="688"/>
      <c r="CH110" s="688"/>
      <c r="CI110" s="688"/>
      <c r="CJ110" s="688"/>
      <c r="CK110" s="689" t="s">
        <v>377</v>
      </c>
      <c r="CL110" s="690"/>
      <c r="CM110" s="684" t="s">
        <v>378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v>344767</v>
      </c>
      <c r="DH110" s="686"/>
      <c r="DI110" s="686"/>
      <c r="DJ110" s="686"/>
      <c r="DK110" s="686"/>
      <c r="DL110" s="686">
        <v>212532</v>
      </c>
      <c r="DM110" s="686"/>
      <c r="DN110" s="686"/>
      <c r="DO110" s="686"/>
      <c r="DP110" s="686"/>
      <c r="DQ110" s="686">
        <v>271516</v>
      </c>
      <c r="DR110" s="686"/>
      <c r="DS110" s="686"/>
      <c r="DT110" s="686"/>
      <c r="DU110" s="686"/>
      <c r="DV110" s="691">
        <v>2.6</v>
      </c>
      <c r="DW110" s="691"/>
      <c r="DX110" s="691"/>
      <c r="DY110" s="691"/>
      <c r="DZ110" s="692"/>
    </row>
    <row r="111" spans="1:131" s="468" customFormat="1" ht="26.25" customHeight="1" x14ac:dyDescent="0.2">
      <c r="A111" s="693" t="s">
        <v>379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380</v>
      </c>
      <c r="BA111" s="706"/>
      <c r="BB111" s="706"/>
      <c r="BC111" s="706"/>
      <c r="BD111" s="706"/>
      <c r="BE111" s="706"/>
      <c r="BF111" s="706"/>
      <c r="BG111" s="706"/>
      <c r="BH111" s="706"/>
      <c r="BI111" s="706"/>
      <c r="BJ111" s="706"/>
      <c r="BK111" s="706"/>
      <c r="BL111" s="706"/>
      <c r="BM111" s="706"/>
      <c r="BN111" s="706"/>
      <c r="BO111" s="706"/>
      <c r="BP111" s="707"/>
      <c r="BQ111" s="708">
        <v>344767</v>
      </c>
      <c r="BR111" s="709"/>
      <c r="BS111" s="709"/>
      <c r="BT111" s="709"/>
      <c r="BU111" s="709"/>
      <c r="BV111" s="709">
        <v>212532</v>
      </c>
      <c r="BW111" s="709"/>
      <c r="BX111" s="709"/>
      <c r="BY111" s="709"/>
      <c r="BZ111" s="709"/>
      <c r="CA111" s="709">
        <v>316309</v>
      </c>
      <c r="CB111" s="709"/>
      <c r="CC111" s="709"/>
      <c r="CD111" s="709"/>
      <c r="CE111" s="709"/>
      <c r="CF111" s="710">
        <v>3</v>
      </c>
      <c r="CG111" s="711"/>
      <c r="CH111" s="711"/>
      <c r="CI111" s="711"/>
      <c r="CJ111" s="711"/>
      <c r="CK111" s="712"/>
      <c r="CL111" s="713"/>
      <c r="CM111" s="705" t="s">
        <v>381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2">
      <c r="A112" s="716" t="s">
        <v>382</v>
      </c>
      <c r="B112" s="717"/>
      <c r="C112" s="706" t="s">
        <v>383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384</v>
      </c>
      <c r="BA112" s="706"/>
      <c r="BB112" s="706"/>
      <c r="BC112" s="706"/>
      <c r="BD112" s="706"/>
      <c r="BE112" s="706"/>
      <c r="BF112" s="706"/>
      <c r="BG112" s="706"/>
      <c r="BH112" s="706"/>
      <c r="BI112" s="706"/>
      <c r="BJ112" s="706"/>
      <c r="BK112" s="706"/>
      <c r="BL112" s="706"/>
      <c r="BM112" s="706"/>
      <c r="BN112" s="706"/>
      <c r="BO112" s="706"/>
      <c r="BP112" s="707"/>
      <c r="BQ112" s="708">
        <v>5330704</v>
      </c>
      <c r="BR112" s="709"/>
      <c r="BS112" s="709"/>
      <c r="BT112" s="709"/>
      <c r="BU112" s="709"/>
      <c r="BV112" s="709">
        <v>4690525</v>
      </c>
      <c r="BW112" s="709"/>
      <c r="BX112" s="709"/>
      <c r="BY112" s="709"/>
      <c r="BZ112" s="709"/>
      <c r="CA112" s="709">
        <v>4024172</v>
      </c>
      <c r="CB112" s="709"/>
      <c r="CC112" s="709"/>
      <c r="CD112" s="709"/>
      <c r="CE112" s="709"/>
      <c r="CF112" s="710">
        <v>38.4</v>
      </c>
      <c r="CG112" s="711"/>
      <c r="CH112" s="711"/>
      <c r="CI112" s="711"/>
      <c r="CJ112" s="711"/>
      <c r="CK112" s="712"/>
      <c r="CL112" s="713"/>
      <c r="CM112" s="705" t="s">
        <v>385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2">
      <c r="A113" s="725"/>
      <c r="B113" s="726"/>
      <c r="C113" s="706" t="s">
        <v>386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413328</v>
      </c>
      <c r="AB113" s="697"/>
      <c r="AC113" s="697"/>
      <c r="AD113" s="697"/>
      <c r="AE113" s="698"/>
      <c r="AF113" s="699">
        <v>324744</v>
      </c>
      <c r="AG113" s="697"/>
      <c r="AH113" s="697"/>
      <c r="AI113" s="697"/>
      <c r="AJ113" s="698"/>
      <c r="AK113" s="699">
        <v>312044</v>
      </c>
      <c r="AL113" s="697"/>
      <c r="AM113" s="697"/>
      <c r="AN113" s="697"/>
      <c r="AO113" s="698"/>
      <c r="AP113" s="700">
        <v>3</v>
      </c>
      <c r="AQ113" s="701"/>
      <c r="AR113" s="701"/>
      <c r="AS113" s="701"/>
      <c r="AT113" s="702"/>
      <c r="AU113" s="703"/>
      <c r="AV113" s="704"/>
      <c r="AW113" s="704"/>
      <c r="AX113" s="704"/>
      <c r="AY113" s="704"/>
      <c r="AZ113" s="705" t="s">
        <v>387</v>
      </c>
      <c r="BA113" s="706"/>
      <c r="BB113" s="706"/>
      <c r="BC113" s="706"/>
      <c r="BD113" s="706"/>
      <c r="BE113" s="706"/>
      <c r="BF113" s="706"/>
      <c r="BG113" s="706"/>
      <c r="BH113" s="706"/>
      <c r="BI113" s="706"/>
      <c r="BJ113" s="706"/>
      <c r="BK113" s="706"/>
      <c r="BL113" s="706"/>
      <c r="BM113" s="706"/>
      <c r="BN113" s="706"/>
      <c r="BO113" s="706"/>
      <c r="BP113" s="707"/>
      <c r="BQ113" s="708">
        <v>1654258</v>
      </c>
      <c r="BR113" s="709"/>
      <c r="BS113" s="709"/>
      <c r="BT113" s="709"/>
      <c r="BU113" s="709"/>
      <c r="BV113" s="709">
        <v>2176846</v>
      </c>
      <c r="BW113" s="709"/>
      <c r="BX113" s="709"/>
      <c r="BY113" s="709"/>
      <c r="BZ113" s="709"/>
      <c r="CA113" s="709">
        <v>2132630</v>
      </c>
      <c r="CB113" s="709"/>
      <c r="CC113" s="709"/>
      <c r="CD113" s="709"/>
      <c r="CE113" s="709"/>
      <c r="CF113" s="710">
        <v>20.3</v>
      </c>
      <c r="CG113" s="711"/>
      <c r="CH113" s="711"/>
      <c r="CI113" s="711"/>
      <c r="CJ113" s="711"/>
      <c r="CK113" s="712"/>
      <c r="CL113" s="713"/>
      <c r="CM113" s="705" t="s">
        <v>388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2">
      <c r="A114" s="725"/>
      <c r="B114" s="726"/>
      <c r="C114" s="706" t="s">
        <v>389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275309</v>
      </c>
      <c r="AB114" s="719"/>
      <c r="AC114" s="719"/>
      <c r="AD114" s="719"/>
      <c r="AE114" s="720"/>
      <c r="AF114" s="721">
        <v>235533</v>
      </c>
      <c r="AG114" s="719"/>
      <c r="AH114" s="719"/>
      <c r="AI114" s="719"/>
      <c r="AJ114" s="720"/>
      <c r="AK114" s="721">
        <v>204032</v>
      </c>
      <c r="AL114" s="719"/>
      <c r="AM114" s="719"/>
      <c r="AN114" s="719"/>
      <c r="AO114" s="720"/>
      <c r="AP114" s="722">
        <v>1.9</v>
      </c>
      <c r="AQ114" s="723"/>
      <c r="AR114" s="723"/>
      <c r="AS114" s="723"/>
      <c r="AT114" s="724"/>
      <c r="AU114" s="703"/>
      <c r="AV114" s="704"/>
      <c r="AW114" s="704"/>
      <c r="AX114" s="704"/>
      <c r="AY114" s="704"/>
      <c r="AZ114" s="705" t="s">
        <v>390</v>
      </c>
      <c r="BA114" s="706"/>
      <c r="BB114" s="706"/>
      <c r="BC114" s="706"/>
      <c r="BD114" s="706"/>
      <c r="BE114" s="706"/>
      <c r="BF114" s="706"/>
      <c r="BG114" s="706"/>
      <c r="BH114" s="706"/>
      <c r="BI114" s="706"/>
      <c r="BJ114" s="706"/>
      <c r="BK114" s="706"/>
      <c r="BL114" s="706"/>
      <c r="BM114" s="706"/>
      <c r="BN114" s="706"/>
      <c r="BO114" s="706"/>
      <c r="BP114" s="707"/>
      <c r="BQ114" s="708">
        <v>2067267</v>
      </c>
      <c r="BR114" s="709"/>
      <c r="BS114" s="709"/>
      <c r="BT114" s="709"/>
      <c r="BU114" s="709"/>
      <c r="BV114" s="709">
        <v>1976768</v>
      </c>
      <c r="BW114" s="709"/>
      <c r="BX114" s="709"/>
      <c r="BY114" s="709"/>
      <c r="BZ114" s="709"/>
      <c r="CA114" s="709">
        <v>1920723</v>
      </c>
      <c r="CB114" s="709"/>
      <c r="CC114" s="709"/>
      <c r="CD114" s="709"/>
      <c r="CE114" s="709"/>
      <c r="CF114" s="710">
        <v>18.3</v>
      </c>
      <c r="CG114" s="711"/>
      <c r="CH114" s="711"/>
      <c r="CI114" s="711"/>
      <c r="CJ114" s="711"/>
      <c r="CK114" s="712"/>
      <c r="CL114" s="713"/>
      <c r="CM114" s="705" t="s">
        <v>391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2">
      <c r="A115" s="725"/>
      <c r="B115" s="726"/>
      <c r="C115" s="706" t="s">
        <v>392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138147</v>
      </c>
      <c r="AB115" s="697"/>
      <c r="AC115" s="697"/>
      <c r="AD115" s="697"/>
      <c r="AE115" s="698"/>
      <c r="AF115" s="699">
        <v>134232</v>
      </c>
      <c r="AG115" s="697"/>
      <c r="AH115" s="697"/>
      <c r="AI115" s="697"/>
      <c r="AJ115" s="698"/>
      <c r="AK115" s="699">
        <v>98039</v>
      </c>
      <c r="AL115" s="697"/>
      <c r="AM115" s="697"/>
      <c r="AN115" s="697"/>
      <c r="AO115" s="698"/>
      <c r="AP115" s="700">
        <v>0.9</v>
      </c>
      <c r="AQ115" s="701"/>
      <c r="AR115" s="701"/>
      <c r="AS115" s="701"/>
      <c r="AT115" s="702"/>
      <c r="AU115" s="703"/>
      <c r="AV115" s="704"/>
      <c r="AW115" s="704"/>
      <c r="AX115" s="704"/>
      <c r="AY115" s="704"/>
      <c r="AZ115" s="705" t="s">
        <v>393</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394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v>44793</v>
      </c>
      <c r="DR115" s="719"/>
      <c r="DS115" s="719"/>
      <c r="DT115" s="719"/>
      <c r="DU115" s="720"/>
      <c r="DV115" s="722">
        <v>0.4</v>
      </c>
      <c r="DW115" s="723"/>
      <c r="DX115" s="723"/>
      <c r="DY115" s="723"/>
      <c r="DZ115" s="724"/>
    </row>
    <row r="116" spans="1:130" s="468" customFormat="1" ht="26.25" customHeight="1" x14ac:dyDescent="0.2">
      <c r="A116" s="727"/>
      <c r="B116" s="728"/>
      <c r="C116" s="729" t="s">
        <v>395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396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397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2">
      <c r="A117" s="666" t="s">
        <v>119</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398</v>
      </c>
      <c r="Z117" s="668"/>
      <c r="AA117" s="735">
        <v>2700943</v>
      </c>
      <c r="AB117" s="736"/>
      <c r="AC117" s="736"/>
      <c r="AD117" s="736"/>
      <c r="AE117" s="737"/>
      <c r="AF117" s="738">
        <v>2633688</v>
      </c>
      <c r="AG117" s="736"/>
      <c r="AH117" s="736"/>
      <c r="AI117" s="736"/>
      <c r="AJ117" s="737"/>
      <c r="AK117" s="738">
        <v>2620841</v>
      </c>
      <c r="AL117" s="736"/>
      <c r="AM117" s="736"/>
      <c r="AN117" s="736"/>
      <c r="AO117" s="737"/>
      <c r="AP117" s="739"/>
      <c r="AQ117" s="740"/>
      <c r="AR117" s="740"/>
      <c r="AS117" s="740"/>
      <c r="AT117" s="741"/>
      <c r="AU117" s="703"/>
      <c r="AV117" s="704"/>
      <c r="AW117" s="704"/>
      <c r="AX117" s="704"/>
      <c r="AY117" s="704"/>
      <c r="AZ117" s="742" t="s">
        <v>399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400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2">
      <c r="A118" s="666" t="s">
        <v>373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370</v>
      </c>
      <c r="AB118" s="667"/>
      <c r="AC118" s="667"/>
      <c r="AD118" s="667"/>
      <c r="AE118" s="668"/>
      <c r="AF118" s="669" t="s">
        <v>371</v>
      </c>
      <c r="AG118" s="667"/>
      <c r="AH118" s="667"/>
      <c r="AI118" s="667"/>
      <c r="AJ118" s="668"/>
      <c r="AK118" s="669" t="s">
        <v>238</v>
      </c>
      <c r="AL118" s="667"/>
      <c r="AM118" s="667"/>
      <c r="AN118" s="667"/>
      <c r="AO118" s="668"/>
      <c r="AP118" s="745" t="s">
        <v>372</v>
      </c>
      <c r="AQ118" s="746"/>
      <c r="AR118" s="746"/>
      <c r="AS118" s="746"/>
      <c r="AT118" s="747"/>
      <c r="AU118" s="703"/>
      <c r="AV118" s="704"/>
      <c r="AW118" s="704"/>
      <c r="AX118" s="704"/>
      <c r="AY118" s="704"/>
      <c r="AZ118" s="748" t="s">
        <v>401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402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2">
      <c r="A119" s="751" t="s">
        <v>377</v>
      </c>
      <c r="B119" s="690"/>
      <c r="C119" s="684" t="s">
        <v>378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v>138147</v>
      </c>
      <c r="AB119" s="676"/>
      <c r="AC119" s="676"/>
      <c r="AD119" s="676"/>
      <c r="AE119" s="677"/>
      <c r="AF119" s="678">
        <v>134232</v>
      </c>
      <c r="AG119" s="676"/>
      <c r="AH119" s="676"/>
      <c r="AI119" s="676"/>
      <c r="AJ119" s="677"/>
      <c r="AK119" s="678">
        <v>98039</v>
      </c>
      <c r="AL119" s="676"/>
      <c r="AM119" s="676"/>
      <c r="AN119" s="676"/>
      <c r="AO119" s="677"/>
      <c r="AP119" s="679">
        <v>0.9</v>
      </c>
      <c r="AQ119" s="680"/>
      <c r="AR119" s="680"/>
      <c r="AS119" s="680"/>
      <c r="AT119" s="681"/>
      <c r="AU119" s="752"/>
      <c r="AV119" s="753"/>
      <c r="AW119" s="753"/>
      <c r="AX119" s="753"/>
      <c r="AY119" s="753"/>
      <c r="AZ119" s="754" t="s">
        <v>119</v>
      </c>
      <c r="BA119" s="754"/>
      <c r="BB119" s="754"/>
      <c r="BC119" s="754"/>
      <c r="BD119" s="754"/>
      <c r="BE119" s="754"/>
      <c r="BF119" s="754"/>
      <c r="BG119" s="754"/>
      <c r="BH119" s="754"/>
      <c r="BI119" s="754"/>
      <c r="BJ119" s="754"/>
      <c r="BK119" s="754"/>
      <c r="BL119" s="754"/>
      <c r="BM119" s="754"/>
      <c r="BN119" s="754"/>
      <c r="BO119" s="734" t="s">
        <v>403</v>
      </c>
      <c r="BP119" s="755"/>
      <c r="BQ119" s="749">
        <v>29306048</v>
      </c>
      <c r="BR119" s="750"/>
      <c r="BS119" s="750"/>
      <c r="BT119" s="750"/>
      <c r="BU119" s="750"/>
      <c r="BV119" s="750">
        <v>29595813</v>
      </c>
      <c r="BW119" s="750"/>
      <c r="BX119" s="750"/>
      <c r="BY119" s="750"/>
      <c r="BZ119" s="750"/>
      <c r="CA119" s="750">
        <v>28329160</v>
      </c>
      <c r="CB119" s="750"/>
      <c r="CC119" s="750"/>
      <c r="CD119" s="750"/>
      <c r="CE119" s="750"/>
      <c r="CF119" s="756"/>
      <c r="CG119" s="757"/>
      <c r="CH119" s="757"/>
      <c r="CI119" s="757"/>
      <c r="CJ119" s="758"/>
      <c r="CK119" s="759"/>
      <c r="CL119" s="760"/>
      <c r="CM119" s="748" t="s">
        <v>404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2">
      <c r="A120" s="768"/>
      <c r="B120" s="713"/>
      <c r="C120" s="705" t="s">
        <v>381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405</v>
      </c>
      <c r="AV120" s="770"/>
      <c r="AW120" s="770"/>
      <c r="AX120" s="770"/>
      <c r="AY120" s="771"/>
      <c r="AZ120" s="684" t="s">
        <v>406</v>
      </c>
      <c r="BA120" s="673"/>
      <c r="BB120" s="673"/>
      <c r="BC120" s="673"/>
      <c r="BD120" s="673"/>
      <c r="BE120" s="673"/>
      <c r="BF120" s="673"/>
      <c r="BG120" s="673"/>
      <c r="BH120" s="673"/>
      <c r="BI120" s="673"/>
      <c r="BJ120" s="673"/>
      <c r="BK120" s="673"/>
      <c r="BL120" s="673"/>
      <c r="BM120" s="673"/>
      <c r="BN120" s="673"/>
      <c r="BO120" s="673"/>
      <c r="BP120" s="674"/>
      <c r="BQ120" s="685">
        <v>6271616</v>
      </c>
      <c r="BR120" s="686"/>
      <c r="BS120" s="686"/>
      <c r="BT120" s="686"/>
      <c r="BU120" s="686"/>
      <c r="BV120" s="686">
        <v>7147924</v>
      </c>
      <c r="BW120" s="686"/>
      <c r="BX120" s="686"/>
      <c r="BY120" s="686"/>
      <c r="BZ120" s="686"/>
      <c r="CA120" s="686">
        <v>8164093</v>
      </c>
      <c r="CB120" s="686"/>
      <c r="CC120" s="686"/>
      <c r="CD120" s="686"/>
      <c r="CE120" s="686"/>
      <c r="CF120" s="687">
        <v>77.8</v>
      </c>
      <c r="CG120" s="688"/>
      <c r="CH120" s="688"/>
      <c r="CI120" s="688"/>
      <c r="CJ120" s="688"/>
      <c r="CK120" s="772" t="s">
        <v>407</v>
      </c>
      <c r="CL120" s="773"/>
      <c r="CM120" s="773"/>
      <c r="CN120" s="773"/>
      <c r="CO120" s="774"/>
      <c r="CP120" s="775" t="s">
        <v>344</v>
      </c>
      <c r="CQ120" s="776"/>
      <c r="CR120" s="776"/>
      <c r="CS120" s="776"/>
      <c r="CT120" s="776"/>
      <c r="CU120" s="776"/>
      <c r="CV120" s="776"/>
      <c r="CW120" s="776"/>
      <c r="CX120" s="776"/>
      <c r="CY120" s="776"/>
      <c r="CZ120" s="776"/>
      <c r="DA120" s="776"/>
      <c r="DB120" s="776"/>
      <c r="DC120" s="776"/>
      <c r="DD120" s="776"/>
      <c r="DE120" s="776"/>
      <c r="DF120" s="777"/>
      <c r="DG120" s="685">
        <v>5148903</v>
      </c>
      <c r="DH120" s="686"/>
      <c r="DI120" s="686"/>
      <c r="DJ120" s="686"/>
      <c r="DK120" s="686"/>
      <c r="DL120" s="686">
        <v>4487978</v>
      </c>
      <c r="DM120" s="686"/>
      <c r="DN120" s="686"/>
      <c r="DO120" s="686"/>
      <c r="DP120" s="686"/>
      <c r="DQ120" s="686">
        <v>3826860</v>
      </c>
      <c r="DR120" s="686"/>
      <c r="DS120" s="686"/>
      <c r="DT120" s="686"/>
      <c r="DU120" s="686"/>
      <c r="DV120" s="691">
        <v>36.5</v>
      </c>
      <c r="DW120" s="691"/>
      <c r="DX120" s="691"/>
      <c r="DY120" s="691"/>
      <c r="DZ120" s="692"/>
    </row>
    <row r="121" spans="1:130" s="468" customFormat="1" ht="26.25" customHeight="1" x14ac:dyDescent="0.2">
      <c r="A121" s="768"/>
      <c r="B121" s="713"/>
      <c r="C121" s="742" t="s">
        <v>408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409</v>
      </c>
      <c r="BA121" s="706"/>
      <c r="BB121" s="706"/>
      <c r="BC121" s="706"/>
      <c r="BD121" s="706"/>
      <c r="BE121" s="706"/>
      <c r="BF121" s="706"/>
      <c r="BG121" s="706"/>
      <c r="BH121" s="706"/>
      <c r="BI121" s="706"/>
      <c r="BJ121" s="706"/>
      <c r="BK121" s="706"/>
      <c r="BL121" s="706"/>
      <c r="BM121" s="706"/>
      <c r="BN121" s="706"/>
      <c r="BO121" s="706"/>
      <c r="BP121" s="707"/>
      <c r="BQ121" s="708">
        <v>3502385</v>
      </c>
      <c r="BR121" s="709"/>
      <c r="BS121" s="709"/>
      <c r="BT121" s="709"/>
      <c r="BU121" s="709"/>
      <c r="BV121" s="709">
        <v>2862012</v>
      </c>
      <c r="BW121" s="709"/>
      <c r="BX121" s="709"/>
      <c r="BY121" s="709"/>
      <c r="BZ121" s="709"/>
      <c r="CA121" s="709">
        <v>2708692</v>
      </c>
      <c r="CB121" s="709"/>
      <c r="CC121" s="709"/>
      <c r="CD121" s="709"/>
      <c r="CE121" s="709"/>
      <c r="CF121" s="710">
        <v>25.8</v>
      </c>
      <c r="CG121" s="711"/>
      <c r="CH121" s="711"/>
      <c r="CI121" s="711"/>
      <c r="CJ121" s="711"/>
      <c r="CK121" s="781"/>
      <c r="CL121" s="782"/>
      <c r="CM121" s="782"/>
      <c r="CN121" s="782"/>
      <c r="CO121" s="783"/>
      <c r="CP121" s="784" t="s">
        <v>341</v>
      </c>
      <c r="CQ121" s="785"/>
      <c r="CR121" s="785"/>
      <c r="CS121" s="785"/>
      <c r="CT121" s="785"/>
      <c r="CU121" s="785"/>
      <c r="CV121" s="785"/>
      <c r="CW121" s="785"/>
      <c r="CX121" s="785"/>
      <c r="CY121" s="785"/>
      <c r="CZ121" s="785"/>
      <c r="DA121" s="785"/>
      <c r="DB121" s="785"/>
      <c r="DC121" s="785"/>
      <c r="DD121" s="785"/>
      <c r="DE121" s="785"/>
      <c r="DF121" s="786"/>
      <c r="DG121" s="708">
        <v>181801</v>
      </c>
      <c r="DH121" s="709"/>
      <c r="DI121" s="709"/>
      <c r="DJ121" s="709"/>
      <c r="DK121" s="709"/>
      <c r="DL121" s="709">
        <v>202547</v>
      </c>
      <c r="DM121" s="709"/>
      <c r="DN121" s="709"/>
      <c r="DO121" s="709"/>
      <c r="DP121" s="709"/>
      <c r="DQ121" s="709">
        <v>197312</v>
      </c>
      <c r="DR121" s="709"/>
      <c r="DS121" s="709"/>
      <c r="DT121" s="709"/>
      <c r="DU121" s="709"/>
      <c r="DV121" s="714">
        <v>1.9</v>
      </c>
      <c r="DW121" s="714"/>
      <c r="DX121" s="714"/>
      <c r="DY121" s="714"/>
      <c r="DZ121" s="715"/>
    </row>
    <row r="122" spans="1:130" s="468" customFormat="1" ht="26.25" customHeight="1" x14ac:dyDescent="0.2">
      <c r="A122" s="768"/>
      <c r="B122" s="713"/>
      <c r="C122" s="705" t="s">
        <v>391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410</v>
      </c>
      <c r="BA122" s="729"/>
      <c r="BB122" s="729"/>
      <c r="BC122" s="729"/>
      <c r="BD122" s="729"/>
      <c r="BE122" s="729"/>
      <c r="BF122" s="729"/>
      <c r="BG122" s="729"/>
      <c r="BH122" s="729"/>
      <c r="BI122" s="729"/>
      <c r="BJ122" s="729"/>
      <c r="BK122" s="729"/>
      <c r="BL122" s="729"/>
      <c r="BM122" s="729"/>
      <c r="BN122" s="729"/>
      <c r="BO122" s="729"/>
      <c r="BP122" s="730"/>
      <c r="BQ122" s="749">
        <v>18187621</v>
      </c>
      <c r="BR122" s="750"/>
      <c r="BS122" s="750"/>
      <c r="BT122" s="750"/>
      <c r="BU122" s="750"/>
      <c r="BV122" s="750">
        <v>18788880</v>
      </c>
      <c r="BW122" s="750"/>
      <c r="BX122" s="750"/>
      <c r="BY122" s="750"/>
      <c r="BZ122" s="750"/>
      <c r="CA122" s="750">
        <v>18315571</v>
      </c>
      <c r="CB122" s="750"/>
      <c r="CC122" s="750"/>
      <c r="CD122" s="750"/>
      <c r="CE122" s="750"/>
      <c r="CF122" s="787">
        <v>174.6</v>
      </c>
      <c r="CG122" s="788"/>
      <c r="CH122" s="788"/>
      <c r="CI122" s="788"/>
      <c r="CJ122" s="788"/>
      <c r="CK122" s="781"/>
      <c r="CL122" s="782"/>
      <c r="CM122" s="782"/>
      <c r="CN122" s="782"/>
      <c r="CO122" s="783"/>
      <c r="CP122" s="784" t="s">
        <v>343</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2">
      <c r="A123" s="768"/>
      <c r="B123" s="713"/>
      <c r="C123" s="705" t="s">
        <v>397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119</v>
      </c>
      <c r="BA123" s="754"/>
      <c r="BB123" s="754"/>
      <c r="BC123" s="754"/>
      <c r="BD123" s="754"/>
      <c r="BE123" s="754"/>
      <c r="BF123" s="754"/>
      <c r="BG123" s="754"/>
      <c r="BH123" s="754"/>
      <c r="BI123" s="754"/>
      <c r="BJ123" s="754"/>
      <c r="BK123" s="754"/>
      <c r="BL123" s="754"/>
      <c r="BM123" s="754"/>
      <c r="BN123" s="754"/>
      <c r="BO123" s="734" t="s">
        <v>411</v>
      </c>
      <c r="BP123" s="755"/>
      <c r="BQ123" s="791">
        <v>27961622</v>
      </c>
      <c r="BR123" s="792"/>
      <c r="BS123" s="792"/>
      <c r="BT123" s="792"/>
      <c r="BU123" s="792"/>
      <c r="BV123" s="792">
        <v>28798816</v>
      </c>
      <c r="BW123" s="792"/>
      <c r="BX123" s="792"/>
      <c r="BY123" s="792"/>
      <c r="BZ123" s="792"/>
      <c r="CA123" s="792">
        <v>29188356</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5">
      <c r="A124" s="768"/>
      <c r="B124" s="713"/>
      <c r="C124" s="705" t="s">
        <v>400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412</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13.5</v>
      </c>
      <c r="BR124" s="797"/>
      <c r="BS124" s="797"/>
      <c r="BT124" s="797"/>
      <c r="BU124" s="797"/>
      <c r="BV124" s="797">
        <v>7.6</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413</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2">
      <c r="A125" s="768"/>
      <c r="B125" s="713"/>
      <c r="C125" s="705" t="s">
        <v>402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414</v>
      </c>
      <c r="CL125" s="773"/>
      <c r="CM125" s="773"/>
      <c r="CN125" s="773"/>
      <c r="CO125" s="774"/>
      <c r="CP125" s="684" t="s">
        <v>415</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5">
      <c r="A126" s="768"/>
      <c r="B126" s="713"/>
      <c r="C126" s="705" t="s">
        <v>404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416</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2">
      <c r="A127" s="809"/>
      <c r="B127" s="760"/>
      <c r="C127" s="748" t="s">
        <v>417</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418</v>
      </c>
      <c r="AY127" s="811"/>
      <c r="AZ127" s="811"/>
      <c r="BA127" s="811"/>
      <c r="BB127" s="811"/>
      <c r="BC127" s="811"/>
      <c r="BD127" s="811"/>
      <c r="BE127" s="812"/>
      <c r="BF127" s="813" t="s">
        <v>419</v>
      </c>
      <c r="BG127" s="811"/>
      <c r="BH127" s="811"/>
      <c r="BI127" s="811"/>
      <c r="BJ127" s="811"/>
      <c r="BK127" s="811"/>
      <c r="BL127" s="812"/>
      <c r="BM127" s="813" t="s">
        <v>420</v>
      </c>
      <c r="BN127" s="811"/>
      <c r="BO127" s="811"/>
      <c r="BP127" s="811"/>
      <c r="BQ127" s="811"/>
      <c r="BR127" s="811"/>
      <c r="BS127" s="812"/>
      <c r="BT127" s="813" t="s">
        <v>421</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422</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5">
      <c r="A128" s="815" t="s">
        <v>423</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424</v>
      </c>
      <c r="X128" s="817"/>
      <c r="Y128" s="817"/>
      <c r="Z128" s="818"/>
      <c r="AA128" s="819">
        <v>352782</v>
      </c>
      <c r="AB128" s="820"/>
      <c r="AC128" s="820"/>
      <c r="AD128" s="820"/>
      <c r="AE128" s="821"/>
      <c r="AF128" s="822">
        <v>269447</v>
      </c>
      <c r="AG128" s="820"/>
      <c r="AH128" s="820"/>
      <c r="AI128" s="820"/>
      <c r="AJ128" s="821"/>
      <c r="AK128" s="822">
        <v>298909</v>
      </c>
      <c r="AL128" s="820"/>
      <c r="AM128" s="820"/>
      <c r="AN128" s="820"/>
      <c r="AO128" s="821"/>
      <c r="AP128" s="823"/>
      <c r="AQ128" s="824"/>
      <c r="AR128" s="824"/>
      <c r="AS128" s="824"/>
      <c r="AT128" s="825"/>
      <c r="AU128" s="475"/>
      <c r="AV128" s="475"/>
      <c r="AW128" s="475"/>
      <c r="AX128" s="672" t="s">
        <v>425</v>
      </c>
      <c r="AY128" s="673"/>
      <c r="AZ128" s="673"/>
      <c r="BA128" s="673"/>
      <c r="BB128" s="673"/>
      <c r="BC128" s="673"/>
      <c r="BD128" s="673"/>
      <c r="BE128" s="674"/>
      <c r="BF128" s="826" t="s">
        <v>64</v>
      </c>
      <c r="BG128" s="827"/>
      <c r="BH128" s="827"/>
      <c r="BI128" s="827"/>
      <c r="BJ128" s="827"/>
      <c r="BK128" s="827"/>
      <c r="BL128" s="828"/>
      <c r="BM128" s="826">
        <v>13.05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426</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2">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427</v>
      </c>
      <c r="X129" s="840"/>
      <c r="Y129" s="840"/>
      <c r="Z129" s="841"/>
      <c r="AA129" s="718">
        <v>11476358</v>
      </c>
      <c r="AB129" s="719"/>
      <c r="AC129" s="719"/>
      <c r="AD129" s="719"/>
      <c r="AE129" s="720"/>
      <c r="AF129" s="721">
        <v>11975093</v>
      </c>
      <c r="AG129" s="719"/>
      <c r="AH129" s="719"/>
      <c r="AI129" s="719"/>
      <c r="AJ129" s="720"/>
      <c r="AK129" s="721">
        <v>12022222</v>
      </c>
      <c r="AL129" s="719"/>
      <c r="AM129" s="719"/>
      <c r="AN129" s="719"/>
      <c r="AO129" s="720"/>
      <c r="AP129" s="842"/>
      <c r="AQ129" s="843"/>
      <c r="AR129" s="843"/>
      <c r="AS129" s="843"/>
      <c r="AT129" s="844"/>
      <c r="AU129" s="476"/>
      <c r="AV129" s="476"/>
      <c r="AW129" s="476"/>
      <c r="AX129" s="845" t="s">
        <v>428</v>
      </c>
      <c r="AY129" s="706"/>
      <c r="AZ129" s="706"/>
      <c r="BA129" s="706"/>
      <c r="BB129" s="706"/>
      <c r="BC129" s="706"/>
      <c r="BD129" s="706"/>
      <c r="BE129" s="707"/>
      <c r="BF129" s="846" t="s">
        <v>64</v>
      </c>
      <c r="BG129" s="847"/>
      <c r="BH129" s="847"/>
      <c r="BI129" s="847"/>
      <c r="BJ129" s="847"/>
      <c r="BK129" s="847"/>
      <c r="BL129" s="848"/>
      <c r="BM129" s="846">
        <v>18.05</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429</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430</v>
      </c>
      <c r="X130" s="840"/>
      <c r="Y130" s="840"/>
      <c r="Z130" s="841"/>
      <c r="AA130" s="718">
        <v>1543854</v>
      </c>
      <c r="AB130" s="719"/>
      <c r="AC130" s="719"/>
      <c r="AD130" s="719"/>
      <c r="AE130" s="720"/>
      <c r="AF130" s="721">
        <v>1530892</v>
      </c>
      <c r="AG130" s="719"/>
      <c r="AH130" s="719"/>
      <c r="AI130" s="719"/>
      <c r="AJ130" s="720"/>
      <c r="AK130" s="721">
        <v>1532653</v>
      </c>
      <c r="AL130" s="719"/>
      <c r="AM130" s="719"/>
      <c r="AN130" s="719"/>
      <c r="AO130" s="720"/>
      <c r="AP130" s="842"/>
      <c r="AQ130" s="843"/>
      <c r="AR130" s="843"/>
      <c r="AS130" s="843"/>
      <c r="AT130" s="844"/>
      <c r="AU130" s="476"/>
      <c r="AV130" s="476"/>
      <c r="AW130" s="476"/>
      <c r="AX130" s="845" t="s">
        <v>431</v>
      </c>
      <c r="AY130" s="706"/>
      <c r="AZ130" s="706"/>
      <c r="BA130" s="706"/>
      <c r="BB130" s="706"/>
      <c r="BC130" s="706"/>
      <c r="BD130" s="706"/>
      <c r="BE130" s="707"/>
      <c r="BF130" s="851">
        <v>7.8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432</v>
      </c>
      <c r="X131" s="858"/>
      <c r="Y131" s="858"/>
      <c r="Z131" s="859"/>
      <c r="AA131" s="761">
        <v>9932504</v>
      </c>
      <c r="AB131" s="762"/>
      <c r="AC131" s="762"/>
      <c r="AD131" s="762"/>
      <c r="AE131" s="763"/>
      <c r="AF131" s="764">
        <v>10444201</v>
      </c>
      <c r="AG131" s="762"/>
      <c r="AH131" s="762"/>
      <c r="AI131" s="762"/>
      <c r="AJ131" s="763"/>
      <c r="AK131" s="764">
        <v>10489569</v>
      </c>
      <c r="AL131" s="762"/>
      <c r="AM131" s="762"/>
      <c r="AN131" s="762"/>
      <c r="AO131" s="763"/>
      <c r="AP131" s="860"/>
      <c r="AQ131" s="861"/>
      <c r="AR131" s="861"/>
      <c r="AS131" s="861"/>
      <c r="AT131" s="862"/>
      <c r="AU131" s="476"/>
      <c r="AV131" s="476"/>
      <c r="AW131" s="476"/>
      <c r="AX131" s="863" t="s">
        <v>433</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434</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435</v>
      </c>
      <c r="W132" s="872"/>
      <c r="X132" s="872"/>
      <c r="Y132" s="872"/>
      <c r="Z132" s="873"/>
      <c r="AA132" s="874">
        <v>8.0977264140000003</v>
      </c>
      <c r="AB132" s="875"/>
      <c r="AC132" s="875"/>
      <c r="AD132" s="875"/>
      <c r="AE132" s="876"/>
      <c r="AF132" s="877">
        <v>7.9790593840000001</v>
      </c>
      <c r="AG132" s="875"/>
      <c r="AH132" s="875"/>
      <c r="AI132" s="875"/>
      <c r="AJ132" s="876"/>
      <c r="AK132" s="877">
        <v>7.5244178289999999</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436</v>
      </c>
      <c r="W133" s="882"/>
      <c r="X133" s="882"/>
      <c r="Y133" s="882"/>
      <c r="Z133" s="883"/>
      <c r="AA133" s="884">
        <v>7.1</v>
      </c>
      <c r="AB133" s="885"/>
      <c r="AC133" s="885"/>
      <c r="AD133" s="885"/>
      <c r="AE133" s="886"/>
      <c r="AF133" s="884">
        <v>7.5</v>
      </c>
      <c r="AG133" s="885"/>
      <c r="AH133" s="885"/>
      <c r="AI133" s="885"/>
      <c r="AJ133" s="886"/>
      <c r="AK133" s="884">
        <v>7.8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jtu9OpY97GKZ/7CyYx+Y1kUz5/K/U9RRMsUAV2s6IyRPSZg+qpx2g/GOwPc5I1n6aN7z32lcgd216a+TrBIc+w==" saltValue="pnh2phnxpF5eQKnsZYMT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2EMMNXBIsi2erc/BHo+G5Hib6qbPa1O+woqrJNaIPeF4l3FegOJ2KSc7Xk4Q9D5qdDsGsCpQPqNi2tYLKs0CCA==" saltValue="IQZABNrYoiCNJCOb+swH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4JGXuc6sKjTz4CkNPXKOs9vml9zpbLo5LUC3cK7tetXkMFfJ0X2dat+WWWMlLFmnfP7X9sPzi3Aoi5EKpuRXw==" saltValue="C3msAk5YWSi6Ffv9Fuoj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889" customWidth="1"/>
    <col min="37" max="44" width="17" style="889" customWidth="1"/>
    <col min="45" max="45" width="6.109375" style="896" customWidth="1"/>
    <col min="46" max="46" width="3" style="894" customWidth="1"/>
    <col min="47" max="47" width="19.109375" style="889" hidden="1" customWidth="1"/>
    <col min="48" max="52" width="12.6640625" style="889" hidden="1" customWidth="1"/>
    <col min="53" max="16384" width="8.6640625" style="889" hidden="1"/>
  </cols>
  <sheetData>
    <row r="1" spans="1:46" ht="13.2" x14ac:dyDescent="0.2">
      <c r="AS1" s="890"/>
      <c r="AT1" s="890"/>
    </row>
    <row r="2" spans="1:46" ht="13.2" x14ac:dyDescent="0.2">
      <c r="AS2" s="890"/>
      <c r="AT2" s="890"/>
    </row>
    <row r="3" spans="1:46" ht="13.2" x14ac:dyDescent="0.2">
      <c r="AS3" s="890"/>
      <c r="AT3" s="890"/>
    </row>
    <row r="4" spans="1:46" ht="13.2" x14ac:dyDescent="0.2">
      <c r="AS4" s="890"/>
      <c r="AT4" s="890"/>
    </row>
    <row r="5" spans="1:46" ht="16.2" x14ac:dyDescent="0.2">
      <c r="A5" s="891" t="s">
        <v>437</v>
      </c>
      <c r="B5" s="892"/>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c r="AF5" s="892"/>
      <c r="AG5" s="892"/>
      <c r="AH5" s="892"/>
      <c r="AI5" s="892"/>
      <c r="AJ5" s="892"/>
      <c r="AK5" s="892"/>
      <c r="AL5" s="892"/>
      <c r="AM5" s="892"/>
      <c r="AN5" s="892"/>
      <c r="AO5" s="892"/>
      <c r="AP5" s="892"/>
      <c r="AQ5" s="892"/>
      <c r="AR5" s="892"/>
      <c r="AS5" s="893"/>
    </row>
    <row r="6" spans="1:46" ht="13.2" x14ac:dyDescent="0.2">
      <c r="A6" s="894"/>
      <c r="B6" s="890"/>
      <c r="C6" s="890"/>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5" t="s">
        <v>438</v>
      </c>
      <c r="AL6" s="895"/>
      <c r="AM6" s="895"/>
      <c r="AN6" s="895"/>
      <c r="AO6" s="890"/>
      <c r="AP6" s="890"/>
      <c r="AQ6" s="890"/>
      <c r="AR6" s="890"/>
    </row>
    <row r="7" spans="1:46" ht="13.5" customHeight="1" x14ac:dyDescent="0.2">
      <c r="A7" s="894"/>
      <c r="B7" s="890"/>
      <c r="C7" s="890"/>
      <c r="D7" s="890"/>
      <c r="E7" s="890"/>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7"/>
      <c r="AL7" s="898"/>
      <c r="AM7" s="898"/>
      <c r="AN7" s="899"/>
      <c r="AO7" s="900" t="s">
        <v>439</v>
      </c>
      <c r="AP7" s="901"/>
      <c r="AQ7" s="902" t="s">
        <v>440</v>
      </c>
      <c r="AR7" s="903"/>
    </row>
    <row r="8" spans="1:46" ht="13.2" x14ac:dyDescent="0.2">
      <c r="A8" s="894"/>
      <c r="B8" s="890"/>
      <c r="C8" s="890"/>
      <c r="D8" s="890"/>
      <c r="E8" s="890"/>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0"/>
      <c r="AJ8" s="890"/>
      <c r="AK8" s="904"/>
      <c r="AL8" s="905"/>
      <c r="AM8" s="905"/>
      <c r="AN8" s="906"/>
      <c r="AO8" s="907"/>
      <c r="AP8" s="908" t="s">
        <v>441</v>
      </c>
      <c r="AQ8" s="909" t="s">
        <v>442</v>
      </c>
      <c r="AR8" s="910" t="s">
        <v>443</v>
      </c>
    </row>
    <row r="9" spans="1:46" ht="13.2" x14ac:dyDescent="0.2">
      <c r="A9" s="894"/>
      <c r="B9" s="890"/>
      <c r="C9" s="890"/>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890"/>
      <c r="AK9" s="911" t="s">
        <v>444</v>
      </c>
      <c r="AL9" s="912"/>
      <c r="AM9" s="912"/>
      <c r="AN9" s="913"/>
      <c r="AO9" s="914">
        <v>3098790</v>
      </c>
      <c r="AP9" s="914">
        <v>64582</v>
      </c>
      <c r="AQ9" s="915">
        <v>105319</v>
      </c>
      <c r="AR9" s="916">
        <v>-38.700000000000003</v>
      </c>
    </row>
    <row r="10" spans="1:46" ht="13.5" customHeight="1" x14ac:dyDescent="0.2">
      <c r="A10" s="894"/>
      <c r="B10" s="890"/>
      <c r="C10" s="890"/>
      <c r="D10" s="890"/>
      <c r="E10" s="890"/>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0"/>
      <c r="AJ10" s="890"/>
      <c r="AK10" s="911" t="s">
        <v>445</v>
      </c>
      <c r="AL10" s="912"/>
      <c r="AM10" s="912"/>
      <c r="AN10" s="913"/>
      <c r="AO10" s="917">
        <v>89744</v>
      </c>
      <c r="AP10" s="917">
        <v>1870</v>
      </c>
      <c r="AQ10" s="918">
        <v>9860</v>
      </c>
      <c r="AR10" s="919">
        <v>-81</v>
      </c>
    </row>
    <row r="11" spans="1:46" ht="13.5" customHeight="1" x14ac:dyDescent="0.2">
      <c r="A11" s="894"/>
      <c r="B11" s="890"/>
      <c r="C11" s="890"/>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0"/>
      <c r="AJ11" s="890"/>
      <c r="AK11" s="911" t="s">
        <v>446</v>
      </c>
      <c r="AL11" s="912"/>
      <c r="AM11" s="912"/>
      <c r="AN11" s="913"/>
      <c r="AO11" s="917">
        <v>355180</v>
      </c>
      <c r="AP11" s="917">
        <v>7402</v>
      </c>
      <c r="AQ11" s="918">
        <v>1656</v>
      </c>
      <c r="AR11" s="919">
        <v>347</v>
      </c>
    </row>
    <row r="12" spans="1:46" ht="13.5" customHeight="1" x14ac:dyDescent="0.2">
      <c r="A12" s="894"/>
      <c r="B12" s="890"/>
      <c r="C12" s="890"/>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c r="AF12" s="890"/>
      <c r="AG12" s="890"/>
      <c r="AH12" s="890"/>
      <c r="AI12" s="890"/>
      <c r="AJ12" s="890"/>
      <c r="AK12" s="911" t="s">
        <v>447</v>
      </c>
      <c r="AL12" s="912"/>
      <c r="AM12" s="912"/>
      <c r="AN12" s="913"/>
      <c r="AO12" s="917" t="s">
        <v>352</v>
      </c>
      <c r="AP12" s="917" t="s">
        <v>352</v>
      </c>
      <c r="AQ12" s="918">
        <v>3</v>
      </c>
      <c r="AR12" s="919" t="s">
        <v>352</v>
      </c>
    </row>
    <row r="13" spans="1:46" ht="13.5" customHeight="1" x14ac:dyDescent="0.2">
      <c r="A13" s="894"/>
      <c r="B13" s="890"/>
      <c r="C13" s="890"/>
      <c r="D13" s="890"/>
      <c r="E13" s="89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0"/>
      <c r="AJ13" s="890"/>
      <c r="AK13" s="911" t="s">
        <v>448</v>
      </c>
      <c r="AL13" s="912"/>
      <c r="AM13" s="912"/>
      <c r="AN13" s="913"/>
      <c r="AO13" s="917">
        <v>141793</v>
      </c>
      <c r="AP13" s="917">
        <v>2955</v>
      </c>
      <c r="AQ13" s="918">
        <v>4056</v>
      </c>
      <c r="AR13" s="919">
        <v>-27.1</v>
      </c>
    </row>
    <row r="14" spans="1:46" ht="13.5" customHeight="1" x14ac:dyDescent="0.2">
      <c r="A14" s="894"/>
      <c r="B14" s="890"/>
      <c r="C14" s="890"/>
      <c r="D14" s="890"/>
      <c r="E14" s="890"/>
      <c r="F14" s="890"/>
      <c r="G14" s="890"/>
      <c r="H14" s="890"/>
      <c r="I14" s="890"/>
      <c r="J14" s="890"/>
      <c r="K14" s="890"/>
      <c r="L14" s="890"/>
      <c r="M14" s="890"/>
      <c r="N14" s="890"/>
      <c r="O14" s="890"/>
      <c r="P14" s="890"/>
      <c r="Q14" s="890"/>
      <c r="R14" s="890"/>
      <c r="S14" s="890"/>
      <c r="T14" s="890"/>
      <c r="U14" s="890"/>
      <c r="V14" s="890"/>
      <c r="W14" s="890"/>
      <c r="X14" s="890"/>
      <c r="Y14" s="890"/>
      <c r="Z14" s="890"/>
      <c r="AA14" s="890"/>
      <c r="AB14" s="890"/>
      <c r="AC14" s="890"/>
      <c r="AD14" s="890"/>
      <c r="AE14" s="890"/>
      <c r="AF14" s="890"/>
      <c r="AG14" s="890"/>
      <c r="AH14" s="890"/>
      <c r="AI14" s="890"/>
      <c r="AJ14" s="890"/>
      <c r="AK14" s="911" t="s">
        <v>449</v>
      </c>
      <c r="AL14" s="912"/>
      <c r="AM14" s="912"/>
      <c r="AN14" s="913"/>
      <c r="AO14" s="917">
        <v>58386</v>
      </c>
      <c r="AP14" s="917">
        <v>1217</v>
      </c>
      <c r="AQ14" s="918">
        <v>2339</v>
      </c>
      <c r="AR14" s="919">
        <v>-48</v>
      </c>
    </row>
    <row r="15" spans="1:46" ht="13.5" customHeight="1" x14ac:dyDescent="0.2">
      <c r="A15" s="894"/>
      <c r="B15" s="890"/>
      <c r="C15" s="890"/>
      <c r="D15" s="890"/>
      <c r="E15" s="890"/>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0"/>
      <c r="AJ15" s="890"/>
      <c r="AK15" s="920" t="s">
        <v>450</v>
      </c>
      <c r="AL15" s="921"/>
      <c r="AM15" s="921"/>
      <c r="AN15" s="922"/>
      <c r="AO15" s="917">
        <v>-235574</v>
      </c>
      <c r="AP15" s="917">
        <v>-4910</v>
      </c>
      <c r="AQ15" s="918">
        <v>-7717</v>
      </c>
      <c r="AR15" s="919">
        <v>-36.4</v>
      </c>
    </row>
    <row r="16" spans="1:46" ht="13.2" x14ac:dyDescent="0.2">
      <c r="A16" s="894"/>
      <c r="B16" s="890"/>
      <c r="C16" s="890"/>
      <c r="D16" s="890"/>
      <c r="E16" s="890"/>
      <c r="F16" s="890"/>
      <c r="G16" s="890"/>
      <c r="H16" s="890"/>
      <c r="I16" s="890"/>
      <c r="J16" s="890"/>
      <c r="K16" s="890"/>
      <c r="L16" s="890"/>
      <c r="M16" s="890"/>
      <c r="N16" s="890"/>
      <c r="O16" s="890"/>
      <c r="P16" s="890"/>
      <c r="Q16" s="890"/>
      <c r="R16" s="890"/>
      <c r="S16" s="890"/>
      <c r="T16" s="890"/>
      <c r="U16" s="890"/>
      <c r="V16" s="890"/>
      <c r="W16" s="890"/>
      <c r="X16" s="890"/>
      <c r="Y16" s="890"/>
      <c r="Z16" s="890"/>
      <c r="AA16" s="890"/>
      <c r="AB16" s="890"/>
      <c r="AC16" s="890"/>
      <c r="AD16" s="890"/>
      <c r="AE16" s="890"/>
      <c r="AF16" s="890"/>
      <c r="AG16" s="890"/>
      <c r="AH16" s="890"/>
      <c r="AI16" s="890"/>
      <c r="AJ16" s="890"/>
      <c r="AK16" s="920" t="s">
        <v>119</v>
      </c>
      <c r="AL16" s="921"/>
      <c r="AM16" s="921"/>
      <c r="AN16" s="922"/>
      <c r="AO16" s="917">
        <v>3508319</v>
      </c>
      <c r="AP16" s="917">
        <v>73117</v>
      </c>
      <c r="AQ16" s="918">
        <v>115515</v>
      </c>
      <c r="AR16" s="919">
        <v>-36.700000000000003</v>
      </c>
    </row>
    <row r="17" spans="1:46" ht="13.2" x14ac:dyDescent="0.2">
      <c r="A17" s="894"/>
      <c r="B17" s="890"/>
      <c r="C17" s="890"/>
      <c r="D17" s="890"/>
      <c r="E17" s="890"/>
      <c r="F17" s="890"/>
      <c r="G17" s="890"/>
      <c r="H17" s="890"/>
      <c r="I17" s="890"/>
      <c r="J17" s="890"/>
      <c r="K17" s="890"/>
      <c r="L17" s="890"/>
      <c r="M17" s="890"/>
      <c r="N17" s="890"/>
      <c r="O17" s="890"/>
      <c r="P17" s="890"/>
      <c r="Q17" s="890"/>
      <c r="R17" s="890"/>
      <c r="S17" s="890"/>
      <c r="T17" s="890"/>
      <c r="U17" s="890"/>
      <c r="V17" s="890"/>
      <c r="W17" s="890"/>
      <c r="X17" s="890"/>
      <c r="Y17" s="890"/>
      <c r="Z17" s="890"/>
      <c r="AA17" s="890"/>
      <c r="AB17" s="890"/>
      <c r="AC17" s="890"/>
      <c r="AD17" s="890"/>
      <c r="AE17" s="890"/>
      <c r="AF17" s="890"/>
      <c r="AG17" s="890"/>
      <c r="AH17" s="890"/>
      <c r="AI17" s="890"/>
      <c r="AJ17" s="890"/>
      <c r="AK17" s="890"/>
      <c r="AL17" s="890"/>
      <c r="AM17" s="890"/>
      <c r="AN17" s="890"/>
      <c r="AO17" s="890"/>
      <c r="AP17" s="890"/>
      <c r="AQ17" s="890"/>
      <c r="AR17" s="923"/>
    </row>
    <row r="18" spans="1:46" ht="13.2" x14ac:dyDescent="0.2">
      <c r="A18" s="894"/>
      <c r="B18" s="890"/>
      <c r="C18" s="890"/>
      <c r="D18" s="890"/>
      <c r="E18" s="890"/>
      <c r="F18" s="890"/>
      <c r="G18" s="890"/>
      <c r="H18" s="890"/>
      <c r="I18" s="890"/>
      <c r="J18" s="890"/>
      <c r="K18" s="890"/>
      <c r="L18" s="890"/>
      <c r="M18" s="890"/>
      <c r="N18" s="890"/>
      <c r="O18" s="890"/>
      <c r="P18" s="890"/>
      <c r="Q18" s="890"/>
      <c r="R18" s="890"/>
      <c r="S18" s="890"/>
      <c r="T18" s="890"/>
      <c r="U18" s="890"/>
      <c r="V18" s="890"/>
      <c r="W18" s="890"/>
      <c r="X18" s="890"/>
      <c r="Y18" s="890"/>
      <c r="Z18" s="890"/>
      <c r="AA18" s="890"/>
      <c r="AB18" s="890"/>
      <c r="AC18" s="890"/>
      <c r="AD18" s="890"/>
      <c r="AE18" s="890"/>
      <c r="AF18" s="890"/>
      <c r="AG18" s="890"/>
      <c r="AH18" s="890"/>
      <c r="AI18" s="890"/>
      <c r="AJ18" s="890"/>
      <c r="AK18" s="890"/>
      <c r="AL18" s="890"/>
      <c r="AM18" s="890"/>
      <c r="AN18" s="890"/>
      <c r="AO18" s="890"/>
      <c r="AP18" s="890"/>
      <c r="AQ18" s="924"/>
      <c r="AR18" s="924"/>
    </row>
    <row r="19" spans="1:46" ht="13.2" x14ac:dyDescent="0.2">
      <c r="A19" s="894"/>
      <c r="B19" s="890"/>
      <c r="C19" s="890"/>
      <c r="D19" s="890"/>
      <c r="E19" s="890"/>
      <c r="F19" s="890"/>
      <c r="G19" s="890"/>
      <c r="H19" s="890"/>
      <c r="I19" s="890"/>
      <c r="J19" s="890"/>
      <c r="K19" s="890"/>
      <c r="L19" s="890"/>
      <c r="M19" s="890"/>
      <c r="N19" s="890"/>
      <c r="O19" s="890"/>
      <c r="P19" s="890"/>
      <c r="Q19" s="890"/>
      <c r="R19" s="890"/>
      <c r="S19" s="890"/>
      <c r="T19" s="890"/>
      <c r="U19" s="890"/>
      <c r="V19" s="890"/>
      <c r="W19" s="890"/>
      <c r="X19" s="890"/>
      <c r="Y19" s="890"/>
      <c r="Z19" s="890"/>
      <c r="AA19" s="890"/>
      <c r="AB19" s="890"/>
      <c r="AC19" s="890"/>
      <c r="AD19" s="890"/>
      <c r="AE19" s="890"/>
      <c r="AF19" s="890"/>
      <c r="AG19" s="890"/>
      <c r="AH19" s="890"/>
      <c r="AI19" s="890"/>
      <c r="AJ19" s="890"/>
      <c r="AK19" s="890" t="s">
        <v>451</v>
      </c>
      <c r="AL19" s="890"/>
      <c r="AM19" s="890"/>
      <c r="AN19" s="890"/>
      <c r="AO19" s="890"/>
      <c r="AP19" s="890"/>
      <c r="AQ19" s="890"/>
      <c r="AR19" s="890"/>
    </row>
    <row r="20" spans="1:46" ht="13.2" x14ac:dyDescent="0.2">
      <c r="A20" s="894"/>
      <c r="B20" s="890"/>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c r="AJ20" s="890"/>
      <c r="AK20" s="925"/>
      <c r="AL20" s="926"/>
      <c r="AM20" s="926"/>
      <c r="AN20" s="927"/>
      <c r="AO20" s="928" t="s">
        <v>452</v>
      </c>
      <c r="AP20" s="929" t="s">
        <v>453</v>
      </c>
      <c r="AQ20" s="930" t="s">
        <v>454</v>
      </c>
      <c r="AR20" s="931"/>
    </row>
    <row r="21" spans="1:46" s="940" customFormat="1" ht="13.2" x14ac:dyDescent="0.2">
      <c r="A21" s="932"/>
      <c r="B21" s="895"/>
      <c r="C21" s="895"/>
      <c r="D21" s="895"/>
      <c r="E21" s="895"/>
      <c r="F21" s="895"/>
      <c r="G21" s="895"/>
      <c r="H21" s="895"/>
      <c r="I21" s="895"/>
      <c r="J21" s="895"/>
      <c r="K21" s="895"/>
      <c r="L21" s="895"/>
      <c r="M21" s="895"/>
      <c r="N21" s="895"/>
      <c r="O21" s="895"/>
      <c r="P21" s="895"/>
      <c r="Q21" s="895"/>
      <c r="R21" s="895"/>
      <c r="S21" s="895"/>
      <c r="T21" s="895"/>
      <c r="U21" s="895"/>
      <c r="V21" s="895"/>
      <c r="W21" s="895"/>
      <c r="X21" s="895"/>
      <c r="Y21" s="895"/>
      <c r="Z21" s="895"/>
      <c r="AA21" s="895"/>
      <c r="AB21" s="895"/>
      <c r="AC21" s="895"/>
      <c r="AD21" s="895"/>
      <c r="AE21" s="895"/>
      <c r="AF21" s="895"/>
      <c r="AG21" s="895"/>
      <c r="AH21" s="895"/>
      <c r="AI21" s="895"/>
      <c r="AJ21" s="895"/>
      <c r="AK21" s="933" t="s">
        <v>455</v>
      </c>
      <c r="AL21" s="934"/>
      <c r="AM21" s="934"/>
      <c r="AN21" s="935"/>
      <c r="AO21" s="936">
        <v>7.17</v>
      </c>
      <c r="AP21" s="937">
        <v>10.69</v>
      </c>
      <c r="AQ21" s="938">
        <v>-3.52</v>
      </c>
      <c r="AR21" s="895"/>
      <c r="AS21" s="939"/>
      <c r="AT21" s="932"/>
    </row>
    <row r="22" spans="1:46" s="940" customFormat="1" ht="13.2" x14ac:dyDescent="0.2">
      <c r="A22" s="932"/>
      <c r="B22" s="895"/>
      <c r="C22" s="895"/>
      <c r="D22" s="895"/>
      <c r="E22" s="895"/>
      <c r="F22" s="895"/>
      <c r="G22" s="895"/>
      <c r="H22" s="895"/>
      <c r="I22" s="895"/>
      <c r="J22" s="895"/>
      <c r="K22" s="895"/>
      <c r="L22" s="895"/>
      <c r="M22" s="895"/>
      <c r="N22" s="895"/>
      <c r="O22" s="895"/>
      <c r="P22" s="895"/>
      <c r="Q22" s="895"/>
      <c r="R22" s="895"/>
      <c r="S22" s="895"/>
      <c r="T22" s="895"/>
      <c r="U22" s="895"/>
      <c r="V22" s="895"/>
      <c r="W22" s="895"/>
      <c r="X22" s="895"/>
      <c r="Y22" s="895"/>
      <c r="Z22" s="895"/>
      <c r="AA22" s="895"/>
      <c r="AB22" s="895"/>
      <c r="AC22" s="895"/>
      <c r="AD22" s="895"/>
      <c r="AE22" s="895"/>
      <c r="AF22" s="895"/>
      <c r="AG22" s="895"/>
      <c r="AH22" s="895"/>
      <c r="AI22" s="895"/>
      <c r="AJ22" s="895"/>
      <c r="AK22" s="933" t="s">
        <v>456</v>
      </c>
      <c r="AL22" s="934"/>
      <c r="AM22" s="934"/>
      <c r="AN22" s="935"/>
      <c r="AO22" s="941">
        <v>98.2</v>
      </c>
      <c r="AP22" s="942">
        <v>97.4</v>
      </c>
      <c r="AQ22" s="943">
        <v>0.8</v>
      </c>
      <c r="AR22" s="924"/>
      <c r="AS22" s="939"/>
      <c r="AT22" s="932"/>
    </row>
    <row r="23" spans="1:46" s="940" customFormat="1" ht="13.2" x14ac:dyDescent="0.2">
      <c r="A23" s="932"/>
      <c r="B23" s="895"/>
      <c r="C23" s="895"/>
      <c r="D23" s="895"/>
      <c r="E23" s="895"/>
      <c r="F23" s="895"/>
      <c r="G23" s="895"/>
      <c r="H23" s="895"/>
      <c r="I23" s="895"/>
      <c r="J23" s="895"/>
      <c r="K23" s="895"/>
      <c r="L23" s="895"/>
      <c r="M23" s="895"/>
      <c r="N23" s="895"/>
      <c r="O23" s="895"/>
      <c r="P23" s="895"/>
      <c r="Q23" s="895"/>
      <c r="R23" s="895"/>
      <c r="S23" s="895"/>
      <c r="T23" s="895"/>
      <c r="U23" s="895"/>
      <c r="V23" s="895"/>
      <c r="W23" s="895"/>
      <c r="X23" s="895"/>
      <c r="Y23" s="895"/>
      <c r="Z23" s="895"/>
      <c r="AA23" s="895"/>
      <c r="AB23" s="895"/>
      <c r="AC23" s="895"/>
      <c r="AD23" s="895"/>
      <c r="AE23" s="895"/>
      <c r="AF23" s="895"/>
      <c r="AG23" s="895"/>
      <c r="AH23" s="895"/>
      <c r="AI23" s="895"/>
      <c r="AJ23" s="895"/>
      <c r="AK23" s="895"/>
      <c r="AL23" s="895"/>
      <c r="AM23" s="895"/>
      <c r="AN23" s="895"/>
      <c r="AO23" s="895"/>
      <c r="AP23" s="924"/>
      <c r="AQ23" s="924"/>
      <c r="AR23" s="924"/>
      <c r="AS23" s="939"/>
      <c r="AT23" s="932"/>
    </row>
    <row r="24" spans="1:46" s="940" customFormat="1" ht="13.2" x14ac:dyDescent="0.2">
      <c r="A24" s="932"/>
      <c r="B24" s="895"/>
      <c r="C24" s="895"/>
      <c r="D24" s="895"/>
      <c r="E24" s="895"/>
      <c r="F24" s="895"/>
      <c r="G24" s="895"/>
      <c r="H24" s="895"/>
      <c r="I24" s="895"/>
      <c r="J24" s="895"/>
      <c r="K24" s="895"/>
      <c r="L24" s="895"/>
      <c r="M24" s="895"/>
      <c r="N24" s="895"/>
      <c r="O24" s="895"/>
      <c r="P24" s="895"/>
      <c r="Q24" s="895"/>
      <c r="R24" s="895"/>
      <c r="S24" s="895"/>
      <c r="T24" s="895"/>
      <c r="U24" s="895"/>
      <c r="V24" s="895"/>
      <c r="W24" s="895"/>
      <c r="X24" s="895"/>
      <c r="Y24" s="895"/>
      <c r="Z24" s="895"/>
      <c r="AA24" s="895"/>
      <c r="AB24" s="895"/>
      <c r="AC24" s="895"/>
      <c r="AD24" s="895"/>
      <c r="AE24" s="895"/>
      <c r="AF24" s="895"/>
      <c r="AG24" s="895"/>
      <c r="AH24" s="895"/>
      <c r="AI24" s="895"/>
      <c r="AJ24" s="895"/>
      <c r="AK24" s="895"/>
      <c r="AL24" s="895"/>
      <c r="AM24" s="895"/>
      <c r="AN24" s="895"/>
      <c r="AO24" s="895"/>
      <c r="AP24" s="924"/>
      <c r="AQ24" s="924"/>
      <c r="AR24" s="924"/>
      <c r="AS24" s="939"/>
      <c r="AT24" s="932"/>
    </row>
    <row r="25" spans="1:46" s="940" customFormat="1" ht="13.2" x14ac:dyDescent="0.2">
      <c r="A25" s="944"/>
      <c r="B25" s="945"/>
      <c r="C25" s="945"/>
      <c r="D25" s="945"/>
      <c r="E25" s="945"/>
      <c r="F25" s="945"/>
      <c r="G25" s="945"/>
      <c r="H25" s="945"/>
      <c r="I25" s="945"/>
      <c r="J25" s="945"/>
      <c r="K25" s="945"/>
      <c r="L25" s="945"/>
      <c r="M25" s="945"/>
      <c r="N25" s="945"/>
      <c r="O25" s="945"/>
      <c r="P25" s="945"/>
      <c r="Q25" s="945"/>
      <c r="R25" s="945"/>
      <c r="S25" s="945"/>
      <c r="T25" s="945"/>
      <c r="U25" s="945"/>
      <c r="V25" s="945"/>
      <c r="W25" s="945"/>
      <c r="X25" s="945"/>
      <c r="Y25" s="945"/>
      <c r="Z25" s="945"/>
      <c r="AA25" s="945"/>
      <c r="AB25" s="945"/>
      <c r="AC25" s="945"/>
      <c r="AD25" s="945"/>
      <c r="AE25" s="945"/>
      <c r="AF25" s="945"/>
      <c r="AG25" s="945"/>
      <c r="AH25" s="945"/>
      <c r="AI25" s="945"/>
      <c r="AJ25" s="945"/>
      <c r="AK25" s="945"/>
      <c r="AL25" s="945"/>
      <c r="AM25" s="945"/>
      <c r="AN25" s="945"/>
      <c r="AO25" s="945"/>
      <c r="AP25" s="946"/>
      <c r="AQ25" s="946"/>
      <c r="AR25" s="946"/>
      <c r="AS25" s="947"/>
      <c r="AT25" s="932"/>
    </row>
    <row r="26" spans="1:46" s="940" customFormat="1" ht="13.2" x14ac:dyDescent="0.2">
      <c r="A26" s="948" t="s">
        <v>457</v>
      </c>
      <c r="B26" s="948"/>
      <c r="C26" s="948"/>
      <c r="D26" s="948"/>
      <c r="E26" s="948"/>
      <c r="F26" s="948"/>
      <c r="G26" s="948"/>
      <c r="H26" s="948"/>
      <c r="I26" s="948"/>
      <c r="J26" s="948"/>
      <c r="K26" s="948"/>
      <c r="L26" s="948"/>
      <c r="M26" s="948"/>
      <c r="N26" s="948"/>
      <c r="O26" s="948"/>
      <c r="P26" s="948"/>
      <c r="Q26" s="948"/>
      <c r="R26" s="948"/>
      <c r="S26" s="948"/>
      <c r="T26" s="948"/>
      <c r="U26" s="948"/>
      <c r="V26" s="948"/>
      <c r="W26" s="948"/>
      <c r="X26" s="948"/>
      <c r="Y26" s="948"/>
      <c r="Z26" s="948"/>
      <c r="AA26" s="948"/>
      <c r="AB26" s="948"/>
      <c r="AC26" s="948"/>
      <c r="AD26" s="948"/>
      <c r="AE26" s="948"/>
      <c r="AF26" s="948"/>
      <c r="AG26" s="948"/>
      <c r="AH26" s="948"/>
      <c r="AI26" s="948"/>
      <c r="AJ26" s="948"/>
      <c r="AK26" s="948"/>
      <c r="AL26" s="948"/>
      <c r="AM26" s="948"/>
      <c r="AN26" s="948"/>
      <c r="AO26" s="948"/>
      <c r="AP26" s="948"/>
      <c r="AQ26" s="948"/>
      <c r="AR26" s="948"/>
      <c r="AS26" s="948"/>
      <c r="AT26" s="895"/>
    </row>
    <row r="27" spans="1:46" ht="13.2" x14ac:dyDescent="0.2">
      <c r="A27" s="949"/>
      <c r="AO27" s="890"/>
      <c r="AP27" s="890"/>
      <c r="AQ27" s="890"/>
      <c r="AR27" s="890"/>
      <c r="AS27" s="890"/>
      <c r="AT27" s="890"/>
    </row>
    <row r="28" spans="1:46" ht="16.2" x14ac:dyDescent="0.2">
      <c r="A28" s="891" t="s">
        <v>458</v>
      </c>
      <c r="B28" s="892"/>
      <c r="C28" s="892"/>
      <c r="D28" s="892"/>
      <c r="E28" s="892"/>
      <c r="F28" s="892"/>
      <c r="G28" s="892"/>
      <c r="H28" s="892"/>
      <c r="I28" s="892"/>
      <c r="J28" s="892"/>
      <c r="K28" s="892"/>
      <c r="L28" s="892"/>
      <c r="M28" s="892"/>
      <c r="N28" s="892"/>
      <c r="O28" s="892"/>
      <c r="P28" s="892"/>
      <c r="Q28" s="892"/>
      <c r="R28" s="892"/>
      <c r="S28" s="892"/>
      <c r="T28" s="892"/>
      <c r="U28" s="892"/>
      <c r="V28" s="892"/>
      <c r="W28" s="892"/>
      <c r="X28" s="892"/>
      <c r="Y28" s="892"/>
      <c r="Z28" s="892"/>
      <c r="AA28" s="892"/>
      <c r="AB28" s="892"/>
      <c r="AC28" s="892"/>
      <c r="AD28" s="892"/>
      <c r="AE28" s="892"/>
      <c r="AF28" s="892"/>
      <c r="AG28" s="892"/>
      <c r="AH28" s="892"/>
      <c r="AI28" s="892"/>
      <c r="AJ28" s="892"/>
      <c r="AK28" s="892"/>
      <c r="AL28" s="892"/>
      <c r="AM28" s="892"/>
      <c r="AN28" s="892"/>
      <c r="AO28" s="892"/>
      <c r="AP28" s="892"/>
      <c r="AQ28" s="892"/>
      <c r="AR28" s="892"/>
      <c r="AS28" s="950"/>
    </row>
    <row r="29" spans="1:46" ht="13.2" x14ac:dyDescent="0.2">
      <c r="A29" s="894"/>
      <c r="B29" s="890"/>
      <c r="C29" s="890"/>
      <c r="D29" s="890"/>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c r="AF29" s="890"/>
      <c r="AG29" s="890"/>
      <c r="AH29" s="890"/>
      <c r="AI29" s="890"/>
      <c r="AJ29" s="890"/>
      <c r="AK29" s="895" t="s">
        <v>459</v>
      </c>
      <c r="AL29" s="895"/>
      <c r="AM29" s="895"/>
      <c r="AN29" s="895"/>
      <c r="AO29" s="890"/>
      <c r="AP29" s="890"/>
      <c r="AQ29" s="890"/>
      <c r="AR29" s="890"/>
      <c r="AS29" s="951"/>
    </row>
    <row r="30" spans="1:46" ht="13.5" customHeight="1" x14ac:dyDescent="0.2">
      <c r="A30" s="894"/>
      <c r="B30" s="890"/>
      <c r="C30" s="890"/>
      <c r="D30" s="890"/>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0"/>
      <c r="AJ30" s="890"/>
      <c r="AK30" s="897"/>
      <c r="AL30" s="898"/>
      <c r="AM30" s="898"/>
      <c r="AN30" s="899"/>
      <c r="AO30" s="900" t="s">
        <v>439</v>
      </c>
      <c r="AP30" s="901"/>
      <c r="AQ30" s="902" t="s">
        <v>440</v>
      </c>
      <c r="AR30" s="903"/>
    </row>
    <row r="31" spans="1:46" ht="13.2" x14ac:dyDescent="0.2">
      <c r="A31" s="894"/>
      <c r="B31" s="890"/>
      <c r="C31" s="890"/>
      <c r="D31" s="890"/>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0"/>
      <c r="AJ31" s="890"/>
      <c r="AK31" s="904"/>
      <c r="AL31" s="905"/>
      <c r="AM31" s="905"/>
      <c r="AN31" s="906"/>
      <c r="AO31" s="907"/>
      <c r="AP31" s="908" t="s">
        <v>441</v>
      </c>
      <c r="AQ31" s="909" t="s">
        <v>442</v>
      </c>
      <c r="AR31" s="910" t="s">
        <v>443</v>
      </c>
    </row>
    <row r="32" spans="1:46" ht="27" customHeight="1" x14ac:dyDescent="0.2">
      <c r="A32" s="894"/>
      <c r="B32" s="890"/>
      <c r="C32" s="890"/>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890"/>
      <c r="AD32" s="890"/>
      <c r="AE32" s="890"/>
      <c r="AF32" s="890"/>
      <c r="AG32" s="890"/>
      <c r="AH32" s="890"/>
      <c r="AI32" s="890"/>
      <c r="AJ32" s="890"/>
      <c r="AK32" s="952" t="s">
        <v>460</v>
      </c>
      <c r="AL32" s="953"/>
      <c r="AM32" s="953"/>
      <c r="AN32" s="954"/>
      <c r="AO32" s="955">
        <v>2006726</v>
      </c>
      <c r="AP32" s="955">
        <v>41822</v>
      </c>
      <c r="AQ32" s="956">
        <v>74824</v>
      </c>
      <c r="AR32" s="957">
        <v>-44.1</v>
      </c>
    </row>
    <row r="33" spans="1:46" ht="13.5" customHeight="1" x14ac:dyDescent="0.2">
      <c r="A33" s="894"/>
      <c r="B33" s="890"/>
      <c r="C33" s="890"/>
      <c r="D33" s="890"/>
      <c r="E33" s="890"/>
      <c r="F33" s="890"/>
      <c r="G33" s="890"/>
      <c r="H33" s="890"/>
      <c r="I33" s="890"/>
      <c r="J33" s="890"/>
      <c r="K33" s="890"/>
      <c r="L33" s="890"/>
      <c r="M33" s="890"/>
      <c r="N33" s="890"/>
      <c r="O33" s="890"/>
      <c r="P33" s="890"/>
      <c r="Q33" s="890"/>
      <c r="R33" s="890"/>
      <c r="S33" s="890"/>
      <c r="T33" s="890"/>
      <c r="U33" s="890"/>
      <c r="V33" s="890"/>
      <c r="W33" s="890"/>
      <c r="X33" s="890"/>
      <c r="Y33" s="890"/>
      <c r="Z33" s="890"/>
      <c r="AA33" s="890"/>
      <c r="AB33" s="890"/>
      <c r="AC33" s="890"/>
      <c r="AD33" s="890"/>
      <c r="AE33" s="890"/>
      <c r="AF33" s="890"/>
      <c r="AG33" s="890"/>
      <c r="AH33" s="890"/>
      <c r="AI33" s="890"/>
      <c r="AJ33" s="890"/>
      <c r="AK33" s="952" t="s">
        <v>461</v>
      </c>
      <c r="AL33" s="953"/>
      <c r="AM33" s="953"/>
      <c r="AN33" s="954"/>
      <c r="AO33" s="955" t="s">
        <v>352</v>
      </c>
      <c r="AP33" s="955" t="s">
        <v>352</v>
      </c>
      <c r="AQ33" s="956" t="s">
        <v>352</v>
      </c>
      <c r="AR33" s="957" t="s">
        <v>352</v>
      </c>
    </row>
    <row r="34" spans="1:46" ht="27" customHeight="1" x14ac:dyDescent="0.2">
      <c r="A34" s="894"/>
      <c r="B34" s="890"/>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c r="AJ34" s="890"/>
      <c r="AK34" s="952" t="s">
        <v>462</v>
      </c>
      <c r="AL34" s="953"/>
      <c r="AM34" s="953"/>
      <c r="AN34" s="954"/>
      <c r="AO34" s="955" t="s">
        <v>352</v>
      </c>
      <c r="AP34" s="955" t="s">
        <v>352</v>
      </c>
      <c r="AQ34" s="956">
        <v>1</v>
      </c>
      <c r="AR34" s="957" t="s">
        <v>352</v>
      </c>
    </row>
    <row r="35" spans="1:46" ht="27" customHeight="1" x14ac:dyDescent="0.2">
      <c r="A35" s="894"/>
      <c r="B35" s="890"/>
      <c r="C35" s="890"/>
      <c r="D35" s="890"/>
      <c r="E35" s="890"/>
      <c r="F35" s="890"/>
      <c r="G35" s="890"/>
      <c r="H35" s="890"/>
      <c r="I35" s="890"/>
      <c r="J35" s="890"/>
      <c r="K35" s="890"/>
      <c r="L35" s="890"/>
      <c r="M35" s="890"/>
      <c r="N35" s="890"/>
      <c r="O35" s="890"/>
      <c r="P35" s="890"/>
      <c r="Q35" s="890"/>
      <c r="R35" s="890"/>
      <c r="S35" s="890"/>
      <c r="T35" s="890"/>
      <c r="U35" s="890"/>
      <c r="V35" s="890"/>
      <c r="W35" s="890"/>
      <c r="X35" s="890"/>
      <c r="Y35" s="890"/>
      <c r="Z35" s="890"/>
      <c r="AA35" s="890"/>
      <c r="AB35" s="890"/>
      <c r="AC35" s="890"/>
      <c r="AD35" s="890"/>
      <c r="AE35" s="890"/>
      <c r="AF35" s="890"/>
      <c r="AG35" s="890"/>
      <c r="AH35" s="890"/>
      <c r="AI35" s="890"/>
      <c r="AJ35" s="890"/>
      <c r="AK35" s="952" t="s">
        <v>463</v>
      </c>
      <c r="AL35" s="953"/>
      <c r="AM35" s="953"/>
      <c r="AN35" s="954"/>
      <c r="AO35" s="955">
        <v>312044</v>
      </c>
      <c r="AP35" s="955">
        <v>6503</v>
      </c>
      <c r="AQ35" s="956">
        <v>17427</v>
      </c>
      <c r="AR35" s="957">
        <v>-62.7</v>
      </c>
    </row>
    <row r="36" spans="1:46" ht="27" customHeight="1" x14ac:dyDescent="0.2">
      <c r="A36" s="894"/>
      <c r="B36" s="890"/>
      <c r="C36" s="890"/>
      <c r="D36" s="890"/>
      <c r="E36" s="890"/>
      <c r="F36" s="890"/>
      <c r="G36" s="890"/>
      <c r="H36" s="890"/>
      <c r="I36" s="890"/>
      <c r="J36" s="890"/>
      <c r="K36" s="890"/>
      <c r="L36" s="890"/>
      <c r="M36" s="890"/>
      <c r="N36" s="890"/>
      <c r="O36" s="890"/>
      <c r="P36" s="890"/>
      <c r="Q36" s="890"/>
      <c r="R36" s="890"/>
      <c r="S36" s="890"/>
      <c r="T36" s="890"/>
      <c r="U36" s="890"/>
      <c r="V36" s="890"/>
      <c r="W36" s="890"/>
      <c r="X36" s="890"/>
      <c r="Y36" s="890"/>
      <c r="Z36" s="890"/>
      <c r="AA36" s="890"/>
      <c r="AB36" s="890"/>
      <c r="AC36" s="890"/>
      <c r="AD36" s="890"/>
      <c r="AE36" s="890"/>
      <c r="AF36" s="890"/>
      <c r="AG36" s="890"/>
      <c r="AH36" s="890"/>
      <c r="AI36" s="890"/>
      <c r="AJ36" s="890"/>
      <c r="AK36" s="952" t="s">
        <v>464</v>
      </c>
      <c r="AL36" s="953"/>
      <c r="AM36" s="953"/>
      <c r="AN36" s="954"/>
      <c r="AO36" s="955">
        <v>204032</v>
      </c>
      <c r="AP36" s="955">
        <v>4252</v>
      </c>
      <c r="AQ36" s="956">
        <v>2447</v>
      </c>
      <c r="AR36" s="957">
        <v>73.8</v>
      </c>
    </row>
    <row r="37" spans="1:46" ht="13.5" customHeight="1" x14ac:dyDescent="0.2">
      <c r="A37" s="894"/>
      <c r="B37" s="890"/>
      <c r="C37" s="890"/>
      <c r="D37" s="890"/>
      <c r="E37" s="890"/>
      <c r="F37" s="890"/>
      <c r="G37" s="890"/>
      <c r="H37" s="890"/>
      <c r="I37" s="890"/>
      <c r="J37" s="890"/>
      <c r="K37" s="890"/>
      <c r="L37" s="890"/>
      <c r="M37" s="890"/>
      <c r="N37" s="890"/>
      <c r="O37" s="890"/>
      <c r="P37" s="890"/>
      <c r="Q37" s="890"/>
      <c r="R37" s="890"/>
      <c r="S37" s="890"/>
      <c r="T37" s="890"/>
      <c r="U37" s="890"/>
      <c r="V37" s="890"/>
      <c r="W37" s="890"/>
      <c r="X37" s="890"/>
      <c r="Y37" s="890"/>
      <c r="Z37" s="890"/>
      <c r="AA37" s="890"/>
      <c r="AB37" s="890"/>
      <c r="AC37" s="890"/>
      <c r="AD37" s="890"/>
      <c r="AE37" s="890"/>
      <c r="AF37" s="890"/>
      <c r="AG37" s="890"/>
      <c r="AH37" s="890"/>
      <c r="AI37" s="890"/>
      <c r="AJ37" s="890"/>
      <c r="AK37" s="952" t="s">
        <v>465</v>
      </c>
      <c r="AL37" s="953"/>
      <c r="AM37" s="953"/>
      <c r="AN37" s="954"/>
      <c r="AO37" s="955">
        <v>98039</v>
      </c>
      <c r="AP37" s="955">
        <v>2043</v>
      </c>
      <c r="AQ37" s="956">
        <v>591</v>
      </c>
      <c r="AR37" s="957">
        <v>245.7</v>
      </c>
    </row>
    <row r="38" spans="1:46" ht="27" customHeight="1" x14ac:dyDescent="0.2">
      <c r="A38" s="894"/>
      <c r="B38" s="890"/>
      <c r="C38" s="890"/>
      <c r="D38" s="890"/>
      <c r="E38" s="890"/>
      <c r="F38" s="890"/>
      <c r="G38" s="890"/>
      <c r="H38" s="890"/>
      <c r="I38" s="890"/>
      <c r="J38" s="890"/>
      <c r="K38" s="890"/>
      <c r="L38" s="890"/>
      <c r="M38" s="890"/>
      <c r="N38" s="890"/>
      <c r="O38" s="890"/>
      <c r="P38" s="890"/>
      <c r="Q38" s="890"/>
      <c r="R38" s="890"/>
      <c r="S38" s="890"/>
      <c r="T38" s="890"/>
      <c r="U38" s="890"/>
      <c r="V38" s="890"/>
      <c r="W38" s="890"/>
      <c r="X38" s="890"/>
      <c r="Y38" s="890"/>
      <c r="Z38" s="890"/>
      <c r="AA38" s="890"/>
      <c r="AB38" s="890"/>
      <c r="AC38" s="890"/>
      <c r="AD38" s="890"/>
      <c r="AE38" s="890"/>
      <c r="AF38" s="890"/>
      <c r="AG38" s="890"/>
      <c r="AH38" s="890"/>
      <c r="AI38" s="890"/>
      <c r="AJ38" s="890"/>
      <c r="AK38" s="958" t="s">
        <v>466</v>
      </c>
      <c r="AL38" s="959"/>
      <c r="AM38" s="959"/>
      <c r="AN38" s="960"/>
      <c r="AO38" s="961" t="s">
        <v>352</v>
      </c>
      <c r="AP38" s="961" t="s">
        <v>352</v>
      </c>
      <c r="AQ38" s="962">
        <v>2</v>
      </c>
      <c r="AR38" s="943" t="s">
        <v>352</v>
      </c>
      <c r="AS38" s="951"/>
    </row>
    <row r="39" spans="1:46" ht="13.2" x14ac:dyDescent="0.2">
      <c r="A39" s="894"/>
      <c r="B39" s="890"/>
      <c r="C39" s="890"/>
      <c r="D39" s="890"/>
      <c r="E39" s="890"/>
      <c r="F39" s="890"/>
      <c r="G39" s="890"/>
      <c r="H39" s="890"/>
      <c r="I39" s="890"/>
      <c r="J39" s="890"/>
      <c r="K39" s="890"/>
      <c r="L39" s="890"/>
      <c r="M39" s="890"/>
      <c r="N39" s="890"/>
      <c r="O39" s="890"/>
      <c r="P39" s="890"/>
      <c r="Q39" s="890"/>
      <c r="R39" s="890"/>
      <c r="S39" s="890"/>
      <c r="T39" s="890"/>
      <c r="U39" s="890"/>
      <c r="V39" s="890"/>
      <c r="W39" s="890"/>
      <c r="X39" s="890"/>
      <c r="Y39" s="890"/>
      <c r="Z39" s="890"/>
      <c r="AA39" s="890"/>
      <c r="AB39" s="890"/>
      <c r="AC39" s="890"/>
      <c r="AD39" s="890"/>
      <c r="AE39" s="890"/>
      <c r="AF39" s="890"/>
      <c r="AG39" s="890"/>
      <c r="AH39" s="890"/>
      <c r="AI39" s="890"/>
      <c r="AJ39" s="890"/>
      <c r="AK39" s="958" t="s">
        <v>467</v>
      </c>
      <c r="AL39" s="959"/>
      <c r="AM39" s="959"/>
      <c r="AN39" s="960"/>
      <c r="AO39" s="955">
        <v>-298909</v>
      </c>
      <c r="AP39" s="955">
        <v>-6230</v>
      </c>
      <c r="AQ39" s="956">
        <v>-3618</v>
      </c>
      <c r="AR39" s="957">
        <v>72.2</v>
      </c>
      <c r="AS39" s="951"/>
    </row>
    <row r="40" spans="1:46" ht="27" customHeight="1" x14ac:dyDescent="0.2">
      <c r="A40" s="894"/>
      <c r="B40" s="890"/>
      <c r="C40" s="890"/>
      <c r="D40" s="890"/>
      <c r="E40" s="890"/>
      <c r="F40" s="890"/>
      <c r="G40" s="890"/>
      <c r="H40" s="890"/>
      <c r="I40" s="890"/>
      <c r="J40" s="890"/>
      <c r="K40" s="890"/>
      <c r="L40" s="890"/>
      <c r="M40" s="890"/>
      <c r="N40" s="890"/>
      <c r="O40" s="890"/>
      <c r="P40" s="890"/>
      <c r="Q40" s="890"/>
      <c r="R40" s="890"/>
      <c r="S40" s="890"/>
      <c r="T40" s="890"/>
      <c r="U40" s="890"/>
      <c r="V40" s="890"/>
      <c r="W40" s="890"/>
      <c r="X40" s="890"/>
      <c r="Y40" s="890"/>
      <c r="Z40" s="890"/>
      <c r="AA40" s="890"/>
      <c r="AB40" s="890"/>
      <c r="AC40" s="890"/>
      <c r="AD40" s="890"/>
      <c r="AE40" s="890"/>
      <c r="AF40" s="890"/>
      <c r="AG40" s="890"/>
      <c r="AH40" s="890"/>
      <c r="AI40" s="890"/>
      <c r="AJ40" s="890"/>
      <c r="AK40" s="952" t="s">
        <v>468</v>
      </c>
      <c r="AL40" s="953"/>
      <c r="AM40" s="953"/>
      <c r="AN40" s="954"/>
      <c r="AO40" s="955">
        <v>-1532653</v>
      </c>
      <c r="AP40" s="955">
        <v>-31942</v>
      </c>
      <c r="AQ40" s="956">
        <v>-63812</v>
      </c>
      <c r="AR40" s="957">
        <v>-49.9</v>
      </c>
      <c r="AS40" s="951"/>
    </row>
    <row r="41" spans="1:46" ht="13.2" x14ac:dyDescent="0.2">
      <c r="A41" s="894"/>
      <c r="B41" s="890"/>
      <c r="C41" s="890"/>
      <c r="D41" s="890"/>
      <c r="E41" s="890"/>
      <c r="F41" s="890"/>
      <c r="G41" s="890"/>
      <c r="H41" s="890"/>
      <c r="I41" s="890"/>
      <c r="J41" s="890"/>
      <c r="K41" s="890"/>
      <c r="L41" s="890"/>
      <c r="M41" s="890"/>
      <c r="N41" s="890"/>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963" t="s">
        <v>230</v>
      </c>
      <c r="AL41" s="964"/>
      <c r="AM41" s="964"/>
      <c r="AN41" s="965"/>
      <c r="AO41" s="955">
        <v>789279</v>
      </c>
      <c r="AP41" s="955">
        <v>16449</v>
      </c>
      <c r="AQ41" s="956">
        <v>27863</v>
      </c>
      <c r="AR41" s="957">
        <v>-41</v>
      </c>
      <c r="AS41" s="951"/>
    </row>
    <row r="42" spans="1:46" ht="13.2" x14ac:dyDescent="0.2">
      <c r="A42" s="894"/>
      <c r="B42" s="890"/>
      <c r="C42" s="890"/>
      <c r="D42" s="890"/>
      <c r="E42" s="890"/>
      <c r="F42" s="890"/>
      <c r="G42" s="890"/>
      <c r="H42" s="890"/>
      <c r="I42" s="890"/>
      <c r="J42" s="890"/>
      <c r="K42" s="890"/>
      <c r="L42" s="890"/>
      <c r="M42" s="890"/>
      <c r="N42" s="890"/>
      <c r="O42" s="890"/>
      <c r="P42" s="890"/>
      <c r="Q42" s="890"/>
      <c r="R42" s="890"/>
      <c r="S42" s="890"/>
      <c r="T42" s="890"/>
      <c r="U42" s="890"/>
      <c r="V42" s="890"/>
      <c r="W42" s="890"/>
      <c r="X42" s="890"/>
      <c r="Y42" s="890"/>
      <c r="Z42" s="890"/>
      <c r="AA42" s="890"/>
      <c r="AB42" s="890"/>
      <c r="AC42" s="890"/>
      <c r="AD42" s="890"/>
      <c r="AE42" s="890"/>
      <c r="AF42" s="890"/>
      <c r="AG42" s="890"/>
      <c r="AH42" s="890"/>
      <c r="AI42" s="890"/>
      <c r="AJ42" s="890"/>
      <c r="AK42" s="966" t="s">
        <v>469</v>
      </c>
      <c r="AL42" s="890"/>
      <c r="AM42" s="890"/>
      <c r="AN42" s="890"/>
      <c r="AO42" s="890"/>
      <c r="AP42" s="890"/>
      <c r="AQ42" s="924"/>
      <c r="AR42" s="924"/>
      <c r="AS42" s="951"/>
    </row>
    <row r="43" spans="1:46" ht="13.2" x14ac:dyDescent="0.2">
      <c r="A43" s="894"/>
      <c r="B43" s="890"/>
      <c r="C43" s="890"/>
      <c r="D43" s="890"/>
      <c r="E43" s="890"/>
      <c r="F43" s="890"/>
      <c r="G43" s="890"/>
      <c r="H43" s="890"/>
      <c r="I43" s="890"/>
      <c r="J43" s="890"/>
      <c r="K43" s="890"/>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967"/>
      <c r="AQ43" s="924"/>
      <c r="AR43" s="890"/>
      <c r="AS43" s="951"/>
    </row>
    <row r="44" spans="1:46" ht="13.2" x14ac:dyDescent="0.2">
      <c r="A44" s="894"/>
      <c r="B44" s="890"/>
      <c r="C44" s="890"/>
      <c r="D44" s="890"/>
      <c r="E44" s="890"/>
      <c r="F44" s="890"/>
      <c r="G44" s="890"/>
      <c r="H44" s="890"/>
      <c r="I44" s="890"/>
      <c r="J44" s="890"/>
      <c r="K44" s="890"/>
      <c r="L44" s="890"/>
      <c r="M44" s="890"/>
      <c r="N44" s="890"/>
      <c r="O44" s="890"/>
      <c r="P44" s="890"/>
      <c r="Q44" s="890"/>
      <c r="R44" s="890"/>
      <c r="S44" s="890"/>
      <c r="T44" s="890"/>
      <c r="U44" s="890"/>
      <c r="V44" s="890"/>
      <c r="W44" s="890"/>
      <c r="X44" s="890"/>
      <c r="Y44" s="890"/>
      <c r="Z44" s="890"/>
      <c r="AA44" s="890"/>
      <c r="AB44" s="890"/>
      <c r="AC44" s="890"/>
      <c r="AD44" s="890"/>
      <c r="AE44" s="890"/>
      <c r="AF44" s="890"/>
      <c r="AG44" s="890"/>
      <c r="AH44" s="890"/>
      <c r="AI44" s="890"/>
      <c r="AJ44" s="890"/>
      <c r="AK44" s="890"/>
      <c r="AL44" s="890"/>
      <c r="AM44" s="890"/>
      <c r="AN44" s="890"/>
      <c r="AO44" s="890"/>
      <c r="AP44" s="890"/>
      <c r="AQ44" s="924"/>
      <c r="AR44" s="890"/>
    </row>
    <row r="45" spans="1:46" ht="13.2" x14ac:dyDescent="0.2">
      <c r="A45" s="892"/>
      <c r="B45" s="892"/>
      <c r="C45" s="892"/>
      <c r="D45" s="892"/>
      <c r="E45" s="892"/>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2"/>
      <c r="AP45" s="892"/>
      <c r="AQ45" s="968"/>
      <c r="AR45" s="892"/>
      <c r="AS45" s="892"/>
      <c r="AT45" s="890"/>
    </row>
    <row r="46" spans="1:46" ht="13.2" x14ac:dyDescent="0.2">
      <c r="A46" s="969"/>
      <c r="B46" s="969"/>
      <c r="C46" s="969"/>
      <c r="D46" s="969"/>
      <c r="E46" s="969"/>
      <c r="F46" s="969"/>
      <c r="G46" s="969"/>
      <c r="H46" s="969"/>
      <c r="I46" s="969"/>
      <c r="J46" s="969"/>
      <c r="K46" s="969"/>
      <c r="L46" s="969"/>
      <c r="M46" s="969"/>
      <c r="N46" s="969"/>
      <c r="O46" s="969"/>
      <c r="P46" s="969"/>
      <c r="Q46" s="969"/>
      <c r="R46" s="969"/>
      <c r="S46" s="969"/>
      <c r="T46" s="969"/>
      <c r="U46" s="969"/>
      <c r="V46" s="969"/>
      <c r="W46" s="969"/>
      <c r="X46" s="969"/>
      <c r="Y46" s="969"/>
      <c r="Z46" s="969"/>
      <c r="AA46" s="969"/>
      <c r="AB46" s="969"/>
      <c r="AC46" s="969"/>
      <c r="AD46" s="969"/>
      <c r="AE46" s="969"/>
      <c r="AF46" s="969"/>
      <c r="AG46" s="969"/>
      <c r="AH46" s="969"/>
      <c r="AI46" s="969"/>
      <c r="AJ46" s="969"/>
      <c r="AK46" s="969"/>
      <c r="AL46" s="969"/>
      <c r="AM46" s="969"/>
      <c r="AN46" s="969"/>
      <c r="AO46" s="969"/>
      <c r="AP46" s="969"/>
      <c r="AQ46" s="969"/>
      <c r="AR46" s="969"/>
      <c r="AS46" s="969"/>
      <c r="AT46" s="890"/>
    </row>
    <row r="47" spans="1:46" ht="17.25" customHeight="1" x14ac:dyDescent="0.2">
      <c r="A47" s="970" t="s">
        <v>470</v>
      </c>
      <c r="B47" s="890"/>
      <c r="C47" s="890"/>
      <c r="D47" s="890"/>
      <c r="E47" s="890"/>
      <c r="F47" s="890"/>
      <c r="G47" s="890"/>
      <c r="H47" s="890"/>
      <c r="I47" s="890"/>
      <c r="J47" s="890"/>
      <c r="K47" s="890"/>
      <c r="L47" s="890"/>
      <c r="M47" s="890"/>
      <c r="N47" s="890"/>
      <c r="O47" s="890"/>
      <c r="P47" s="890"/>
      <c r="Q47" s="890"/>
      <c r="R47" s="890"/>
      <c r="S47" s="890"/>
      <c r="T47" s="890"/>
      <c r="U47" s="890"/>
      <c r="V47" s="890"/>
      <c r="W47" s="890"/>
      <c r="X47" s="890"/>
      <c r="Y47" s="890"/>
      <c r="Z47" s="890"/>
      <c r="AA47" s="890"/>
      <c r="AB47" s="890"/>
      <c r="AC47" s="890"/>
      <c r="AD47" s="890"/>
      <c r="AE47" s="890"/>
      <c r="AF47" s="890"/>
      <c r="AG47" s="890"/>
      <c r="AH47" s="890"/>
      <c r="AI47" s="890"/>
      <c r="AJ47" s="890"/>
      <c r="AK47" s="890"/>
      <c r="AL47" s="890"/>
      <c r="AM47" s="890"/>
      <c r="AN47" s="890"/>
      <c r="AO47" s="890"/>
      <c r="AP47" s="890"/>
      <c r="AQ47" s="890"/>
      <c r="AR47" s="890"/>
    </row>
    <row r="48" spans="1:46" ht="13.2" x14ac:dyDescent="0.2">
      <c r="A48" s="894"/>
      <c r="B48" s="890"/>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c r="AJ48" s="890"/>
      <c r="AK48" s="971" t="s">
        <v>471</v>
      </c>
      <c r="AL48" s="971"/>
      <c r="AM48" s="971"/>
      <c r="AN48" s="971"/>
      <c r="AO48" s="971"/>
      <c r="AP48" s="971"/>
      <c r="AQ48" s="972"/>
      <c r="AR48" s="971"/>
    </row>
    <row r="49" spans="1:44" ht="13.5" customHeight="1" x14ac:dyDescent="0.2">
      <c r="A49" s="894"/>
      <c r="B49" s="890"/>
      <c r="C49" s="890"/>
      <c r="D49" s="890"/>
      <c r="E49" s="890"/>
      <c r="F49" s="890"/>
      <c r="G49" s="890"/>
      <c r="H49" s="890"/>
      <c r="I49" s="890"/>
      <c r="J49" s="890"/>
      <c r="K49" s="890"/>
      <c r="L49" s="890"/>
      <c r="M49" s="890"/>
      <c r="N49" s="890"/>
      <c r="O49" s="890"/>
      <c r="P49" s="890"/>
      <c r="Q49" s="890"/>
      <c r="R49" s="890"/>
      <c r="S49" s="890"/>
      <c r="T49" s="890"/>
      <c r="U49" s="890"/>
      <c r="V49" s="890"/>
      <c r="W49" s="890"/>
      <c r="X49" s="890"/>
      <c r="Y49" s="890"/>
      <c r="Z49" s="890"/>
      <c r="AA49" s="890"/>
      <c r="AB49" s="890"/>
      <c r="AC49" s="890"/>
      <c r="AD49" s="890"/>
      <c r="AE49" s="890"/>
      <c r="AF49" s="890"/>
      <c r="AG49" s="890"/>
      <c r="AH49" s="890"/>
      <c r="AI49" s="890"/>
      <c r="AJ49" s="890"/>
      <c r="AK49" s="973"/>
      <c r="AL49" s="974"/>
      <c r="AM49" s="975" t="s">
        <v>439</v>
      </c>
      <c r="AN49" s="976" t="s">
        <v>472</v>
      </c>
      <c r="AO49" s="977"/>
      <c r="AP49" s="977"/>
      <c r="AQ49" s="977"/>
      <c r="AR49" s="978"/>
    </row>
    <row r="50" spans="1:44" ht="13.2" x14ac:dyDescent="0.2">
      <c r="A50" s="894"/>
      <c r="B50" s="890"/>
      <c r="C50" s="890"/>
      <c r="D50" s="890"/>
      <c r="E50" s="890"/>
      <c r="F50" s="890"/>
      <c r="G50" s="890"/>
      <c r="H50" s="890"/>
      <c r="I50" s="890"/>
      <c r="J50" s="890"/>
      <c r="K50" s="890"/>
      <c r="L50" s="890"/>
      <c r="M50" s="890"/>
      <c r="N50" s="890"/>
      <c r="O50" s="890"/>
      <c r="P50" s="890"/>
      <c r="Q50" s="890"/>
      <c r="R50" s="890"/>
      <c r="S50" s="890"/>
      <c r="T50" s="890"/>
      <c r="U50" s="890"/>
      <c r="V50" s="890"/>
      <c r="W50" s="890"/>
      <c r="X50" s="890"/>
      <c r="Y50" s="890"/>
      <c r="Z50" s="890"/>
      <c r="AA50" s="890"/>
      <c r="AB50" s="890"/>
      <c r="AC50" s="890"/>
      <c r="AD50" s="890"/>
      <c r="AE50" s="890"/>
      <c r="AF50" s="890"/>
      <c r="AG50" s="890"/>
      <c r="AH50" s="890"/>
      <c r="AI50" s="890"/>
      <c r="AJ50" s="890"/>
      <c r="AK50" s="979"/>
      <c r="AL50" s="980"/>
      <c r="AM50" s="981"/>
      <c r="AN50" s="982" t="s">
        <v>473</v>
      </c>
      <c r="AO50" s="983" t="s">
        <v>474</v>
      </c>
      <c r="AP50" s="984" t="s">
        <v>475</v>
      </c>
      <c r="AQ50" s="985" t="s">
        <v>476</v>
      </c>
      <c r="AR50" s="986" t="s">
        <v>477</v>
      </c>
    </row>
    <row r="51" spans="1:44" ht="13.2" x14ac:dyDescent="0.2">
      <c r="A51" s="894"/>
      <c r="B51" s="890"/>
      <c r="C51" s="890"/>
      <c r="D51" s="890"/>
      <c r="E51" s="890"/>
      <c r="F51" s="890"/>
      <c r="G51" s="890"/>
      <c r="H51" s="890"/>
      <c r="I51" s="890"/>
      <c r="J51" s="890"/>
      <c r="K51" s="890"/>
      <c r="L51" s="890"/>
      <c r="M51" s="890"/>
      <c r="N51" s="890"/>
      <c r="O51" s="890"/>
      <c r="P51" s="890"/>
      <c r="Q51" s="890"/>
      <c r="R51" s="890"/>
      <c r="S51" s="890"/>
      <c r="T51" s="890"/>
      <c r="U51" s="890"/>
      <c r="V51" s="890"/>
      <c r="W51" s="890"/>
      <c r="X51" s="890"/>
      <c r="Y51" s="890"/>
      <c r="Z51" s="890"/>
      <c r="AA51" s="890"/>
      <c r="AB51" s="890"/>
      <c r="AC51" s="890"/>
      <c r="AD51" s="890"/>
      <c r="AE51" s="890"/>
      <c r="AF51" s="890"/>
      <c r="AG51" s="890"/>
      <c r="AH51" s="890"/>
      <c r="AI51" s="890"/>
      <c r="AJ51" s="890"/>
      <c r="AK51" s="973" t="s">
        <v>478</v>
      </c>
      <c r="AL51" s="974"/>
      <c r="AM51" s="987">
        <v>2420987</v>
      </c>
      <c r="AN51" s="988">
        <v>50636</v>
      </c>
      <c r="AO51" s="989">
        <v>-16.100000000000001</v>
      </c>
      <c r="AP51" s="990">
        <v>83774</v>
      </c>
      <c r="AQ51" s="991">
        <v>-1.5</v>
      </c>
      <c r="AR51" s="992">
        <v>-14.6</v>
      </c>
    </row>
    <row r="52" spans="1:44" ht="13.2" x14ac:dyDescent="0.2">
      <c r="A52" s="894"/>
      <c r="B52" s="890"/>
      <c r="C52" s="890"/>
      <c r="D52" s="890"/>
      <c r="E52" s="890"/>
      <c r="F52" s="890"/>
      <c r="G52" s="890"/>
      <c r="H52" s="890"/>
      <c r="I52" s="890"/>
      <c r="J52" s="890"/>
      <c r="K52" s="890"/>
      <c r="L52" s="890"/>
      <c r="M52" s="890"/>
      <c r="N52" s="890"/>
      <c r="O52" s="890"/>
      <c r="P52" s="890"/>
      <c r="Q52" s="890"/>
      <c r="R52" s="890"/>
      <c r="S52" s="890"/>
      <c r="T52" s="890"/>
      <c r="U52" s="890"/>
      <c r="V52" s="890"/>
      <c r="W52" s="890"/>
      <c r="X52" s="890"/>
      <c r="Y52" s="890"/>
      <c r="Z52" s="890"/>
      <c r="AA52" s="890"/>
      <c r="AB52" s="890"/>
      <c r="AC52" s="890"/>
      <c r="AD52" s="890"/>
      <c r="AE52" s="890"/>
      <c r="AF52" s="890"/>
      <c r="AG52" s="890"/>
      <c r="AH52" s="890"/>
      <c r="AI52" s="890"/>
      <c r="AJ52" s="890"/>
      <c r="AK52" s="993"/>
      <c r="AL52" s="994" t="s">
        <v>479</v>
      </c>
      <c r="AM52" s="995">
        <v>1631699</v>
      </c>
      <c r="AN52" s="996">
        <v>34127</v>
      </c>
      <c r="AO52" s="997">
        <v>6.6</v>
      </c>
      <c r="AP52" s="998">
        <v>52179</v>
      </c>
      <c r="AQ52" s="999">
        <v>2.7</v>
      </c>
      <c r="AR52" s="1000">
        <v>3.9</v>
      </c>
    </row>
    <row r="53" spans="1:44" ht="13.2" x14ac:dyDescent="0.2">
      <c r="A53" s="894"/>
      <c r="B53" s="890"/>
      <c r="C53" s="890"/>
      <c r="D53" s="890"/>
      <c r="E53" s="890"/>
      <c r="F53" s="890"/>
      <c r="G53" s="890"/>
      <c r="H53" s="890"/>
      <c r="I53" s="890"/>
      <c r="J53" s="890"/>
      <c r="K53" s="890"/>
      <c r="L53" s="890"/>
      <c r="M53" s="890"/>
      <c r="N53" s="890"/>
      <c r="O53" s="890"/>
      <c r="P53" s="890"/>
      <c r="Q53" s="890"/>
      <c r="R53" s="890"/>
      <c r="S53" s="890"/>
      <c r="T53" s="890"/>
      <c r="U53" s="890"/>
      <c r="V53" s="890"/>
      <c r="W53" s="890"/>
      <c r="X53" s="890"/>
      <c r="Y53" s="890"/>
      <c r="Z53" s="890"/>
      <c r="AA53" s="890"/>
      <c r="AB53" s="890"/>
      <c r="AC53" s="890"/>
      <c r="AD53" s="890"/>
      <c r="AE53" s="890"/>
      <c r="AF53" s="890"/>
      <c r="AG53" s="890"/>
      <c r="AH53" s="890"/>
      <c r="AI53" s="890"/>
      <c r="AJ53" s="890"/>
      <c r="AK53" s="973" t="s">
        <v>480</v>
      </c>
      <c r="AL53" s="974"/>
      <c r="AM53" s="987">
        <v>3301581</v>
      </c>
      <c r="AN53" s="988">
        <v>68849</v>
      </c>
      <c r="AO53" s="989">
        <v>36</v>
      </c>
      <c r="AP53" s="990">
        <v>132981</v>
      </c>
      <c r="AQ53" s="991">
        <v>58.7</v>
      </c>
      <c r="AR53" s="992">
        <v>-22.7</v>
      </c>
    </row>
    <row r="54" spans="1:44" ht="13.2" x14ac:dyDescent="0.2">
      <c r="A54" s="894"/>
      <c r="B54" s="890"/>
      <c r="C54" s="890"/>
      <c r="D54" s="890"/>
      <c r="E54" s="890"/>
      <c r="F54" s="890"/>
      <c r="G54" s="890"/>
      <c r="H54" s="890"/>
      <c r="I54" s="890"/>
      <c r="J54" s="890"/>
      <c r="K54" s="890"/>
      <c r="L54" s="890"/>
      <c r="M54" s="890"/>
      <c r="N54" s="890"/>
      <c r="O54" s="890"/>
      <c r="P54" s="890"/>
      <c r="Q54" s="890"/>
      <c r="R54" s="890"/>
      <c r="S54" s="890"/>
      <c r="T54" s="890"/>
      <c r="U54" s="890"/>
      <c r="V54" s="890"/>
      <c r="W54" s="890"/>
      <c r="X54" s="890"/>
      <c r="Y54" s="890"/>
      <c r="Z54" s="890"/>
      <c r="AA54" s="890"/>
      <c r="AB54" s="890"/>
      <c r="AC54" s="890"/>
      <c r="AD54" s="890"/>
      <c r="AE54" s="890"/>
      <c r="AF54" s="890"/>
      <c r="AG54" s="890"/>
      <c r="AH54" s="890"/>
      <c r="AI54" s="890"/>
      <c r="AJ54" s="890"/>
      <c r="AK54" s="993"/>
      <c r="AL54" s="994" t="s">
        <v>479</v>
      </c>
      <c r="AM54" s="995">
        <v>1825332</v>
      </c>
      <c r="AN54" s="996">
        <v>38064</v>
      </c>
      <c r="AO54" s="997">
        <v>11.5</v>
      </c>
      <c r="AP54" s="998">
        <v>56973</v>
      </c>
      <c r="AQ54" s="999">
        <v>9.1999999999999993</v>
      </c>
      <c r="AR54" s="1000">
        <v>2.2999999999999998</v>
      </c>
    </row>
    <row r="55" spans="1:44" ht="13.2" x14ac:dyDescent="0.2">
      <c r="A55" s="894"/>
      <c r="B55" s="890"/>
      <c r="C55" s="890"/>
      <c r="D55" s="890"/>
      <c r="E55" s="890"/>
      <c r="F55" s="890"/>
      <c r="G55" s="890"/>
      <c r="H55" s="890"/>
      <c r="I55" s="890"/>
      <c r="J55" s="890"/>
      <c r="K55" s="890"/>
      <c r="L55" s="890"/>
      <c r="M55" s="890"/>
      <c r="N55" s="890"/>
      <c r="O55" s="890"/>
      <c r="P55" s="890"/>
      <c r="Q55" s="890"/>
      <c r="R55" s="890"/>
      <c r="S55" s="890"/>
      <c r="T55" s="890"/>
      <c r="U55" s="890"/>
      <c r="V55" s="890"/>
      <c r="W55" s="890"/>
      <c r="X55" s="890"/>
      <c r="Y55" s="890"/>
      <c r="Z55" s="890"/>
      <c r="AA55" s="890"/>
      <c r="AB55" s="890"/>
      <c r="AC55" s="890"/>
      <c r="AD55" s="890"/>
      <c r="AE55" s="890"/>
      <c r="AF55" s="890"/>
      <c r="AG55" s="890"/>
      <c r="AH55" s="890"/>
      <c r="AI55" s="890"/>
      <c r="AJ55" s="890"/>
      <c r="AK55" s="973" t="s">
        <v>481</v>
      </c>
      <c r="AL55" s="974"/>
      <c r="AM55" s="987">
        <v>3746206</v>
      </c>
      <c r="AN55" s="988">
        <v>78359</v>
      </c>
      <c r="AO55" s="989">
        <v>13.8</v>
      </c>
      <c r="AP55" s="990">
        <v>128523</v>
      </c>
      <c r="AQ55" s="991">
        <v>-3.4</v>
      </c>
      <c r="AR55" s="992">
        <v>17.2</v>
      </c>
    </row>
    <row r="56" spans="1:44" ht="13.2" x14ac:dyDescent="0.2">
      <c r="A56" s="894"/>
      <c r="B56" s="890"/>
      <c r="C56" s="890"/>
      <c r="D56" s="890"/>
      <c r="E56" s="890"/>
      <c r="F56" s="890"/>
      <c r="G56" s="890"/>
      <c r="H56" s="890"/>
      <c r="I56" s="890"/>
      <c r="J56" s="890"/>
      <c r="K56" s="890"/>
      <c r="L56" s="890"/>
      <c r="M56" s="890"/>
      <c r="N56" s="890"/>
      <c r="O56" s="890"/>
      <c r="P56" s="890"/>
      <c r="Q56" s="890"/>
      <c r="R56" s="890"/>
      <c r="S56" s="890"/>
      <c r="T56" s="890"/>
      <c r="U56" s="890"/>
      <c r="V56" s="890"/>
      <c r="W56" s="890"/>
      <c r="X56" s="890"/>
      <c r="Y56" s="890"/>
      <c r="Z56" s="890"/>
      <c r="AA56" s="890"/>
      <c r="AB56" s="890"/>
      <c r="AC56" s="890"/>
      <c r="AD56" s="890"/>
      <c r="AE56" s="890"/>
      <c r="AF56" s="890"/>
      <c r="AG56" s="890"/>
      <c r="AH56" s="890"/>
      <c r="AI56" s="890"/>
      <c r="AJ56" s="890"/>
      <c r="AK56" s="993"/>
      <c r="AL56" s="994" t="s">
        <v>479</v>
      </c>
      <c r="AM56" s="995">
        <v>2052295</v>
      </c>
      <c r="AN56" s="996">
        <v>42928</v>
      </c>
      <c r="AO56" s="997">
        <v>12.8</v>
      </c>
      <c r="AP56" s="998">
        <v>56792</v>
      </c>
      <c r="AQ56" s="999">
        <v>-0.3</v>
      </c>
      <c r="AR56" s="1000">
        <v>13.1</v>
      </c>
    </row>
    <row r="57" spans="1:44" ht="13.2" x14ac:dyDescent="0.2">
      <c r="A57" s="894"/>
      <c r="B57" s="890"/>
      <c r="C57" s="890"/>
      <c r="D57" s="890"/>
      <c r="E57" s="890"/>
      <c r="F57" s="890"/>
      <c r="G57" s="890"/>
      <c r="H57" s="890"/>
      <c r="I57" s="890"/>
      <c r="J57" s="890"/>
      <c r="K57" s="890"/>
      <c r="L57" s="890"/>
      <c r="M57" s="890"/>
      <c r="N57" s="890"/>
      <c r="O57" s="890"/>
      <c r="P57" s="890"/>
      <c r="Q57" s="890"/>
      <c r="R57" s="890"/>
      <c r="S57" s="890"/>
      <c r="T57" s="890"/>
      <c r="U57" s="890"/>
      <c r="V57" s="890"/>
      <c r="W57" s="890"/>
      <c r="X57" s="890"/>
      <c r="Y57" s="890"/>
      <c r="Z57" s="890"/>
      <c r="AA57" s="890"/>
      <c r="AB57" s="890"/>
      <c r="AC57" s="890"/>
      <c r="AD57" s="890"/>
      <c r="AE57" s="890"/>
      <c r="AF57" s="890"/>
      <c r="AG57" s="890"/>
      <c r="AH57" s="890"/>
      <c r="AI57" s="890"/>
      <c r="AJ57" s="890"/>
      <c r="AK57" s="973" t="s">
        <v>482</v>
      </c>
      <c r="AL57" s="974"/>
      <c r="AM57" s="987">
        <v>2951723</v>
      </c>
      <c r="AN57" s="988">
        <v>61558</v>
      </c>
      <c r="AO57" s="989">
        <v>-21.4</v>
      </c>
      <c r="AP57" s="990">
        <v>96469</v>
      </c>
      <c r="AQ57" s="991">
        <v>-24.9</v>
      </c>
      <c r="AR57" s="992">
        <v>3.5</v>
      </c>
    </row>
    <row r="58" spans="1:44" ht="13.2" x14ac:dyDescent="0.2">
      <c r="A58" s="894"/>
      <c r="B58" s="890"/>
      <c r="C58" s="890"/>
      <c r="D58" s="890"/>
      <c r="E58" s="890"/>
      <c r="F58" s="890"/>
      <c r="G58" s="890"/>
      <c r="H58" s="890"/>
      <c r="I58" s="890"/>
      <c r="J58" s="890"/>
      <c r="K58" s="890"/>
      <c r="L58" s="890"/>
      <c r="M58" s="890"/>
      <c r="N58" s="890"/>
      <c r="O58" s="890"/>
      <c r="P58" s="890"/>
      <c r="Q58" s="890"/>
      <c r="R58" s="890"/>
      <c r="S58" s="890"/>
      <c r="T58" s="890"/>
      <c r="U58" s="890"/>
      <c r="V58" s="890"/>
      <c r="W58" s="890"/>
      <c r="X58" s="890"/>
      <c r="Y58" s="890"/>
      <c r="Z58" s="890"/>
      <c r="AA58" s="890"/>
      <c r="AB58" s="890"/>
      <c r="AC58" s="890"/>
      <c r="AD58" s="890"/>
      <c r="AE58" s="890"/>
      <c r="AF58" s="890"/>
      <c r="AG58" s="890"/>
      <c r="AH58" s="890"/>
      <c r="AI58" s="890"/>
      <c r="AJ58" s="890"/>
      <c r="AK58" s="993"/>
      <c r="AL58" s="994" t="s">
        <v>479</v>
      </c>
      <c r="AM58" s="995">
        <v>2148488</v>
      </c>
      <c r="AN58" s="996">
        <v>44807</v>
      </c>
      <c r="AO58" s="997">
        <v>4.4000000000000004</v>
      </c>
      <c r="AP58" s="998">
        <v>49775</v>
      </c>
      <c r="AQ58" s="999">
        <v>-12.4</v>
      </c>
      <c r="AR58" s="1000">
        <v>16.8</v>
      </c>
    </row>
    <row r="59" spans="1:44" ht="13.2" x14ac:dyDescent="0.2">
      <c r="A59" s="894"/>
      <c r="B59" s="890"/>
      <c r="C59" s="890"/>
      <c r="D59" s="890"/>
      <c r="E59" s="890"/>
      <c r="F59" s="890"/>
      <c r="G59" s="890"/>
      <c r="H59" s="890"/>
      <c r="I59" s="890"/>
      <c r="J59" s="890"/>
      <c r="K59" s="890"/>
      <c r="L59" s="890"/>
      <c r="M59" s="890"/>
      <c r="N59" s="890"/>
      <c r="O59" s="890"/>
      <c r="P59" s="890"/>
      <c r="Q59" s="890"/>
      <c r="R59" s="890"/>
      <c r="S59" s="890"/>
      <c r="T59" s="890"/>
      <c r="U59" s="890"/>
      <c r="V59" s="890"/>
      <c r="W59" s="890"/>
      <c r="X59" s="890"/>
      <c r="Y59" s="890"/>
      <c r="Z59" s="890"/>
      <c r="AA59" s="890"/>
      <c r="AB59" s="890"/>
      <c r="AC59" s="890"/>
      <c r="AD59" s="890"/>
      <c r="AE59" s="890"/>
      <c r="AF59" s="890"/>
      <c r="AG59" s="890"/>
      <c r="AH59" s="890"/>
      <c r="AI59" s="890"/>
      <c r="AJ59" s="890"/>
      <c r="AK59" s="973" t="s">
        <v>483</v>
      </c>
      <c r="AL59" s="974"/>
      <c r="AM59" s="987">
        <v>2456825</v>
      </c>
      <c r="AN59" s="988">
        <v>51203</v>
      </c>
      <c r="AO59" s="989">
        <v>-16.8</v>
      </c>
      <c r="AP59" s="990">
        <v>85743</v>
      </c>
      <c r="AQ59" s="991">
        <v>-11.1</v>
      </c>
      <c r="AR59" s="992">
        <v>-5.7</v>
      </c>
    </row>
    <row r="60" spans="1:44" ht="13.2" x14ac:dyDescent="0.2">
      <c r="A60" s="894"/>
      <c r="B60" s="890"/>
      <c r="C60" s="890"/>
      <c r="D60" s="890"/>
      <c r="E60" s="890"/>
      <c r="F60" s="890"/>
      <c r="G60" s="890"/>
      <c r="H60" s="890"/>
      <c r="I60" s="890"/>
      <c r="J60" s="890"/>
      <c r="K60" s="890"/>
      <c r="L60" s="890"/>
      <c r="M60" s="890"/>
      <c r="N60" s="890"/>
      <c r="O60" s="890"/>
      <c r="P60" s="890"/>
      <c r="Q60" s="890"/>
      <c r="R60" s="890"/>
      <c r="S60" s="890"/>
      <c r="T60" s="890"/>
      <c r="U60" s="890"/>
      <c r="V60" s="890"/>
      <c r="W60" s="890"/>
      <c r="X60" s="890"/>
      <c r="Y60" s="890"/>
      <c r="Z60" s="890"/>
      <c r="AA60" s="890"/>
      <c r="AB60" s="890"/>
      <c r="AC60" s="890"/>
      <c r="AD60" s="890"/>
      <c r="AE60" s="890"/>
      <c r="AF60" s="890"/>
      <c r="AG60" s="890"/>
      <c r="AH60" s="890"/>
      <c r="AI60" s="890"/>
      <c r="AJ60" s="890"/>
      <c r="AK60" s="993"/>
      <c r="AL60" s="994" t="s">
        <v>479</v>
      </c>
      <c r="AM60" s="995">
        <v>1832651</v>
      </c>
      <c r="AN60" s="996">
        <v>38195</v>
      </c>
      <c r="AO60" s="997">
        <v>-14.8</v>
      </c>
      <c r="AP60" s="998">
        <v>45231</v>
      </c>
      <c r="AQ60" s="999">
        <v>-9.1</v>
      </c>
      <c r="AR60" s="1000">
        <v>-5.7</v>
      </c>
    </row>
    <row r="61" spans="1:44" ht="13.2" x14ac:dyDescent="0.2">
      <c r="A61" s="894"/>
      <c r="B61" s="890"/>
      <c r="C61" s="890"/>
      <c r="D61" s="890"/>
      <c r="E61" s="890"/>
      <c r="F61" s="890"/>
      <c r="G61" s="890"/>
      <c r="H61" s="890"/>
      <c r="I61" s="890"/>
      <c r="J61" s="890"/>
      <c r="K61" s="890"/>
      <c r="L61" s="890"/>
      <c r="M61" s="890"/>
      <c r="N61" s="890"/>
      <c r="O61" s="890"/>
      <c r="P61" s="890"/>
      <c r="Q61" s="890"/>
      <c r="R61" s="890"/>
      <c r="S61" s="890"/>
      <c r="T61" s="890"/>
      <c r="U61" s="890"/>
      <c r="V61" s="890"/>
      <c r="W61" s="890"/>
      <c r="X61" s="890"/>
      <c r="Y61" s="890"/>
      <c r="Z61" s="890"/>
      <c r="AA61" s="890"/>
      <c r="AB61" s="890"/>
      <c r="AC61" s="890"/>
      <c r="AD61" s="890"/>
      <c r="AE61" s="890"/>
      <c r="AF61" s="890"/>
      <c r="AG61" s="890"/>
      <c r="AH61" s="890"/>
      <c r="AI61" s="890"/>
      <c r="AJ61" s="890"/>
      <c r="AK61" s="973" t="s">
        <v>484</v>
      </c>
      <c r="AL61" s="1001"/>
      <c r="AM61" s="1002">
        <v>2975464</v>
      </c>
      <c r="AN61" s="1003">
        <v>62121</v>
      </c>
      <c r="AO61" s="1004">
        <v>-0.9</v>
      </c>
      <c r="AP61" s="1005">
        <v>105498</v>
      </c>
      <c r="AQ61" s="1006">
        <v>3.6</v>
      </c>
      <c r="AR61" s="992">
        <v>-4.5</v>
      </c>
    </row>
    <row r="62" spans="1:44" ht="13.2" x14ac:dyDescent="0.2">
      <c r="A62" s="894"/>
      <c r="B62" s="890"/>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c r="AJ62" s="890"/>
      <c r="AK62" s="993"/>
      <c r="AL62" s="994" t="s">
        <v>479</v>
      </c>
      <c r="AM62" s="995">
        <v>1898093</v>
      </c>
      <c r="AN62" s="996">
        <v>39624</v>
      </c>
      <c r="AO62" s="997">
        <v>4.0999999999999996</v>
      </c>
      <c r="AP62" s="998">
        <v>52190</v>
      </c>
      <c r="AQ62" s="999">
        <v>-2</v>
      </c>
      <c r="AR62" s="1000">
        <v>6.1</v>
      </c>
    </row>
    <row r="63" spans="1:44" ht="13.2" x14ac:dyDescent="0.2">
      <c r="A63" s="894"/>
      <c r="B63" s="890"/>
      <c r="C63" s="890"/>
      <c r="D63" s="890"/>
      <c r="E63" s="890"/>
      <c r="F63" s="890"/>
      <c r="G63" s="890"/>
      <c r="H63" s="890"/>
      <c r="I63" s="890"/>
      <c r="J63" s="890"/>
      <c r="K63" s="890"/>
      <c r="L63" s="890"/>
      <c r="M63" s="890"/>
      <c r="N63" s="890"/>
      <c r="O63" s="890"/>
      <c r="P63" s="890"/>
      <c r="Q63" s="890"/>
      <c r="R63" s="890"/>
      <c r="S63" s="890"/>
      <c r="T63" s="890"/>
      <c r="U63" s="890"/>
      <c r="V63" s="890"/>
      <c r="W63" s="890"/>
      <c r="X63" s="890"/>
      <c r="Y63" s="890"/>
      <c r="Z63" s="890"/>
      <c r="AA63" s="890"/>
      <c r="AB63" s="890"/>
      <c r="AC63" s="890"/>
      <c r="AD63" s="890"/>
      <c r="AE63" s="890"/>
      <c r="AF63" s="890"/>
      <c r="AG63" s="890"/>
      <c r="AH63" s="890"/>
      <c r="AI63" s="890"/>
      <c r="AJ63" s="890"/>
      <c r="AK63" s="890"/>
      <c r="AL63" s="890"/>
      <c r="AM63" s="890"/>
      <c r="AN63" s="890"/>
      <c r="AO63" s="890"/>
      <c r="AP63" s="890"/>
      <c r="AQ63" s="890"/>
      <c r="AR63" s="890"/>
    </row>
    <row r="64" spans="1:44" ht="13.2" x14ac:dyDescent="0.2">
      <c r="A64" s="894"/>
      <c r="B64" s="890"/>
      <c r="C64" s="890"/>
      <c r="D64" s="890"/>
      <c r="E64" s="890"/>
      <c r="F64" s="890"/>
      <c r="G64" s="890"/>
      <c r="H64" s="890"/>
      <c r="I64" s="890"/>
      <c r="J64" s="890"/>
      <c r="K64" s="890"/>
      <c r="L64" s="890"/>
      <c r="M64" s="890"/>
      <c r="N64" s="890"/>
      <c r="O64" s="890"/>
      <c r="P64" s="890"/>
      <c r="Q64" s="890"/>
      <c r="R64" s="890"/>
      <c r="S64" s="890"/>
      <c r="T64" s="890"/>
      <c r="U64" s="890"/>
      <c r="V64" s="890"/>
      <c r="W64" s="890"/>
      <c r="X64" s="890"/>
      <c r="Y64" s="890"/>
      <c r="Z64" s="890"/>
      <c r="AA64" s="890"/>
      <c r="AB64" s="890"/>
      <c r="AC64" s="890"/>
      <c r="AD64" s="890"/>
      <c r="AE64" s="890"/>
      <c r="AF64" s="890"/>
      <c r="AG64" s="890"/>
      <c r="AH64" s="890"/>
      <c r="AI64" s="890"/>
      <c r="AJ64" s="890"/>
      <c r="AK64" s="890"/>
      <c r="AL64" s="890"/>
      <c r="AM64" s="890"/>
      <c r="AN64" s="890"/>
      <c r="AO64" s="890"/>
      <c r="AP64" s="890"/>
      <c r="AQ64" s="890"/>
      <c r="AR64" s="890"/>
    </row>
    <row r="65" spans="1:46" ht="13.2" x14ac:dyDescent="0.2">
      <c r="A65" s="894"/>
      <c r="B65" s="890"/>
      <c r="C65" s="890"/>
      <c r="D65" s="890"/>
      <c r="E65" s="890"/>
      <c r="F65" s="890"/>
      <c r="G65" s="890"/>
      <c r="H65" s="890"/>
      <c r="I65" s="890"/>
      <c r="J65" s="890"/>
      <c r="K65" s="890"/>
      <c r="L65" s="890"/>
      <c r="M65" s="890"/>
      <c r="N65" s="890"/>
      <c r="O65" s="890"/>
      <c r="P65" s="890"/>
      <c r="Q65" s="890"/>
      <c r="R65" s="890"/>
      <c r="S65" s="890"/>
      <c r="T65" s="890"/>
      <c r="U65" s="890"/>
      <c r="V65" s="890"/>
      <c r="W65" s="890"/>
      <c r="X65" s="890"/>
      <c r="Y65" s="890"/>
      <c r="Z65" s="890"/>
      <c r="AA65" s="890"/>
      <c r="AB65" s="890"/>
      <c r="AC65" s="890"/>
      <c r="AD65" s="890"/>
      <c r="AE65" s="890"/>
      <c r="AF65" s="890"/>
      <c r="AG65" s="890"/>
      <c r="AH65" s="890"/>
      <c r="AI65" s="890"/>
      <c r="AJ65" s="890"/>
      <c r="AK65" s="890"/>
      <c r="AL65" s="890"/>
      <c r="AM65" s="890"/>
      <c r="AN65" s="890"/>
      <c r="AO65" s="890"/>
      <c r="AP65" s="890"/>
      <c r="AQ65" s="890"/>
      <c r="AR65" s="890"/>
    </row>
    <row r="66" spans="1:46" ht="13.2" x14ac:dyDescent="0.2">
      <c r="A66" s="1007"/>
      <c r="B66" s="969"/>
      <c r="C66" s="969"/>
      <c r="D66" s="969"/>
      <c r="E66" s="969"/>
      <c r="F66" s="969"/>
      <c r="G66" s="969"/>
      <c r="H66" s="969"/>
      <c r="I66" s="969"/>
      <c r="J66" s="969"/>
      <c r="K66" s="969"/>
      <c r="L66" s="969"/>
      <c r="M66" s="969"/>
      <c r="N66" s="969"/>
      <c r="O66" s="969"/>
      <c r="P66" s="969"/>
      <c r="Q66" s="969"/>
      <c r="R66" s="969"/>
      <c r="S66" s="969"/>
      <c r="T66" s="969"/>
      <c r="U66" s="969"/>
      <c r="V66" s="969"/>
      <c r="W66" s="969"/>
      <c r="X66" s="969"/>
      <c r="Y66" s="969"/>
      <c r="Z66" s="969"/>
      <c r="AA66" s="969"/>
      <c r="AB66" s="969"/>
      <c r="AC66" s="969"/>
      <c r="AD66" s="969"/>
      <c r="AE66" s="969"/>
      <c r="AF66" s="969"/>
      <c r="AG66" s="969"/>
      <c r="AH66" s="969"/>
      <c r="AI66" s="969"/>
      <c r="AJ66" s="969"/>
      <c r="AK66" s="969"/>
      <c r="AL66" s="969"/>
      <c r="AM66" s="969"/>
      <c r="AN66" s="969"/>
      <c r="AO66" s="969"/>
      <c r="AP66" s="969"/>
      <c r="AQ66" s="969"/>
      <c r="AR66" s="969"/>
      <c r="AS66" s="1008"/>
    </row>
    <row r="67" spans="1:46" ht="13.5" hidden="1" customHeight="1" x14ac:dyDescent="0.2">
      <c r="AK67" s="890"/>
      <c r="AL67" s="890"/>
      <c r="AM67" s="890"/>
      <c r="AN67" s="890"/>
      <c r="AO67" s="890"/>
      <c r="AP67" s="890"/>
      <c r="AQ67" s="890"/>
      <c r="AR67" s="890"/>
      <c r="AS67" s="890"/>
      <c r="AT67" s="890"/>
    </row>
    <row r="68" spans="1:46" ht="13.5" hidden="1" customHeight="1" x14ac:dyDescent="0.2">
      <c r="AK68" s="890"/>
      <c r="AL68" s="890"/>
      <c r="AM68" s="890"/>
      <c r="AN68" s="890"/>
      <c r="AO68" s="890"/>
      <c r="AP68" s="890"/>
      <c r="AQ68" s="890"/>
      <c r="AR68" s="890"/>
    </row>
    <row r="69" spans="1:46" ht="13.5" hidden="1" customHeight="1" x14ac:dyDescent="0.2">
      <c r="AK69" s="890"/>
      <c r="AL69" s="890"/>
      <c r="AM69" s="890"/>
      <c r="AN69" s="890"/>
      <c r="AO69" s="890"/>
      <c r="AP69" s="890"/>
      <c r="AQ69" s="890"/>
      <c r="AR69" s="890"/>
    </row>
    <row r="70" spans="1:46" ht="13.2" hidden="1" x14ac:dyDescent="0.2">
      <c r="AK70" s="890"/>
      <c r="AL70" s="890"/>
      <c r="AM70" s="890"/>
      <c r="AN70" s="890"/>
      <c r="AO70" s="890"/>
      <c r="AP70" s="890"/>
      <c r="AQ70" s="890"/>
      <c r="AR70" s="890"/>
    </row>
    <row r="71" spans="1:46" ht="13.2" hidden="1" x14ac:dyDescent="0.2">
      <c r="AK71" s="890"/>
      <c r="AL71" s="890"/>
      <c r="AM71" s="890"/>
      <c r="AN71" s="890"/>
      <c r="AO71" s="890"/>
      <c r="AP71" s="890"/>
      <c r="AQ71" s="890"/>
      <c r="AR71" s="890"/>
    </row>
    <row r="72" spans="1:46" ht="13.2" hidden="1" x14ac:dyDescent="0.2">
      <c r="AK72" s="890"/>
      <c r="AL72" s="890"/>
      <c r="AM72" s="890"/>
      <c r="AN72" s="890"/>
      <c r="AO72" s="890"/>
      <c r="AP72" s="890"/>
      <c r="AQ72" s="890"/>
      <c r="AR72" s="890"/>
    </row>
    <row r="73" spans="1:46" ht="13.2" hidden="1" x14ac:dyDescent="0.2">
      <c r="AK73" s="890"/>
      <c r="AL73" s="890"/>
      <c r="AM73" s="890"/>
      <c r="AN73" s="890"/>
      <c r="AO73" s="890"/>
      <c r="AP73" s="890"/>
      <c r="AQ73" s="890"/>
      <c r="AR73" s="890"/>
    </row>
  </sheetData>
  <sheetProtection algorithmName="SHA-512" hashValue="QcIDVyajtkkKZrgCGbSCqb0TVwabe8y6dHXTS01/YgXCuvy6vPgmWsHyXb2QDhWswx2nxIPJl3vkyKmpZWCwJA==" saltValue="b0+3fAMX6E6LcSF8cSCbj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oPxXui/CTxmC8o3nqOLGIJm/hy7Uyc7vCsd7rlGF0NlV4jLn1PVVQfNtp3S6hgnMfitsKZwV2aTJAnmswQXvlg==" saltValue="VL/qboSfW1lDVySWMRu41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6DSXHB84lZZMEBnbHHV4Bprc3Z3odnGbTR+/FQYq+aWCun2N/P2k5cb2pFVsZBx85WdqNyUWT/5HUvVBHlnEQ==" saltValue="Bqd0fcCoM5Oirho3oMj0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009" customWidth="1"/>
    <col min="2" max="16" width="14.6640625" style="1009" customWidth="1"/>
    <col min="17"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010"/>
      <c r="C45" s="1010"/>
      <c r="D45" s="1010"/>
      <c r="E45" s="1010"/>
      <c r="F45" s="1010"/>
      <c r="G45" s="1010"/>
      <c r="H45" s="1010"/>
      <c r="I45" s="1010"/>
      <c r="J45" s="1011" t="s">
        <v>485</v>
      </c>
    </row>
    <row r="46" spans="2:10" ht="29.25" customHeight="1" thickBot="1" x14ac:dyDescent="0.25">
      <c r="B46" s="1012" t="s">
        <v>24</v>
      </c>
      <c r="C46" s="1013"/>
      <c r="D46" s="1013"/>
      <c r="E46" s="1014" t="s">
        <v>486</v>
      </c>
      <c r="F46" s="1015" t="s">
        <v>3</v>
      </c>
      <c r="G46" s="1016" t="s">
        <v>4</v>
      </c>
      <c r="H46" s="1016" t="s">
        <v>5</v>
      </c>
      <c r="I46" s="1016" t="s">
        <v>6</v>
      </c>
      <c r="J46" s="1017" t="s">
        <v>7</v>
      </c>
    </row>
    <row r="47" spans="2:10" ht="57.75" customHeight="1" x14ac:dyDescent="0.2">
      <c r="B47" s="1018"/>
      <c r="C47" s="1019" t="s">
        <v>487</v>
      </c>
      <c r="D47" s="1019"/>
      <c r="E47" s="1020"/>
      <c r="F47" s="1021">
        <v>21.99</v>
      </c>
      <c r="G47" s="1022">
        <v>22.17</v>
      </c>
      <c r="H47" s="1022">
        <v>19.809999999999999</v>
      </c>
      <c r="I47" s="1022">
        <v>21.24</v>
      </c>
      <c r="J47" s="1023">
        <v>21.16</v>
      </c>
    </row>
    <row r="48" spans="2:10" ht="57.75" customHeight="1" x14ac:dyDescent="0.2">
      <c r="B48" s="1024"/>
      <c r="C48" s="1025" t="s">
        <v>488</v>
      </c>
      <c r="D48" s="1025"/>
      <c r="E48" s="1026"/>
      <c r="F48" s="1027">
        <v>8.75</v>
      </c>
      <c r="G48" s="1028">
        <v>5.23</v>
      </c>
      <c r="H48" s="1028">
        <v>5.62</v>
      </c>
      <c r="I48" s="1028">
        <v>9.84</v>
      </c>
      <c r="J48" s="1029">
        <v>7.95</v>
      </c>
    </row>
    <row r="49" spans="2:10" ht="57.75" customHeight="1" thickBot="1" x14ac:dyDescent="0.25">
      <c r="B49" s="1030"/>
      <c r="C49" s="1031" t="s">
        <v>489</v>
      </c>
      <c r="D49" s="1031"/>
      <c r="E49" s="1032"/>
      <c r="F49" s="1033">
        <v>4.78</v>
      </c>
      <c r="G49" s="1034" t="s">
        <v>490</v>
      </c>
      <c r="H49" s="1034" t="s">
        <v>491</v>
      </c>
      <c r="I49" s="1034">
        <v>6.7</v>
      </c>
      <c r="J49" s="1035" t="s">
        <v>492</v>
      </c>
    </row>
    <row r="50" spans="2:10" ht="13.2" x14ac:dyDescent="0.2"/>
  </sheetData>
  <sheetProtection algorithmName="SHA-512" hashValue="OQl3aHNvHQQQMFjba3GIjz9+z1G09ozzRFnrFyXSWCRsnPcs9NNf+as2POWC+YsaYsBa/dEBAnSpSH/eOXafQw==" saltValue="5Xl+63uJJ6RCsjuA0Y7H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1037" customWidth="1"/>
    <col min="2" max="2" width="11" style="1037" customWidth="1"/>
    <col min="3" max="3" width="17" style="1037" customWidth="1"/>
    <col min="4" max="5" width="16.6640625" style="1037" customWidth="1"/>
    <col min="6" max="15" width="15" style="1037" customWidth="1"/>
    <col min="16" max="16" width="24" style="1037" customWidth="1"/>
    <col min="17" max="16384" width="0" style="1037" hidden="1"/>
  </cols>
  <sheetData>
    <row r="1" spans="1:16" ht="16.5" customHeight="1" x14ac:dyDescent="0.2">
      <c r="A1" s="1036"/>
      <c r="B1" s="1036"/>
      <c r="C1" s="1036"/>
      <c r="D1" s="1036"/>
      <c r="E1" s="1036"/>
      <c r="F1" s="1036"/>
      <c r="G1" s="1036"/>
      <c r="H1" s="1036"/>
      <c r="I1" s="1036"/>
      <c r="J1" s="1036"/>
      <c r="K1" s="1036"/>
      <c r="L1" s="1036"/>
      <c r="M1" s="1036"/>
      <c r="N1" s="1036"/>
      <c r="O1" s="1036"/>
      <c r="P1" s="1036"/>
    </row>
    <row r="2" spans="1:16" ht="16.5" customHeight="1" x14ac:dyDescent="0.2">
      <c r="A2" s="1036"/>
      <c r="B2" s="1036"/>
      <c r="C2" s="1036"/>
      <c r="D2" s="1036"/>
      <c r="E2" s="1036"/>
      <c r="F2" s="1036"/>
      <c r="G2" s="1036"/>
      <c r="H2" s="1036"/>
      <c r="I2" s="1036"/>
      <c r="J2" s="1036"/>
      <c r="K2" s="1036"/>
      <c r="L2" s="1036"/>
      <c r="M2" s="1036"/>
      <c r="N2" s="1036"/>
      <c r="O2" s="1036"/>
      <c r="P2" s="1036"/>
    </row>
    <row r="3" spans="1:16" ht="16.5" customHeight="1" x14ac:dyDescent="0.2">
      <c r="A3" s="1036"/>
      <c r="B3" s="1036"/>
      <c r="C3" s="1036"/>
      <c r="D3" s="1036"/>
      <c r="E3" s="1036"/>
      <c r="F3" s="1036"/>
      <c r="G3" s="1036"/>
      <c r="H3" s="1036"/>
      <c r="I3" s="1036"/>
      <c r="J3" s="1036"/>
      <c r="K3" s="1036"/>
      <c r="L3" s="1036"/>
      <c r="M3" s="1036"/>
      <c r="N3" s="1036"/>
      <c r="O3" s="1036"/>
      <c r="P3" s="1036"/>
    </row>
    <row r="4" spans="1:16" ht="16.5" customHeight="1" x14ac:dyDescent="0.2">
      <c r="A4" s="1036"/>
      <c r="B4" s="1036"/>
      <c r="C4" s="1036"/>
      <c r="D4" s="1036"/>
      <c r="E4" s="1036"/>
      <c r="F4" s="1036"/>
      <c r="G4" s="1036"/>
      <c r="H4" s="1036"/>
      <c r="I4" s="1036"/>
      <c r="J4" s="1036"/>
      <c r="K4" s="1036"/>
      <c r="L4" s="1036"/>
      <c r="M4" s="1036"/>
      <c r="N4" s="1036"/>
      <c r="O4" s="1036"/>
      <c r="P4" s="1036"/>
    </row>
    <row r="5" spans="1:16" ht="16.5" customHeight="1" x14ac:dyDescent="0.2">
      <c r="A5" s="1036"/>
      <c r="B5" s="1036"/>
      <c r="C5" s="1036"/>
      <c r="D5" s="1036"/>
      <c r="E5" s="1036"/>
      <c r="F5" s="1036"/>
      <c r="G5" s="1036"/>
      <c r="H5" s="1036"/>
      <c r="I5" s="1036"/>
      <c r="J5" s="1036"/>
      <c r="K5" s="1036"/>
      <c r="L5" s="1036"/>
      <c r="M5" s="1036"/>
      <c r="N5" s="1036"/>
      <c r="O5" s="1036"/>
      <c r="P5" s="1036"/>
    </row>
    <row r="6" spans="1:16" ht="16.5" customHeight="1" x14ac:dyDescent="0.2">
      <c r="A6" s="1036"/>
      <c r="B6" s="1036"/>
      <c r="C6" s="1036"/>
      <c r="D6" s="1036"/>
      <c r="E6" s="1036"/>
      <c r="F6" s="1036"/>
      <c r="G6" s="1036"/>
      <c r="H6" s="1036"/>
      <c r="I6" s="1036"/>
      <c r="J6" s="1036"/>
      <c r="K6" s="1036"/>
      <c r="L6" s="1036"/>
      <c r="M6" s="1036"/>
      <c r="N6" s="1036"/>
      <c r="O6" s="1036"/>
      <c r="P6" s="1036"/>
    </row>
    <row r="7" spans="1:16" ht="16.5" customHeight="1" x14ac:dyDescent="0.2">
      <c r="A7" s="1036"/>
      <c r="B7" s="1036"/>
      <c r="C7" s="1036"/>
      <c r="D7" s="1036"/>
      <c r="E7" s="1036"/>
      <c r="F7" s="1036"/>
      <c r="G7" s="1036"/>
      <c r="H7" s="1036"/>
      <c r="I7" s="1036"/>
      <c r="J7" s="1036"/>
      <c r="K7" s="1036"/>
      <c r="L7" s="1036"/>
      <c r="M7" s="1036"/>
      <c r="N7" s="1036"/>
      <c r="O7" s="1036"/>
      <c r="P7" s="1036"/>
    </row>
    <row r="8" spans="1:16" ht="16.5" customHeight="1" x14ac:dyDescent="0.2">
      <c r="A8" s="1036"/>
      <c r="B8" s="1036"/>
      <c r="C8" s="1036"/>
      <c r="D8" s="1036"/>
      <c r="E8" s="1036"/>
      <c r="F8" s="1036"/>
      <c r="G8" s="1036"/>
      <c r="H8" s="1036"/>
      <c r="I8" s="1036"/>
      <c r="J8" s="1036"/>
      <c r="K8" s="1036"/>
      <c r="L8" s="1036"/>
      <c r="M8" s="1036"/>
      <c r="N8" s="1036"/>
      <c r="O8" s="1036"/>
      <c r="P8" s="1036"/>
    </row>
    <row r="9" spans="1:16" ht="16.5" customHeight="1" x14ac:dyDescent="0.2">
      <c r="A9" s="1036"/>
      <c r="B9" s="1036"/>
      <c r="C9" s="1036"/>
      <c r="D9" s="1036"/>
      <c r="E9" s="1036"/>
      <c r="F9" s="1036"/>
      <c r="G9" s="1036"/>
      <c r="H9" s="1036"/>
      <c r="I9" s="1036"/>
      <c r="J9" s="1036"/>
      <c r="K9" s="1036"/>
      <c r="L9" s="1036"/>
      <c r="M9" s="1036"/>
      <c r="N9" s="1036"/>
      <c r="O9" s="1036"/>
      <c r="P9" s="1036"/>
    </row>
    <row r="10" spans="1:16" ht="16.5" customHeight="1" x14ac:dyDescent="0.2">
      <c r="A10" s="1036"/>
      <c r="B10" s="1036"/>
      <c r="C10" s="1036"/>
      <c r="D10" s="1036"/>
      <c r="E10" s="1036"/>
      <c r="F10" s="1036"/>
      <c r="G10" s="1036"/>
      <c r="H10" s="1036"/>
      <c r="I10" s="1036"/>
      <c r="J10" s="1036"/>
      <c r="K10" s="1036"/>
      <c r="L10" s="1036"/>
      <c r="M10" s="1036"/>
      <c r="N10" s="1036"/>
      <c r="O10" s="1036"/>
      <c r="P10" s="1036"/>
    </row>
    <row r="11" spans="1:16" ht="16.5" customHeight="1" x14ac:dyDescent="0.2">
      <c r="A11" s="1036"/>
      <c r="B11" s="1036"/>
      <c r="C11" s="1036"/>
      <c r="D11" s="1036"/>
      <c r="E11" s="1036"/>
      <c r="F11" s="1036"/>
      <c r="G11" s="1036"/>
      <c r="H11" s="1036"/>
      <c r="I11" s="1036"/>
      <c r="J11" s="1036"/>
      <c r="K11" s="1036"/>
      <c r="L11" s="1036"/>
      <c r="M11" s="1036"/>
      <c r="N11" s="1036"/>
      <c r="O11" s="1036"/>
      <c r="P11" s="1036"/>
    </row>
    <row r="12" spans="1:16" ht="16.5" customHeight="1" x14ac:dyDescent="0.2">
      <c r="A12" s="1036"/>
      <c r="B12" s="1036"/>
      <c r="C12" s="1036"/>
      <c r="D12" s="1036"/>
      <c r="E12" s="1036"/>
      <c r="F12" s="1036"/>
      <c r="G12" s="1036"/>
      <c r="H12" s="1036"/>
      <c r="I12" s="1036"/>
      <c r="J12" s="1036"/>
      <c r="K12" s="1036"/>
      <c r="L12" s="1036"/>
      <c r="M12" s="1036"/>
      <c r="N12" s="1036"/>
      <c r="O12" s="1036"/>
      <c r="P12" s="1036"/>
    </row>
    <row r="13" spans="1:16" ht="16.5" customHeight="1" x14ac:dyDescent="0.2">
      <c r="A13" s="1036"/>
      <c r="B13" s="1036"/>
      <c r="C13" s="1036"/>
      <c r="D13" s="1036"/>
      <c r="E13" s="1036"/>
      <c r="F13" s="1036"/>
      <c r="G13" s="1036"/>
      <c r="H13" s="1036"/>
      <c r="I13" s="1036"/>
      <c r="J13" s="1036"/>
      <c r="K13" s="1036"/>
      <c r="L13" s="1036"/>
      <c r="M13" s="1036"/>
      <c r="N13" s="1036"/>
      <c r="O13" s="1036"/>
      <c r="P13" s="1036"/>
    </row>
    <row r="14" spans="1:16" ht="16.5" customHeight="1" x14ac:dyDescent="0.2">
      <c r="A14" s="1036"/>
      <c r="B14" s="1036"/>
      <c r="C14" s="1036"/>
      <c r="D14" s="1036"/>
      <c r="E14" s="1036"/>
      <c r="F14" s="1036"/>
      <c r="G14" s="1036"/>
      <c r="H14" s="1036"/>
      <c r="I14" s="1036"/>
      <c r="J14" s="1036"/>
      <c r="K14" s="1036"/>
      <c r="L14" s="1036"/>
      <c r="M14" s="1036"/>
      <c r="N14" s="1036"/>
      <c r="O14" s="1036"/>
      <c r="P14" s="1036"/>
    </row>
    <row r="15" spans="1:16" ht="16.5" customHeight="1" x14ac:dyDescent="0.2">
      <c r="A15" s="1036"/>
      <c r="B15" s="1036"/>
      <c r="C15" s="1036"/>
      <c r="D15" s="1036"/>
      <c r="E15" s="1036"/>
      <c r="F15" s="1036"/>
      <c r="G15" s="1036"/>
      <c r="H15" s="1036"/>
      <c r="I15" s="1036"/>
      <c r="J15" s="1036"/>
      <c r="K15" s="1036"/>
      <c r="L15" s="1036"/>
      <c r="M15" s="1036"/>
      <c r="N15" s="1036"/>
      <c r="O15" s="1036"/>
      <c r="P15" s="1036"/>
    </row>
    <row r="16" spans="1:16" ht="16.5" customHeight="1" x14ac:dyDescent="0.2">
      <c r="A16" s="1036"/>
      <c r="B16" s="1036"/>
      <c r="C16" s="1036"/>
      <c r="D16" s="1036"/>
      <c r="E16" s="1036"/>
      <c r="F16" s="1036"/>
      <c r="G16" s="1036"/>
      <c r="H16" s="1036"/>
      <c r="I16" s="1036"/>
      <c r="J16" s="1036"/>
      <c r="K16" s="1036"/>
      <c r="L16" s="1036"/>
      <c r="M16" s="1036"/>
      <c r="N16" s="1036"/>
      <c r="O16" s="1036"/>
      <c r="P16" s="1036"/>
    </row>
    <row r="17" spans="1:16" ht="16.5" customHeight="1" x14ac:dyDescent="0.2">
      <c r="A17" s="1036"/>
      <c r="B17" s="1036"/>
      <c r="C17" s="1036"/>
      <c r="D17" s="1036"/>
      <c r="E17" s="1036"/>
      <c r="F17" s="1036"/>
      <c r="G17" s="1036"/>
      <c r="H17" s="1036"/>
      <c r="I17" s="1036"/>
      <c r="J17" s="1036"/>
      <c r="K17" s="1036"/>
      <c r="L17" s="1036"/>
      <c r="M17" s="1036"/>
      <c r="N17" s="1036"/>
      <c r="O17" s="1036"/>
      <c r="P17" s="1036"/>
    </row>
    <row r="18" spans="1:16" ht="16.5" customHeight="1" x14ac:dyDescent="0.2">
      <c r="A18" s="1036"/>
      <c r="B18" s="1036"/>
      <c r="C18" s="1036"/>
      <c r="D18" s="1036"/>
      <c r="E18" s="1036"/>
      <c r="F18" s="1036"/>
      <c r="G18" s="1036"/>
      <c r="H18" s="1036"/>
      <c r="I18" s="1036"/>
      <c r="J18" s="1036"/>
      <c r="K18" s="1036"/>
      <c r="L18" s="1036"/>
      <c r="M18" s="1036"/>
      <c r="N18" s="1036"/>
      <c r="O18" s="1036"/>
      <c r="P18" s="1036"/>
    </row>
    <row r="19" spans="1:16" ht="16.5" customHeight="1" x14ac:dyDescent="0.2">
      <c r="A19" s="1036"/>
      <c r="B19" s="1036"/>
      <c r="C19" s="1036"/>
      <c r="D19" s="1036"/>
      <c r="E19" s="1036"/>
      <c r="F19" s="1036"/>
      <c r="G19" s="1036"/>
      <c r="H19" s="1036"/>
      <c r="I19" s="1036"/>
      <c r="J19" s="1036"/>
      <c r="K19" s="1036"/>
      <c r="L19" s="1036"/>
      <c r="M19" s="1036"/>
      <c r="N19" s="1036"/>
      <c r="O19" s="1036"/>
      <c r="P19" s="1036"/>
    </row>
    <row r="20" spans="1:16" ht="16.5" customHeight="1" x14ac:dyDescent="0.2">
      <c r="A20" s="1036"/>
      <c r="B20" s="1036"/>
      <c r="C20" s="1036"/>
      <c r="D20" s="1036"/>
      <c r="E20" s="1036"/>
      <c r="F20" s="1036"/>
      <c r="G20" s="1036"/>
      <c r="H20" s="1036"/>
      <c r="I20" s="1036"/>
      <c r="J20" s="1036"/>
      <c r="K20" s="1036"/>
      <c r="L20" s="1036"/>
      <c r="M20" s="1036"/>
      <c r="N20" s="1036"/>
      <c r="O20" s="1036"/>
      <c r="P20" s="1036"/>
    </row>
    <row r="21" spans="1:16" ht="16.5" customHeight="1" x14ac:dyDescent="0.2">
      <c r="A21" s="1036"/>
      <c r="B21" s="1036"/>
      <c r="C21" s="1036"/>
      <c r="D21" s="1036"/>
      <c r="E21" s="1036"/>
      <c r="F21" s="1036"/>
      <c r="G21" s="1036"/>
      <c r="H21" s="1036"/>
      <c r="I21" s="1036"/>
      <c r="J21" s="1036"/>
      <c r="K21" s="1036"/>
      <c r="L21" s="1036"/>
      <c r="M21" s="1036"/>
      <c r="N21" s="1036"/>
      <c r="O21" s="1036"/>
      <c r="P21" s="1036"/>
    </row>
    <row r="22" spans="1:16" ht="16.5" customHeight="1" x14ac:dyDescent="0.2">
      <c r="A22" s="1036"/>
      <c r="B22" s="1036"/>
      <c r="C22" s="1036"/>
      <c r="D22" s="1036"/>
      <c r="E22" s="1036"/>
      <c r="F22" s="1036"/>
      <c r="G22" s="1036"/>
      <c r="H22" s="1036"/>
      <c r="I22" s="1036"/>
      <c r="J22" s="1036"/>
      <c r="K22" s="1036"/>
      <c r="L22" s="1036"/>
      <c r="M22" s="1036"/>
      <c r="N22" s="1036"/>
      <c r="O22" s="1036"/>
      <c r="P22" s="1036"/>
    </row>
    <row r="23" spans="1:16" ht="16.5" customHeight="1" x14ac:dyDescent="0.2">
      <c r="A23" s="1036"/>
      <c r="B23" s="1036"/>
      <c r="C23" s="1036"/>
      <c r="D23" s="1036"/>
      <c r="E23" s="1036"/>
      <c r="F23" s="1036"/>
      <c r="G23" s="1036"/>
      <c r="H23" s="1036"/>
      <c r="I23" s="1036"/>
      <c r="J23" s="1036"/>
      <c r="K23" s="1036"/>
      <c r="L23" s="1036"/>
      <c r="M23" s="1036"/>
      <c r="N23" s="1036"/>
      <c r="O23" s="1036"/>
      <c r="P23" s="1036"/>
    </row>
    <row r="24" spans="1:16" ht="16.5" customHeight="1" x14ac:dyDescent="0.2">
      <c r="A24" s="1036"/>
      <c r="B24" s="1036"/>
      <c r="C24" s="1036"/>
      <c r="D24" s="1036"/>
      <c r="E24" s="1036"/>
      <c r="F24" s="1036"/>
      <c r="G24" s="1036"/>
      <c r="H24" s="1036"/>
      <c r="I24" s="1036"/>
      <c r="J24" s="1036"/>
      <c r="K24" s="1036"/>
      <c r="L24" s="1036"/>
      <c r="M24" s="1036"/>
      <c r="N24" s="1036"/>
      <c r="O24" s="1036"/>
      <c r="P24" s="1036"/>
    </row>
    <row r="25" spans="1:16" ht="16.5" customHeight="1" x14ac:dyDescent="0.2">
      <c r="A25" s="1036"/>
      <c r="B25" s="1036"/>
      <c r="C25" s="1036"/>
      <c r="D25" s="1036"/>
      <c r="E25" s="1036"/>
      <c r="F25" s="1036"/>
      <c r="G25" s="1036"/>
      <c r="H25" s="1036"/>
      <c r="I25" s="1036"/>
      <c r="J25" s="1036"/>
      <c r="K25" s="1036"/>
      <c r="L25" s="1036"/>
      <c r="M25" s="1036"/>
      <c r="N25" s="1036"/>
      <c r="O25" s="1036"/>
      <c r="P25" s="1036"/>
    </row>
    <row r="26" spans="1:16" ht="16.5" customHeight="1" x14ac:dyDescent="0.2">
      <c r="A26" s="1036"/>
      <c r="B26" s="1036"/>
      <c r="C26" s="1036"/>
      <c r="D26" s="1036"/>
      <c r="E26" s="1036"/>
      <c r="F26" s="1036"/>
      <c r="G26" s="1036"/>
      <c r="H26" s="1036"/>
      <c r="I26" s="1036"/>
      <c r="J26" s="1036"/>
      <c r="K26" s="1036"/>
      <c r="L26" s="1036"/>
      <c r="M26" s="1036"/>
      <c r="N26" s="1036"/>
      <c r="O26" s="1036"/>
      <c r="P26" s="1036"/>
    </row>
    <row r="27" spans="1:16" ht="16.5" customHeight="1" x14ac:dyDescent="0.2">
      <c r="A27" s="1036"/>
      <c r="B27" s="1036"/>
      <c r="C27" s="1036"/>
      <c r="D27" s="1036"/>
      <c r="E27" s="1036"/>
      <c r="F27" s="1036"/>
      <c r="G27" s="1036"/>
      <c r="H27" s="1036"/>
      <c r="I27" s="1036"/>
      <c r="J27" s="1036"/>
      <c r="K27" s="1036"/>
      <c r="L27" s="1036"/>
      <c r="M27" s="1036"/>
      <c r="N27" s="1036"/>
      <c r="O27" s="1036"/>
      <c r="P27" s="1036"/>
    </row>
    <row r="28" spans="1:16" ht="16.5" customHeight="1" x14ac:dyDescent="0.2">
      <c r="A28" s="1036"/>
      <c r="B28" s="1036"/>
      <c r="C28" s="1036"/>
      <c r="D28" s="1036"/>
      <c r="E28" s="1036"/>
      <c r="F28" s="1036"/>
      <c r="G28" s="1036"/>
      <c r="H28" s="1036"/>
      <c r="I28" s="1036"/>
      <c r="J28" s="1036"/>
      <c r="K28" s="1036"/>
      <c r="L28" s="1036"/>
      <c r="M28" s="1036"/>
      <c r="N28" s="1036"/>
      <c r="O28" s="1036"/>
      <c r="P28" s="1036"/>
    </row>
    <row r="29" spans="1:16" ht="16.5" customHeight="1" x14ac:dyDescent="0.2">
      <c r="A29" s="1036"/>
      <c r="B29" s="1036"/>
      <c r="C29" s="1036"/>
      <c r="D29" s="1036"/>
      <c r="E29" s="1036"/>
      <c r="F29" s="1036"/>
      <c r="G29" s="1036"/>
      <c r="H29" s="1036"/>
      <c r="I29" s="1036"/>
      <c r="J29" s="1036"/>
      <c r="K29" s="1036"/>
      <c r="L29" s="1036"/>
      <c r="M29" s="1036"/>
      <c r="N29" s="1036"/>
      <c r="O29" s="1036"/>
      <c r="P29" s="1036"/>
    </row>
    <row r="30" spans="1:16" ht="16.5" customHeight="1" x14ac:dyDescent="0.2">
      <c r="A30" s="1036"/>
      <c r="B30" s="1036"/>
      <c r="C30" s="1036"/>
      <c r="D30" s="1036"/>
      <c r="E30" s="1036"/>
      <c r="F30" s="1036"/>
      <c r="G30" s="1036"/>
      <c r="H30" s="1036"/>
      <c r="I30" s="1036"/>
      <c r="J30" s="1036"/>
      <c r="K30" s="1036"/>
      <c r="L30" s="1036"/>
      <c r="M30" s="1036"/>
      <c r="N30" s="1036"/>
      <c r="O30" s="1036"/>
      <c r="P30" s="1036"/>
    </row>
    <row r="31" spans="1:16" ht="16.5" customHeight="1" x14ac:dyDescent="0.2">
      <c r="A31" s="1036"/>
      <c r="B31" s="1036"/>
      <c r="C31" s="1036"/>
      <c r="D31" s="1036"/>
      <c r="E31" s="1036"/>
      <c r="F31" s="1036"/>
      <c r="G31" s="1036"/>
      <c r="H31" s="1036"/>
      <c r="I31" s="1036"/>
      <c r="J31" s="1036"/>
      <c r="K31" s="1036"/>
      <c r="L31" s="1036"/>
      <c r="M31" s="1036"/>
      <c r="N31" s="1036"/>
      <c r="O31" s="1036"/>
      <c r="P31" s="1036"/>
    </row>
    <row r="32" spans="1:16" ht="31.5" customHeight="1" thickBot="1" x14ac:dyDescent="0.25">
      <c r="A32" s="1036"/>
      <c r="B32" s="1036"/>
      <c r="C32" s="1036"/>
      <c r="D32" s="1036"/>
      <c r="E32" s="1036"/>
      <c r="F32" s="1036"/>
      <c r="G32" s="1036"/>
      <c r="H32" s="1036"/>
      <c r="I32" s="1036"/>
      <c r="J32" s="1038" t="s">
        <v>485</v>
      </c>
      <c r="K32" s="1036"/>
      <c r="L32" s="1036"/>
      <c r="M32" s="1036"/>
      <c r="N32" s="1036"/>
      <c r="O32" s="1036"/>
      <c r="P32" s="1036"/>
    </row>
    <row r="33" spans="1:16" ht="39" customHeight="1" thickBot="1" x14ac:dyDescent="0.25">
      <c r="A33" s="1036"/>
      <c r="B33" s="1039" t="s">
        <v>493</v>
      </c>
      <c r="C33" s="1040"/>
      <c r="D33" s="1040"/>
      <c r="E33" s="1041" t="s">
        <v>486</v>
      </c>
      <c r="F33" s="1042" t="s">
        <v>3</v>
      </c>
      <c r="G33" s="1043" t="s">
        <v>4</v>
      </c>
      <c r="H33" s="1043" t="s">
        <v>5</v>
      </c>
      <c r="I33" s="1043" t="s">
        <v>6</v>
      </c>
      <c r="J33" s="1044" t="s">
        <v>7</v>
      </c>
      <c r="K33" s="1036"/>
      <c r="L33" s="1036"/>
      <c r="M33" s="1036"/>
      <c r="N33" s="1036"/>
      <c r="O33" s="1036"/>
      <c r="P33" s="1036"/>
    </row>
    <row r="34" spans="1:16" ht="39" customHeight="1" x14ac:dyDescent="0.2">
      <c r="A34" s="1036"/>
      <c r="B34" s="1045"/>
      <c r="C34" s="1046" t="s">
        <v>494</v>
      </c>
      <c r="D34" s="1046"/>
      <c r="E34" s="1047"/>
      <c r="F34" s="1048">
        <v>20.399999999999999</v>
      </c>
      <c r="G34" s="1049">
        <v>23.18</v>
      </c>
      <c r="H34" s="1049">
        <v>22.4</v>
      </c>
      <c r="I34" s="1049">
        <v>22.02</v>
      </c>
      <c r="J34" s="1050">
        <v>20.67</v>
      </c>
      <c r="K34" s="1036"/>
      <c r="L34" s="1036"/>
      <c r="M34" s="1036"/>
      <c r="N34" s="1036"/>
      <c r="O34" s="1036"/>
      <c r="P34" s="1036"/>
    </row>
    <row r="35" spans="1:16" ht="39" customHeight="1" x14ac:dyDescent="0.2">
      <c r="A35" s="1036"/>
      <c r="B35" s="1051"/>
      <c r="C35" s="1052" t="s">
        <v>495</v>
      </c>
      <c r="D35" s="1053"/>
      <c r="E35" s="1054"/>
      <c r="F35" s="1055">
        <v>8.7200000000000006</v>
      </c>
      <c r="G35" s="1056">
        <v>5.2</v>
      </c>
      <c r="H35" s="1056">
        <v>5.58</v>
      </c>
      <c r="I35" s="1056">
        <v>9.81</v>
      </c>
      <c r="J35" s="1057">
        <v>7.91</v>
      </c>
      <c r="K35" s="1036"/>
      <c r="L35" s="1036"/>
      <c r="M35" s="1036"/>
      <c r="N35" s="1036"/>
      <c r="O35" s="1036"/>
      <c r="P35" s="1036"/>
    </row>
    <row r="36" spans="1:16" ht="39" customHeight="1" x14ac:dyDescent="0.2">
      <c r="A36" s="1036"/>
      <c r="B36" s="1051"/>
      <c r="C36" s="1052" t="s">
        <v>496</v>
      </c>
      <c r="D36" s="1053"/>
      <c r="E36" s="1054"/>
      <c r="F36" s="1055">
        <v>3.97</v>
      </c>
      <c r="G36" s="1056">
        <v>5.07</v>
      </c>
      <c r="H36" s="1056">
        <v>5.9</v>
      </c>
      <c r="I36" s="1056">
        <v>6.54</v>
      </c>
      <c r="J36" s="1057">
        <v>7.35</v>
      </c>
      <c r="K36" s="1036"/>
      <c r="L36" s="1036"/>
      <c r="M36" s="1036"/>
      <c r="N36" s="1036"/>
      <c r="O36" s="1036"/>
      <c r="P36" s="1036"/>
    </row>
    <row r="37" spans="1:16" ht="39" customHeight="1" x14ac:dyDescent="0.2">
      <c r="A37" s="1036"/>
      <c r="B37" s="1051"/>
      <c r="C37" s="1052" t="s">
        <v>497</v>
      </c>
      <c r="D37" s="1053"/>
      <c r="E37" s="1054"/>
      <c r="F37" s="1055" t="s">
        <v>352</v>
      </c>
      <c r="G37" s="1056" t="s">
        <v>352</v>
      </c>
      <c r="H37" s="1056">
        <v>1.25</v>
      </c>
      <c r="I37" s="1056">
        <v>1.64</v>
      </c>
      <c r="J37" s="1057">
        <v>2.14</v>
      </c>
      <c r="K37" s="1036"/>
      <c r="L37" s="1036"/>
      <c r="M37" s="1036"/>
      <c r="N37" s="1036"/>
      <c r="O37" s="1036"/>
      <c r="P37" s="1036"/>
    </row>
    <row r="38" spans="1:16" ht="39" customHeight="1" x14ac:dyDescent="0.2">
      <c r="A38" s="1036"/>
      <c r="B38" s="1051"/>
      <c r="C38" s="1052" t="s">
        <v>498</v>
      </c>
      <c r="D38" s="1053"/>
      <c r="E38" s="1054"/>
      <c r="F38" s="1055">
        <v>1.38</v>
      </c>
      <c r="G38" s="1056">
        <v>0.71</v>
      </c>
      <c r="H38" s="1056">
        <v>1.74</v>
      </c>
      <c r="I38" s="1056">
        <v>1.92</v>
      </c>
      <c r="J38" s="1057">
        <v>1.74</v>
      </c>
      <c r="K38" s="1036"/>
      <c r="L38" s="1036"/>
      <c r="M38" s="1036"/>
      <c r="N38" s="1036"/>
      <c r="O38" s="1036"/>
      <c r="P38" s="1036"/>
    </row>
    <row r="39" spans="1:16" ht="39" customHeight="1" x14ac:dyDescent="0.2">
      <c r="A39" s="1036"/>
      <c r="B39" s="1051"/>
      <c r="C39" s="1052" t="s">
        <v>499</v>
      </c>
      <c r="D39" s="1053"/>
      <c r="E39" s="1054"/>
      <c r="F39" s="1055">
        <v>0.51</v>
      </c>
      <c r="G39" s="1056">
        <v>1.26</v>
      </c>
      <c r="H39" s="1056">
        <v>1.29</v>
      </c>
      <c r="I39" s="1056">
        <v>1.79</v>
      </c>
      <c r="J39" s="1057">
        <v>1.1100000000000001</v>
      </c>
      <c r="K39" s="1036"/>
      <c r="L39" s="1036"/>
      <c r="M39" s="1036"/>
      <c r="N39" s="1036"/>
      <c r="O39" s="1036"/>
      <c r="P39" s="1036"/>
    </row>
    <row r="40" spans="1:16" ht="39" customHeight="1" x14ac:dyDescent="0.2">
      <c r="A40" s="1036"/>
      <c r="B40" s="1051"/>
      <c r="C40" s="1052" t="s">
        <v>500</v>
      </c>
      <c r="D40" s="1053"/>
      <c r="E40" s="1054"/>
      <c r="F40" s="1055">
        <v>0.02</v>
      </c>
      <c r="G40" s="1056">
        <v>0.01</v>
      </c>
      <c r="H40" s="1056">
        <v>0.03</v>
      </c>
      <c r="I40" s="1056">
        <v>0.02</v>
      </c>
      <c r="J40" s="1057">
        <v>0.03</v>
      </c>
      <c r="K40" s="1036"/>
      <c r="L40" s="1036"/>
      <c r="M40" s="1036"/>
      <c r="N40" s="1036"/>
      <c r="O40" s="1036"/>
      <c r="P40" s="1036"/>
    </row>
    <row r="41" spans="1:16" ht="39" customHeight="1" x14ac:dyDescent="0.2">
      <c r="A41" s="1036"/>
      <c r="B41" s="1051"/>
      <c r="C41" s="1052" t="s">
        <v>501</v>
      </c>
      <c r="D41" s="1053"/>
      <c r="E41" s="1054"/>
      <c r="F41" s="1055">
        <v>0.02</v>
      </c>
      <c r="G41" s="1056">
        <v>0.13</v>
      </c>
      <c r="H41" s="1056">
        <v>0.13</v>
      </c>
      <c r="I41" s="1056">
        <v>0.03</v>
      </c>
      <c r="J41" s="1057">
        <v>0.03</v>
      </c>
      <c r="K41" s="1036"/>
      <c r="L41" s="1036"/>
      <c r="M41" s="1036"/>
      <c r="N41" s="1036"/>
      <c r="O41" s="1036"/>
      <c r="P41" s="1036"/>
    </row>
    <row r="42" spans="1:16" ht="39" customHeight="1" x14ac:dyDescent="0.2">
      <c r="A42" s="1036"/>
      <c r="B42" s="1058"/>
      <c r="C42" s="1052" t="s">
        <v>502</v>
      </c>
      <c r="D42" s="1053"/>
      <c r="E42" s="1054"/>
      <c r="F42" s="1055" t="s">
        <v>352</v>
      </c>
      <c r="G42" s="1056" t="s">
        <v>352</v>
      </c>
      <c r="H42" s="1056" t="s">
        <v>352</v>
      </c>
      <c r="I42" s="1056" t="s">
        <v>352</v>
      </c>
      <c r="J42" s="1057" t="s">
        <v>352</v>
      </c>
      <c r="K42" s="1036"/>
      <c r="L42" s="1036"/>
      <c r="M42" s="1036"/>
      <c r="N42" s="1036"/>
      <c r="O42" s="1036"/>
      <c r="P42" s="1036"/>
    </row>
    <row r="43" spans="1:16" ht="39" customHeight="1" thickBot="1" x14ac:dyDescent="0.25">
      <c r="A43" s="1036"/>
      <c r="B43" s="1059"/>
      <c r="C43" s="1060" t="s">
        <v>503</v>
      </c>
      <c r="D43" s="1061"/>
      <c r="E43" s="1062"/>
      <c r="F43" s="1063">
        <v>0</v>
      </c>
      <c r="G43" s="1064">
        <v>1.18</v>
      </c>
      <c r="H43" s="1064" t="s">
        <v>352</v>
      </c>
      <c r="I43" s="1064" t="s">
        <v>352</v>
      </c>
      <c r="J43" s="1065" t="s">
        <v>352</v>
      </c>
      <c r="K43" s="1036"/>
      <c r="L43" s="1036"/>
      <c r="M43" s="1036"/>
      <c r="N43" s="1036"/>
      <c r="O43" s="1036"/>
      <c r="P43" s="1036"/>
    </row>
    <row r="44" spans="1:16" ht="39" customHeight="1" x14ac:dyDescent="0.2">
      <c r="A44" s="1036"/>
      <c r="B44" s="1066" t="s">
        <v>504</v>
      </c>
      <c r="C44" s="1067"/>
      <c r="D44" s="1068"/>
      <c r="E44" s="1068"/>
      <c r="F44" s="1069"/>
      <c r="G44" s="1069"/>
      <c r="H44" s="1069"/>
      <c r="I44" s="1069"/>
      <c r="J44" s="1069"/>
      <c r="K44" s="1036"/>
      <c r="L44" s="1036"/>
      <c r="M44" s="1036"/>
      <c r="N44" s="1036"/>
      <c r="O44" s="1036"/>
      <c r="P44" s="1036"/>
    </row>
    <row r="45" spans="1:16" ht="16.2" x14ac:dyDescent="0.2">
      <c r="A45" s="1036"/>
      <c r="B45" s="1036"/>
      <c r="C45" s="1036"/>
      <c r="D45" s="1036"/>
      <c r="E45" s="1036"/>
      <c r="F45" s="1036"/>
      <c r="G45" s="1036"/>
      <c r="H45" s="1036"/>
      <c r="I45" s="1036"/>
      <c r="J45" s="1036"/>
      <c r="K45" s="1036"/>
      <c r="L45" s="1036"/>
      <c r="M45" s="1036"/>
      <c r="N45" s="1036"/>
      <c r="O45" s="1036"/>
      <c r="P45" s="1036"/>
    </row>
  </sheetData>
  <sheetProtection algorithmName="SHA-512" hashValue="/iX853GNG/2LT7kIT8rU0NInXW5oiuO5nPpWnAk53GjezP5GB0rQxXks7YNjxcUoha+dsL4p37JmpEpYHilqgw==" saltValue="x71NPV6O0LK42AZW7rZo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1071" customWidth="1"/>
    <col min="2" max="3" width="10.88671875" style="1071" customWidth="1"/>
    <col min="4" max="4" width="10" style="1071" customWidth="1"/>
    <col min="5" max="10" width="11" style="1071" customWidth="1"/>
    <col min="11" max="15" width="13.109375" style="1071" customWidth="1"/>
    <col min="16" max="21" width="11.44140625" style="1071" customWidth="1"/>
    <col min="22" max="16384" width="0" style="1071" hidden="1"/>
  </cols>
  <sheetData>
    <row r="1" spans="1:21" ht="13.5" customHeight="1" x14ac:dyDescent="0.2">
      <c r="A1" s="1070"/>
      <c r="B1" s="1070"/>
      <c r="C1" s="1070"/>
      <c r="D1" s="1070"/>
      <c r="E1" s="1070"/>
      <c r="F1" s="1070"/>
      <c r="G1" s="1070"/>
      <c r="H1" s="1070"/>
      <c r="I1" s="1070"/>
      <c r="J1" s="1070"/>
      <c r="K1" s="1070"/>
      <c r="L1" s="1070"/>
      <c r="M1" s="1070"/>
      <c r="N1" s="1070"/>
      <c r="O1" s="1070"/>
      <c r="P1" s="1070"/>
      <c r="Q1" s="1070"/>
      <c r="R1" s="1070"/>
      <c r="S1" s="1070"/>
      <c r="T1" s="1070"/>
      <c r="U1" s="1070"/>
    </row>
    <row r="2" spans="1:21" ht="13.5" customHeight="1" x14ac:dyDescent="0.2">
      <c r="A2" s="1070"/>
      <c r="B2" s="1070"/>
      <c r="C2" s="1070"/>
      <c r="D2" s="1070"/>
      <c r="E2" s="1070"/>
      <c r="F2" s="1070"/>
      <c r="G2" s="1070"/>
      <c r="H2" s="1070"/>
      <c r="I2" s="1070"/>
      <c r="J2" s="1070"/>
      <c r="K2" s="1070"/>
      <c r="L2" s="1070"/>
      <c r="M2" s="1070"/>
      <c r="N2" s="1070"/>
      <c r="O2" s="1070"/>
      <c r="P2" s="1070"/>
      <c r="Q2" s="1070"/>
      <c r="R2" s="1070"/>
      <c r="S2" s="1070"/>
      <c r="T2" s="1070"/>
      <c r="U2" s="1070"/>
    </row>
    <row r="3" spans="1:21" ht="13.5" customHeight="1" x14ac:dyDescent="0.2">
      <c r="A3" s="1070"/>
      <c r="B3" s="1070"/>
      <c r="C3" s="1070"/>
      <c r="D3" s="1070"/>
      <c r="E3" s="1070"/>
      <c r="F3" s="1070"/>
      <c r="G3" s="1070"/>
      <c r="H3" s="1070"/>
      <c r="I3" s="1070"/>
      <c r="J3" s="1070"/>
      <c r="K3" s="1070"/>
      <c r="L3" s="1070"/>
      <c r="M3" s="1070"/>
      <c r="N3" s="1070"/>
      <c r="O3" s="1070"/>
      <c r="P3" s="1070"/>
      <c r="Q3" s="1070"/>
      <c r="R3" s="1070"/>
      <c r="S3" s="1070"/>
      <c r="T3" s="1070"/>
      <c r="U3" s="1070"/>
    </row>
    <row r="4" spans="1:21" ht="13.5" customHeight="1" x14ac:dyDescent="0.2">
      <c r="A4" s="1070"/>
      <c r="B4" s="1070"/>
      <c r="C4" s="1070"/>
      <c r="D4" s="1070"/>
      <c r="E4" s="1070"/>
      <c r="F4" s="1070"/>
      <c r="G4" s="1070"/>
      <c r="H4" s="1070"/>
      <c r="I4" s="1070"/>
      <c r="J4" s="1070"/>
      <c r="K4" s="1070"/>
      <c r="L4" s="1070"/>
      <c r="M4" s="1070"/>
      <c r="N4" s="1070"/>
      <c r="O4" s="1070"/>
      <c r="P4" s="1070"/>
      <c r="Q4" s="1070"/>
      <c r="R4" s="1070"/>
      <c r="S4" s="1070"/>
      <c r="T4" s="1070"/>
      <c r="U4" s="1070"/>
    </row>
    <row r="5" spans="1:21" ht="13.5" customHeight="1" x14ac:dyDescent="0.2">
      <c r="A5" s="1070"/>
      <c r="B5" s="1070"/>
      <c r="C5" s="1070"/>
      <c r="D5" s="1070"/>
      <c r="E5" s="1070"/>
      <c r="F5" s="1070"/>
      <c r="G5" s="1070"/>
      <c r="H5" s="1070"/>
      <c r="I5" s="1070"/>
      <c r="J5" s="1070"/>
      <c r="K5" s="1070"/>
      <c r="L5" s="1070"/>
      <c r="M5" s="1070"/>
      <c r="N5" s="1070"/>
      <c r="O5" s="1070"/>
      <c r="P5" s="1070"/>
      <c r="Q5" s="1070"/>
      <c r="R5" s="1070"/>
      <c r="S5" s="1070"/>
      <c r="T5" s="1070"/>
      <c r="U5" s="1070"/>
    </row>
    <row r="6" spans="1:21" ht="13.5" customHeight="1" x14ac:dyDescent="0.2">
      <c r="A6" s="1070"/>
      <c r="B6" s="1070"/>
      <c r="C6" s="1070"/>
      <c r="D6" s="1070"/>
      <c r="E6" s="1070"/>
      <c r="F6" s="1070"/>
      <c r="G6" s="1070"/>
      <c r="H6" s="1070"/>
      <c r="I6" s="1070"/>
      <c r="J6" s="1070"/>
      <c r="K6" s="1070"/>
      <c r="L6" s="1070"/>
      <c r="M6" s="1070"/>
      <c r="N6" s="1070"/>
      <c r="O6" s="1070"/>
      <c r="P6" s="1070"/>
      <c r="Q6" s="1070"/>
      <c r="R6" s="1070"/>
      <c r="S6" s="1070"/>
      <c r="T6" s="1070"/>
      <c r="U6" s="1070"/>
    </row>
    <row r="7" spans="1:21" ht="13.5" customHeight="1" x14ac:dyDescent="0.2">
      <c r="A7" s="1070"/>
      <c r="B7" s="1070"/>
      <c r="C7" s="1070"/>
      <c r="D7" s="1070"/>
      <c r="E7" s="1070"/>
      <c r="F7" s="1070"/>
      <c r="G7" s="1070"/>
      <c r="H7" s="1070"/>
      <c r="I7" s="1070"/>
      <c r="J7" s="1070"/>
      <c r="K7" s="1070"/>
      <c r="L7" s="1070"/>
      <c r="M7" s="1070"/>
      <c r="N7" s="1070"/>
      <c r="O7" s="1070"/>
      <c r="P7" s="1070"/>
      <c r="Q7" s="1070"/>
      <c r="R7" s="1070"/>
      <c r="S7" s="1070"/>
      <c r="T7" s="1070"/>
      <c r="U7" s="1070"/>
    </row>
    <row r="8" spans="1:21" ht="13.5" customHeight="1" x14ac:dyDescent="0.2">
      <c r="A8" s="1070"/>
      <c r="B8" s="1070"/>
      <c r="C8" s="1070"/>
      <c r="D8" s="1070"/>
      <c r="E8" s="1070"/>
      <c r="F8" s="1070"/>
      <c r="G8" s="1070"/>
      <c r="H8" s="1070"/>
      <c r="I8" s="1070"/>
      <c r="J8" s="1070"/>
      <c r="K8" s="1070"/>
      <c r="L8" s="1070"/>
      <c r="M8" s="1070"/>
      <c r="N8" s="1070"/>
      <c r="O8" s="1070"/>
      <c r="P8" s="1070"/>
      <c r="Q8" s="1070"/>
      <c r="R8" s="1070"/>
      <c r="S8" s="1070"/>
      <c r="T8" s="1070"/>
      <c r="U8" s="1070"/>
    </row>
    <row r="9" spans="1:21" ht="13.5" customHeight="1" x14ac:dyDescent="0.2">
      <c r="A9" s="1070"/>
      <c r="B9" s="1070"/>
      <c r="C9" s="1070"/>
      <c r="D9" s="1070"/>
      <c r="E9" s="1070"/>
      <c r="F9" s="1070"/>
      <c r="G9" s="1070"/>
      <c r="H9" s="1070"/>
      <c r="I9" s="1070"/>
      <c r="J9" s="1070"/>
      <c r="K9" s="1070"/>
      <c r="L9" s="1070"/>
      <c r="M9" s="1070"/>
      <c r="N9" s="1070"/>
      <c r="O9" s="1070"/>
      <c r="P9" s="1070"/>
      <c r="Q9" s="1070"/>
      <c r="R9" s="1070"/>
      <c r="S9" s="1070"/>
      <c r="T9" s="1070"/>
      <c r="U9" s="1070"/>
    </row>
    <row r="10" spans="1:21" ht="13.5" customHeight="1" x14ac:dyDescent="0.2">
      <c r="A10" s="1070"/>
      <c r="B10" s="1070"/>
      <c r="C10" s="1070"/>
      <c r="D10" s="1070"/>
      <c r="E10" s="1070"/>
      <c r="F10" s="1070"/>
      <c r="G10" s="1070"/>
      <c r="H10" s="1070"/>
      <c r="I10" s="1070"/>
      <c r="J10" s="1070"/>
      <c r="K10" s="1070"/>
      <c r="L10" s="1070"/>
      <c r="M10" s="1070"/>
      <c r="N10" s="1070"/>
      <c r="O10" s="1070"/>
      <c r="P10" s="1070"/>
      <c r="Q10" s="1070"/>
      <c r="R10" s="1070"/>
      <c r="S10" s="1070"/>
      <c r="T10" s="1070"/>
      <c r="U10" s="1070"/>
    </row>
    <row r="11" spans="1:21" ht="13.5" customHeight="1" x14ac:dyDescent="0.2">
      <c r="A11" s="1070"/>
      <c r="B11" s="1070"/>
      <c r="C11" s="1070"/>
      <c r="D11" s="1070"/>
      <c r="E11" s="1070"/>
      <c r="F11" s="1070"/>
      <c r="G11" s="1070"/>
      <c r="H11" s="1070"/>
      <c r="I11" s="1070"/>
      <c r="J11" s="1070"/>
      <c r="K11" s="1070"/>
      <c r="L11" s="1070"/>
      <c r="M11" s="1070"/>
      <c r="N11" s="1070"/>
      <c r="O11" s="1070"/>
      <c r="P11" s="1070"/>
      <c r="Q11" s="1070"/>
      <c r="R11" s="1070"/>
      <c r="S11" s="1070"/>
      <c r="T11" s="1070"/>
      <c r="U11" s="1070"/>
    </row>
    <row r="12" spans="1:21" ht="13.5" customHeight="1" x14ac:dyDescent="0.2">
      <c r="A12" s="1070"/>
      <c r="B12" s="1070"/>
      <c r="C12" s="1070"/>
      <c r="D12" s="1070"/>
      <c r="E12" s="1070"/>
      <c r="F12" s="1070"/>
      <c r="G12" s="1070"/>
      <c r="H12" s="1070"/>
      <c r="I12" s="1070"/>
      <c r="J12" s="1070"/>
      <c r="K12" s="1070"/>
      <c r="L12" s="1070"/>
      <c r="M12" s="1070"/>
      <c r="N12" s="1070"/>
      <c r="O12" s="1070"/>
      <c r="P12" s="1070"/>
      <c r="Q12" s="1070"/>
      <c r="R12" s="1070"/>
      <c r="S12" s="1070"/>
      <c r="T12" s="1070"/>
      <c r="U12" s="1070"/>
    </row>
    <row r="13" spans="1:21" ht="13.5" customHeight="1" x14ac:dyDescent="0.2">
      <c r="A13" s="1070"/>
      <c r="B13" s="1070"/>
      <c r="C13" s="1070"/>
      <c r="D13" s="1070"/>
      <c r="E13" s="1070"/>
      <c r="F13" s="1070"/>
      <c r="G13" s="1070"/>
      <c r="H13" s="1070"/>
      <c r="I13" s="1070"/>
      <c r="J13" s="1070"/>
      <c r="K13" s="1070"/>
      <c r="L13" s="1070"/>
      <c r="M13" s="1070"/>
      <c r="N13" s="1070"/>
      <c r="O13" s="1070"/>
      <c r="P13" s="1070"/>
      <c r="Q13" s="1070"/>
      <c r="R13" s="1070"/>
      <c r="S13" s="1070"/>
      <c r="T13" s="1070"/>
      <c r="U13" s="1070"/>
    </row>
    <row r="14" spans="1:21" ht="13.5" customHeight="1" x14ac:dyDescent="0.2">
      <c r="A14" s="1070"/>
      <c r="B14" s="1070"/>
      <c r="C14" s="1070"/>
      <c r="D14" s="1070"/>
      <c r="E14" s="1070"/>
      <c r="F14" s="1070"/>
      <c r="G14" s="1070"/>
      <c r="H14" s="1070"/>
      <c r="I14" s="1070"/>
      <c r="J14" s="1070"/>
      <c r="K14" s="1070"/>
      <c r="L14" s="1070"/>
      <c r="M14" s="1070"/>
      <c r="N14" s="1070"/>
      <c r="O14" s="1070"/>
      <c r="P14" s="1070"/>
      <c r="Q14" s="1070"/>
      <c r="R14" s="1070"/>
      <c r="S14" s="1070"/>
      <c r="T14" s="1070"/>
      <c r="U14" s="1070"/>
    </row>
    <row r="15" spans="1:21" ht="13.5" customHeight="1" x14ac:dyDescent="0.2">
      <c r="A15" s="1070"/>
      <c r="B15" s="1070"/>
      <c r="C15" s="1070"/>
      <c r="D15" s="1070"/>
      <c r="E15" s="1070"/>
      <c r="F15" s="1070"/>
      <c r="G15" s="1070"/>
      <c r="H15" s="1070"/>
      <c r="I15" s="1070"/>
      <c r="J15" s="1070"/>
      <c r="K15" s="1070"/>
      <c r="L15" s="1070"/>
      <c r="M15" s="1070"/>
      <c r="N15" s="1070"/>
      <c r="O15" s="1070"/>
      <c r="P15" s="1070"/>
      <c r="Q15" s="1070"/>
      <c r="R15" s="1070"/>
      <c r="S15" s="1070"/>
      <c r="T15" s="1070"/>
      <c r="U15" s="1070"/>
    </row>
    <row r="16" spans="1:21" ht="13.5" customHeight="1" x14ac:dyDescent="0.2">
      <c r="A16" s="1070"/>
      <c r="B16" s="1070"/>
      <c r="C16" s="1070"/>
      <c r="D16" s="1070"/>
      <c r="E16" s="1070"/>
      <c r="F16" s="1070"/>
      <c r="G16" s="1070"/>
      <c r="H16" s="1070"/>
      <c r="I16" s="1070"/>
      <c r="J16" s="1070"/>
      <c r="K16" s="1070"/>
      <c r="L16" s="1070"/>
      <c r="M16" s="1070"/>
      <c r="N16" s="1070"/>
      <c r="O16" s="1070"/>
      <c r="P16" s="1070"/>
      <c r="Q16" s="1070"/>
      <c r="R16" s="1070"/>
      <c r="S16" s="1070"/>
      <c r="T16" s="1070"/>
      <c r="U16" s="1070"/>
    </row>
    <row r="17" spans="1:21" ht="13.5" customHeight="1" x14ac:dyDescent="0.2">
      <c r="A17" s="1070"/>
      <c r="B17" s="1070"/>
      <c r="C17" s="1070"/>
      <c r="D17" s="1070"/>
      <c r="E17" s="1070"/>
      <c r="F17" s="1070"/>
      <c r="G17" s="1070"/>
      <c r="H17" s="1070"/>
      <c r="I17" s="1070"/>
      <c r="J17" s="1070"/>
      <c r="K17" s="1070"/>
      <c r="L17" s="1070"/>
      <c r="M17" s="1070"/>
      <c r="N17" s="1070"/>
      <c r="O17" s="1070"/>
      <c r="P17" s="1070"/>
      <c r="Q17" s="1070"/>
      <c r="R17" s="1070"/>
      <c r="S17" s="1070"/>
      <c r="T17" s="1070"/>
      <c r="U17" s="1070"/>
    </row>
    <row r="18" spans="1:21" ht="13.5" customHeight="1" x14ac:dyDescent="0.2">
      <c r="A18" s="1070"/>
      <c r="B18" s="1070"/>
      <c r="C18" s="1070"/>
      <c r="D18" s="1070"/>
      <c r="E18" s="1070"/>
      <c r="F18" s="1070"/>
      <c r="G18" s="1070"/>
      <c r="H18" s="1070"/>
      <c r="I18" s="1070"/>
      <c r="J18" s="1070"/>
      <c r="K18" s="1070"/>
      <c r="L18" s="1070"/>
      <c r="M18" s="1070"/>
      <c r="N18" s="1070"/>
      <c r="O18" s="1070"/>
      <c r="P18" s="1070"/>
      <c r="Q18" s="1070"/>
      <c r="R18" s="1070"/>
      <c r="S18" s="1070"/>
      <c r="T18" s="1070"/>
      <c r="U18" s="1070"/>
    </row>
    <row r="19" spans="1:21" ht="13.5" customHeight="1" x14ac:dyDescent="0.2">
      <c r="A19" s="1070"/>
      <c r="B19" s="1070"/>
      <c r="C19" s="1070"/>
      <c r="D19" s="1070"/>
      <c r="E19" s="1070"/>
      <c r="F19" s="1070"/>
      <c r="G19" s="1070"/>
      <c r="H19" s="1070"/>
      <c r="I19" s="1070"/>
      <c r="J19" s="1070"/>
      <c r="K19" s="1070"/>
      <c r="L19" s="1070"/>
      <c r="M19" s="1070"/>
      <c r="N19" s="1070"/>
      <c r="O19" s="1070"/>
      <c r="P19" s="1070"/>
      <c r="Q19" s="1070"/>
      <c r="R19" s="1070"/>
      <c r="S19" s="1070"/>
      <c r="T19" s="1070"/>
      <c r="U19" s="1070"/>
    </row>
    <row r="20" spans="1:21" ht="13.5" customHeight="1" x14ac:dyDescent="0.2">
      <c r="A20" s="1070"/>
      <c r="B20" s="1070"/>
      <c r="C20" s="1070"/>
      <c r="D20" s="1070"/>
      <c r="E20" s="1070"/>
      <c r="F20" s="1070"/>
      <c r="G20" s="1070"/>
      <c r="H20" s="1070"/>
      <c r="I20" s="1070"/>
      <c r="J20" s="1070"/>
      <c r="K20" s="1070"/>
      <c r="L20" s="1070"/>
      <c r="M20" s="1070"/>
      <c r="N20" s="1070"/>
      <c r="O20" s="1070"/>
      <c r="P20" s="1070"/>
      <c r="Q20" s="1070"/>
      <c r="R20" s="1070"/>
      <c r="S20" s="1070"/>
      <c r="T20" s="1070"/>
      <c r="U20" s="1070"/>
    </row>
    <row r="21" spans="1:21" ht="13.5" customHeight="1" x14ac:dyDescent="0.2">
      <c r="A21" s="1070"/>
      <c r="B21" s="1070"/>
      <c r="C21" s="1070"/>
      <c r="D21" s="1070"/>
      <c r="E21" s="1070"/>
      <c r="F21" s="1070"/>
      <c r="G21" s="1070"/>
      <c r="H21" s="1070"/>
      <c r="I21" s="1070"/>
      <c r="J21" s="1070"/>
      <c r="K21" s="1070"/>
      <c r="L21" s="1070"/>
      <c r="M21" s="1070"/>
      <c r="N21" s="1070"/>
      <c r="O21" s="1070"/>
      <c r="P21" s="1070"/>
      <c r="Q21" s="1070"/>
      <c r="R21" s="1070"/>
      <c r="S21" s="1070"/>
      <c r="T21" s="1070"/>
      <c r="U21" s="1070"/>
    </row>
    <row r="22" spans="1:21" ht="13.5" customHeight="1" x14ac:dyDescent="0.2">
      <c r="A22" s="1070"/>
      <c r="B22" s="1070"/>
      <c r="C22" s="1070"/>
      <c r="D22" s="1070"/>
      <c r="E22" s="1070"/>
      <c r="F22" s="1070"/>
      <c r="G22" s="1070"/>
      <c r="H22" s="1070"/>
      <c r="I22" s="1070"/>
      <c r="J22" s="1070"/>
      <c r="K22" s="1070"/>
      <c r="L22" s="1070"/>
      <c r="M22" s="1070"/>
      <c r="N22" s="1070"/>
      <c r="O22" s="1070"/>
      <c r="P22" s="1070"/>
      <c r="Q22" s="1070"/>
      <c r="R22" s="1070"/>
      <c r="S22" s="1070"/>
      <c r="T22" s="1070"/>
      <c r="U22" s="1070"/>
    </row>
    <row r="23" spans="1:21" ht="13.5" customHeight="1" x14ac:dyDescent="0.2">
      <c r="A23" s="1070"/>
      <c r="B23" s="1070"/>
      <c r="C23" s="1070"/>
      <c r="D23" s="1070"/>
      <c r="E23" s="1070"/>
      <c r="F23" s="1070"/>
      <c r="G23" s="1070"/>
      <c r="H23" s="1070"/>
      <c r="I23" s="1070"/>
      <c r="J23" s="1070"/>
      <c r="K23" s="1070"/>
      <c r="L23" s="1070"/>
      <c r="M23" s="1070"/>
      <c r="N23" s="1070"/>
      <c r="O23" s="1070"/>
      <c r="P23" s="1070"/>
      <c r="Q23" s="1070"/>
      <c r="R23" s="1070"/>
      <c r="S23" s="1070"/>
      <c r="T23" s="1070"/>
      <c r="U23" s="1070"/>
    </row>
    <row r="24" spans="1:21" ht="13.5" customHeight="1" x14ac:dyDescent="0.2">
      <c r="A24" s="1070"/>
      <c r="B24" s="1070"/>
      <c r="C24" s="1070"/>
      <c r="D24" s="1070"/>
      <c r="E24" s="1070"/>
      <c r="F24" s="1070"/>
      <c r="G24" s="1070"/>
      <c r="H24" s="1070"/>
      <c r="I24" s="1070"/>
      <c r="J24" s="1070"/>
      <c r="K24" s="1070"/>
      <c r="L24" s="1070"/>
      <c r="M24" s="1070"/>
      <c r="N24" s="1070"/>
      <c r="O24" s="1070"/>
      <c r="P24" s="1070"/>
      <c r="Q24" s="1070"/>
      <c r="R24" s="1070"/>
      <c r="S24" s="1070"/>
      <c r="T24" s="1070"/>
      <c r="U24" s="1070"/>
    </row>
    <row r="25" spans="1:21" ht="13.5" customHeight="1" x14ac:dyDescent="0.2">
      <c r="A25" s="1070"/>
      <c r="B25" s="1070"/>
      <c r="C25" s="1070"/>
      <c r="D25" s="1070"/>
      <c r="E25" s="1070"/>
      <c r="F25" s="1070"/>
      <c r="G25" s="1070"/>
      <c r="H25" s="1070"/>
      <c r="I25" s="1070"/>
      <c r="J25" s="1070"/>
      <c r="K25" s="1070"/>
      <c r="L25" s="1070"/>
      <c r="M25" s="1070"/>
      <c r="N25" s="1070"/>
      <c r="O25" s="1070"/>
      <c r="P25" s="1070"/>
      <c r="Q25" s="1070"/>
      <c r="R25" s="1070"/>
      <c r="S25" s="1070"/>
      <c r="T25" s="1070"/>
      <c r="U25" s="1070"/>
    </row>
    <row r="26" spans="1:21" ht="13.5" customHeight="1" x14ac:dyDescent="0.2">
      <c r="A26" s="1070"/>
      <c r="B26" s="1070"/>
      <c r="C26" s="1070"/>
      <c r="D26" s="1070"/>
      <c r="E26" s="1070"/>
      <c r="F26" s="1070"/>
      <c r="G26" s="1070"/>
      <c r="H26" s="1070"/>
      <c r="I26" s="1070"/>
      <c r="J26" s="1070"/>
      <c r="K26" s="1070"/>
      <c r="L26" s="1070"/>
      <c r="M26" s="1070"/>
      <c r="N26" s="1070"/>
      <c r="O26" s="1070"/>
      <c r="P26" s="1070"/>
      <c r="Q26" s="1070"/>
      <c r="R26" s="1070"/>
      <c r="S26" s="1070"/>
      <c r="T26" s="1070"/>
      <c r="U26" s="1070"/>
    </row>
    <row r="27" spans="1:21" ht="13.5" customHeight="1" x14ac:dyDescent="0.2">
      <c r="A27" s="1070"/>
      <c r="B27" s="1070"/>
      <c r="C27" s="1070"/>
      <c r="D27" s="1070"/>
      <c r="E27" s="1070"/>
      <c r="F27" s="1070"/>
      <c r="G27" s="1070"/>
      <c r="H27" s="1070"/>
      <c r="I27" s="1070"/>
      <c r="J27" s="1070"/>
      <c r="K27" s="1070"/>
      <c r="L27" s="1070"/>
      <c r="M27" s="1070"/>
      <c r="N27" s="1070"/>
      <c r="O27" s="1070"/>
      <c r="P27" s="1070"/>
      <c r="Q27" s="1070"/>
      <c r="R27" s="1070"/>
      <c r="S27" s="1070"/>
      <c r="T27" s="1070"/>
      <c r="U27" s="1070"/>
    </row>
    <row r="28" spans="1:21" ht="13.5" customHeight="1" x14ac:dyDescent="0.2">
      <c r="A28" s="1070"/>
      <c r="B28" s="1070"/>
      <c r="C28" s="1070"/>
      <c r="D28" s="1070"/>
      <c r="E28" s="1070"/>
      <c r="F28" s="1070"/>
      <c r="G28" s="1070"/>
      <c r="H28" s="1070"/>
      <c r="I28" s="1070"/>
      <c r="J28" s="1070"/>
      <c r="K28" s="1070"/>
      <c r="L28" s="1070"/>
      <c r="M28" s="1070"/>
      <c r="N28" s="1070"/>
      <c r="O28" s="1070"/>
      <c r="P28" s="1070"/>
      <c r="Q28" s="1070"/>
      <c r="R28" s="1070"/>
      <c r="S28" s="1070"/>
      <c r="T28" s="1070"/>
      <c r="U28" s="1070"/>
    </row>
    <row r="29" spans="1:21" ht="13.5" customHeight="1" x14ac:dyDescent="0.2">
      <c r="A29" s="1070"/>
      <c r="B29" s="1070"/>
      <c r="C29" s="1070"/>
      <c r="D29" s="1070"/>
      <c r="E29" s="1070"/>
      <c r="F29" s="1070"/>
      <c r="G29" s="1070"/>
      <c r="H29" s="1070"/>
      <c r="I29" s="1070"/>
      <c r="J29" s="1070"/>
      <c r="K29" s="1070"/>
      <c r="L29" s="1070"/>
      <c r="M29" s="1070"/>
      <c r="N29" s="1070"/>
      <c r="O29" s="1070"/>
      <c r="P29" s="1070"/>
      <c r="Q29" s="1070"/>
      <c r="R29" s="1070"/>
      <c r="S29" s="1070"/>
      <c r="T29" s="1070"/>
      <c r="U29" s="1070"/>
    </row>
    <row r="30" spans="1:21" ht="13.5" customHeight="1" x14ac:dyDescent="0.2">
      <c r="A30" s="1070"/>
      <c r="B30" s="1070"/>
      <c r="C30" s="1070"/>
      <c r="D30" s="1070"/>
      <c r="E30" s="1070"/>
      <c r="F30" s="1070"/>
      <c r="G30" s="1070"/>
      <c r="H30" s="1070"/>
      <c r="I30" s="1070"/>
      <c r="J30" s="1070"/>
      <c r="K30" s="1070"/>
      <c r="L30" s="1070"/>
      <c r="M30" s="1070"/>
      <c r="N30" s="1070"/>
      <c r="O30" s="1070"/>
      <c r="P30" s="1070"/>
      <c r="Q30" s="1070"/>
      <c r="R30" s="1070"/>
      <c r="S30" s="1070"/>
      <c r="T30" s="1070"/>
      <c r="U30" s="1070"/>
    </row>
    <row r="31" spans="1:21" ht="13.5" customHeight="1" x14ac:dyDescent="0.2">
      <c r="A31" s="1070"/>
      <c r="B31" s="1070"/>
      <c r="C31" s="1070"/>
      <c r="D31" s="1070"/>
      <c r="E31" s="1070"/>
      <c r="F31" s="1070"/>
      <c r="G31" s="1070"/>
      <c r="H31" s="1070"/>
      <c r="I31" s="1070"/>
      <c r="J31" s="1070"/>
      <c r="K31" s="1070"/>
      <c r="L31" s="1070"/>
      <c r="M31" s="1070"/>
      <c r="N31" s="1070"/>
      <c r="O31" s="1070"/>
      <c r="P31" s="1070"/>
      <c r="Q31" s="1070"/>
      <c r="R31" s="1070"/>
      <c r="S31" s="1070"/>
      <c r="T31" s="1070"/>
      <c r="U31" s="1070"/>
    </row>
    <row r="32" spans="1:21" ht="13.5" customHeight="1" x14ac:dyDescent="0.2">
      <c r="A32" s="1070"/>
      <c r="B32" s="1070"/>
      <c r="C32" s="1070"/>
      <c r="D32" s="1070"/>
      <c r="E32" s="1070"/>
      <c r="F32" s="1070"/>
      <c r="G32" s="1070"/>
      <c r="H32" s="1070"/>
      <c r="I32" s="1070"/>
      <c r="J32" s="1070"/>
      <c r="K32" s="1070"/>
      <c r="L32" s="1070"/>
      <c r="M32" s="1070"/>
      <c r="N32" s="1070"/>
      <c r="O32" s="1070"/>
      <c r="P32" s="1070"/>
      <c r="Q32" s="1070"/>
      <c r="R32" s="1070"/>
      <c r="S32" s="1070"/>
      <c r="T32" s="1070"/>
      <c r="U32" s="1070"/>
    </row>
    <row r="33" spans="1:21" ht="13.5" customHeight="1" x14ac:dyDescent="0.2">
      <c r="A33" s="1070"/>
      <c r="B33" s="1070"/>
      <c r="C33" s="1070"/>
      <c r="D33" s="1070"/>
      <c r="E33" s="1070"/>
      <c r="F33" s="1070"/>
      <c r="G33" s="1070"/>
      <c r="H33" s="1070"/>
      <c r="I33" s="1070"/>
      <c r="J33" s="1070"/>
      <c r="K33" s="1070"/>
      <c r="L33" s="1070"/>
      <c r="M33" s="1070"/>
      <c r="N33" s="1070"/>
      <c r="O33" s="1070"/>
      <c r="P33" s="1070"/>
      <c r="Q33" s="1070"/>
      <c r="R33" s="1070"/>
      <c r="S33" s="1070"/>
      <c r="T33" s="1070"/>
      <c r="U33" s="1070"/>
    </row>
    <row r="34" spans="1:21" ht="13.5" customHeight="1" x14ac:dyDescent="0.2">
      <c r="A34" s="1070"/>
      <c r="B34" s="1070"/>
      <c r="C34" s="1070"/>
      <c r="D34" s="1070"/>
      <c r="E34" s="1070"/>
      <c r="F34" s="1070"/>
      <c r="G34" s="1070"/>
      <c r="H34" s="1070"/>
      <c r="I34" s="1070"/>
      <c r="J34" s="1070"/>
      <c r="K34" s="1070"/>
      <c r="L34" s="1070"/>
      <c r="M34" s="1070"/>
      <c r="N34" s="1070"/>
      <c r="O34" s="1070"/>
      <c r="P34" s="1070"/>
      <c r="Q34" s="1070"/>
      <c r="R34" s="1070"/>
      <c r="S34" s="1070"/>
      <c r="T34" s="1070"/>
      <c r="U34" s="1070"/>
    </row>
    <row r="35" spans="1:21" ht="13.5" customHeight="1" x14ac:dyDescent="0.2">
      <c r="A35" s="1070"/>
      <c r="B35" s="1070"/>
      <c r="C35" s="1070"/>
      <c r="D35" s="1070"/>
      <c r="E35" s="1070"/>
      <c r="F35" s="1070"/>
      <c r="G35" s="1070"/>
      <c r="H35" s="1070"/>
      <c r="I35" s="1070"/>
      <c r="J35" s="1070"/>
      <c r="K35" s="1070"/>
      <c r="L35" s="1070"/>
      <c r="M35" s="1070"/>
      <c r="N35" s="1070"/>
      <c r="O35" s="1070"/>
      <c r="P35" s="1070"/>
      <c r="Q35" s="1070"/>
      <c r="R35" s="1070"/>
      <c r="S35" s="1070"/>
      <c r="T35" s="1070"/>
      <c r="U35" s="1070"/>
    </row>
    <row r="36" spans="1:21" ht="13.5" customHeight="1" x14ac:dyDescent="0.2">
      <c r="A36" s="1070"/>
      <c r="B36" s="1070"/>
      <c r="C36" s="1070"/>
      <c r="D36" s="1070"/>
      <c r="E36" s="1070"/>
      <c r="F36" s="1070"/>
      <c r="G36" s="1070"/>
      <c r="H36" s="1070"/>
      <c r="I36" s="1070"/>
      <c r="J36" s="1070"/>
      <c r="K36" s="1070"/>
      <c r="L36" s="1070"/>
      <c r="M36" s="1070"/>
      <c r="N36" s="1070"/>
      <c r="O36" s="1070"/>
      <c r="P36" s="1070"/>
      <c r="Q36" s="1070"/>
      <c r="R36" s="1070"/>
      <c r="S36" s="1070"/>
      <c r="T36" s="1070"/>
      <c r="U36" s="1070"/>
    </row>
    <row r="37" spans="1:21" ht="13.5" customHeight="1" x14ac:dyDescent="0.2">
      <c r="A37" s="1070"/>
      <c r="B37" s="1070"/>
      <c r="C37" s="1070"/>
      <c r="D37" s="1070"/>
      <c r="E37" s="1070"/>
      <c r="F37" s="1070"/>
      <c r="G37" s="1070"/>
      <c r="H37" s="1070"/>
      <c r="I37" s="1070"/>
      <c r="J37" s="1070"/>
      <c r="K37" s="1070"/>
      <c r="L37" s="1070"/>
      <c r="M37" s="1070"/>
      <c r="N37" s="1070"/>
      <c r="O37" s="1070"/>
      <c r="P37" s="1070"/>
      <c r="Q37" s="1070"/>
      <c r="R37" s="1070"/>
      <c r="S37" s="1070"/>
      <c r="T37" s="1070"/>
      <c r="U37" s="1070"/>
    </row>
    <row r="38" spans="1:21" ht="13.5" customHeight="1" x14ac:dyDescent="0.2">
      <c r="A38" s="1070"/>
      <c r="B38" s="1070"/>
      <c r="C38" s="1070"/>
      <c r="D38" s="1070"/>
      <c r="E38" s="1070"/>
      <c r="F38" s="1070"/>
      <c r="G38" s="1070"/>
      <c r="H38" s="1070"/>
      <c r="I38" s="1070"/>
      <c r="J38" s="1070"/>
      <c r="K38" s="1070"/>
      <c r="L38" s="1070"/>
      <c r="M38" s="1070"/>
      <c r="N38" s="1070"/>
      <c r="O38" s="1070"/>
      <c r="P38" s="1070"/>
      <c r="Q38" s="1070"/>
      <c r="R38" s="1070"/>
      <c r="S38" s="1070"/>
      <c r="T38" s="1070"/>
      <c r="U38" s="1070"/>
    </row>
    <row r="39" spans="1:21" ht="13.5" customHeight="1" x14ac:dyDescent="0.2">
      <c r="A39" s="1070"/>
      <c r="B39" s="1070"/>
      <c r="C39" s="1070"/>
      <c r="D39" s="1070"/>
      <c r="E39" s="1070"/>
      <c r="F39" s="1070"/>
      <c r="G39" s="1070"/>
      <c r="H39" s="1070"/>
      <c r="I39" s="1070"/>
      <c r="J39" s="1070"/>
      <c r="K39" s="1070"/>
      <c r="L39" s="1070"/>
      <c r="M39" s="1070"/>
      <c r="N39" s="1070"/>
      <c r="O39" s="1070"/>
      <c r="P39" s="1070"/>
      <c r="Q39" s="1070"/>
      <c r="R39" s="1070"/>
      <c r="S39" s="1070"/>
      <c r="T39" s="1070"/>
      <c r="U39" s="1070"/>
    </row>
    <row r="40" spans="1:21" ht="13.5" customHeight="1" x14ac:dyDescent="0.2">
      <c r="A40" s="1070"/>
      <c r="B40" s="1070"/>
      <c r="C40" s="1070"/>
      <c r="D40" s="1070"/>
      <c r="E40" s="1070"/>
      <c r="F40" s="1070"/>
      <c r="G40" s="1070"/>
      <c r="H40" s="1070"/>
      <c r="I40" s="1070"/>
      <c r="J40" s="1070"/>
      <c r="K40" s="1070"/>
      <c r="L40" s="1070"/>
      <c r="M40" s="1070"/>
      <c r="N40" s="1070"/>
      <c r="O40" s="1070"/>
      <c r="P40" s="1070"/>
      <c r="Q40" s="1070"/>
      <c r="R40" s="1070"/>
      <c r="S40" s="1070"/>
      <c r="T40" s="1070"/>
      <c r="U40" s="1070"/>
    </row>
    <row r="41" spans="1:21" ht="13.5" customHeight="1" x14ac:dyDescent="0.2">
      <c r="A41" s="1070"/>
      <c r="B41" s="1070"/>
      <c r="C41" s="1070"/>
      <c r="D41" s="1070"/>
      <c r="E41" s="1070"/>
      <c r="F41" s="1070"/>
      <c r="G41" s="1070"/>
      <c r="H41" s="1070"/>
      <c r="I41" s="1070"/>
      <c r="J41" s="1070"/>
      <c r="K41" s="1070"/>
      <c r="L41" s="1070"/>
      <c r="M41" s="1070"/>
      <c r="N41" s="1070"/>
      <c r="O41" s="1070"/>
      <c r="P41" s="1070"/>
      <c r="Q41" s="1070"/>
      <c r="R41" s="1070"/>
      <c r="S41" s="1070"/>
      <c r="T41" s="1070"/>
      <c r="U41" s="1070"/>
    </row>
    <row r="42" spans="1:21" ht="13.5" customHeight="1" x14ac:dyDescent="0.2">
      <c r="A42" s="1070"/>
      <c r="B42" s="1070"/>
      <c r="C42" s="1070"/>
      <c r="D42" s="1070"/>
      <c r="E42" s="1070"/>
      <c r="F42" s="1070"/>
      <c r="G42" s="1070"/>
      <c r="H42" s="1070"/>
      <c r="I42" s="1070"/>
      <c r="J42" s="1070"/>
      <c r="K42" s="1070"/>
      <c r="L42" s="1070"/>
      <c r="M42" s="1070"/>
      <c r="N42" s="1070"/>
      <c r="O42" s="1070"/>
      <c r="P42" s="1070"/>
      <c r="Q42" s="1070"/>
      <c r="R42" s="1070"/>
      <c r="S42" s="1070"/>
      <c r="T42" s="1070"/>
      <c r="U42" s="1070"/>
    </row>
    <row r="43" spans="1:21" ht="30.75" customHeight="1" thickBot="1" x14ac:dyDescent="0.25">
      <c r="A43" s="1070"/>
      <c r="B43" s="1070"/>
      <c r="C43" s="1070"/>
      <c r="D43" s="1070"/>
      <c r="E43" s="1070"/>
      <c r="F43" s="1070"/>
      <c r="G43" s="1070"/>
      <c r="H43" s="1070"/>
      <c r="I43" s="1070"/>
      <c r="J43" s="1070"/>
      <c r="K43" s="1070"/>
      <c r="L43" s="1070"/>
      <c r="M43" s="1070"/>
      <c r="N43" s="1070"/>
      <c r="O43" s="1072" t="s">
        <v>505</v>
      </c>
      <c r="P43" s="1070"/>
      <c r="Q43" s="1070"/>
      <c r="R43" s="1070"/>
      <c r="S43" s="1070"/>
      <c r="T43" s="1070"/>
      <c r="U43" s="1070"/>
    </row>
    <row r="44" spans="1:21" ht="30.75" customHeight="1" thickBot="1" x14ac:dyDescent="0.25">
      <c r="A44" s="1070"/>
      <c r="B44" s="1073" t="s">
        <v>506</v>
      </c>
      <c r="C44" s="1074"/>
      <c r="D44" s="1074"/>
      <c r="E44" s="1075"/>
      <c r="F44" s="1075"/>
      <c r="G44" s="1075"/>
      <c r="H44" s="1075"/>
      <c r="I44" s="1075"/>
      <c r="J44" s="1076" t="s">
        <v>486</v>
      </c>
      <c r="K44" s="1077" t="s">
        <v>3</v>
      </c>
      <c r="L44" s="1078" t="s">
        <v>4</v>
      </c>
      <c r="M44" s="1078" t="s">
        <v>5</v>
      </c>
      <c r="N44" s="1078" t="s">
        <v>6</v>
      </c>
      <c r="O44" s="1079" t="s">
        <v>7</v>
      </c>
      <c r="P44" s="1070"/>
      <c r="Q44" s="1070"/>
      <c r="R44" s="1070"/>
      <c r="S44" s="1070"/>
      <c r="T44" s="1070"/>
      <c r="U44" s="1070"/>
    </row>
    <row r="45" spans="1:21" ht="30.75" customHeight="1" x14ac:dyDescent="0.2">
      <c r="A45" s="1070"/>
      <c r="B45" s="1080" t="s">
        <v>507</v>
      </c>
      <c r="C45" s="1081"/>
      <c r="D45" s="1082"/>
      <c r="E45" s="1083" t="s">
        <v>508</v>
      </c>
      <c r="F45" s="1083"/>
      <c r="G45" s="1083"/>
      <c r="H45" s="1083"/>
      <c r="I45" s="1083"/>
      <c r="J45" s="1084"/>
      <c r="K45" s="1085">
        <v>1837</v>
      </c>
      <c r="L45" s="1086">
        <v>1824</v>
      </c>
      <c r="M45" s="1086">
        <v>1874</v>
      </c>
      <c r="N45" s="1086">
        <v>1939</v>
      </c>
      <c r="O45" s="1087">
        <v>2007</v>
      </c>
      <c r="P45" s="1070"/>
      <c r="Q45" s="1070"/>
      <c r="R45" s="1070"/>
      <c r="S45" s="1070"/>
      <c r="T45" s="1070"/>
      <c r="U45" s="1070"/>
    </row>
    <row r="46" spans="1:21" ht="30.75" customHeight="1" x14ac:dyDescent="0.2">
      <c r="A46" s="1070"/>
      <c r="B46" s="1088"/>
      <c r="C46" s="1089"/>
      <c r="D46" s="1090"/>
      <c r="E46" s="1091" t="s">
        <v>509</v>
      </c>
      <c r="F46" s="1091"/>
      <c r="G46" s="1091"/>
      <c r="H46" s="1091"/>
      <c r="I46" s="1091"/>
      <c r="J46" s="1092"/>
      <c r="K46" s="1093" t="s">
        <v>352</v>
      </c>
      <c r="L46" s="1094" t="s">
        <v>352</v>
      </c>
      <c r="M46" s="1094" t="s">
        <v>352</v>
      </c>
      <c r="N46" s="1094" t="s">
        <v>352</v>
      </c>
      <c r="O46" s="1095" t="s">
        <v>352</v>
      </c>
      <c r="P46" s="1070"/>
      <c r="Q46" s="1070"/>
      <c r="R46" s="1070"/>
      <c r="S46" s="1070"/>
      <c r="T46" s="1070"/>
      <c r="U46" s="1070"/>
    </row>
    <row r="47" spans="1:21" ht="30.75" customHeight="1" x14ac:dyDescent="0.2">
      <c r="A47" s="1070"/>
      <c r="B47" s="1088"/>
      <c r="C47" s="1089"/>
      <c r="D47" s="1090"/>
      <c r="E47" s="1091" t="s">
        <v>510</v>
      </c>
      <c r="F47" s="1091"/>
      <c r="G47" s="1091"/>
      <c r="H47" s="1091"/>
      <c r="I47" s="1091"/>
      <c r="J47" s="1092"/>
      <c r="K47" s="1093" t="s">
        <v>352</v>
      </c>
      <c r="L47" s="1094" t="s">
        <v>352</v>
      </c>
      <c r="M47" s="1094" t="s">
        <v>352</v>
      </c>
      <c r="N47" s="1094" t="s">
        <v>352</v>
      </c>
      <c r="O47" s="1095" t="s">
        <v>352</v>
      </c>
      <c r="P47" s="1070"/>
      <c r="Q47" s="1070"/>
      <c r="R47" s="1070"/>
      <c r="S47" s="1070"/>
      <c r="T47" s="1070"/>
      <c r="U47" s="1070"/>
    </row>
    <row r="48" spans="1:21" ht="30.75" customHeight="1" x14ac:dyDescent="0.2">
      <c r="A48" s="1070"/>
      <c r="B48" s="1088"/>
      <c r="C48" s="1089"/>
      <c r="D48" s="1090"/>
      <c r="E48" s="1091" t="s">
        <v>511</v>
      </c>
      <c r="F48" s="1091"/>
      <c r="G48" s="1091"/>
      <c r="H48" s="1091"/>
      <c r="I48" s="1091"/>
      <c r="J48" s="1092"/>
      <c r="K48" s="1093">
        <v>541</v>
      </c>
      <c r="L48" s="1094">
        <v>506</v>
      </c>
      <c r="M48" s="1094">
        <v>413</v>
      </c>
      <c r="N48" s="1094">
        <v>325</v>
      </c>
      <c r="O48" s="1095">
        <v>312</v>
      </c>
      <c r="P48" s="1070"/>
      <c r="Q48" s="1070"/>
      <c r="R48" s="1070"/>
      <c r="S48" s="1070"/>
      <c r="T48" s="1070"/>
      <c r="U48" s="1070"/>
    </row>
    <row r="49" spans="1:21" ht="30.75" customHeight="1" x14ac:dyDescent="0.2">
      <c r="A49" s="1070"/>
      <c r="B49" s="1088"/>
      <c r="C49" s="1089"/>
      <c r="D49" s="1090"/>
      <c r="E49" s="1091" t="s">
        <v>512</v>
      </c>
      <c r="F49" s="1091"/>
      <c r="G49" s="1091"/>
      <c r="H49" s="1091"/>
      <c r="I49" s="1091"/>
      <c r="J49" s="1092"/>
      <c r="K49" s="1093">
        <v>296</v>
      </c>
      <c r="L49" s="1094">
        <v>281</v>
      </c>
      <c r="M49" s="1094">
        <v>275</v>
      </c>
      <c r="N49" s="1094">
        <v>236</v>
      </c>
      <c r="O49" s="1095">
        <v>204</v>
      </c>
      <c r="P49" s="1070"/>
      <c r="Q49" s="1070"/>
      <c r="R49" s="1070"/>
      <c r="S49" s="1070"/>
      <c r="T49" s="1070"/>
      <c r="U49" s="1070"/>
    </row>
    <row r="50" spans="1:21" ht="30.75" customHeight="1" x14ac:dyDescent="0.2">
      <c r="A50" s="1070"/>
      <c r="B50" s="1088"/>
      <c r="C50" s="1089"/>
      <c r="D50" s="1090"/>
      <c r="E50" s="1091" t="s">
        <v>513</v>
      </c>
      <c r="F50" s="1091"/>
      <c r="G50" s="1091"/>
      <c r="H50" s="1091"/>
      <c r="I50" s="1091"/>
      <c r="J50" s="1092"/>
      <c r="K50" s="1093">
        <v>159</v>
      </c>
      <c r="L50" s="1094">
        <v>150</v>
      </c>
      <c r="M50" s="1094">
        <v>138</v>
      </c>
      <c r="N50" s="1094">
        <v>134</v>
      </c>
      <c r="O50" s="1095">
        <v>98</v>
      </c>
      <c r="P50" s="1070"/>
      <c r="Q50" s="1070"/>
      <c r="R50" s="1070"/>
      <c r="S50" s="1070"/>
      <c r="T50" s="1070"/>
      <c r="U50" s="1070"/>
    </row>
    <row r="51" spans="1:21" ht="30.75" customHeight="1" x14ac:dyDescent="0.2">
      <c r="A51" s="1070"/>
      <c r="B51" s="1096"/>
      <c r="C51" s="1097"/>
      <c r="D51" s="1098"/>
      <c r="E51" s="1091" t="s">
        <v>514</v>
      </c>
      <c r="F51" s="1091"/>
      <c r="G51" s="1091"/>
      <c r="H51" s="1091"/>
      <c r="I51" s="1091"/>
      <c r="J51" s="1092"/>
      <c r="K51" s="1093" t="s">
        <v>352</v>
      </c>
      <c r="L51" s="1094" t="s">
        <v>352</v>
      </c>
      <c r="M51" s="1094" t="s">
        <v>352</v>
      </c>
      <c r="N51" s="1094" t="s">
        <v>352</v>
      </c>
      <c r="O51" s="1095" t="s">
        <v>352</v>
      </c>
      <c r="P51" s="1070"/>
      <c r="Q51" s="1070"/>
      <c r="R51" s="1070"/>
      <c r="S51" s="1070"/>
      <c r="T51" s="1070"/>
      <c r="U51" s="1070"/>
    </row>
    <row r="52" spans="1:21" ht="30.75" customHeight="1" x14ac:dyDescent="0.2">
      <c r="A52" s="1070"/>
      <c r="B52" s="1099" t="s">
        <v>515</v>
      </c>
      <c r="C52" s="1100"/>
      <c r="D52" s="1098"/>
      <c r="E52" s="1091" t="s">
        <v>516</v>
      </c>
      <c r="F52" s="1091"/>
      <c r="G52" s="1091"/>
      <c r="H52" s="1091"/>
      <c r="I52" s="1091"/>
      <c r="J52" s="1092"/>
      <c r="K52" s="1093">
        <v>2181</v>
      </c>
      <c r="L52" s="1094">
        <v>2123</v>
      </c>
      <c r="M52" s="1094">
        <v>1897</v>
      </c>
      <c r="N52" s="1094">
        <v>1801</v>
      </c>
      <c r="O52" s="1095">
        <v>1831</v>
      </c>
      <c r="P52" s="1070"/>
      <c r="Q52" s="1070"/>
      <c r="R52" s="1070"/>
      <c r="S52" s="1070"/>
      <c r="T52" s="1070"/>
      <c r="U52" s="1070"/>
    </row>
    <row r="53" spans="1:21" ht="30.75" customHeight="1" thickBot="1" x14ac:dyDescent="0.25">
      <c r="A53" s="1070"/>
      <c r="B53" s="1101" t="s">
        <v>517</v>
      </c>
      <c r="C53" s="1102"/>
      <c r="D53" s="1103"/>
      <c r="E53" s="1104" t="s">
        <v>518</v>
      </c>
      <c r="F53" s="1104"/>
      <c r="G53" s="1104"/>
      <c r="H53" s="1104"/>
      <c r="I53" s="1104"/>
      <c r="J53" s="1105"/>
      <c r="K53" s="1106">
        <v>652</v>
      </c>
      <c r="L53" s="1107">
        <v>638</v>
      </c>
      <c r="M53" s="1107">
        <v>803</v>
      </c>
      <c r="N53" s="1107">
        <v>833</v>
      </c>
      <c r="O53" s="1108">
        <v>790</v>
      </c>
      <c r="P53" s="1070"/>
      <c r="Q53" s="1070"/>
      <c r="R53" s="1070"/>
      <c r="S53" s="1070"/>
      <c r="T53" s="1070"/>
      <c r="U53" s="1070"/>
    </row>
    <row r="54" spans="1:21" ht="24" customHeight="1" x14ac:dyDescent="0.2">
      <c r="A54" s="1070"/>
      <c r="B54" s="1109" t="s">
        <v>519</v>
      </c>
      <c r="C54" s="1070"/>
      <c r="D54" s="1070"/>
      <c r="E54" s="1070"/>
      <c r="F54" s="1070"/>
      <c r="G54" s="1070"/>
      <c r="H54" s="1070"/>
      <c r="I54" s="1070"/>
      <c r="J54" s="1070"/>
      <c r="K54" s="1070"/>
      <c r="L54" s="1070"/>
      <c r="M54" s="1070"/>
      <c r="N54" s="1070"/>
      <c r="O54" s="1070"/>
      <c r="P54" s="1070"/>
      <c r="Q54" s="1070"/>
      <c r="R54" s="1070"/>
      <c r="S54" s="1070"/>
      <c r="T54" s="1070"/>
      <c r="U54" s="1070"/>
    </row>
    <row r="55" spans="1:21" ht="24" customHeight="1" x14ac:dyDescent="0.2">
      <c r="A55" s="1070"/>
      <c r="B55" s="1109" t="s">
        <v>520</v>
      </c>
      <c r="C55" s="1070"/>
      <c r="D55" s="1070"/>
      <c r="E55" s="1070"/>
      <c r="F55" s="1070"/>
      <c r="G55" s="1070"/>
      <c r="H55" s="1070"/>
      <c r="I55" s="1070"/>
      <c r="J55" s="1070"/>
      <c r="K55" s="1070"/>
      <c r="L55" s="1070"/>
      <c r="M55" s="1070"/>
      <c r="N55" s="1070"/>
      <c r="O55" s="1070"/>
      <c r="P55" s="1070"/>
      <c r="Q55" s="1070"/>
      <c r="R55" s="1070"/>
      <c r="S55" s="1070"/>
      <c r="T55" s="1070"/>
      <c r="U55" s="1070"/>
    </row>
    <row r="56" spans="1:21" ht="24" customHeight="1" thickBot="1" x14ac:dyDescent="0.25">
      <c r="A56" s="1070"/>
      <c r="B56" s="1110" t="s">
        <v>521</v>
      </c>
      <c r="C56" s="1111"/>
      <c r="D56" s="1111"/>
      <c r="E56" s="1111"/>
      <c r="F56" s="1111"/>
      <c r="G56" s="1111"/>
      <c r="H56" s="1111"/>
      <c r="I56" s="1111"/>
      <c r="J56" s="1111"/>
      <c r="K56" s="1112"/>
      <c r="L56" s="1112"/>
      <c r="M56" s="1112"/>
      <c r="N56" s="1112"/>
      <c r="O56" s="1113" t="s">
        <v>522</v>
      </c>
      <c r="P56" s="1070"/>
      <c r="Q56" s="1070"/>
      <c r="R56" s="1070"/>
      <c r="S56" s="1070"/>
      <c r="T56" s="1070"/>
      <c r="U56" s="1070"/>
    </row>
    <row r="57" spans="1:21" ht="31.5" customHeight="1" thickBot="1" x14ac:dyDescent="0.25">
      <c r="A57" s="1070"/>
      <c r="B57" s="1114"/>
      <c r="C57" s="1115"/>
      <c r="D57" s="1115"/>
      <c r="E57" s="1116"/>
      <c r="F57" s="1116"/>
      <c r="G57" s="1116"/>
      <c r="H57" s="1116"/>
      <c r="I57" s="1116"/>
      <c r="J57" s="1117" t="s">
        <v>486</v>
      </c>
      <c r="K57" s="1118" t="s">
        <v>523</v>
      </c>
      <c r="L57" s="1119" t="s">
        <v>524</v>
      </c>
      <c r="M57" s="1119" t="s">
        <v>525</v>
      </c>
      <c r="N57" s="1119" t="s">
        <v>526</v>
      </c>
      <c r="O57" s="1120" t="s">
        <v>527</v>
      </c>
      <c r="P57" s="1070"/>
      <c r="Q57" s="1070"/>
      <c r="R57" s="1070"/>
      <c r="S57" s="1070"/>
      <c r="T57" s="1070"/>
      <c r="U57" s="1070"/>
    </row>
    <row r="58" spans="1:21" ht="31.5" customHeight="1" x14ac:dyDescent="0.2">
      <c r="B58" s="1121" t="s">
        <v>528</v>
      </c>
      <c r="C58" s="1122"/>
      <c r="D58" s="1123" t="s">
        <v>529</v>
      </c>
      <c r="E58" s="1124"/>
      <c r="F58" s="1124"/>
      <c r="G58" s="1124"/>
      <c r="H58" s="1124"/>
      <c r="I58" s="1124"/>
      <c r="J58" s="1125"/>
      <c r="K58" s="1126" t="s">
        <v>320</v>
      </c>
      <c r="L58" s="1127" t="s">
        <v>320</v>
      </c>
      <c r="M58" s="1127" t="s">
        <v>320</v>
      </c>
      <c r="N58" s="1127" t="s">
        <v>320</v>
      </c>
      <c r="O58" s="1128" t="s">
        <v>320</v>
      </c>
    </row>
    <row r="59" spans="1:21" ht="31.5" customHeight="1" x14ac:dyDescent="0.2">
      <c r="B59" s="1129"/>
      <c r="C59" s="1130"/>
      <c r="D59" s="1131" t="s">
        <v>530</v>
      </c>
      <c r="E59" s="1132"/>
      <c r="F59" s="1132"/>
      <c r="G59" s="1132"/>
      <c r="H59" s="1132"/>
      <c r="I59" s="1132"/>
      <c r="J59" s="1133"/>
      <c r="K59" s="1134" t="s">
        <v>320</v>
      </c>
      <c r="L59" s="1135" t="s">
        <v>320</v>
      </c>
      <c r="M59" s="1135" t="s">
        <v>320</v>
      </c>
      <c r="N59" s="1135" t="s">
        <v>320</v>
      </c>
      <c r="O59" s="1136" t="s">
        <v>320</v>
      </c>
    </row>
    <row r="60" spans="1:21" ht="31.5" customHeight="1" thickBot="1" x14ac:dyDescent="0.25">
      <c r="B60" s="1137"/>
      <c r="C60" s="1138"/>
      <c r="D60" s="1139" t="s">
        <v>531</v>
      </c>
      <c r="E60" s="1140"/>
      <c r="F60" s="1140"/>
      <c r="G60" s="1140"/>
      <c r="H60" s="1140"/>
      <c r="I60" s="1140"/>
      <c r="J60" s="1141"/>
      <c r="K60" s="1142" t="s">
        <v>320</v>
      </c>
      <c r="L60" s="1143" t="s">
        <v>320</v>
      </c>
      <c r="M60" s="1143" t="s">
        <v>320</v>
      </c>
      <c r="N60" s="1143" t="s">
        <v>320</v>
      </c>
      <c r="O60" s="1144" t="s">
        <v>320</v>
      </c>
    </row>
    <row r="61" spans="1:21" ht="24" customHeight="1" x14ac:dyDescent="0.2">
      <c r="B61" s="1145"/>
      <c r="C61" s="1145"/>
      <c r="D61" s="1146" t="s">
        <v>532</v>
      </c>
      <c r="E61" s="1147"/>
      <c r="F61" s="1147"/>
      <c r="G61" s="1147"/>
      <c r="H61" s="1147"/>
      <c r="I61" s="1147"/>
      <c r="J61" s="1147"/>
      <c r="K61" s="1147"/>
      <c r="L61" s="1147"/>
      <c r="M61" s="1147"/>
      <c r="N61" s="1147"/>
      <c r="O61" s="1147"/>
    </row>
    <row r="62" spans="1:21" ht="24" customHeight="1" x14ac:dyDescent="0.2">
      <c r="B62" s="1148"/>
      <c r="C62" s="1148"/>
      <c r="D62" s="1146" t="s">
        <v>533</v>
      </c>
      <c r="E62" s="1147"/>
      <c r="F62" s="1147"/>
      <c r="G62" s="1147"/>
      <c r="H62" s="1147"/>
      <c r="I62" s="1147"/>
      <c r="J62" s="1147"/>
      <c r="K62" s="1147"/>
      <c r="L62" s="1147"/>
      <c r="M62" s="1147"/>
      <c r="N62" s="1147"/>
      <c r="O62" s="1147"/>
    </row>
    <row r="63" spans="1:21" ht="24" customHeight="1" x14ac:dyDescent="0.2">
      <c r="A63" s="1070"/>
      <c r="B63" s="1109"/>
      <c r="C63" s="1070"/>
      <c r="D63" s="1070"/>
      <c r="E63" s="1070"/>
      <c r="F63" s="1070"/>
      <c r="G63" s="1070"/>
      <c r="H63" s="1070"/>
      <c r="I63" s="1070"/>
      <c r="J63" s="1070"/>
      <c r="K63" s="1070"/>
      <c r="L63" s="1070"/>
      <c r="M63" s="1070"/>
      <c r="N63" s="1070"/>
      <c r="O63" s="1070"/>
      <c r="P63" s="1070"/>
      <c r="Q63" s="1070"/>
      <c r="R63" s="1070"/>
      <c r="S63" s="1070"/>
      <c r="T63" s="1070"/>
      <c r="U63" s="1070"/>
    </row>
    <row r="64" spans="1:21" ht="24" customHeight="1" x14ac:dyDescent="0.2">
      <c r="A64" s="1070"/>
      <c r="B64" s="1109"/>
      <c r="C64" s="1070"/>
      <c r="D64" s="1070"/>
      <c r="E64" s="1070"/>
      <c r="F64" s="1070"/>
      <c r="G64" s="1070"/>
      <c r="H64" s="1070"/>
      <c r="I64" s="1070"/>
      <c r="J64" s="1070"/>
      <c r="K64" s="1070"/>
      <c r="L64" s="1070"/>
      <c r="M64" s="1070"/>
      <c r="N64" s="1070"/>
      <c r="O64" s="1070"/>
      <c r="P64" s="1070"/>
      <c r="Q64" s="1070"/>
      <c r="R64" s="1070"/>
      <c r="S64" s="1070"/>
      <c r="T64" s="1070"/>
      <c r="U64" s="1070"/>
    </row>
  </sheetData>
  <sheetProtection algorithmName="SHA-512" hashValue="GMBIxkEYWDC+ytS0ADSDGhGkcznFDjb3o/5Mk/YVZWxBvi4IxDPzQDqsW494tZDFvq+3xWCBFgSIC/c6sS5nBw==" saltValue="zd863VTfYrPWziWlWu4O1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1149" customWidth="1"/>
    <col min="2" max="3" width="12.6640625" style="1149" customWidth="1"/>
    <col min="4" max="4" width="11.6640625" style="1149" customWidth="1"/>
    <col min="5" max="8" width="10.33203125" style="1149" customWidth="1"/>
    <col min="9" max="13" width="16.33203125" style="1149" customWidth="1"/>
    <col min="14" max="19" width="12.6640625" style="1149" customWidth="1"/>
    <col min="20" max="16384" width="0" style="114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50" t="s">
        <v>505</v>
      </c>
    </row>
    <row r="40" spans="2:13" ht="27.75" customHeight="1" thickBot="1" x14ac:dyDescent="0.25">
      <c r="B40" s="1151" t="s">
        <v>506</v>
      </c>
      <c r="C40" s="1152"/>
      <c r="D40" s="1152"/>
      <c r="E40" s="1153"/>
      <c r="F40" s="1153"/>
      <c r="G40" s="1153"/>
      <c r="H40" s="1154" t="s">
        <v>486</v>
      </c>
      <c r="I40" s="1155" t="s">
        <v>3</v>
      </c>
      <c r="J40" s="1156" t="s">
        <v>4</v>
      </c>
      <c r="K40" s="1156" t="s">
        <v>5</v>
      </c>
      <c r="L40" s="1156" t="s">
        <v>6</v>
      </c>
      <c r="M40" s="1157" t="s">
        <v>7</v>
      </c>
    </row>
    <row r="41" spans="2:13" ht="27.75" customHeight="1" x14ac:dyDescent="0.2">
      <c r="B41" s="1158" t="s">
        <v>534</v>
      </c>
      <c r="C41" s="1159"/>
      <c r="D41" s="1160"/>
      <c r="E41" s="1161" t="s">
        <v>535</v>
      </c>
      <c r="F41" s="1161"/>
      <c r="G41" s="1161"/>
      <c r="H41" s="1162"/>
      <c r="I41" s="1163">
        <v>18438</v>
      </c>
      <c r="J41" s="1164">
        <v>18971</v>
      </c>
      <c r="K41" s="1164">
        <v>19909</v>
      </c>
      <c r="L41" s="1164">
        <v>20539</v>
      </c>
      <c r="M41" s="1165">
        <v>19935</v>
      </c>
    </row>
    <row r="42" spans="2:13" ht="27.75" customHeight="1" x14ac:dyDescent="0.2">
      <c r="B42" s="1166"/>
      <c r="C42" s="1167"/>
      <c r="D42" s="1168"/>
      <c r="E42" s="1169" t="s">
        <v>536</v>
      </c>
      <c r="F42" s="1169"/>
      <c r="G42" s="1169"/>
      <c r="H42" s="1170"/>
      <c r="I42" s="1171">
        <v>619</v>
      </c>
      <c r="J42" s="1172">
        <v>477</v>
      </c>
      <c r="K42" s="1172">
        <v>345</v>
      </c>
      <c r="L42" s="1172">
        <v>213</v>
      </c>
      <c r="M42" s="1173">
        <v>316</v>
      </c>
    </row>
    <row r="43" spans="2:13" ht="27.75" customHeight="1" x14ac:dyDescent="0.2">
      <c r="B43" s="1166"/>
      <c r="C43" s="1167"/>
      <c r="D43" s="1168"/>
      <c r="E43" s="1169" t="s">
        <v>537</v>
      </c>
      <c r="F43" s="1169"/>
      <c r="G43" s="1169"/>
      <c r="H43" s="1170"/>
      <c r="I43" s="1171">
        <v>5794</v>
      </c>
      <c r="J43" s="1172">
        <v>5522</v>
      </c>
      <c r="K43" s="1172">
        <v>5331</v>
      </c>
      <c r="L43" s="1172">
        <v>4691</v>
      </c>
      <c r="M43" s="1173">
        <v>4024</v>
      </c>
    </row>
    <row r="44" spans="2:13" ht="27.75" customHeight="1" x14ac:dyDescent="0.2">
      <c r="B44" s="1166"/>
      <c r="C44" s="1167"/>
      <c r="D44" s="1168"/>
      <c r="E44" s="1169" t="s">
        <v>538</v>
      </c>
      <c r="F44" s="1169"/>
      <c r="G44" s="1169"/>
      <c r="H44" s="1170"/>
      <c r="I44" s="1171">
        <v>1412</v>
      </c>
      <c r="J44" s="1172">
        <v>1550</v>
      </c>
      <c r="K44" s="1172">
        <v>1654</v>
      </c>
      <c r="L44" s="1172">
        <v>2177</v>
      </c>
      <c r="M44" s="1173">
        <v>2133</v>
      </c>
    </row>
    <row r="45" spans="2:13" ht="27.75" customHeight="1" x14ac:dyDescent="0.2">
      <c r="B45" s="1166"/>
      <c r="C45" s="1167"/>
      <c r="D45" s="1168"/>
      <c r="E45" s="1169" t="s">
        <v>539</v>
      </c>
      <c r="F45" s="1169"/>
      <c r="G45" s="1169"/>
      <c r="H45" s="1170"/>
      <c r="I45" s="1171">
        <v>2192</v>
      </c>
      <c r="J45" s="1172">
        <v>2166</v>
      </c>
      <c r="K45" s="1172">
        <v>2067</v>
      </c>
      <c r="L45" s="1172">
        <v>1977</v>
      </c>
      <c r="M45" s="1173">
        <v>1921</v>
      </c>
    </row>
    <row r="46" spans="2:13" ht="27.75" customHeight="1" x14ac:dyDescent="0.2">
      <c r="B46" s="1166"/>
      <c r="C46" s="1167"/>
      <c r="D46" s="1174"/>
      <c r="E46" s="1169" t="s">
        <v>540</v>
      </c>
      <c r="F46" s="1169"/>
      <c r="G46" s="1169"/>
      <c r="H46" s="1170"/>
      <c r="I46" s="1171" t="s">
        <v>352</v>
      </c>
      <c r="J46" s="1172" t="s">
        <v>352</v>
      </c>
      <c r="K46" s="1172" t="s">
        <v>352</v>
      </c>
      <c r="L46" s="1172" t="s">
        <v>352</v>
      </c>
      <c r="M46" s="1173" t="s">
        <v>352</v>
      </c>
    </row>
    <row r="47" spans="2:13" ht="27.75" customHeight="1" x14ac:dyDescent="0.2">
      <c r="B47" s="1166"/>
      <c r="C47" s="1167"/>
      <c r="D47" s="1175"/>
      <c r="E47" s="1176" t="s">
        <v>541</v>
      </c>
      <c r="F47" s="1177"/>
      <c r="G47" s="1177"/>
      <c r="H47" s="1178"/>
      <c r="I47" s="1171" t="s">
        <v>352</v>
      </c>
      <c r="J47" s="1172" t="s">
        <v>352</v>
      </c>
      <c r="K47" s="1172" t="s">
        <v>352</v>
      </c>
      <c r="L47" s="1172" t="s">
        <v>352</v>
      </c>
      <c r="M47" s="1173" t="s">
        <v>352</v>
      </c>
    </row>
    <row r="48" spans="2:13" ht="27.75" customHeight="1" x14ac:dyDescent="0.2">
      <c r="B48" s="1166"/>
      <c r="C48" s="1167"/>
      <c r="D48" s="1168"/>
      <c r="E48" s="1169" t="s">
        <v>542</v>
      </c>
      <c r="F48" s="1169"/>
      <c r="G48" s="1169"/>
      <c r="H48" s="1170"/>
      <c r="I48" s="1171" t="s">
        <v>352</v>
      </c>
      <c r="J48" s="1172" t="s">
        <v>352</v>
      </c>
      <c r="K48" s="1172" t="s">
        <v>352</v>
      </c>
      <c r="L48" s="1172" t="s">
        <v>352</v>
      </c>
      <c r="M48" s="1173" t="s">
        <v>352</v>
      </c>
    </row>
    <row r="49" spans="2:13" ht="27.75" customHeight="1" x14ac:dyDescent="0.2">
      <c r="B49" s="1179"/>
      <c r="C49" s="1180"/>
      <c r="D49" s="1168"/>
      <c r="E49" s="1169" t="s">
        <v>543</v>
      </c>
      <c r="F49" s="1169"/>
      <c r="G49" s="1169"/>
      <c r="H49" s="1170"/>
      <c r="I49" s="1171" t="s">
        <v>352</v>
      </c>
      <c r="J49" s="1172" t="s">
        <v>352</v>
      </c>
      <c r="K49" s="1172" t="s">
        <v>352</v>
      </c>
      <c r="L49" s="1172" t="s">
        <v>352</v>
      </c>
      <c r="M49" s="1173" t="s">
        <v>352</v>
      </c>
    </row>
    <row r="50" spans="2:13" ht="27.75" customHeight="1" x14ac:dyDescent="0.2">
      <c r="B50" s="1181" t="s">
        <v>544</v>
      </c>
      <c r="C50" s="1182"/>
      <c r="D50" s="1183"/>
      <c r="E50" s="1169" t="s">
        <v>545</v>
      </c>
      <c r="F50" s="1169"/>
      <c r="G50" s="1169"/>
      <c r="H50" s="1170"/>
      <c r="I50" s="1171">
        <v>6303</v>
      </c>
      <c r="J50" s="1172">
        <v>6365</v>
      </c>
      <c r="K50" s="1172">
        <v>6272</v>
      </c>
      <c r="L50" s="1172">
        <v>7148</v>
      </c>
      <c r="M50" s="1173">
        <v>8164</v>
      </c>
    </row>
    <row r="51" spans="2:13" ht="27.75" customHeight="1" x14ac:dyDescent="0.2">
      <c r="B51" s="1166"/>
      <c r="C51" s="1167"/>
      <c r="D51" s="1168"/>
      <c r="E51" s="1169" t="s">
        <v>546</v>
      </c>
      <c r="F51" s="1169"/>
      <c r="G51" s="1169"/>
      <c r="H51" s="1170"/>
      <c r="I51" s="1171">
        <v>3279</v>
      </c>
      <c r="J51" s="1172">
        <v>3551</v>
      </c>
      <c r="K51" s="1172">
        <v>3502</v>
      </c>
      <c r="L51" s="1172">
        <v>2862</v>
      </c>
      <c r="M51" s="1173">
        <v>2709</v>
      </c>
    </row>
    <row r="52" spans="2:13" ht="27.75" customHeight="1" x14ac:dyDescent="0.2">
      <c r="B52" s="1179"/>
      <c r="C52" s="1180"/>
      <c r="D52" s="1168"/>
      <c r="E52" s="1169" t="s">
        <v>547</v>
      </c>
      <c r="F52" s="1169"/>
      <c r="G52" s="1169"/>
      <c r="H52" s="1170"/>
      <c r="I52" s="1171">
        <v>18124</v>
      </c>
      <c r="J52" s="1172">
        <v>18116</v>
      </c>
      <c r="K52" s="1172">
        <v>18188</v>
      </c>
      <c r="L52" s="1172">
        <v>18789</v>
      </c>
      <c r="M52" s="1173">
        <v>18316</v>
      </c>
    </row>
    <row r="53" spans="2:13" ht="27.75" customHeight="1" thickBot="1" x14ac:dyDescent="0.25">
      <c r="B53" s="1184" t="s">
        <v>517</v>
      </c>
      <c r="C53" s="1185"/>
      <c r="D53" s="1186"/>
      <c r="E53" s="1187" t="s">
        <v>548</v>
      </c>
      <c r="F53" s="1187"/>
      <c r="G53" s="1187"/>
      <c r="H53" s="1188"/>
      <c r="I53" s="1189">
        <v>749</v>
      </c>
      <c r="J53" s="1190">
        <v>654</v>
      </c>
      <c r="K53" s="1190">
        <v>1344</v>
      </c>
      <c r="L53" s="1190">
        <v>797</v>
      </c>
      <c r="M53" s="1191">
        <v>-859</v>
      </c>
    </row>
    <row r="54" spans="2:13" ht="27.75" customHeight="1" x14ac:dyDescent="0.2">
      <c r="B54" s="1192" t="s">
        <v>549</v>
      </c>
      <c r="C54" s="1193"/>
      <c r="D54" s="1193"/>
      <c r="E54" s="1194"/>
      <c r="F54" s="1194"/>
      <c r="G54" s="1194"/>
      <c r="H54" s="1194"/>
      <c r="I54" s="1195"/>
      <c r="J54" s="1195"/>
      <c r="K54" s="1195"/>
      <c r="L54" s="1195"/>
      <c r="M54" s="1195"/>
    </row>
    <row r="55" spans="2:13" ht="13.2" x14ac:dyDescent="0.2"/>
  </sheetData>
  <sheetProtection algorithmName="SHA-512" hashValue="Z//+CCAlrHpl4KDEsjGpkjMraLDh9RQLH66iDkgGxxelo7U8/IVWC6YA8ghiuoF8ymiT7mVyMGW6gwQPb9tkFQ==" saltValue="MlzOuWc42Z4RZbBP6RKa4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009" customWidth="1"/>
    <col min="2" max="2" width="16.33203125" style="1009" customWidth="1"/>
    <col min="3" max="5" width="26.21875" style="1009" customWidth="1"/>
    <col min="6" max="8" width="24.21875" style="1009" customWidth="1"/>
    <col min="9" max="14" width="26" style="1009" customWidth="1"/>
    <col min="15" max="15" width="6.109375" style="1009" customWidth="1"/>
    <col min="16" max="16" width="9" style="1009" hidden="1" customWidth="1"/>
    <col min="17" max="20" width="0" style="1009" hidden="1" customWidth="1"/>
    <col min="21" max="21" width="9" style="1009" hidden="1" customWidth="1"/>
    <col min="22" max="22" width="0" style="1009" hidden="1" customWidth="1"/>
    <col min="23" max="23" width="9" style="1009" hidden="1" customWidth="1"/>
    <col min="24"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010"/>
      <c r="C53" s="1010"/>
      <c r="D53" s="1010"/>
      <c r="E53" s="1010"/>
      <c r="F53" s="1010"/>
      <c r="G53" s="1010"/>
      <c r="H53" s="1196" t="s">
        <v>550</v>
      </c>
    </row>
    <row r="54" spans="2:8" ht="29.25" customHeight="1" thickBot="1" x14ac:dyDescent="0.3">
      <c r="B54" s="1197" t="s">
        <v>24</v>
      </c>
      <c r="C54" s="1198"/>
      <c r="D54" s="1198"/>
      <c r="E54" s="1199" t="s">
        <v>486</v>
      </c>
      <c r="F54" s="1200" t="s">
        <v>5</v>
      </c>
      <c r="G54" s="1200" t="s">
        <v>6</v>
      </c>
      <c r="H54" s="1201" t="s">
        <v>7</v>
      </c>
    </row>
    <row r="55" spans="2:8" ht="52.5" customHeight="1" x14ac:dyDescent="0.2">
      <c r="B55" s="1202"/>
      <c r="C55" s="1203" t="s">
        <v>117</v>
      </c>
      <c r="D55" s="1203"/>
      <c r="E55" s="1204"/>
      <c r="F55" s="1205">
        <v>2274</v>
      </c>
      <c r="G55" s="1205">
        <v>2543</v>
      </c>
      <c r="H55" s="1206">
        <v>2544</v>
      </c>
    </row>
    <row r="56" spans="2:8" ht="52.5" customHeight="1" x14ac:dyDescent="0.2">
      <c r="B56" s="1207"/>
      <c r="C56" s="1208" t="s">
        <v>551</v>
      </c>
      <c r="D56" s="1208"/>
      <c r="E56" s="1209"/>
      <c r="F56" s="1210">
        <v>513</v>
      </c>
      <c r="G56" s="1210">
        <v>763</v>
      </c>
      <c r="H56" s="1211">
        <v>763</v>
      </c>
    </row>
    <row r="57" spans="2:8" ht="53.25" customHeight="1" x14ac:dyDescent="0.2">
      <c r="B57" s="1207"/>
      <c r="C57" s="1212" t="s">
        <v>122</v>
      </c>
      <c r="D57" s="1212"/>
      <c r="E57" s="1213"/>
      <c r="F57" s="1214">
        <v>2738</v>
      </c>
      <c r="G57" s="1214">
        <v>2960</v>
      </c>
      <c r="H57" s="1215">
        <v>3660</v>
      </c>
    </row>
    <row r="58" spans="2:8" ht="45.75" customHeight="1" x14ac:dyDescent="0.2">
      <c r="B58" s="1216"/>
      <c r="C58" s="1217" t="s">
        <v>552</v>
      </c>
      <c r="D58" s="1218"/>
      <c r="E58" s="1219"/>
      <c r="F58" s="1220">
        <v>1722</v>
      </c>
      <c r="G58" s="1221">
        <v>1987</v>
      </c>
      <c r="H58" s="1222">
        <v>2331</v>
      </c>
    </row>
    <row r="59" spans="2:8" ht="45.75" customHeight="1" x14ac:dyDescent="0.2">
      <c r="B59" s="1216"/>
      <c r="C59" s="1217" t="s">
        <v>553</v>
      </c>
      <c r="D59" s="1218"/>
      <c r="E59" s="1219"/>
      <c r="F59" s="1220">
        <v>794</v>
      </c>
      <c r="G59" s="1220">
        <v>720</v>
      </c>
      <c r="H59" s="1222">
        <v>1067</v>
      </c>
    </row>
    <row r="60" spans="2:8" ht="45.75" customHeight="1" x14ac:dyDescent="0.2">
      <c r="B60" s="1216"/>
      <c r="C60" s="1217" t="s">
        <v>554</v>
      </c>
      <c r="D60" s="1218"/>
      <c r="E60" s="1219"/>
      <c r="F60" s="1220">
        <v>50</v>
      </c>
      <c r="G60" s="1221">
        <v>80</v>
      </c>
      <c r="H60" s="1222">
        <v>86</v>
      </c>
    </row>
    <row r="61" spans="2:8" ht="45.75" customHeight="1" x14ac:dyDescent="0.2">
      <c r="B61" s="1216"/>
      <c r="C61" s="1217" t="s">
        <v>555</v>
      </c>
      <c r="D61" s="1218"/>
      <c r="E61" s="1219"/>
      <c r="F61" s="1220">
        <v>74</v>
      </c>
      <c r="G61" s="1220">
        <v>74</v>
      </c>
      <c r="H61" s="1222">
        <v>74</v>
      </c>
    </row>
    <row r="62" spans="2:8" ht="45.75" customHeight="1" thickBot="1" x14ac:dyDescent="0.25">
      <c r="B62" s="1223"/>
      <c r="C62" s="1224" t="s">
        <v>556</v>
      </c>
      <c r="D62" s="1225"/>
      <c r="E62" s="1226"/>
      <c r="F62" s="1227">
        <v>29</v>
      </c>
      <c r="G62" s="1227">
        <v>30</v>
      </c>
      <c r="H62" s="1228">
        <v>40</v>
      </c>
    </row>
    <row r="63" spans="2:8" ht="52.5" customHeight="1" thickBot="1" x14ac:dyDescent="0.25">
      <c r="B63" s="1229"/>
      <c r="C63" s="1230" t="s">
        <v>557</v>
      </c>
      <c r="D63" s="1230"/>
      <c r="E63" s="1231"/>
      <c r="F63" s="1232">
        <v>5525</v>
      </c>
      <c r="G63" s="1232">
        <v>6266</v>
      </c>
      <c r="H63" s="1233">
        <v>6966</v>
      </c>
    </row>
    <row r="64" spans="2:8" ht="13.2" x14ac:dyDescent="0.2"/>
  </sheetData>
  <sheetProtection algorithmName="SHA-512" hashValue="OYUE3wE6jvBjclxgl9e5bHNesRYr2FzxGmNVuZXb0dXpyc/1KeQaEaz4W2QJjVrP7YtyVleslrATIeQq0m/9GA==" saltValue="b+8E+SBd2Jbs21gK5cdA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ht="13.2" x14ac:dyDescent="0.2">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ht="13.2" x14ac:dyDescent="0.2">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ht="13.2" x14ac:dyDescent="0.2">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ht="13.2" x14ac:dyDescent="0.2">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2">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v>7.7</v>
      </c>
      <c r="BQ51" s="53"/>
      <c r="BR51" s="53"/>
      <c r="BS51" s="53"/>
      <c r="BT51" s="53"/>
      <c r="BU51" s="53"/>
      <c r="BV51" s="53"/>
      <c r="BW51" s="53"/>
      <c r="BX51" s="53">
        <v>6.7</v>
      </c>
      <c r="BY51" s="53"/>
      <c r="BZ51" s="53"/>
      <c r="CA51" s="53"/>
      <c r="CB51" s="53"/>
      <c r="CC51" s="53"/>
      <c r="CD51" s="53"/>
      <c r="CE51" s="53"/>
      <c r="CF51" s="53">
        <v>13.5</v>
      </c>
      <c r="CG51" s="53"/>
      <c r="CH51" s="53"/>
      <c r="CI51" s="53"/>
      <c r="CJ51" s="53"/>
      <c r="CK51" s="53"/>
      <c r="CL51" s="53"/>
      <c r="CM51" s="53"/>
      <c r="CN51" s="53">
        <v>7.6</v>
      </c>
      <c r="CO51" s="53"/>
      <c r="CP51" s="53"/>
      <c r="CQ51" s="53"/>
      <c r="CR51" s="53"/>
      <c r="CS51" s="53"/>
      <c r="CT51" s="53"/>
      <c r="CU51" s="53"/>
      <c r="CV51" s="53"/>
      <c r="CW51" s="53"/>
      <c r="CX51" s="53"/>
      <c r="CY51" s="53"/>
      <c r="CZ51" s="53"/>
      <c r="DA51" s="53"/>
      <c r="DB51" s="53"/>
      <c r="DC51" s="53"/>
    </row>
    <row r="52" spans="1:109" ht="13.2" x14ac:dyDescent="0.2">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ht="13.2" x14ac:dyDescent="0.2">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57.9</v>
      </c>
      <c r="BQ53" s="53"/>
      <c r="BR53" s="53"/>
      <c r="BS53" s="53"/>
      <c r="BT53" s="53"/>
      <c r="BU53" s="53"/>
      <c r="BV53" s="53"/>
      <c r="BW53" s="53"/>
      <c r="BX53" s="53">
        <v>59</v>
      </c>
      <c r="BY53" s="53"/>
      <c r="BZ53" s="53"/>
      <c r="CA53" s="53"/>
      <c r="CB53" s="53"/>
      <c r="CC53" s="53"/>
      <c r="CD53" s="53"/>
      <c r="CE53" s="53"/>
      <c r="CF53" s="53">
        <v>58.5</v>
      </c>
      <c r="CG53" s="53"/>
      <c r="CH53" s="53"/>
      <c r="CI53" s="53"/>
      <c r="CJ53" s="53"/>
      <c r="CK53" s="53"/>
      <c r="CL53" s="53"/>
      <c r="CM53" s="53"/>
      <c r="CN53" s="53">
        <v>59.8</v>
      </c>
      <c r="CO53" s="53"/>
      <c r="CP53" s="53"/>
      <c r="CQ53" s="53"/>
      <c r="CR53" s="53"/>
      <c r="CS53" s="53"/>
      <c r="CT53" s="53"/>
      <c r="CU53" s="53"/>
      <c r="CV53" s="53">
        <v>60.9</v>
      </c>
      <c r="CW53" s="53"/>
      <c r="CX53" s="53"/>
      <c r="CY53" s="53"/>
      <c r="CZ53" s="53"/>
      <c r="DA53" s="53"/>
      <c r="DB53" s="53"/>
      <c r="DC53" s="53"/>
    </row>
    <row r="54" spans="1:109" ht="13.2" x14ac:dyDescent="0.2">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ht="13.2" x14ac:dyDescent="0.2">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15.3</v>
      </c>
      <c r="BQ55" s="53"/>
      <c r="BR55" s="53"/>
      <c r="BS55" s="53"/>
      <c r="BT55" s="53"/>
      <c r="BU55" s="53"/>
      <c r="BV55" s="53"/>
      <c r="BW55" s="53"/>
      <c r="BX55" s="53">
        <v>14.9</v>
      </c>
      <c r="BY55" s="53"/>
      <c r="BZ55" s="53"/>
      <c r="CA55" s="53"/>
      <c r="CB55" s="53"/>
      <c r="CC55" s="53"/>
      <c r="CD55" s="53"/>
      <c r="CE55" s="53"/>
      <c r="CF55" s="53">
        <v>14.5</v>
      </c>
      <c r="CG55" s="53"/>
      <c r="CH55" s="53"/>
      <c r="CI55" s="53"/>
      <c r="CJ55" s="53"/>
      <c r="CK55" s="53"/>
      <c r="CL55" s="53"/>
      <c r="CM55" s="53"/>
      <c r="CN55" s="53">
        <v>25.2</v>
      </c>
      <c r="CO55" s="53"/>
      <c r="CP55" s="53"/>
      <c r="CQ55" s="53"/>
      <c r="CR55" s="53"/>
      <c r="CS55" s="53"/>
      <c r="CT55" s="53"/>
      <c r="CU55" s="53"/>
      <c r="CV55" s="53">
        <v>15.7</v>
      </c>
      <c r="CW55" s="53"/>
      <c r="CX55" s="53"/>
      <c r="CY55" s="53"/>
      <c r="CZ55" s="53"/>
      <c r="DA55" s="53"/>
      <c r="DB55" s="53"/>
      <c r="DC55" s="53"/>
    </row>
    <row r="56" spans="1:109" ht="13.2" x14ac:dyDescent="0.2">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ht="13.2" x14ac:dyDescent="0.2">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57.5</v>
      </c>
      <c r="BQ57" s="53"/>
      <c r="BR57" s="53"/>
      <c r="BS57" s="53"/>
      <c r="BT57" s="53"/>
      <c r="BU57" s="53"/>
      <c r="BV57" s="53"/>
      <c r="BW57" s="53"/>
      <c r="BX57" s="53">
        <v>58.5</v>
      </c>
      <c r="BY57" s="53"/>
      <c r="BZ57" s="53"/>
      <c r="CA57" s="53"/>
      <c r="CB57" s="53"/>
      <c r="CC57" s="53"/>
      <c r="CD57" s="53"/>
      <c r="CE57" s="53"/>
      <c r="CF57" s="53">
        <v>58.9</v>
      </c>
      <c r="CG57" s="53"/>
      <c r="CH57" s="53"/>
      <c r="CI57" s="53"/>
      <c r="CJ57" s="53"/>
      <c r="CK57" s="53"/>
      <c r="CL57" s="53"/>
      <c r="CM57" s="53"/>
      <c r="CN57" s="53">
        <v>62.5</v>
      </c>
      <c r="CO57" s="53"/>
      <c r="CP57" s="53"/>
      <c r="CQ57" s="53"/>
      <c r="CR57" s="53"/>
      <c r="CS57" s="53"/>
      <c r="CT57" s="53"/>
      <c r="CU57" s="53"/>
      <c r="CV57" s="53">
        <v>65</v>
      </c>
      <c r="CW57" s="53"/>
      <c r="CX57" s="53"/>
      <c r="CY57" s="53"/>
      <c r="CZ57" s="53"/>
      <c r="DA57" s="53"/>
      <c r="DB57" s="53"/>
      <c r="DC57" s="53"/>
      <c r="DD57" s="23"/>
      <c r="DE57" s="22"/>
    </row>
    <row r="58" spans="1:109" s="18" customFormat="1" ht="13.2" x14ac:dyDescent="0.2">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ht="13.2" x14ac:dyDescent="0.2">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ht="13.2" x14ac:dyDescent="0.2">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ht="13.2" x14ac:dyDescent="0.2">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ht="13.2" x14ac:dyDescent="0.2">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ht="13.2" x14ac:dyDescent="0.2">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v>7.7</v>
      </c>
      <c r="BQ73" s="53"/>
      <c r="BR73" s="53"/>
      <c r="BS73" s="53"/>
      <c r="BT73" s="53"/>
      <c r="BU73" s="53"/>
      <c r="BV73" s="53"/>
      <c r="BW73" s="53"/>
      <c r="BX73" s="53">
        <v>6.7</v>
      </c>
      <c r="BY73" s="53"/>
      <c r="BZ73" s="53"/>
      <c r="CA73" s="53"/>
      <c r="CB73" s="53"/>
      <c r="CC73" s="53"/>
      <c r="CD73" s="53"/>
      <c r="CE73" s="53"/>
      <c r="CF73" s="53">
        <v>13.5</v>
      </c>
      <c r="CG73" s="53"/>
      <c r="CH73" s="53"/>
      <c r="CI73" s="53"/>
      <c r="CJ73" s="53"/>
      <c r="CK73" s="53"/>
      <c r="CL73" s="53"/>
      <c r="CM73" s="53"/>
      <c r="CN73" s="53">
        <v>7.6</v>
      </c>
      <c r="CO73" s="53"/>
      <c r="CP73" s="53"/>
      <c r="CQ73" s="53"/>
      <c r="CR73" s="53"/>
      <c r="CS73" s="53"/>
      <c r="CT73" s="53"/>
      <c r="CU73" s="53"/>
      <c r="CV73" s="53"/>
      <c r="CW73" s="53"/>
      <c r="CX73" s="53"/>
      <c r="CY73" s="53"/>
      <c r="CZ73" s="53"/>
      <c r="DA73" s="53"/>
      <c r="DB73" s="53"/>
      <c r="DC73" s="53"/>
    </row>
    <row r="74" spans="2:107" ht="13.2" x14ac:dyDescent="0.2">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ht="13.2" x14ac:dyDescent="0.2">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7.1</v>
      </c>
      <c r="BQ75" s="53"/>
      <c r="BR75" s="53"/>
      <c r="BS75" s="53"/>
      <c r="BT75" s="53"/>
      <c r="BU75" s="53"/>
      <c r="BV75" s="53"/>
      <c r="BW75" s="53"/>
      <c r="BX75" s="53">
        <v>6.6</v>
      </c>
      <c r="BY75" s="53"/>
      <c r="BZ75" s="53"/>
      <c r="CA75" s="53"/>
      <c r="CB75" s="53"/>
      <c r="CC75" s="53"/>
      <c r="CD75" s="53"/>
      <c r="CE75" s="53"/>
      <c r="CF75" s="53">
        <v>7.1</v>
      </c>
      <c r="CG75" s="53"/>
      <c r="CH75" s="53"/>
      <c r="CI75" s="53"/>
      <c r="CJ75" s="53"/>
      <c r="CK75" s="53"/>
      <c r="CL75" s="53"/>
      <c r="CM75" s="53"/>
      <c r="CN75" s="53">
        <v>7.5</v>
      </c>
      <c r="CO75" s="53"/>
      <c r="CP75" s="53"/>
      <c r="CQ75" s="53"/>
      <c r="CR75" s="53"/>
      <c r="CS75" s="53"/>
      <c r="CT75" s="53"/>
      <c r="CU75" s="53"/>
      <c r="CV75" s="53">
        <v>7.8</v>
      </c>
      <c r="CW75" s="53"/>
      <c r="CX75" s="53"/>
      <c r="CY75" s="53"/>
      <c r="CZ75" s="53"/>
      <c r="DA75" s="53"/>
      <c r="DB75" s="53"/>
      <c r="DC75" s="53"/>
    </row>
    <row r="76" spans="2:107" ht="13.2" x14ac:dyDescent="0.2">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ht="13.2" x14ac:dyDescent="0.2">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15.3</v>
      </c>
      <c r="BQ77" s="53"/>
      <c r="BR77" s="53"/>
      <c r="BS77" s="53"/>
      <c r="BT77" s="53"/>
      <c r="BU77" s="53"/>
      <c r="BV77" s="53"/>
      <c r="BW77" s="53"/>
      <c r="BX77" s="53">
        <v>14.9</v>
      </c>
      <c r="BY77" s="53"/>
      <c r="BZ77" s="53"/>
      <c r="CA77" s="53"/>
      <c r="CB77" s="53"/>
      <c r="CC77" s="53"/>
      <c r="CD77" s="53"/>
      <c r="CE77" s="53"/>
      <c r="CF77" s="53">
        <v>14.5</v>
      </c>
      <c r="CG77" s="53"/>
      <c r="CH77" s="53"/>
      <c r="CI77" s="53"/>
      <c r="CJ77" s="53"/>
      <c r="CK77" s="53"/>
      <c r="CL77" s="53"/>
      <c r="CM77" s="53"/>
      <c r="CN77" s="53">
        <v>25.2</v>
      </c>
      <c r="CO77" s="53"/>
      <c r="CP77" s="53"/>
      <c r="CQ77" s="53"/>
      <c r="CR77" s="53"/>
      <c r="CS77" s="53"/>
      <c r="CT77" s="53"/>
      <c r="CU77" s="53"/>
      <c r="CV77" s="53">
        <v>15.7</v>
      </c>
      <c r="CW77" s="53"/>
      <c r="CX77" s="53"/>
      <c r="CY77" s="53"/>
      <c r="CZ77" s="53"/>
      <c r="DA77" s="53"/>
      <c r="DB77" s="53"/>
      <c r="DC77" s="53"/>
    </row>
    <row r="78" spans="2:107" ht="13.2" x14ac:dyDescent="0.2">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ht="13.2" x14ac:dyDescent="0.2">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8.5</v>
      </c>
      <c r="BQ79" s="53"/>
      <c r="BR79" s="53"/>
      <c r="BS79" s="53"/>
      <c r="BT79" s="53"/>
      <c r="BU79" s="53"/>
      <c r="BV79" s="53"/>
      <c r="BW79" s="53"/>
      <c r="BX79" s="53">
        <v>8.5</v>
      </c>
      <c r="BY79" s="53"/>
      <c r="BZ79" s="53"/>
      <c r="CA79" s="53"/>
      <c r="CB79" s="53"/>
      <c r="CC79" s="53"/>
      <c r="CD79" s="53"/>
      <c r="CE79" s="53"/>
      <c r="CF79" s="53">
        <v>8.4</v>
      </c>
      <c r="CG79" s="53"/>
      <c r="CH79" s="53"/>
      <c r="CI79" s="53"/>
      <c r="CJ79" s="53"/>
      <c r="CK79" s="53"/>
      <c r="CL79" s="53"/>
      <c r="CM79" s="53"/>
      <c r="CN79" s="53">
        <v>8.9</v>
      </c>
      <c r="CO79" s="53"/>
      <c r="CP79" s="53"/>
      <c r="CQ79" s="53"/>
      <c r="CR79" s="53"/>
      <c r="CS79" s="53"/>
      <c r="CT79" s="53"/>
      <c r="CU79" s="53"/>
      <c r="CV79" s="53">
        <v>8.9</v>
      </c>
      <c r="CW79" s="53"/>
      <c r="CX79" s="53"/>
      <c r="CY79" s="53"/>
      <c r="CZ79" s="53"/>
      <c r="DA79" s="53"/>
      <c r="DB79" s="53"/>
      <c r="DC79" s="53"/>
    </row>
    <row r="80" spans="2:107" ht="13.2" x14ac:dyDescent="0.2">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1Psf0hJigfVym8F1RW9FyTPuihdDh10nj31maiGDPDggMD4WLpbV9vDzO2bOeXnuemSO1BltLHOyO4hPnIOEcQ==" saltValue="nUea9tP2C2WisLZ5t9NH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AE56W101oeFAaykrWjgmUNt4bCkf82J7P72RnSCqRJVfd1U/gv760Wzd3+fpRBqES2j+hDqbZj6jlcnqqn5t7w==" saltValue="hs6Y9XjtSA1TaQzXwGTDJ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K4Llsbow9SAcyeJvPoRfJkzTDN+Mi49gHqRMHcxJXumGjCqUw8zs0XPQGUMEif+sPCqQw5nu7tsiFvkKIjEjGA==" saltValue="SbhOnF3GFwLk8i6UTnLk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2024-09-05T08:35:40Z</cp:lastPrinted>
  <dcterms:created xsi:type="dcterms:W3CDTF">2024-07-29T10:10:31Z</dcterms:created>
  <dcterms:modified xsi:type="dcterms:W3CDTF">2024-09-12T06:21:55Z</dcterms:modified>
  <cp:category/>
</cp:coreProperties>
</file>