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0736" windowHeight="11160"/>
  </bookViews>
  <sheets>
    <sheet name="総括表" sheetId="7" r:id="rId1"/>
    <sheet name="普通会計の状況" sheetId="8" r:id="rId2"/>
    <sheet name="各会計、関係団体の財政状況及び健全化判断比率" sheetId="9" r:id="rId3"/>
    <sheet name="財政比較分析表 "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s="1"/>
  <c r="DG41" i="7"/>
  <c r="CQ41" i="7"/>
  <c r="CO41" i="7"/>
  <c r="BY41" i="7"/>
  <c r="BW41" i="7"/>
  <c r="BE41" i="7"/>
  <c r="AM41" i="7"/>
  <c r="U41" i="7"/>
  <c r="E41" i="7"/>
  <c r="C41" i="7"/>
  <c r="DG40" i="7"/>
  <c r="CQ40" i="7"/>
  <c r="BY40" i="7"/>
  <c r="BW40" i="7"/>
  <c r="BE40" i="7"/>
  <c r="AM40" i="7"/>
  <c r="U40" i="7"/>
  <c r="E40" i="7"/>
  <c r="C40" i="7" s="1"/>
  <c r="DG39" i="7"/>
  <c r="CQ39" i="7"/>
  <c r="BY39" i="7"/>
  <c r="BE39" i="7"/>
  <c r="AM39" i="7"/>
  <c r="U39" i="7"/>
  <c r="E39" i="7"/>
  <c r="C39" i="7"/>
  <c r="DG38" i="7"/>
  <c r="CQ38" i="7"/>
  <c r="BY38" i="7"/>
  <c r="BE38" i="7"/>
  <c r="AM38" i="7"/>
  <c r="U38" i="7"/>
  <c r="E38" i="7"/>
  <c r="C38" i="7"/>
  <c r="DG37" i="7"/>
  <c r="CQ37" i="7"/>
  <c r="BY37" i="7"/>
  <c r="BE37" i="7"/>
  <c r="AM37" i="7"/>
  <c r="U37" i="7"/>
  <c r="E37" i="7"/>
  <c r="C37" i="7"/>
  <c r="DG36" i="7"/>
  <c r="CQ36" i="7"/>
  <c r="BY36" i="7"/>
  <c r="BE36" i="7"/>
  <c r="AO36" i="7"/>
  <c r="W36" i="7"/>
  <c r="E36" i="7"/>
  <c r="C36" i="7"/>
  <c r="DG35" i="7"/>
  <c r="CQ35" i="7"/>
  <c r="BY35" i="7"/>
  <c r="BG35" i="7"/>
  <c r="AO35" i="7"/>
  <c r="W35" i="7"/>
  <c r="E35" i="7"/>
  <c r="C35" i="7" s="1"/>
  <c r="DG34" i="7"/>
  <c r="CQ34" i="7"/>
  <c r="BY34" i="7"/>
  <c r="BG34" i="7"/>
  <c r="AO34" i="7"/>
  <c r="W34" i="7"/>
  <c r="E34" i="7"/>
  <c r="C34" i="7"/>
  <c r="U34" i="7" l="1"/>
  <c r="U35" i="7" s="1"/>
  <c r="U36" i="7" s="1"/>
  <c r="AM34" i="7" l="1"/>
  <c r="AM35" i="7" s="1"/>
  <c r="AM36" i="7" s="1"/>
  <c r="BE34" i="7" l="1"/>
  <c r="BE35" i="7" l="1"/>
  <c r="BW34" i="7" s="1"/>
  <c r="BW35" i="7" s="1"/>
  <c r="BW36" i="7" s="1"/>
  <c r="BW37" i="7" s="1"/>
  <c r="BW38" i="7" s="1"/>
  <c r="BW39" i="7" s="1"/>
  <c r="CO34" i="7" s="1"/>
  <c r="CO35" i="7" s="1"/>
  <c r="CO36" i="7" s="1"/>
  <c r="CO37" i="7" s="1"/>
  <c r="CO38" i="7" s="1"/>
  <c r="CO39" i="7" s="1"/>
  <c r="CO40" i="7" s="1"/>
</calcChain>
</file>

<file path=xl/sharedStrings.xml><?xml version="1.0" encoding="utf-8"?>
<sst xmlns="http://schemas.openxmlformats.org/spreadsheetml/2006/main" count="1042" uniqueCount="561">
  <si>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</si>
  <si>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</si>
  <si>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</si>
  <si>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</si>
  <si>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</si>
  <si>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</si>
  <si>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</si>
  <si>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</si>
  <si>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</si>
  <si>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</si>
  <si>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</si>
  <si>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</si>
  <si>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</si>
  <si>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</si>
  <si>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</si>
  <si>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近年は、庁舎建替事業等の建設事業に伴う地方債の新規発行により比率が増加していたものの、令和４年度は、庁舎建替に係る元金償還の開始により地方債現在高が減少したことや、病院建替事業により基準財政需要算入見込額における保健衛生費が増加したことなどが影響し将来負担比率は低下したが、類似団体内平均値と比較すると高い水準となっている。
　有形固定資産減価償却率についても、類似団体内平均値よりもやや高い水準となっている。公共施設等総合管理計画に基づき、老朽化した施設の集約化・複合化や除去に積極的に取り組んでいく。</t>
    <rPh sb="1" eb="3">
      <t>キンネン</t>
    </rPh>
    <rPh sb="5" eb="7">
      <t>チョウシャ</t>
    </rPh>
    <rPh sb="7" eb="9">
      <t>タテカ</t>
    </rPh>
    <rPh sb="9" eb="12">
      <t>ジギョウトウ</t>
    </rPh>
    <rPh sb="13" eb="15">
      <t>ケンセツ</t>
    </rPh>
    <rPh sb="15" eb="17">
      <t>ジギョウ</t>
    </rPh>
    <rPh sb="18" eb="19">
      <t>トモナ</t>
    </rPh>
    <rPh sb="20" eb="23">
      <t>チホウサイ</t>
    </rPh>
    <rPh sb="24" eb="28">
      <t>シンキハッコウ</t>
    </rPh>
    <rPh sb="31" eb="33">
      <t>ヒリツ</t>
    </rPh>
    <rPh sb="34" eb="36">
      <t>ゾウカ</t>
    </rPh>
    <rPh sb="44" eb="46">
      <t>レイワ</t>
    </rPh>
    <rPh sb="47" eb="49">
      <t>ネンド</t>
    </rPh>
    <phoneticPr fontId="5"/>
  </si>
  <si>
    <t>　本市の将来負担比率及び実質公債費比率は、ともに類似団体内平均値と比べて高い水準となってい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及び市立病院の建替事業等の大規模事業に際し発行した地方債の償還によって、将来負担比率及び実質公債費比率はともに上昇していくことが考えられるため、これまで以上に公債費の適正化や地方債の発行抑制などに取り組んでいく必要がある。</t>
    <rPh sb="1" eb="3">
      <t>ホンシ</t>
    </rPh>
    <rPh sb="4" eb="10">
      <t>ショウライフタンヒリツ</t>
    </rPh>
    <rPh sb="10" eb="11">
      <t>オヨ</t>
    </rPh>
    <rPh sb="12" eb="19">
      <t>ジッシツコウサイヒヒリツ</t>
    </rPh>
    <rPh sb="24" eb="32">
      <t>ルイジダンタイナイヘイキンチ</t>
    </rPh>
    <rPh sb="33" eb="34">
      <t>クラ</t>
    </rPh>
    <rPh sb="36" eb="37">
      <t>タカ</t>
    </rPh>
    <rPh sb="38" eb="40">
      <t>スイジュン</t>
    </rPh>
    <rPh sb="49" eb="51">
      <t>ヨウイン</t>
    </rPh>
    <rPh sb="55" eb="57">
      <t>ホンシ</t>
    </rPh>
    <rPh sb="58" eb="60">
      <t>メンセキ</t>
    </rPh>
    <rPh sb="61" eb="63">
      <t>コウダイ</t>
    </rPh>
    <rPh sb="69" eb="72">
      <t>ゲスイドウ</t>
    </rPh>
    <rPh sb="81" eb="83">
      <t>ガッコウ</t>
    </rPh>
    <rPh sb="98" eb="102">
      <t>コウキョウシセツ</t>
    </rPh>
    <rPh sb="103" eb="104">
      <t>カズ</t>
    </rPh>
    <rPh sb="105" eb="106">
      <t>オオ</t>
    </rPh>
    <rPh sb="112" eb="114">
      <t>ケンセツ</t>
    </rPh>
    <rPh sb="116" eb="117">
      <t>サイ</t>
    </rPh>
    <rPh sb="118" eb="121">
      <t>チホウサイ</t>
    </rPh>
    <rPh sb="121" eb="123">
      <t>ザンダカ</t>
    </rPh>
    <rPh sb="124" eb="126">
      <t>タガク</t>
    </rPh>
    <rPh sb="127" eb="128">
      <t>ノボ</t>
    </rPh>
    <rPh sb="136" eb="140">
      <t>シリツビョウイン</t>
    </rPh>
    <rPh sb="147" eb="151">
      <t>コウエイキギョウ</t>
    </rPh>
    <rPh sb="152" eb="158">
      <t>イチブジムクミアイ</t>
    </rPh>
    <rPh sb="160" eb="162">
      <t>フタン</t>
    </rPh>
    <rPh sb="163" eb="164">
      <t>オオ</t>
    </rPh>
    <rPh sb="174" eb="175">
      <t>ア</t>
    </rPh>
    <rPh sb="180" eb="182">
      <t>コンゴ</t>
    </rPh>
    <rPh sb="183" eb="186">
      <t>シチョウシャ</t>
    </rPh>
    <rPh sb="186" eb="187">
      <t>オヨ</t>
    </rPh>
    <rPh sb="188" eb="192">
      <t>シリツビョウイン</t>
    </rPh>
    <rPh sb="193" eb="195">
      <t>タテカ</t>
    </rPh>
    <rPh sb="195" eb="197">
      <t>ジギョウ</t>
    </rPh>
    <rPh sb="197" eb="198">
      <t>トウ</t>
    </rPh>
    <rPh sb="199" eb="204">
      <t>ダイキボジギョウ</t>
    </rPh>
    <rPh sb="205" eb="206">
      <t>サイ</t>
    </rPh>
    <rPh sb="207" eb="209">
      <t>ハッコウ</t>
    </rPh>
    <rPh sb="211" eb="214">
      <t>チホウサイ</t>
    </rPh>
    <rPh sb="215" eb="217">
      <t>ショウカン</t>
    </rPh>
    <rPh sb="222" eb="228">
      <t>ショウライフタンヒリツ</t>
    </rPh>
    <rPh sb="228" eb="229">
      <t>オヨ</t>
    </rPh>
    <rPh sb="230" eb="235">
      <t>ジッシツコウサイヒ</t>
    </rPh>
    <rPh sb="235" eb="237">
      <t>ヒリツ</t>
    </rPh>
    <rPh sb="241" eb="243">
      <t>ジョウショウ</t>
    </rPh>
    <rPh sb="250" eb="251">
      <t>カンガ</t>
    </rPh>
    <rPh sb="262" eb="264">
      <t>イジョウ</t>
    </rPh>
    <rPh sb="265" eb="268">
      <t>コウサイヒ</t>
    </rPh>
    <rPh sb="269" eb="272">
      <t>テキセイカ</t>
    </rPh>
    <rPh sb="273" eb="276">
      <t>チホウサイ</t>
    </rPh>
    <rPh sb="277" eb="281">
      <t>ハッコウヨクセイ</t>
    </rPh>
    <rPh sb="284" eb="285">
      <t>ト</t>
    </rPh>
    <rPh sb="286" eb="287">
      <t>ク</t>
    </rPh>
    <rPh sb="291" eb="293">
      <t>ヒツヨウ</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</si>
  <si>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</si>
  <si>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</si>
  <si>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</si>
  <si>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</si>
  <si>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</si>
  <si>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</si>
  <si>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</si>
  <si>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</si>
  <si>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</si>
  <si>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</si>
  <si>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</si>
  <si>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</si>
  <si>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</si>
  <si>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</si>
  <si>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</si>
  <si>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</si>
  <si>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</si>
  <si>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</si>
  <si>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</si>
  <si>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</si>
  <si>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</si>
  <si>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</si>
  <si>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</si>
  <si>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</si>
  <si>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</si>
  <si>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</si>
  <si>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</si>
  <si>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</si>
  <si>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</si>
  <si>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</si>
  <si>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</si>
  <si>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</si>
  <si>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</si>
  <si>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</si>
  <si>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</si>
  <si>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</si>
  <si>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</si>
  <si>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</si>
  <si>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</si>
  <si>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</si>
  <si>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</si>
  <si>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</si>
  <si>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</si>
  <si>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</si>
  <si>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</si>
  <si>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</si>
  <si>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</si>
  <si>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</si>
  <si>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</si>
  <si>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</si>
  <si>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</si>
  <si>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</si>
  <si>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</si>
  <si>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</si>
  <si>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</si>
  <si>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</si>
  <si>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</si>
  <si>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</si>
  <si>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</si>
  <si>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</si>
  <si>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</si>
  <si>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</si>
  <si>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</si>
  <si>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</si>
  <si>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</si>
  <si>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</si>
  <si>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</si>
  <si>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</si>
  <si>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</si>
  <si>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</si>
  <si>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</si>
  <si>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</si>
  <si>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</si>
  <si>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</si>
  <si>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</si>
  <si>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</si>
  <si>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</si>
  <si>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</si>
  <si>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</si>
  <si>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</si>
  <si>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</si>
  <si>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</si>
  <si>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</si>
  <si>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</si>
  <si>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</si>
  <si>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</si>
  <si>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</si>
  <si>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</si>
  <si>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</si>
  <si>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</si>
  <si>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</si>
  <si>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</si>
  <si>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</si>
  <si>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</si>
  <si>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</si>
  <si>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</si>
  <si>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</si>
  <si>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</si>
  <si>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</si>
  <si>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</si>
  <si>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</si>
  <si>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</si>
  <si>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</si>
  <si>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</si>
  <si>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</si>
  <si>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</si>
  <si>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</si>
  <si>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</si>
  <si>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</si>
  <si>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</si>
  <si>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</si>
  <si>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</si>
  <si>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</si>
  <si>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</si>
  <si>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</si>
  <si>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</si>
  <si>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</si>
  <si>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</si>
  <si>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</si>
  <si>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</si>
  <si>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</si>
  <si>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</si>
  <si>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</si>
  <si>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</si>
  <si>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</si>
  <si>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</si>
  <si>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</si>
  <si>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</si>
  <si>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</si>
  <si>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</si>
  <si>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山形県米沢市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</si>
  <si>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</si>
  <si>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</si>
  <si>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</si>
  <si>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</si>
  <si>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</si>
  <si>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</si>
  <si>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</si>
  <si>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</si>
  <si>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</si>
  <si>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</si>
  <si>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</si>
  <si>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</si>
  <si>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</si>
  <si>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</si>
  <si>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</si>
  <si>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</si>
  <si>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</si>
  <si>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</si>
  <si>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</si>
  <si>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</si>
  <si>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</si>
  <si>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</si>
  <si>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</si>
  <si>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</si>
  <si>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</si>
  <si>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</si>
  <si>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</si>
  <si>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</si>
  <si>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</si>
  <si>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</si>
  <si>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</si>
  <si>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</si>
  <si>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</si>
  <si>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</si>
  <si>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</si>
  <si>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</si>
  <si>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</si>
  <si>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</si>
  <si>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</si>
  <si>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</si>
  <si>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</si>
  <si>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</si>
  <si>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</si>
  <si>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</si>
  <si>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</si>
  <si>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</si>
  <si>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</si>
  <si>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</si>
  <si>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</si>
  <si>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</si>
  <si>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</si>
  <si>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</si>
  <si>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</si>
  <si>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</si>
  <si>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</si>
  <si>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</si>
  <si>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</si>
  <si>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</si>
  <si>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</si>
  <si>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</si>
  <si>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</si>
  <si>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</si>
  <si>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</si>
  <si>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</si>
  <si>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</si>
  <si>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</si>
  <si>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</si>
  <si>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</si>
  <si>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</si>
  <si>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</si>
  <si>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</si>
  <si>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</si>
  <si>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</si>
  <si>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</si>
  <si>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</si>
  <si>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</si>
  <si>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</si>
  <si>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</si>
  <si>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</si>
  <si>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</si>
  <si>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</si>
  <si>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</si>
  <si>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</si>
  <si>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</si>
  <si>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</si>
  <si>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</si>
  <si>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</si>
  <si>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</si>
  <si>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</si>
  <si>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</si>
  <si>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</si>
  <si>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</si>
  <si>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</si>
  <si>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</si>
  <si>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</si>
  <si>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</si>
  <si>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</si>
  <si>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</si>
  <si>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</si>
  <si>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</si>
  <si>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</si>
  <si>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</si>
  <si>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</si>
  <si>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</si>
  <si>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</si>
  <si>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</si>
  <si>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</si>
  <si>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</si>
  <si>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</si>
  <si>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</si>
  <si>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</si>
  <si>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</si>
  <si>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</si>
  <si>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</si>
  <si>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</si>
  <si>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</si>
  <si>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</si>
  <si>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</si>
  <si>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</si>
  <si>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</si>
  <si>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</si>
  <si>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</si>
  <si>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</si>
  <si>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</si>
  <si>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</si>
  <si>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</si>
  <si>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</si>
  <si>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</si>
  <si>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</si>
  <si>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</si>
  <si>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</si>
  <si>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</si>
  <si>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</si>
  <si>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</si>
  <si>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</si>
  <si>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</si>
  <si>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</si>
  <si>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</si>
  <si>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</si>
  <si>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</si>
  <si>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</si>
  <si>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</si>
  <si>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</si>
  <si>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</si>
  <si>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</si>
  <si>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</si>
  <si>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</si>
  <si>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</si>
  <si>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</si>
  <si>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</si>
  <si>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</si>
  <si>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山形県米沢市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</si>
  <si>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</si>
  <si>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</si>
  <si>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</si>
  <si>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</si>
  <si>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</si>
  <si>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</si>
  <si>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</si>
  <si>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</si>
  <si>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</si>
  <si>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</si>
  <si>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</si>
  <si>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</si>
  <si>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</si>
  <si>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</si>
  <si>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</si>
  <si>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</si>
  <si>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</si>
  <si>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</si>
  <si>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</si>
  <si>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</si>
  <si>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米沢上杉文化振興財団</t>
    <rPh sb="0" eb="2">
      <t>ヨネザワ</t>
    </rPh>
    <rPh sb="2" eb="4">
      <t>ウエスギ</t>
    </rPh>
    <rPh sb="4" eb="6">
      <t>ブンカ</t>
    </rPh>
    <rPh sb="6" eb="8">
      <t>シンコウ</t>
    </rPh>
    <rPh sb="8" eb="10">
      <t>ザイダン</t>
    </rPh>
    <phoneticPr fontId="5"/>
  </si>
  <si>
    <t>-</t>
  </si>
  <si>
    <t>米沢市物品調達費特別会計</t>
    <phoneticPr fontId="5"/>
  </si>
  <si>
    <t>米沢観光コンベンション協会</t>
    <rPh sb="0" eb="2">
      <t>ヨネザワ</t>
    </rPh>
    <rPh sb="2" eb="4">
      <t>カンコウ</t>
    </rPh>
    <rPh sb="11" eb="13">
      <t>キョウカイ</t>
    </rPh>
    <phoneticPr fontId="5"/>
  </si>
  <si>
    <t>〇</t>
    <phoneticPr fontId="2"/>
  </si>
  <si>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</si>
  <si>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</si>
  <si>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米沢市スポーツ協会</t>
    <rPh sb="0" eb="3">
      <t>ヨネザワシ</t>
    </rPh>
    <rPh sb="7" eb="9">
      <t>キョウカイ</t>
    </rPh>
    <phoneticPr fontId="2"/>
  </si>
  <si>
    <t>天元台</t>
    <rPh sb="0" eb="3">
      <t>テンゲンダイ</t>
    </rPh>
    <phoneticPr fontId="2"/>
  </si>
  <si>
    <t>アクセスよねざわ</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</si>
  <si>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</si>
  <si>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</si>
  <si>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</si>
  <si>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</si>
  <si>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</si>
  <si>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</si>
  <si>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</si>
  <si>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</si>
  <si>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</si>
  <si>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</si>
  <si>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</si>
  <si>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</si>
  <si>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</si>
  <si>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</si>
  <si>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</si>
  <si>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</si>
  <si>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</si>
  <si>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</si>
  <si>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</si>
  <si>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米沢市下水道事業会計</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</si>
  <si>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</si>
  <si>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</si>
  <si>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</si>
  <si>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</si>
  <si>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</si>
  <si>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</si>
  <si>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</si>
  <si>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</si>
  <si>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</si>
  <si>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</si>
  <si>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</si>
  <si>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</si>
  <si>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</si>
  <si>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</si>
  <si>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</si>
  <si>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</si>
  <si>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</si>
  <si>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</si>
  <si>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</si>
  <si>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</si>
  <si>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</si>
  <si>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</si>
  <si>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</si>
  <si>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</si>
  <si>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</si>
  <si>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</si>
  <si>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</si>
  <si>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</si>
  <si>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</si>
  <si>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</si>
  <si>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</si>
  <si>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</si>
  <si>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</si>
  <si>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</si>
  <si>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</si>
  <si>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</si>
  <si>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</si>
  <si>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</si>
  <si>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</si>
  <si>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</si>
  <si>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</si>
  <si>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</si>
  <si>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</si>
  <si>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</si>
  <si>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</si>
  <si>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</si>
  <si>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</si>
  <si>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</si>
  <si>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</si>
  <si>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</si>
  <si>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</si>
  <si>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</si>
  <si>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</si>
  <si>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</si>
  <si>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</si>
  <si>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</si>
  <si>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</si>
  <si>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</si>
  <si>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</si>
  <si>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</si>
  <si>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</si>
  <si>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</si>
  <si>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</si>
  <si>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</si>
  <si>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</si>
  <si>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</si>
  <si>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</si>
  <si>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</si>
  <si>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</si>
  <si>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</si>
  <si>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</si>
  <si>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</si>
  <si>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</si>
  <si>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</si>
  <si>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</si>
  <si>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</si>
  <si>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</si>
  <si>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</si>
  <si>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</si>
  <si>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</si>
  <si>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</si>
  <si>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</si>
  <si>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</si>
  <si>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</si>
  <si>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</si>
  <si>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</si>
  <si>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</si>
  <si>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</si>
  <si>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</si>
  <si>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</si>
  <si>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</si>
  <si>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</si>
  <si>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</si>
  <si>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</si>
  <si>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</si>
  <si>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</si>
  <si>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</si>
  <si>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</si>
  <si>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</si>
  <si>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</si>
  <si>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</si>
  <si>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</si>
  <si>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</si>
  <si>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</si>
  <si>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</si>
  <si>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</si>
  <si>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</si>
  <si>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</si>
  <si>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</si>
  <si>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</si>
  <si>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</si>
  <si>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</si>
  <si>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</si>
  <si>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</si>
  <si>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</si>
  <si>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</si>
  <si>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</si>
  <si>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</si>
  <si>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</si>
  <si>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</si>
  <si>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</si>
  <si>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</si>
  <si>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</si>
  <si>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</si>
  <si>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</si>
  <si>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</si>
  <si>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</si>
  <si>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</si>
  <si>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</si>
  <si>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</si>
  <si>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</si>
  <si>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</si>
  <si>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</si>
  <si>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</si>
  <si>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</si>
  <si>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</si>
  <si>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</si>
  <si>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</si>
  <si>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</si>
  <si>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</si>
  <si>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</si>
  <si>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</si>
  <si>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</si>
  <si>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</si>
  <si>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0.08</t>
  </si>
  <si>
    <t>▲ 0.05</t>
  </si>
  <si>
    <t>会計</t>
    <rPh sb="0" eb="2">
      <t>カイケイ</t>
    </rPh>
    <phoneticPr fontId="5"/>
  </si>
  <si>
    <t>米沢市水道事業会計</t>
  </si>
  <si>
    <t>一般会計</t>
  </si>
  <si>
    <t>米沢市立病院事業会計</t>
  </si>
  <si>
    <t>米沢市介護保険事業勘定特別会計</t>
  </si>
  <si>
    <t>米沢市下水道事業会計</t>
  </si>
  <si>
    <t>米沢市国民健康保険事業勘定特別会計</t>
  </si>
  <si>
    <t>米沢市後期高齢者医療費特別会計</t>
  </si>
  <si>
    <t>米沢市物品調達費特別会計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</si>
  <si>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</si>
  <si>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</si>
  <si>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</si>
  <si>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</si>
  <si>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</si>
  <si>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</si>
  <si>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</si>
  <si>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</si>
  <si>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</si>
  <si>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</si>
  <si>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</si>
  <si>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</si>
  <si>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</si>
  <si>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</si>
  <si>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</si>
  <si>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</si>
  <si>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</si>
  <si>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</si>
  <si>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</si>
  <si>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</si>
  <si>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</si>
  <si>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</si>
  <si>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</si>
  <si>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</si>
  <si>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</si>
  <si>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</si>
  <si>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</si>
  <si>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</si>
  <si>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</si>
  <si>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</si>
  <si>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</si>
  <si>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</si>
  <si>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</si>
  <si>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</si>
  <si>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</si>
  <si>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</si>
  <si>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</si>
  <si>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</si>
  <si>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</si>
  <si>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</si>
  <si>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</si>
  <si>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</si>
  <si>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</si>
  <si>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</si>
  <si>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</si>
  <si>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</si>
  <si>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</si>
  <si>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</si>
  <si>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</si>
  <si>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</si>
  <si>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公共施設等整備基金</t>
    <rPh sb="0" eb="9">
      <t>コウキョウシセツトウセイビキキン</t>
    </rPh>
    <phoneticPr fontId="5"/>
  </si>
  <si>
    <t>ふるさと応援基金</t>
  </si>
  <si>
    <t>新型コロナウイルス感染症対応利子補給等基金</t>
  </si>
  <si>
    <t>市庁舎整備基金</t>
  </si>
  <si>
    <t>市基金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</si>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</sst>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54684</c:v>
                </c:pt>
                <c:pt idx="1">
                  <c:v>62383</c:v>
                </c:pt>
                <c:pt idx="2">
                  <c:v>63812</c:v>
                </c:pt>
                <c:pt idx="3">
                  <c:v>54225</c:v>
                </c:pt>
                <c:pt idx="4">
                  <c:v>54016</c:v>
                </c:pt>
              </c:numCache>
            </c:numRef>
          </c:val>
          <c:smooth val="0"/>
          <c:extLst>
            <c:ext xmlns:c16="http://schemas.microsoft.com/office/drawing/2014/chart" uri="{C3380CC4-5D6E-409C-BE32-E72D297353CC}">
              <c16:uniqueId val="{00000000-10B5-4323-B9A5-644148F0A97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22911</c:v>
                </c:pt>
                <c:pt idx="1">
                  <c:v>35529</c:v>
                </c:pt>
                <c:pt idx="2">
                  <c:v>72362</c:v>
                </c:pt>
                <c:pt idx="3">
                  <c:v>79482</c:v>
                </c:pt>
                <c:pt idx="4">
                  <c:v>29048</c:v>
                </c:pt>
              </c:numCache>
            </c:numRef>
          </c:val>
          <c:smooth val="0"/>
          <c:extLst>
            <c:ext xmlns:c16="http://schemas.microsoft.com/office/drawing/2014/chart" uri="{C3380CC4-5D6E-409C-BE32-E72D297353CC}">
              <c16:uniqueId val="{00000001-10B5-4323-B9A5-644148F0A97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6.25</c:v>
                </c:pt>
                <c:pt idx="1">
                  <c:v>5.78</c:v>
                </c:pt>
                <c:pt idx="2">
                  <c:v>6.05</c:v>
                </c:pt>
                <c:pt idx="3">
                  <c:v>6.5</c:v>
                </c:pt>
                <c:pt idx="4">
                  <c:v>7.19</c:v>
                </c:pt>
              </c:numCache>
            </c:numRef>
          </c:val>
          <c:extLst>
            <c:ext xmlns:c16="http://schemas.microsoft.com/office/drawing/2014/chart" uri="{C3380CC4-5D6E-409C-BE32-E72D297353CC}">
              <c16:uniqueId val="{00000000-06F9-438B-9FAE-F616B35F356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9.02</c:v>
                </c:pt>
                <c:pt idx="1">
                  <c:v>9.39</c:v>
                </c:pt>
                <c:pt idx="2">
                  <c:v>9.77</c:v>
                </c:pt>
                <c:pt idx="3">
                  <c:v>9.33</c:v>
                </c:pt>
                <c:pt idx="4">
                  <c:v>9.4</c:v>
                </c:pt>
              </c:numCache>
            </c:numRef>
          </c:val>
          <c:extLst>
            <c:ext xmlns:c16="http://schemas.microsoft.com/office/drawing/2014/chart" uri="{C3380CC4-5D6E-409C-BE32-E72D297353CC}">
              <c16:uniqueId val="{00000001-06F9-438B-9FAE-F616B35F35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-0.08</c:v>
                </c:pt>
                <c:pt idx="1">
                  <c:v>-0.05</c:v>
                </c:pt>
                <c:pt idx="2">
                  <c:v>0.85</c:v>
                </c:pt>
                <c:pt idx="3">
                  <c:v>0.72</c:v>
                </c:pt>
                <c:pt idx="4">
                  <c:v>0.23</c:v>
                </c:pt>
              </c:numCache>
            </c:numRef>
          </c:val>
          <c:smooth val="0"/>
          <c:extLst>
            <c:ext xmlns:c16="http://schemas.microsoft.com/office/drawing/2014/chart" uri="{C3380CC4-5D6E-409C-BE32-E72D297353CC}">
              <c16:uniqueId val="{00000002-06F9-438B-9FAE-F616B35F35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#N/A</c:v>
                </c:pt>
                <c:pt idx="1">
                  <c:v>0.76</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DBB7-476B-AF09-427E1FB8B3C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BB7-476B-AF09-427E1FB8B3C0}"/>
            </c:ext>
          </c:extLst>
        </c:ser>
        <c:ser>
          <c:idx val="2"/>
          <c:order val="2"/>
          <c:tx>
            <c:strRef>
              <c:f>[1]データシート!$A$29</c:f>
              <c:strCache>
                <c:ptCount val="1"/>
                <c:pt idx="0">
                  <c:v>米沢市物品調達費特別会計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#N/A</c:v>
                </c:pt>
                <c:pt idx="1">
                  <c:v>0.05</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2-DBB7-476B-AF09-427E1FB8B3C0}"/>
            </c:ext>
          </c:extLst>
        </c:ser>
        <c:ser>
          <c:idx val="3"/>
          <c:order val="3"/>
          <c:tx>
            <c:strRef>
              <c:f>[1]データシート!$A$30</c:f>
              <c:strCache>
                <c:ptCount val="1"/>
                <c:pt idx="0">
                  <c:v>米沢市後期高齢者医療費特別会計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#N/A</c:v>
                </c:pt>
                <c:pt idx="1">
                  <c:v>0.09</c:v>
                </c:pt>
                <c:pt idx="2">
                  <c:v>#N/A</c:v>
                </c:pt>
                <c:pt idx="3">
                  <c:v>0.1</c:v>
                </c:pt>
                <c:pt idx="4">
                  <c:v>#N/A</c:v>
                </c:pt>
                <c:pt idx="5">
                  <c:v>0.1</c:v>
                </c:pt>
                <c:pt idx="6">
                  <c:v>#N/A</c:v>
                </c:pt>
                <c:pt idx="7">
                  <c:v>0.1</c:v>
                </c:pt>
                <c:pt idx="8">
                  <c:v>#N/A</c:v>
                </c:pt>
                <c:pt idx="9">
                  <c:v>0.1</c:v>
                </c:pt>
              </c:numCache>
            </c:numRef>
          </c:val>
          <c:extLst>
            <c:ext xmlns:c16="http://schemas.microsoft.com/office/drawing/2014/chart" uri="{C3380CC4-5D6E-409C-BE32-E72D297353CC}">
              <c16:uniqueId val="{00000003-DBB7-476B-AF09-427E1FB8B3C0}"/>
            </c:ext>
          </c:extLst>
        </c:ser>
        <c:ser>
          <c:idx val="4"/>
          <c:order val="4"/>
          <c:tx>
            <c:strRef>
              <c:f>[1]データシート!$A$31</c:f>
              <c:strCache>
                <c:ptCount val="1"/>
                <c:pt idx="0">
                  <c:v>米沢市国民健康保険事業勘定特別会計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1.18</c:v>
                </c:pt>
                <c:pt idx="2">
                  <c:v>#N/A</c:v>
                </c:pt>
                <c:pt idx="3">
                  <c:v>0.67</c:v>
                </c:pt>
                <c:pt idx="4">
                  <c:v>#N/A</c:v>
                </c:pt>
                <c:pt idx="5">
                  <c:v>1.63</c:v>
                </c:pt>
                <c:pt idx="6">
                  <c:v>#N/A</c:v>
                </c:pt>
                <c:pt idx="7">
                  <c:v>1.83</c:v>
                </c:pt>
                <c:pt idx="8">
                  <c:v>#N/A</c:v>
                </c:pt>
                <c:pt idx="9">
                  <c:v>0.75</c:v>
                </c:pt>
              </c:numCache>
            </c:numRef>
          </c:val>
          <c:extLst>
            <c:ext xmlns:c16="http://schemas.microsoft.com/office/drawing/2014/chart" uri="{C3380CC4-5D6E-409C-BE32-E72D297353CC}">
              <c16:uniqueId val="{00000004-DBB7-476B-AF09-427E1FB8B3C0}"/>
            </c:ext>
          </c:extLst>
        </c:ser>
        <c:ser>
          <c:idx val="5"/>
          <c:order val="5"/>
          <c:tx>
            <c:strRef>
              <c:f>[1]データシート!$A$32</c:f>
              <c:strCache>
                <c:ptCount val="1"/>
                <c:pt idx="0">
                  <c:v>米沢市下水道事業会計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0</c:v>
                </c:pt>
                <c:pt idx="1">
                  <c:v>0</c:v>
                </c:pt>
                <c:pt idx="2">
                  <c:v>#N/A</c:v>
                </c:pt>
                <c:pt idx="3">
                  <c:v>0.18</c:v>
                </c:pt>
                <c:pt idx="4">
                  <c:v>#N/A</c:v>
                </c:pt>
                <c:pt idx="5">
                  <c:v>1.06</c:v>
                </c:pt>
                <c:pt idx="6">
                  <c:v>#N/A</c:v>
                </c:pt>
                <c:pt idx="7">
                  <c:v>0.95</c:v>
                </c:pt>
                <c:pt idx="8">
                  <c:v>#N/A</c:v>
                </c:pt>
                <c:pt idx="9">
                  <c:v>0.88</c:v>
                </c:pt>
              </c:numCache>
            </c:numRef>
          </c:val>
          <c:extLst>
            <c:ext xmlns:c16="http://schemas.microsoft.com/office/drawing/2014/chart" uri="{C3380CC4-5D6E-409C-BE32-E72D297353CC}">
              <c16:uniqueId val="{00000005-DBB7-476B-AF09-427E1FB8B3C0}"/>
            </c:ext>
          </c:extLst>
        </c:ser>
        <c:ser>
          <c:idx val="6"/>
          <c:order val="6"/>
          <c:tx>
            <c:strRef>
              <c:f>[1]データシート!$A$33</c:f>
              <c:strCache>
                <c:ptCount val="1"/>
                <c:pt idx="0">
                  <c:v>米沢市介護保険事業勘定特別会計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0.51</c:v>
                </c:pt>
                <c:pt idx="2">
                  <c:v>#N/A</c:v>
                </c:pt>
                <c:pt idx="3">
                  <c:v>0.51</c:v>
                </c:pt>
                <c:pt idx="4">
                  <c:v>#N/A</c:v>
                </c:pt>
                <c:pt idx="5">
                  <c:v>1.25</c:v>
                </c:pt>
                <c:pt idx="6">
                  <c:v>#N/A</c:v>
                </c:pt>
                <c:pt idx="7">
                  <c:v>1.29</c:v>
                </c:pt>
                <c:pt idx="8">
                  <c:v>#N/A</c:v>
                </c:pt>
                <c:pt idx="9">
                  <c:v>1.99</c:v>
                </c:pt>
              </c:numCache>
            </c:numRef>
          </c:val>
          <c:extLst>
            <c:ext xmlns:c16="http://schemas.microsoft.com/office/drawing/2014/chart" uri="{C3380CC4-5D6E-409C-BE32-E72D297353CC}">
              <c16:uniqueId val="{00000006-DBB7-476B-AF09-427E1FB8B3C0}"/>
            </c:ext>
          </c:extLst>
        </c:ser>
        <c:ser>
          <c:idx val="7"/>
          <c:order val="7"/>
          <c:tx>
            <c:strRef>
              <c:f>[1]データシート!$A$34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2.74</c:v>
                </c:pt>
                <c:pt idx="2">
                  <c:v>#N/A</c:v>
                </c:pt>
                <c:pt idx="3">
                  <c:v>1.94</c:v>
                </c:pt>
                <c:pt idx="4">
                  <c:v>#N/A</c:v>
                </c:pt>
                <c:pt idx="5">
                  <c:v>1.8</c:v>
                </c:pt>
                <c:pt idx="6">
                  <c:v>#N/A</c:v>
                </c:pt>
                <c:pt idx="7">
                  <c:v>2.92</c:v>
                </c:pt>
                <c:pt idx="8">
                  <c:v>#N/A</c:v>
                </c:pt>
                <c:pt idx="9">
                  <c:v>4.97</c:v>
                </c:pt>
              </c:numCache>
            </c:numRef>
          </c:val>
          <c:extLst>
            <c:ext xmlns:c16="http://schemas.microsoft.com/office/drawing/2014/chart" uri="{C3380CC4-5D6E-409C-BE32-E72D297353CC}">
              <c16:uniqueId val="{00000007-DBB7-476B-AF09-427E1FB8B3C0}"/>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6.2</c:v>
                </c:pt>
                <c:pt idx="2">
                  <c:v>#N/A</c:v>
                </c:pt>
                <c:pt idx="3">
                  <c:v>5.75</c:v>
                </c:pt>
                <c:pt idx="4">
                  <c:v>#N/A</c:v>
                </c:pt>
                <c:pt idx="5">
                  <c:v>6.02</c:v>
                </c:pt>
                <c:pt idx="6">
                  <c:v>#N/A</c:v>
                </c:pt>
                <c:pt idx="7">
                  <c:v>6.48</c:v>
                </c:pt>
                <c:pt idx="8">
                  <c:v>#N/A</c:v>
                </c:pt>
                <c:pt idx="9">
                  <c:v>7.17</c:v>
                </c:pt>
              </c:numCache>
            </c:numRef>
          </c:val>
          <c:extLst>
            <c:ext xmlns:c16="http://schemas.microsoft.com/office/drawing/2014/chart" uri="{C3380CC4-5D6E-409C-BE32-E72D297353CC}">
              <c16:uniqueId val="{00000008-DBB7-476B-AF09-427E1FB8B3C0}"/>
            </c:ext>
          </c:extLst>
        </c:ser>
        <c:ser>
          <c:idx val="9"/>
          <c:order val="9"/>
          <c:tx>
            <c:strRef>
              <c:f>[1]データシート!$A$36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17.95</c:v>
                </c:pt>
                <c:pt idx="2">
                  <c:v>#N/A</c:v>
                </c:pt>
                <c:pt idx="3">
                  <c:v>24.62</c:v>
                </c:pt>
                <c:pt idx="4">
                  <c:v>#N/A</c:v>
                </c:pt>
                <c:pt idx="5">
                  <c:v>23.78</c:v>
                </c:pt>
                <c:pt idx="6">
                  <c:v>#N/A</c:v>
                </c:pt>
                <c:pt idx="7">
                  <c:v>23.09</c:v>
                </c:pt>
                <c:pt idx="8">
                  <c:v>#N/A</c:v>
                </c:pt>
                <c:pt idx="9">
                  <c:v>24.3</c:v>
                </c:pt>
              </c:numCache>
            </c:numRef>
          </c:val>
          <c:extLst>
            <c:ext xmlns:c16="http://schemas.microsoft.com/office/drawing/2014/chart" uri="{C3380CC4-5D6E-409C-BE32-E72D297353CC}">
              <c16:uniqueId val="{00000009-DBB7-476B-AF09-427E1FB8B3C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3289</c:v>
                </c:pt>
                <c:pt idx="5">
                  <c:v>3303</c:v>
                </c:pt>
                <c:pt idx="8">
                  <c:v>3202</c:v>
                </c:pt>
                <c:pt idx="11">
                  <c:v>3209</c:v>
                </c:pt>
                <c:pt idx="14">
                  <c:v>3198</c:v>
                </c:pt>
              </c:numCache>
            </c:numRef>
          </c:val>
          <c:extLst>
            <c:ext xmlns:c16="http://schemas.microsoft.com/office/drawing/2014/chart" uri="{C3380CC4-5D6E-409C-BE32-E72D297353CC}">
              <c16:uniqueId val="{00000000-670F-4EAD-9290-D6100517E78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0F-4EAD-9290-D6100517E78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109</c:v>
                </c:pt>
                <c:pt idx="3">
                  <c:v>105</c:v>
                </c:pt>
                <c:pt idx="6">
                  <c:v>93</c:v>
                </c:pt>
                <c:pt idx="9">
                  <c:v>93</c:v>
                </c:pt>
                <c:pt idx="12">
                  <c:v>78</c:v>
                </c:pt>
              </c:numCache>
            </c:numRef>
          </c:val>
          <c:extLst>
            <c:ext xmlns:c16="http://schemas.microsoft.com/office/drawing/2014/chart" uri="{C3380CC4-5D6E-409C-BE32-E72D297353CC}">
              <c16:uniqueId val="{00000002-670F-4EAD-9290-D6100517E78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334</c:v>
                </c:pt>
                <c:pt idx="3">
                  <c:v>394</c:v>
                </c:pt>
                <c:pt idx="6">
                  <c:v>416</c:v>
                </c:pt>
                <c:pt idx="9">
                  <c:v>445</c:v>
                </c:pt>
                <c:pt idx="12">
                  <c:v>511</c:v>
                </c:pt>
              </c:numCache>
            </c:numRef>
          </c:val>
          <c:extLst>
            <c:ext xmlns:c16="http://schemas.microsoft.com/office/drawing/2014/chart" uri="{C3380CC4-5D6E-409C-BE32-E72D297353CC}">
              <c16:uniqueId val="{00000003-670F-4EAD-9290-D6100517E78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961</c:v>
                </c:pt>
                <c:pt idx="3">
                  <c:v>942</c:v>
                </c:pt>
                <c:pt idx="6">
                  <c:v>858</c:v>
                </c:pt>
                <c:pt idx="9">
                  <c:v>710</c:v>
                </c:pt>
                <c:pt idx="12">
                  <c:v>528</c:v>
                </c:pt>
              </c:numCache>
            </c:numRef>
          </c:val>
          <c:extLst>
            <c:ext xmlns:c16="http://schemas.microsoft.com/office/drawing/2014/chart" uri="{C3380CC4-5D6E-409C-BE32-E72D297353CC}">
              <c16:uniqueId val="{00000004-670F-4EAD-9290-D6100517E78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7</c:v>
                </c:pt>
                <c:pt idx="9">
                  <c:v>7</c:v>
                </c:pt>
                <c:pt idx="12">
                  <c:v>7</c:v>
                </c:pt>
              </c:numCache>
            </c:numRef>
          </c:val>
          <c:extLst>
            <c:ext xmlns:c16="http://schemas.microsoft.com/office/drawing/2014/chart" uri="{C3380CC4-5D6E-409C-BE32-E72D297353CC}">
              <c16:uniqueId val="{00000005-670F-4EAD-9290-D6100517E78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0F-4EAD-9290-D6100517E78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3271</c:v>
                </c:pt>
                <c:pt idx="3">
                  <c:v>3270</c:v>
                </c:pt>
                <c:pt idx="6">
                  <c:v>3262</c:v>
                </c:pt>
                <c:pt idx="9">
                  <c:v>3261</c:v>
                </c:pt>
                <c:pt idx="12">
                  <c:v>3542</c:v>
                </c:pt>
              </c:numCache>
            </c:numRef>
          </c:val>
          <c:extLst>
            <c:ext xmlns:c16="http://schemas.microsoft.com/office/drawing/2014/chart" uri="{C3380CC4-5D6E-409C-BE32-E72D297353CC}">
              <c16:uniqueId val="{00000007-670F-4EAD-9290-D6100517E7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1386</c:v>
                </c:pt>
                <c:pt idx="2">
                  <c:v>#N/A</c:v>
                </c:pt>
                <c:pt idx="3">
                  <c:v>#N/A</c:v>
                </c:pt>
                <c:pt idx="4">
                  <c:v>1408</c:v>
                </c:pt>
                <c:pt idx="5">
                  <c:v>#N/A</c:v>
                </c:pt>
                <c:pt idx="6">
                  <c:v>#N/A</c:v>
                </c:pt>
                <c:pt idx="7">
                  <c:v>1434</c:v>
                </c:pt>
                <c:pt idx="8">
                  <c:v>#N/A</c:v>
                </c:pt>
                <c:pt idx="9">
                  <c:v>#N/A</c:v>
                </c:pt>
                <c:pt idx="10">
                  <c:v>1307</c:v>
                </c:pt>
                <c:pt idx="11">
                  <c:v>#N/A</c:v>
                </c:pt>
                <c:pt idx="12">
                  <c:v>#N/A</c:v>
                </c:pt>
                <c:pt idx="13">
                  <c:v>1468</c:v>
                </c:pt>
                <c:pt idx="14">
                  <c:v>#N/A</c:v>
                </c:pt>
              </c:numCache>
            </c:numRef>
          </c:val>
          <c:smooth val="0"/>
          <c:extLst>
            <c:ext xmlns:c16="http://schemas.microsoft.com/office/drawing/2014/chart" uri="{C3380CC4-5D6E-409C-BE32-E72D297353CC}">
              <c16:uniqueId val="{00000008-670F-4EAD-9290-D6100517E7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33298</c:v>
                </c:pt>
                <c:pt idx="5">
                  <c:v>32536</c:v>
                </c:pt>
                <c:pt idx="8">
                  <c:v>33339</c:v>
                </c:pt>
                <c:pt idx="11">
                  <c:v>32569</c:v>
                </c:pt>
                <c:pt idx="14">
                  <c:v>33288</c:v>
                </c:pt>
              </c:numCache>
            </c:numRef>
          </c:val>
          <c:extLst>
            <c:ext xmlns:c16="http://schemas.microsoft.com/office/drawing/2014/chart" uri="{C3380CC4-5D6E-409C-BE32-E72D297353CC}">
              <c16:uniqueId val="{00000000-A6DC-493E-B30E-5512B080A7C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7624</c:v>
                </c:pt>
                <c:pt idx="5">
                  <c:v>7458</c:v>
                </c:pt>
                <c:pt idx="8">
                  <c:v>8405</c:v>
                </c:pt>
                <c:pt idx="11">
                  <c:v>7340</c:v>
                </c:pt>
                <c:pt idx="14">
                  <c:v>7810</c:v>
                </c:pt>
              </c:numCache>
            </c:numRef>
          </c:val>
          <c:extLst>
            <c:ext xmlns:c16="http://schemas.microsoft.com/office/drawing/2014/chart" uri="{C3380CC4-5D6E-409C-BE32-E72D297353CC}">
              <c16:uniqueId val="{00000001-A6DC-493E-B30E-5512B080A7C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8590</c:v>
                </c:pt>
                <c:pt idx="5">
                  <c:v>8126</c:v>
                </c:pt>
                <c:pt idx="8">
                  <c:v>7980</c:v>
                </c:pt>
                <c:pt idx="11">
                  <c:v>9713</c:v>
                </c:pt>
                <c:pt idx="14">
                  <c:v>9997</c:v>
                </c:pt>
              </c:numCache>
            </c:numRef>
          </c:val>
          <c:extLst>
            <c:ext xmlns:c16="http://schemas.microsoft.com/office/drawing/2014/chart" uri="{C3380CC4-5D6E-409C-BE32-E72D297353CC}">
              <c16:uniqueId val="{00000002-A6DC-493E-B30E-5512B080A7C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DC-493E-B30E-5512B080A7C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DC-493E-B30E-5512B080A7C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DC-493E-B30E-5512B080A7C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4330</c:v>
                </c:pt>
                <c:pt idx="3">
                  <c:v>4276</c:v>
                </c:pt>
                <c:pt idx="6">
                  <c:v>4189</c:v>
                </c:pt>
                <c:pt idx="9">
                  <c:v>4044</c:v>
                </c:pt>
                <c:pt idx="12">
                  <c:v>3923</c:v>
                </c:pt>
              </c:numCache>
            </c:numRef>
          </c:val>
          <c:extLst>
            <c:ext xmlns:c16="http://schemas.microsoft.com/office/drawing/2014/chart" uri="{C3380CC4-5D6E-409C-BE32-E72D297353CC}">
              <c16:uniqueId val="{00000006-A6DC-493E-B30E-5512B080A7C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5034</c:v>
                </c:pt>
                <c:pt idx="3">
                  <c:v>5211</c:v>
                </c:pt>
                <c:pt idx="6">
                  <c:v>4256</c:v>
                </c:pt>
                <c:pt idx="9">
                  <c:v>4055</c:v>
                </c:pt>
                <c:pt idx="12">
                  <c:v>3806</c:v>
                </c:pt>
              </c:numCache>
            </c:numRef>
          </c:val>
          <c:extLst>
            <c:ext xmlns:c16="http://schemas.microsoft.com/office/drawing/2014/chart" uri="{C3380CC4-5D6E-409C-BE32-E72D297353CC}">
              <c16:uniqueId val="{00000007-A6DC-493E-B30E-5512B080A7C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10308</c:v>
                </c:pt>
                <c:pt idx="3">
                  <c:v>9940</c:v>
                </c:pt>
                <c:pt idx="6">
                  <c:v>10948</c:v>
                </c:pt>
                <c:pt idx="9">
                  <c:v>9477</c:v>
                </c:pt>
                <c:pt idx="12">
                  <c:v>11556</c:v>
                </c:pt>
              </c:numCache>
            </c:numRef>
          </c:val>
          <c:extLst>
            <c:ext xmlns:c16="http://schemas.microsoft.com/office/drawing/2014/chart" uri="{C3380CC4-5D6E-409C-BE32-E72D297353CC}">
              <c16:uniqueId val="{00000008-A6DC-493E-B30E-5512B080A7C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916</c:v>
                </c:pt>
                <c:pt idx="3">
                  <c:v>823</c:v>
                </c:pt>
                <c:pt idx="6">
                  <c:v>739</c:v>
                </c:pt>
                <c:pt idx="9">
                  <c:v>655</c:v>
                </c:pt>
                <c:pt idx="12">
                  <c:v>584</c:v>
                </c:pt>
              </c:numCache>
            </c:numRef>
          </c:val>
          <c:extLst>
            <c:ext xmlns:c16="http://schemas.microsoft.com/office/drawing/2014/chart" uri="{C3380CC4-5D6E-409C-BE32-E72D297353CC}">
              <c16:uniqueId val="{00000009-A6DC-493E-B30E-5512B080A7C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35012</c:v>
                </c:pt>
                <c:pt idx="3">
                  <c:v>35247</c:v>
                </c:pt>
                <c:pt idx="6">
                  <c:v>37917</c:v>
                </c:pt>
                <c:pt idx="9">
                  <c:v>40150</c:v>
                </c:pt>
                <c:pt idx="12">
                  <c:v>38531</c:v>
                </c:pt>
              </c:numCache>
            </c:numRef>
          </c:val>
          <c:extLst>
            <c:ext xmlns:c16="http://schemas.microsoft.com/office/drawing/2014/chart" uri="{C3380CC4-5D6E-409C-BE32-E72D297353CC}">
              <c16:uniqueId val="{0000000A-A6DC-493E-B30E-5512B080A7C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6087</c:v>
                </c:pt>
                <c:pt idx="2">
                  <c:v>#N/A</c:v>
                </c:pt>
                <c:pt idx="3">
                  <c:v>#N/A</c:v>
                </c:pt>
                <c:pt idx="4">
                  <c:v>7377</c:v>
                </c:pt>
                <c:pt idx="5">
                  <c:v>#N/A</c:v>
                </c:pt>
                <c:pt idx="6">
                  <c:v>#N/A</c:v>
                </c:pt>
                <c:pt idx="7">
                  <c:v>8324</c:v>
                </c:pt>
                <c:pt idx="8">
                  <c:v>#N/A</c:v>
                </c:pt>
                <c:pt idx="9">
                  <c:v>#N/A</c:v>
                </c:pt>
                <c:pt idx="10">
                  <c:v>8760</c:v>
                </c:pt>
                <c:pt idx="11">
                  <c:v>#N/A</c:v>
                </c:pt>
                <c:pt idx="12">
                  <c:v>#N/A</c:v>
                </c:pt>
                <c:pt idx="13">
                  <c:v>7305</c:v>
                </c:pt>
                <c:pt idx="14">
                  <c:v>#N/A</c:v>
                </c:pt>
              </c:numCache>
            </c:numRef>
          </c:val>
          <c:smooth val="0"/>
          <c:extLst>
            <c:ext xmlns:c16="http://schemas.microsoft.com/office/drawing/2014/chart" uri="{C3380CC4-5D6E-409C-BE32-E72D297353CC}">
              <c16:uniqueId val="{0000000B-A6DC-493E-B30E-5512B080A7C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1958</c:v>
                </c:pt>
                <c:pt idx="1">
                  <c:v>1958</c:v>
                </c:pt>
                <c:pt idx="2">
                  <c:v>1909</c:v>
                </c:pt>
              </c:numCache>
            </c:numRef>
          </c:val>
          <c:extLst>
            <c:ext xmlns:c16="http://schemas.microsoft.com/office/drawing/2014/chart" uri="{C3380CC4-5D6E-409C-BE32-E72D297353CC}">
              <c16:uniqueId val="{00000000-DAB7-492F-99FD-7C812DA8396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63</c:v>
                </c:pt>
                <c:pt idx="1">
                  <c:v>415</c:v>
                </c:pt>
                <c:pt idx="2">
                  <c:v>402</c:v>
                </c:pt>
              </c:numCache>
            </c:numRef>
          </c:val>
          <c:extLst>
            <c:ext xmlns:c16="http://schemas.microsoft.com/office/drawing/2014/chart" uri="{C3380CC4-5D6E-409C-BE32-E72D297353CC}">
              <c16:uniqueId val="{00000001-DAB7-492F-99FD-7C812DA8396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3791</c:v>
                </c:pt>
                <c:pt idx="1">
                  <c:v>4608</c:v>
                </c:pt>
                <c:pt idx="2">
                  <c:v>4421</c:v>
                </c:pt>
              </c:numCache>
            </c:numRef>
          </c:val>
          <c:extLst>
            <c:ext xmlns:c16="http://schemas.microsoft.com/office/drawing/2014/chart" uri="{C3380CC4-5D6E-409C-BE32-E72D297353CC}">
              <c16:uniqueId val="{00000002-DAB7-492F-99FD-7C812DA8396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{7EBBF3A7-D763-4225-8482-BDEE77C5569A}</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E6C6-41CB-A59C-A37B008800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{534EA38A-57AE-4663-AA55-8B2883E550A8}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C6-41CB-A59C-A37B008800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{13F83074-EFA7-44DA-BE6D-F16B510B8A52}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C6-41CB-A59C-A37B008800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{1583F19F-2803-450C-8A12-19624FFE2BF4}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C6-41CB-A59C-A37B008800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{4136004F-5556-4AA0-999F-4A261313A3E5}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C6-41CB-A59C-A37B008800E9}"/>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{EEC7443B-B950-4550-9172-B90700BABACE}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E6C6-41CB-A59C-A37B008800E9}"/>
                </c:ext>
              </c:extLst>
            </c:dLbl>
            <c:dLbl>
              <c:idx val="16"/>
              <c:layout>
                <c:manualLayout>
                  <c:x val="-4.5538669966447891E-2"/>
                  <c:y val="-8.3714051972401407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{B960299C-E209-461D-9EAD-EB2809D38CBB}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E6C6-41CB-A59C-A37B008800E9}"/>
                </c:ext>
              </c:extLst>
            </c:dLbl>
            <c:dLbl>
              <c:idx val="24"/>
              <c:layout>
                <c:manualLayout>
                  <c:x val="-1.8492831334020431E-2"/>
                  <c:y val="-4.5764032239328956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{8AFD92BA-8ED8-4136-921D-838326F5D507}</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E6C6-41CB-A59C-A37B008800E9}"/>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{2AEBD8E4-8801-435C-BD1B-CB87890DEB12}</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E6C6-41CB-A59C-A37B008800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62.5</c:v>
                </c:pt>
                <c:pt idx="16">
                  <c:v>63.7</c:v>
                </c:pt>
                <c:pt idx="24">
                  <c:v>63.7</c:v>
                </c:pt>
                <c:pt idx="32">
                  <c:v>64.900000000000006</c:v>
                </c:pt>
              </c:numCache>
            </c:numRef>
          </c:xVal>
          <c:yVal>
            <c:numRef>
              <c:f>公会計指標分析・財政指標組合せ分析表!$BP$51:$DC$51</c:f>
              <c:numCache>
                <c:formatCode>#,##0.0;"▲ "#,##0.0</c:formatCode>
                <c:ptCount val="40"/>
                <c:pt idx="0">
                  <c:v>35.9</c:v>
                </c:pt>
                <c:pt idx="8">
                  <c:v>43.2</c:v>
                </c:pt>
                <c:pt idx="16">
                  <c:v>47.7</c:v>
                </c:pt>
                <c:pt idx="24">
                  <c:v>47.8</c:v>
                </c:pt>
                <c:pt idx="32">
                  <c:v>41.2</c:v>
                </c:pt>
              </c:numCache>
            </c:numRef>
          </c:yVal>
          <c:smooth val="0"/>
          <c:extLst>
            <c:ext xmlns:c16="http://schemas.microsoft.com/office/drawing/2014/chart" uri="{C3380CC4-5D6E-409C-BE32-E72D297353CC}">
              <c16:uniqueId val="{00000009-E6C6-41CB-A59C-A37B008800E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{33098410-9900-446F-9401-E51EF3AD2345}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E6C6-41CB-A59C-A37B008800E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{921B8531-1261-4493-B8A3-DEA7A5E55AC7}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C6-41CB-A59C-A37B008800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{BDC3F8AD-AA59-4921-ACFA-20127FCB632C}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C6-41CB-A59C-A37B008800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{AB257B0F-9476-4B38-9CD6-1EC04325B3DF}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C6-41CB-A59C-A37B008800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{0CEC4CEB-4D9C-4383-A686-CC5463903A35}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C6-41CB-A59C-A37B008800E9}"/>
                </c:ext>
              </c:extLst>
            </c:dLbl>
            <c:dLbl>
              <c:idx val="8"/>
              <c:layout>
                <c:manualLayout>
                  <c:x val="-2.4619710212964611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{E28B6A83-5A69-41B6-A6FB-E36A0D15AE90}</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E6C6-41CB-A59C-A37B008800E9}"/>
                </c:ext>
              </c:extLst>
            </c:dLbl>
            <c:dLbl>
              <c:idx val="16"/>
              <c:layout>
                <c:manualLayout>
                  <c:x val="-3.9411791087503846E-2"/>
                  <c:y val="-6.473904210586517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{1A2ECC59-9304-411B-8ADD-8B9E904AA4E7}</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E6C6-41CB-A59C-A37B008800E9}"/>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{72A5AFC6-D62F-48D9-9284-5E3940B55184}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E6C6-41CB-A59C-A37B008800E9}"/>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{57FFD521-868C-4674-861B-9AB7FB3C807F}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E6C6-41CB-A59C-A37B008800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59.7</c:v>
                </c:pt>
                <c:pt idx="8">
                  <c:v>60.9</c:v>
                </c:pt>
                <c:pt idx="16">
                  <c:v>61</c:v>
                </c:pt>
                <c:pt idx="24">
                  <c:v>62.1</c:v>
                </c:pt>
                <c:pt idx="32">
                  <c:v>63.1</c:v>
                </c:pt>
              </c:numCache>
            </c:numRef>
          </c:xVal>
          <c:yVal>
            <c:numRef>
              <c:f>公会計指標分析・財政指標組合せ分析表!$BP$55:$DC$55</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E6C6-41CB-A59C-A37B008800E9}"/>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{B8F75C7C-6CBC-43FF-8CC4-F00915245B7B}</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9727-4B4A-A7B9-A45F499FF4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{61DB4FC3-BD05-435C-BEF3-5BD60179FC66}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27-4B4A-A7B9-A45F499FF4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{CC05DB51-D643-459C-B6EE-CD92ACEEB63F}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27-4B4A-A7B9-A45F499FF4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{404A3657-E888-4BD2-A8BB-44D16652456C}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27-4B4A-A7B9-A45F499FF4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{4FBE3AF1-20C4-4BD6-88E3-647A5BEF1A00}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27-4B4A-A7B9-A45F499FF46F}"/>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{AD2CFB54-163B-496B-8822-346182D34B44}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9727-4B4A-A7B9-A45F499FF46F}"/>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{1C80904B-86BB-43D1-8D56-FD54991A513F}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9727-4B4A-A7B9-A45F499FF46F}"/>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{52CEE03D-0579-4E4A-BCE7-72938EA7AF62}</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9727-4B4A-A7B9-A45F499FF46F}"/>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{AD02A482-1D4C-47DF-A57A-0567A61C3B1C}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9727-4B4A-A7B9-A45F499FF4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7.9</c:v>
                </c:pt>
                <c:pt idx="16">
                  <c:v>8.1999999999999993</c:v>
                </c:pt>
                <c:pt idx="24">
                  <c:v>7.8</c:v>
                </c:pt>
                <c:pt idx="32">
                  <c:v>7.8</c:v>
                </c:pt>
              </c:numCache>
            </c:numRef>
          </c:xVal>
          <c:yVal>
            <c:numRef>
              <c:f>公会計指標分析・財政指標組合せ分析表!$BP$73:$DC$73</c:f>
              <c:numCache>
                <c:formatCode>#,##0.0;"▲ "#,##0.0</c:formatCode>
                <c:ptCount val="40"/>
                <c:pt idx="0">
                  <c:v>35.9</c:v>
                </c:pt>
                <c:pt idx="8">
                  <c:v>43.2</c:v>
                </c:pt>
                <c:pt idx="16">
                  <c:v>47.7</c:v>
                </c:pt>
                <c:pt idx="24">
                  <c:v>47.8</c:v>
                </c:pt>
                <c:pt idx="32">
                  <c:v>41.2</c:v>
                </c:pt>
              </c:numCache>
            </c:numRef>
          </c:yVal>
          <c:smooth val="0"/>
          <c:extLst>
            <c:ext xmlns:c16="http://schemas.microsoft.com/office/drawing/2014/chart" uri="{C3380CC4-5D6E-409C-BE32-E72D297353CC}">
              <c16:uniqueId val="{00000009-9727-4B4A-A7B9-A45F499FF4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{A0934414-4950-4DE9-B604-A9476274B3D2}</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9727-4B4A-A7B9-A45F499FF4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{E0A7BDB4-0FAB-4A95-8431-DF8AD8C5AC74}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27-4B4A-A7B9-A45F499FF4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{0EE16151-A4C9-43C2-B116-76208F798556}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27-4B4A-A7B9-A45F499FF4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{6AC11546-F85D-489D-9CF7-F000391D966F}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27-4B4A-A7B9-A45F499FF4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{92605ECF-E6D4-4857-9E55-1D114966C76E}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27-4B4A-A7B9-A45F499FF46F}"/>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{2FD0B17C-681F-467E-9DC4-FC8398C7BDB3}</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9727-4B4A-A7B9-A45F499FF46F}"/>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{5F16A5AC-1431-4087-9F7D-4F087CC232CE}</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9727-4B4A-A7B9-A45F499FF46F}"/>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{6EEE872F-15CB-49AB-8054-00C4EB9A4F8E}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9727-4B4A-A7B9-A45F499FF46F}"/>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{E5382B63-DA8A-4DCD-B627-31CFC98C5C4F}</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9727-4B4A-A7B9-A45F499FF4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6.6</c:v>
                </c:pt>
                <c:pt idx="16">
                  <c:v>6.4</c:v>
                </c:pt>
                <c:pt idx="24">
                  <c:v>6.6</c:v>
                </c:pt>
                <c:pt idx="32">
                  <c:v>6.6</c:v>
                </c:pt>
              </c:numCache>
            </c:numRef>
          </c:xVal>
          <c:yVal>
            <c:numRef>
              <c:f>公会計指標分析・財政指標組合せ分析表!$BP$77:$DC$77</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9727-4B4A-A7B9-A45F499FF46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6E40E33-3DCA-492D-A4CF-3D675C941EE2}"/>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CD51F7E-3C77-4CCA-A2C0-F1F287CB2DF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738FF70-C3A8-489C-B557-35EDC60E21E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CF16B03-47A9-45C2-8A70-81542DF380C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745E0EF-80AA-4216-AB9D-B92952A5BA0B}"/>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6111771-EB08-491C-8CBC-75512B12A38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9706D85-F570-4E32-AEA7-81D87AEDC5C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CFD8ABAB-2F6B-4E4D-A077-5D456572C513}"/>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287B4E8-0C28-4201-A429-9507EC4AABC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D0F2B0F-823C-40C9-AD4F-844CD3A31FC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F3C6A3D-DFE5-4E6B-B447-EA48C8282BB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8C3858EB-397B-4581-868E-C3C62BFEAF5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296C974-94DD-4F9A-AE8A-6F82B637E054}"/>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F6DDC42-47C5-4685-B0A8-D10FDCA2508D}"/>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E0B3865-5C0F-482D-A39E-FE483E25E53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B033BBF-251C-4C3F-A296-390ACBF46CF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A0BC7E7-59E7-47AE-9B3B-5E95D8FDB7E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4CAC942-C098-4EA1-A9F2-DEA8E8E60C69}"/>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5DA4E5A4-1A88-4AFA-9F69-6FFB015CDD9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1552E46-74E8-41FC-8C1A-F48CB0D58C7D}"/>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9588092-1F84-48BB-A4DE-FAA67BA4BAC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F314DFD-6945-4196-ABD4-C9CEEC3B28C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D8DECA2-F946-49C6-A898-0CC1B6D797B6}"/>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10BED85B-C063-433A-8B7C-EC6BF41C8C3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43F90A5-86EF-430E-9B89-B4FEED211967}"/>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F944FB0-9DDB-4B16-B542-B02EB57951A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A364BE7B-4543-4389-9F60-6D477927235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8B416D3-D06A-4A62-A345-AF7B47DBF0FE}"/>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4D7A9F8-FE3B-4FEB-A7F2-C1478E548B5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B040D8F-EA25-4159-BEA0-352E557791AF}"/>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3800E7F4-8CE1-402B-9496-E321C4BC0044}"/>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C9BE347E-3104-468B-9B79-E565E4C5D91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FC8A0CE-8107-4225-A8E3-141F575E5B2F}"/>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99B5D172-D301-46B1-BA6E-E5DAE4545EC3}"/>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2A096B2-01D5-4C70-AA2A-931CAE7A41C9}"/>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F2B67996-0C1B-4364-91C3-3A534CDFB89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72CBFF3-0941-4409-B6F8-67E5CEED5FE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A1AC8EF-C725-4A36-81B9-B2B0CC2F960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C7C142C-30C1-4377-B629-E87BB3052EF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1AD15BC-5B23-4345-83E2-BF0FAEB419DC}"/>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D9B9CD6-CA16-4AC6-B3FC-0157A8A08118}"/>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C1FF8D3-5693-4976-9D23-8DF49945170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D6EE9CA4-C670-49A3-AECA-08C5A2EBFA63}"/>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8036FFC-BF46-4570-BF86-2F6FC7010B2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79FD9A8-228D-4A26-B390-4EA936E8BFA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D012ABA-AEBF-447A-AC4E-3112F7FDA4D4}"/>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A58F43D-2110-4498-AC8C-C90AA0E0331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66D4FB9-897F-4CD8-A702-0D565EFA8F9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5DA9EB5-CA1C-4195-8DD2-CBD093DF68A8}"/>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本市の財政力指数は、全国平均、県平均を上回ってはいるものの、類似団体内平均を下回る状況が続いている。令和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事業の廃止や見直しを行い歳出の抑制を図る。また、歳入の確保に向けた取組を推進し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134A805-1057-42AD-95BD-5D4CCF01C1A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25BC314-0771-4DFA-A83B-DCBB1AC96A79}"/>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B41C00CC-8EF0-4693-84FA-8D4705EA9FF2}"/>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15BC3A8F-FA33-43DB-95D3-7B56C698205A}"/>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6EE9C52F-8029-46AD-83F5-18339F6C110E}"/>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1B91A8D-215B-482D-BEA3-B467A28BF00D}"/>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F9834AA3-00F5-48D2-B55E-ACD9E20DC2F3}"/>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CE88698-FD0A-4E64-AB75-C7C490207C59}"/>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96275381-B512-4301-BD7E-8DE317112C25}"/>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44E6561B-3137-40EB-89E2-0EEDA479E714}"/>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6DDC897C-A729-4E0F-9973-46EB6C37A405}"/>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A956A78C-8EE6-4BF5-BEEB-F06B3BBA1F0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7E6068A6-2519-4E46-A43D-3049D2E134E8}"/>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B9E75AAB-04FB-4A2E-9992-101FF529AA6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E93B9D37-C71E-488C-9A87-8B2FC9544F27}"/>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DABE5386-B8E0-4F1E-A748-51CF1397DC4C}"/>
            </a:ext>
          </a:extLst>
        </xdr:cNvPr>
        <xdr:cNvCxnSpPr/>
      </xdr:nvCxnSpPr>
      <xdr:spPr>
        <a:xfrm flipV="1">
          <a:off x="4953000" y="638175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D448556D-DDF0-4E86-A047-F95A4A616FF8}"/>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4E7EC23E-96DE-4907-9B12-774B3B781AF3}"/>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7" name="財政力最大値テキスト">
          <a:extLst>
            <a:ext uri="{FF2B5EF4-FFF2-40B4-BE49-F238E27FC236}">
              <a16:creationId xmlns:a16="http://schemas.microsoft.com/office/drawing/2014/main" id="{27CD88A3-57A1-4BDF-B141-C8D1D99A9EA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8" name="直線コネクタ 67">
          <a:extLst>
            <a:ext uri="{FF2B5EF4-FFF2-40B4-BE49-F238E27FC236}">
              <a16:creationId xmlns:a16="http://schemas.microsoft.com/office/drawing/2014/main" id="{DE77184D-D6B8-48E9-9D90-89FB9B084B66}"/>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52D7EBB9-5C0B-483E-ACDA-25C81597B127}"/>
            </a:ext>
          </a:extLst>
        </xdr:cNvPr>
        <xdr:cNvCxnSpPr/>
      </xdr:nvCxnSpPr>
      <xdr:spPr>
        <a:xfrm>
          <a:off x="4114800" y="74139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DE29644C-30B5-4A3D-BC31-FC3C2DCEB6B1}"/>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5FB69027-8FA4-416F-9FFC-E7C977D4B861}"/>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91E8D957-928E-45D0-81ED-ECA408130B7C}"/>
            </a:ext>
          </a:extLst>
        </xdr:cNvPr>
        <xdr:cNvCxnSpPr/>
      </xdr:nvCxnSpPr>
      <xdr:spPr>
        <a:xfrm>
          <a:off x="3225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3" name="フローチャート: 判断 72">
          <a:extLst>
            <a:ext uri="{FF2B5EF4-FFF2-40B4-BE49-F238E27FC236}">
              <a16:creationId xmlns:a16="http://schemas.microsoft.com/office/drawing/2014/main" id="{46085696-8813-4BAD-B3F5-2D91454D33B3}"/>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4" name="テキスト ボックス 73">
          <a:extLst>
            <a:ext uri="{FF2B5EF4-FFF2-40B4-BE49-F238E27FC236}">
              <a16:creationId xmlns:a16="http://schemas.microsoft.com/office/drawing/2014/main" id="{378179CB-020E-4BBA-95C5-F6409A135D8F}"/>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B41EA73C-2503-4A3A-BBB6-531A1EFA89AA}"/>
            </a:ext>
          </a:extLst>
        </xdr:cNvPr>
        <xdr:cNvCxnSpPr/>
      </xdr:nvCxnSpPr>
      <xdr:spPr>
        <a:xfrm flipV="1">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6" name="フローチャート: 判断 75">
          <a:extLst>
            <a:ext uri="{FF2B5EF4-FFF2-40B4-BE49-F238E27FC236}">
              <a16:creationId xmlns:a16="http://schemas.microsoft.com/office/drawing/2014/main" id="{CDED4E9A-6ED0-4289-A7C1-3DD4100BFE19}"/>
            </a:ext>
          </a:extLst>
        </xdr:cNvPr>
        <xdr:cNvSpPr/>
      </xdr:nvSpPr>
      <xdr:spPr>
        <a:xfrm>
          <a:off x="3175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77" name="テキスト ボックス 76">
          <a:extLst>
            <a:ext uri="{FF2B5EF4-FFF2-40B4-BE49-F238E27FC236}">
              <a16:creationId xmlns:a16="http://schemas.microsoft.com/office/drawing/2014/main" id="{D2FEAB7D-CB97-452F-9812-F01E48A38A86}"/>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B64A4A0D-38B1-4AD4-95F9-2907285E0651}"/>
            </a:ext>
          </a:extLst>
        </xdr:cNvPr>
        <xdr:cNvCxnSpPr/>
      </xdr:nvCxnSpPr>
      <xdr:spPr>
        <a:xfrm flipV="1">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a:extLst>
            <a:ext uri="{FF2B5EF4-FFF2-40B4-BE49-F238E27FC236}">
              <a16:creationId xmlns:a16="http://schemas.microsoft.com/office/drawing/2014/main" id="{46A5DD90-ABBD-4E27-AFC2-7503F756E902}"/>
            </a:ext>
          </a:extLst>
        </xdr:cNvPr>
        <xdr:cNvSpPr/>
      </xdr:nvSpPr>
      <xdr:spPr>
        <a:xfrm>
          <a:off x="2286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72972</xdr:rowOff>
    </xdr:from>
    <xdr:ext cx="762000" cy="259045"/>
    <xdr:sp macro="" textlink="">
      <xdr:nvSpPr>
        <xdr:cNvPr id="80" name="テキスト ボックス 79">
          <a:extLst>
            <a:ext uri="{FF2B5EF4-FFF2-40B4-BE49-F238E27FC236}">
              <a16:creationId xmlns:a16="http://schemas.microsoft.com/office/drawing/2014/main" id="{03D06A36-8516-4656-ABA2-087E70CD6F6B}"/>
            </a:ext>
          </a:extLst>
        </xdr:cNvPr>
        <xdr:cNvSpPr txBox="1"/>
      </xdr:nvSpPr>
      <xdr:spPr>
        <a:xfrm>
          <a:off x="1955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81" name="フローチャート: 判断 80">
          <a:extLst>
            <a:ext uri="{FF2B5EF4-FFF2-40B4-BE49-F238E27FC236}">
              <a16:creationId xmlns:a16="http://schemas.microsoft.com/office/drawing/2014/main" id="{A46F17BA-5363-4884-9CD2-C86D9421FA4F}"/>
            </a:ext>
          </a:extLst>
        </xdr:cNvPr>
        <xdr:cNvSpPr/>
      </xdr:nvSpPr>
      <xdr:spPr>
        <a:xfrm>
          <a:off x="1397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59566</xdr:rowOff>
    </xdr:from>
    <xdr:ext cx="762000" cy="259045"/>
    <xdr:sp macro="" textlink="">
      <xdr:nvSpPr>
        <xdr:cNvPr id="82" name="テキスト ボックス 81">
          <a:extLst>
            <a:ext uri="{FF2B5EF4-FFF2-40B4-BE49-F238E27FC236}">
              <a16:creationId xmlns:a16="http://schemas.microsoft.com/office/drawing/2014/main" id="{8E5297FF-C1C2-4D78-B13B-A542B39FD81D}"/>
            </a:ext>
          </a:extLst>
        </xdr:cNvPr>
        <xdr:cNvSpPr txBox="1"/>
      </xdr:nvSpPr>
      <xdr:spPr>
        <a:xfrm>
          <a:off x="1066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429D95F5-81D6-4C65-9BB6-C00B1F72AF1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6B0F98B-D127-4479-AEED-622634EBDF9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688C1F5-709E-4B2E-9905-A890ACF6E41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858D5427-EFDB-4ACC-AA35-41B44172985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5FF041D-9197-41CC-B5EA-BAAE31CFFBF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a:extLst>
            <a:ext uri="{FF2B5EF4-FFF2-40B4-BE49-F238E27FC236}">
              <a16:creationId xmlns:a16="http://schemas.microsoft.com/office/drawing/2014/main" id="{34A18FAC-8194-498B-989B-775F7FDCACF8}"/>
            </a:ext>
          </a:extLst>
        </xdr:cNvPr>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a:extLst>
            <a:ext uri="{FF2B5EF4-FFF2-40B4-BE49-F238E27FC236}">
              <a16:creationId xmlns:a16="http://schemas.microsoft.com/office/drawing/2014/main" id="{ECA106D7-DD1C-4775-888E-C58269035E50}"/>
            </a:ext>
          </a:extLst>
        </xdr:cNvPr>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9A80691C-A689-489A-979E-D48EF264AED1}"/>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5E9F48DC-70B8-41E5-87AA-8B909408F187}"/>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2" name="楕円 91">
          <a:extLst>
            <a:ext uri="{FF2B5EF4-FFF2-40B4-BE49-F238E27FC236}">
              <a16:creationId xmlns:a16="http://schemas.microsoft.com/office/drawing/2014/main" id="{ED128756-060E-46CC-872F-BC1702B43926}"/>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3" name="テキスト ボックス 92">
          <a:extLst>
            <a:ext uri="{FF2B5EF4-FFF2-40B4-BE49-F238E27FC236}">
              <a16:creationId xmlns:a16="http://schemas.microsoft.com/office/drawing/2014/main" id="{65972851-8578-4224-95A8-6B1D66055F8E}"/>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a:extLst>
            <a:ext uri="{FF2B5EF4-FFF2-40B4-BE49-F238E27FC236}">
              <a16:creationId xmlns:a16="http://schemas.microsoft.com/office/drawing/2014/main" id="{6B803B19-942E-4305-8813-0503A88FFE4A}"/>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a:extLst>
            <a:ext uri="{FF2B5EF4-FFF2-40B4-BE49-F238E27FC236}">
              <a16:creationId xmlns:a16="http://schemas.microsoft.com/office/drawing/2014/main" id="{54D735AF-C6DF-45F8-836B-F908DECC4D74}"/>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6" name="楕円 95">
          <a:extLst>
            <a:ext uri="{FF2B5EF4-FFF2-40B4-BE49-F238E27FC236}">
              <a16:creationId xmlns:a16="http://schemas.microsoft.com/office/drawing/2014/main" id="{899AE343-BFAA-492D-B4DE-A4252A5F887F}"/>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7" name="テキスト ボックス 96">
          <a:extLst>
            <a:ext uri="{FF2B5EF4-FFF2-40B4-BE49-F238E27FC236}">
              <a16:creationId xmlns:a16="http://schemas.microsoft.com/office/drawing/2014/main" id="{82877BF5-9235-4AEB-918E-42D7355C972C}"/>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76CA402-5F25-4BD4-8B0B-162460F8EAF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81E2F59-3AAC-4F21-A871-FDC30C1350E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AFA4997-4813-4D77-955E-680692AA6B4D}"/>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BE5A8C5-10CA-4A1F-94FC-49034F31192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8B076561-6C89-463F-BE59-0F205990E8C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45EAF67-2EDA-4823-BAD7-D2555023E8C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7700834C-91E8-4491-A128-1099C445F21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3FEDBC9A-2083-479A-8013-03408C1E4729}"/>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D1F26B4D-C835-4808-A623-4886D5CE856E}"/>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ABBDD2D5-C73E-4BE4-A521-48364BF7F756}"/>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6C7DF75C-799A-4B4F-8073-07196736D45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195C0F33-98A2-4E17-9BD6-9EC2697E61B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8941F77F-F7B6-4FBF-B7BC-D20A967B077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年度は経常一般財源収入の大幅増により、</a:t>
          </a:r>
          <a:r>
            <a:rPr kumimoji="1" lang="en-US" altLang="ja-JP" sz="900">
              <a:solidFill>
                <a:schemeClr val="dk1"/>
              </a:solidFill>
              <a:effectLst/>
              <a:latin typeface="+mn-lt"/>
              <a:ea typeface="+mn-ea"/>
              <a:cs typeface="+mn-cs"/>
            </a:rPr>
            <a:t>87.1</a:t>
          </a:r>
          <a:r>
            <a:rPr kumimoji="1" lang="ja-JP" altLang="ja-JP" sz="900">
              <a:solidFill>
                <a:schemeClr val="dk1"/>
              </a:solidFill>
              <a:effectLst/>
              <a:latin typeface="+mn-lt"/>
              <a:ea typeface="+mn-ea"/>
              <a:cs typeface="+mn-cs"/>
            </a:rPr>
            <a:t>％となり類似団体内平均を</a:t>
          </a:r>
          <a:r>
            <a:rPr kumimoji="1" lang="en-US" altLang="ja-JP" sz="900">
              <a:solidFill>
                <a:schemeClr val="dk1"/>
              </a:solidFill>
              <a:effectLst/>
              <a:latin typeface="+mn-lt"/>
              <a:ea typeface="+mn-ea"/>
              <a:cs typeface="+mn-cs"/>
            </a:rPr>
            <a:t>0.2</a:t>
          </a:r>
          <a:r>
            <a:rPr kumimoji="1" lang="ja-JP" altLang="ja-JP" sz="900">
              <a:solidFill>
                <a:schemeClr val="dk1"/>
              </a:solidFill>
              <a:effectLst/>
              <a:latin typeface="+mn-lt"/>
              <a:ea typeface="+mn-ea"/>
              <a:cs typeface="+mn-cs"/>
            </a:rPr>
            <a:t>ポイント下回っていたが、令和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年度は</a:t>
          </a:r>
          <a:r>
            <a:rPr kumimoji="1" lang="en-US" altLang="ja-JP" sz="900">
              <a:solidFill>
                <a:schemeClr val="dk1"/>
              </a:solidFill>
              <a:effectLst/>
              <a:latin typeface="+mn-lt"/>
              <a:ea typeface="+mn-ea"/>
              <a:cs typeface="+mn-cs"/>
            </a:rPr>
            <a:t>94.0</a:t>
          </a:r>
          <a:r>
            <a:rPr kumimoji="1" lang="ja-JP" altLang="ja-JP" sz="900">
              <a:solidFill>
                <a:schemeClr val="dk1"/>
              </a:solidFill>
              <a:effectLst/>
              <a:latin typeface="+mn-lt"/>
              <a:ea typeface="+mn-ea"/>
              <a:cs typeface="+mn-cs"/>
            </a:rPr>
            <a:t>％まで上昇し、類似団体内平均を</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ポイント上回っている。</a:t>
          </a:r>
          <a:endParaRPr lang="ja-JP" altLang="ja-JP" sz="90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年度の経常一般財源収入は、市税は大幅な増加となったものの、地方特例交付金のうち新型コロナウイルス感染症対策地方税減収補填特別交付金や普通交付税が大幅に減少し、全体として前年度比▲</a:t>
          </a:r>
          <a:r>
            <a:rPr kumimoji="1" lang="en-US" altLang="ja-JP" sz="900">
              <a:solidFill>
                <a:schemeClr val="dk1"/>
              </a:solidFill>
              <a:effectLst/>
              <a:latin typeface="+mn-lt"/>
              <a:ea typeface="+mn-ea"/>
              <a:cs typeface="+mn-cs"/>
            </a:rPr>
            <a:t>0.5</a:t>
          </a:r>
          <a:r>
            <a:rPr kumimoji="1" lang="ja-JP" altLang="ja-JP" sz="900">
              <a:solidFill>
                <a:schemeClr val="dk1"/>
              </a:solidFill>
              <a:effectLst/>
              <a:latin typeface="+mn-lt"/>
              <a:ea typeface="+mn-ea"/>
              <a:cs typeface="+mn-cs"/>
            </a:rPr>
            <a:t>％となった。</a:t>
          </a:r>
          <a:endParaRPr lang="ja-JP" altLang="ja-JP" sz="900">
            <a:effectLst/>
          </a:endParaRPr>
        </a:p>
        <a:p>
          <a:r>
            <a:rPr kumimoji="1" lang="ja-JP" altLang="ja-JP" sz="900">
              <a:solidFill>
                <a:schemeClr val="dk1"/>
              </a:solidFill>
              <a:effectLst/>
              <a:latin typeface="+mn-lt"/>
              <a:ea typeface="+mn-ea"/>
              <a:cs typeface="+mn-cs"/>
            </a:rPr>
            <a:t>　歳出充当一般財源では、庁舎建替事業などの元金償還が増加したことなどから、公債費充当一般財源が増加したことに加え、義務的経費である人件費、扶助費、公債費の経常収支比率が</a:t>
          </a:r>
          <a:r>
            <a:rPr kumimoji="1" lang="en-US" altLang="ja-JP" sz="900">
              <a:solidFill>
                <a:schemeClr val="dk1"/>
              </a:solidFill>
              <a:effectLst/>
              <a:latin typeface="+mn-lt"/>
              <a:ea typeface="+mn-ea"/>
              <a:cs typeface="+mn-cs"/>
            </a:rPr>
            <a:t>48.1</a:t>
          </a:r>
          <a:r>
            <a:rPr kumimoji="1" lang="ja-JP" altLang="ja-JP" sz="900">
              <a:solidFill>
                <a:schemeClr val="dk1"/>
              </a:solidFill>
              <a:effectLst/>
              <a:latin typeface="+mn-lt"/>
              <a:ea typeface="+mn-ea"/>
              <a:cs typeface="+mn-cs"/>
            </a:rPr>
            <a:t>％と半分近くを占めている。資本費平準化債の発行により、下水道事業会計への負担金を抑制しているものの、公営企業会計への繰出金（負担金）が高い割合を占めている状況である。</a:t>
          </a:r>
          <a:endParaRPr lang="ja-JP" altLang="ja-JP" sz="9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BFA60CA7-C6FE-4B76-BB70-A6864291BE0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340B934B-C17A-44D8-8F9D-80EAC5FF22B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C9CF9A34-D2F7-4124-B9C5-AD92B77E8F48}"/>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1589FA31-82E7-4607-B222-5E425D87323F}"/>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50EEF051-1877-4169-B42E-8958F4940BBC}"/>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788379BF-701E-49D5-A36D-44EE4866F26E}"/>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6C7D4AB6-DCA6-43BE-80D2-E361E0D0F6D3}"/>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94374CF2-9188-4441-9665-4E5C222A9D53}"/>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25C086E9-31C1-463D-8AE0-5F54CEE853AD}"/>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FEF5DD83-9AF5-404E-B706-76214CFFDF1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F166A937-42D8-454D-AC91-F5A9CDC268B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1CFEB5F5-1DC6-4547-B6B8-402AE74DCDF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133032</xdr:rowOff>
    </xdr:from>
    <xdr:to>
      <xdr:col>23</xdr:col>
      <xdr:colOff>133350</xdr:colOff>
      <xdr:row>66</xdr:row>
      <xdr:rowOff>34290</xdr:rowOff>
    </xdr:to>
    <xdr:cxnSp macro="">
      <xdr:nvCxnSpPr>
        <xdr:cNvPr id="123" name="直線コネクタ 122">
          <a:extLst>
            <a:ext uri="{FF2B5EF4-FFF2-40B4-BE49-F238E27FC236}">
              <a16:creationId xmlns:a16="http://schemas.microsoft.com/office/drawing/2014/main" id="{7AD9DA67-5226-4AB9-9962-153732D327ED}"/>
            </a:ext>
          </a:extLst>
        </xdr:cNvPr>
        <xdr:cNvCxnSpPr/>
      </xdr:nvCxnSpPr>
      <xdr:spPr>
        <a:xfrm flipV="1">
          <a:off x="4953000" y="10077132"/>
          <a:ext cx="0" cy="1272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24" name="財政構造の弾力性最小値テキスト">
          <a:extLst>
            <a:ext uri="{FF2B5EF4-FFF2-40B4-BE49-F238E27FC236}">
              <a16:creationId xmlns:a16="http://schemas.microsoft.com/office/drawing/2014/main" id="{BA2588A6-757D-4202-9632-377C4E84F35F}"/>
            </a:ext>
          </a:extLst>
        </xdr:cNvPr>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25" name="直線コネクタ 124">
          <a:extLst>
            <a:ext uri="{FF2B5EF4-FFF2-40B4-BE49-F238E27FC236}">
              <a16:creationId xmlns:a16="http://schemas.microsoft.com/office/drawing/2014/main" id="{1C4B0785-AEA8-4D2A-9CBA-5C0A1977366A}"/>
            </a:ext>
          </a:extLst>
        </xdr:cNvPr>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47959</xdr:rowOff>
    </xdr:from>
    <xdr:ext cx="762000" cy="259045"/>
    <xdr:sp macro="" textlink="">
      <xdr:nvSpPr>
        <xdr:cNvPr id="126" name="財政構造の弾力性最大値テキスト">
          <a:extLst>
            <a:ext uri="{FF2B5EF4-FFF2-40B4-BE49-F238E27FC236}">
              <a16:creationId xmlns:a16="http://schemas.microsoft.com/office/drawing/2014/main" id="{F8488786-F805-4395-9EFC-12CD01E41F4F}"/>
            </a:ext>
          </a:extLst>
        </xdr:cNvPr>
        <xdr:cNvSpPr txBox="1"/>
      </xdr:nvSpPr>
      <xdr:spPr>
        <a:xfrm>
          <a:off x="5041900" y="982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133032</xdr:rowOff>
    </xdr:from>
    <xdr:to>
      <xdr:col>24</xdr:col>
      <xdr:colOff>12700</xdr:colOff>
      <xdr:row>58</xdr:row>
      <xdr:rowOff>133032</xdr:rowOff>
    </xdr:to>
    <xdr:cxnSp macro="">
      <xdr:nvCxnSpPr>
        <xdr:cNvPr id="127" name="直線コネクタ 126">
          <a:extLst>
            <a:ext uri="{FF2B5EF4-FFF2-40B4-BE49-F238E27FC236}">
              <a16:creationId xmlns:a16="http://schemas.microsoft.com/office/drawing/2014/main" id="{BDD92A6D-8535-450A-A1B8-6439DAFFF81F}"/>
            </a:ext>
          </a:extLst>
        </xdr:cNvPr>
        <xdr:cNvCxnSpPr/>
      </xdr:nvCxnSpPr>
      <xdr:spPr>
        <a:xfrm>
          <a:off x="4864100" y="1007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161607</xdr:rowOff>
    </xdr:from>
    <xdr:to>
      <xdr:col>23</xdr:col>
      <xdr:colOff>133350</xdr:colOff>
      <xdr:row>64</xdr:row>
      <xdr:rowOff>63500</xdr:rowOff>
    </xdr:to>
    <xdr:cxnSp macro="">
      <xdr:nvCxnSpPr>
        <xdr:cNvPr id="128" name="直線コネクタ 127">
          <a:extLst>
            <a:ext uri="{FF2B5EF4-FFF2-40B4-BE49-F238E27FC236}">
              <a16:creationId xmlns:a16="http://schemas.microsoft.com/office/drawing/2014/main" id="{5977EE17-36FF-41E0-B6D2-894469DEB5F9}"/>
            </a:ext>
          </a:extLst>
        </xdr:cNvPr>
        <xdr:cNvCxnSpPr/>
      </xdr:nvCxnSpPr>
      <xdr:spPr>
        <a:xfrm>
          <a:off x="4114800" y="10620057"/>
          <a:ext cx="838200" cy="41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19702</xdr:rowOff>
    </xdr:from>
    <xdr:ext cx="762000" cy="259045"/>
    <xdr:sp macro="" textlink="">
      <xdr:nvSpPr>
        <xdr:cNvPr id="129" name="財政構造の弾力性平均値テキスト">
          <a:extLst>
            <a:ext uri="{FF2B5EF4-FFF2-40B4-BE49-F238E27FC236}">
              <a16:creationId xmlns:a16="http://schemas.microsoft.com/office/drawing/2014/main" id="{94C8EA22-1EA3-4300-BE05-23097B429367}"/>
            </a:ext>
          </a:extLst>
        </xdr:cNvPr>
        <xdr:cNvSpPr txBox="1"/>
      </xdr:nvSpPr>
      <xdr:spPr>
        <a:xfrm>
          <a:off x="5041900" y="1064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30" name="フローチャート: 判断 129">
          <a:extLst>
            <a:ext uri="{FF2B5EF4-FFF2-40B4-BE49-F238E27FC236}">
              <a16:creationId xmlns:a16="http://schemas.microsoft.com/office/drawing/2014/main" id="{2E618806-E9D8-44BA-98A7-16828358BEE2}"/>
            </a:ext>
          </a:extLst>
        </xdr:cNvPr>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161607</xdr:rowOff>
    </xdr:from>
    <xdr:to>
      <xdr:col>19</xdr:col>
      <xdr:colOff>133350</xdr:colOff>
      <xdr:row>63</xdr:row>
      <xdr:rowOff>144463</xdr:rowOff>
    </xdr:to>
    <xdr:cxnSp macro="">
      <xdr:nvCxnSpPr>
        <xdr:cNvPr id="131" name="直線コネクタ 130">
          <a:extLst>
            <a:ext uri="{FF2B5EF4-FFF2-40B4-BE49-F238E27FC236}">
              <a16:creationId xmlns:a16="http://schemas.microsoft.com/office/drawing/2014/main" id="{D5CCF59D-0720-4C66-AF1B-7DFD7ED2E7A1}"/>
            </a:ext>
          </a:extLst>
        </xdr:cNvPr>
        <xdr:cNvCxnSpPr/>
      </xdr:nvCxnSpPr>
      <xdr:spPr>
        <a:xfrm flipV="1">
          <a:off x="3225800" y="10620057"/>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122872</xdr:rowOff>
    </xdr:from>
    <xdr:to>
      <xdr:col>19</xdr:col>
      <xdr:colOff>184150</xdr:colOff>
      <xdr:row>62</xdr:row>
      <xdr:rowOff>53022</xdr:rowOff>
    </xdr:to>
    <xdr:sp macro="" textlink="">
      <xdr:nvSpPr>
        <xdr:cNvPr id="132" name="フローチャート: 判断 131">
          <a:extLst>
            <a:ext uri="{FF2B5EF4-FFF2-40B4-BE49-F238E27FC236}">
              <a16:creationId xmlns:a16="http://schemas.microsoft.com/office/drawing/2014/main" id="{DE75B3DC-00BA-4912-AD06-87EFFCCB6A88}"/>
            </a:ext>
          </a:extLst>
        </xdr:cNvPr>
        <xdr:cNvSpPr/>
      </xdr:nvSpPr>
      <xdr:spPr>
        <a:xfrm>
          <a:off x="4064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37799</xdr:rowOff>
    </xdr:from>
    <xdr:ext cx="736600" cy="259045"/>
    <xdr:sp macro="" textlink="">
      <xdr:nvSpPr>
        <xdr:cNvPr id="133" name="テキスト ボックス 132">
          <a:extLst>
            <a:ext uri="{FF2B5EF4-FFF2-40B4-BE49-F238E27FC236}">
              <a16:creationId xmlns:a16="http://schemas.microsoft.com/office/drawing/2014/main" id="{84DEDD65-D2B7-4D6E-9E4A-7E359E0ECA2E}"/>
            </a:ext>
          </a:extLst>
        </xdr:cNvPr>
        <xdr:cNvSpPr txBox="1"/>
      </xdr:nvSpPr>
      <xdr:spPr>
        <a:xfrm>
          <a:off x="3733800" y="10667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144463</xdr:rowOff>
    </xdr:from>
    <xdr:to>
      <xdr:col>15</xdr:col>
      <xdr:colOff>82550</xdr:colOff>
      <xdr:row>64</xdr:row>
      <xdr:rowOff>3175</xdr:rowOff>
    </xdr:to>
    <xdr:cxnSp macro="">
      <xdr:nvCxnSpPr>
        <xdr:cNvPr id="134" name="直線コネクタ 133">
          <a:extLst>
            <a:ext uri="{FF2B5EF4-FFF2-40B4-BE49-F238E27FC236}">
              <a16:creationId xmlns:a16="http://schemas.microsoft.com/office/drawing/2014/main" id="{E47EA33C-7648-46FD-8D6C-D59B7B29737B}"/>
            </a:ext>
          </a:extLst>
        </xdr:cNvPr>
        <xdr:cNvCxnSpPr/>
      </xdr:nvCxnSpPr>
      <xdr:spPr>
        <a:xfrm flipV="1">
          <a:off x="2336800" y="1094581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2CC001E0-EB5B-4C37-86FC-F016FD1F44E4}"/>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866063C8-F9FB-4141-B813-0542449E410D}"/>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3175</xdr:rowOff>
    </xdr:from>
    <xdr:to>
      <xdr:col>11</xdr:col>
      <xdr:colOff>31750</xdr:colOff>
      <xdr:row>64</xdr:row>
      <xdr:rowOff>75565</xdr:rowOff>
    </xdr:to>
    <xdr:cxnSp macro="">
      <xdr:nvCxnSpPr>
        <xdr:cNvPr id="137" name="直線コネクタ 136">
          <a:extLst>
            <a:ext uri="{FF2B5EF4-FFF2-40B4-BE49-F238E27FC236}">
              <a16:creationId xmlns:a16="http://schemas.microsoft.com/office/drawing/2014/main" id="{F3F0AB82-27AB-44B6-95BE-5489FF112362}"/>
            </a:ext>
          </a:extLst>
        </xdr:cNvPr>
        <xdr:cNvCxnSpPr/>
      </xdr:nvCxnSpPr>
      <xdr:spPr>
        <a:xfrm flipV="1">
          <a:off x="1447800" y="1097597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63500</xdr:rowOff>
    </xdr:from>
    <xdr:to>
      <xdr:col>11</xdr:col>
      <xdr:colOff>82550</xdr:colOff>
      <xdr:row>63</xdr:row>
      <xdr:rowOff>165100</xdr:rowOff>
    </xdr:to>
    <xdr:sp macro="" textlink="">
      <xdr:nvSpPr>
        <xdr:cNvPr id="138" name="フローチャート: 判断 137">
          <a:extLst>
            <a:ext uri="{FF2B5EF4-FFF2-40B4-BE49-F238E27FC236}">
              <a16:creationId xmlns:a16="http://schemas.microsoft.com/office/drawing/2014/main" id="{FF76F01F-EE6E-45C4-9575-08C616E34C0B}"/>
            </a:ext>
          </a:extLst>
        </xdr:cNvPr>
        <xdr:cNvSpPr/>
      </xdr:nvSpPr>
      <xdr:spPr>
        <a:xfrm>
          <a:off x="2286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FB9C4413-75D0-44AC-AC3B-E87AFCDE8165}"/>
            </a:ext>
          </a:extLst>
        </xdr:cNvPr>
        <xdr:cNvSpPr txBox="1"/>
      </xdr:nvSpPr>
      <xdr:spPr>
        <a:xfrm>
          <a:off x="1955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0" name="フローチャート: 判断 139">
          <a:extLst>
            <a:ext uri="{FF2B5EF4-FFF2-40B4-BE49-F238E27FC236}">
              <a16:creationId xmlns:a16="http://schemas.microsoft.com/office/drawing/2014/main" id="{E09A0BF0-5B6F-49E2-821F-D44F6D93CA4B}"/>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1" name="テキスト ボックス 140">
          <a:extLst>
            <a:ext uri="{FF2B5EF4-FFF2-40B4-BE49-F238E27FC236}">
              <a16:creationId xmlns:a16="http://schemas.microsoft.com/office/drawing/2014/main" id="{EB2C9B9C-A6E3-4595-B60E-2101C2955435}"/>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5C28C187-764E-4EA6-A57E-293AD9AA9B9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B48E114F-79EA-43CC-AE8F-5127234CD8EB}"/>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16816AA3-F6AC-417F-8F56-EF6095E75683}"/>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DCD12DAD-6060-42CE-8795-F3D6C089863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7D0B23C-E850-4027-AB3E-6B1EEC00B6D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E36A0B5A-E3FE-45DE-9166-EF138B500F91}"/>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48" name="財政構造の弾力性該当値テキスト">
          <a:extLst>
            <a:ext uri="{FF2B5EF4-FFF2-40B4-BE49-F238E27FC236}">
              <a16:creationId xmlns:a16="http://schemas.microsoft.com/office/drawing/2014/main" id="{F7F4D3BE-CC43-4F79-B651-7AF818B85CBD}"/>
            </a:ext>
          </a:extLst>
        </xdr:cNvPr>
        <xdr:cNvSpPr txBox="1"/>
      </xdr:nvSpPr>
      <xdr:spPr>
        <a:xfrm>
          <a:off x="5041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110807</xdr:rowOff>
    </xdr:from>
    <xdr:to>
      <xdr:col>19</xdr:col>
      <xdr:colOff>184150</xdr:colOff>
      <xdr:row>62</xdr:row>
      <xdr:rowOff>40957</xdr:rowOff>
    </xdr:to>
    <xdr:sp macro="" textlink="">
      <xdr:nvSpPr>
        <xdr:cNvPr id="149" name="楕円 148">
          <a:extLst>
            <a:ext uri="{FF2B5EF4-FFF2-40B4-BE49-F238E27FC236}">
              <a16:creationId xmlns:a16="http://schemas.microsoft.com/office/drawing/2014/main" id="{1563DBBE-F5BD-4979-BD58-DAE75F3359D7}"/>
            </a:ext>
          </a:extLst>
        </xdr:cNvPr>
        <xdr:cNvSpPr/>
      </xdr:nvSpPr>
      <xdr:spPr>
        <a:xfrm>
          <a:off x="4064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51134</xdr:rowOff>
    </xdr:from>
    <xdr:ext cx="736600" cy="259045"/>
    <xdr:sp macro="" textlink="">
      <xdr:nvSpPr>
        <xdr:cNvPr id="150" name="テキスト ボックス 149">
          <a:extLst>
            <a:ext uri="{FF2B5EF4-FFF2-40B4-BE49-F238E27FC236}">
              <a16:creationId xmlns:a16="http://schemas.microsoft.com/office/drawing/2014/main" id="{389966E3-90D9-448F-B1A0-5DD436711800}"/>
            </a:ext>
          </a:extLst>
        </xdr:cNvPr>
        <xdr:cNvSpPr txBox="1"/>
      </xdr:nvSpPr>
      <xdr:spPr>
        <a:xfrm>
          <a:off x="3733800" y="10338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93663</xdr:rowOff>
    </xdr:from>
    <xdr:to>
      <xdr:col>15</xdr:col>
      <xdr:colOff>133350</xdr:colOff>
      <xdr:row>64</xdr:row>
      <xdr:rowOff>23813</xdr:rowOff>
    </xdr:to>
    <xdr:sp macro="" textlink="">
      <xdr:nvSpPr>
        <xdr:cNvPr id="151" name="楕円 150">
          <a:extLst>
            <a:ext uri="{FF2B5EF4-FFF2-40B4-BE49-F238E27FC236}">
              <a16:creationId xmlns:a16="http://schemas.microsoft.com/office/drawing/2014/main" id="{62884F3D-C385-4325-9756-08ED1CAF2F6F}"/>
            </a:ext>
          </a:extLst>
        </xdr:cNvPr>
        <xdr:cNvSpPr/>
      </xdr:nvSpPr>
      <xdr:spPr>
        <a:xfrm>
          <a:off x="3175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8590</xdr:rowOff>
    </xdr:from>
    <xdr:ext cx="762000" cy="259045"/>
    <xdr:sp macro="" textlink="">
      <xdr:nvSpPr>
        <xdr:cNvPr id="152" name="テキスト ボックス 151">
          <a:extLst>
            <a:ext uri="{FF2B5EF4-FFF2-40B4-BE49-F238E27FC236}">
              <a16:creationId xmlns:a16="http://schemas.microsoft.com/office/drawing/2014/main" id="{E5C3ECF3-E301-4CFE-8473-8BA8A1121B2D}"/>
            </a:ext>
          </a:extLst>
        </xdr:cNvPr>
        <xdr:cNvSpPr txBox="1"/>
      </xdr:nvSpPr>
      <xdr:spPr>
        <a:xfrm>
          <a:off x="2844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123825</xdr:rowOff>
    </xdr:from>
    <xdr:to>
      <xdr:col>11</xdr:col>
      <xdr:colOff>82550</xdr:colOff>
      <xdr:row>64</xdr:row>
      <xdr:rowOff>53975</xdr:rowOff>
    </xdr:to>
    <xdr:sp macro="" textlink="">
      <xdr:nvSpPr>
        <xdr:cNvPr id="153" name="楕円 152">
          <a:extLst>
            <a:ext uri="{FF2B5EF4-FFF2-40B4-BE49-F238E27FC236}">
              <a16:creationId xmlns:a16="http://schemas.microsoft.com/office/drawing/2014/main" id="{4994CA02-531D-45CF-B285-714C8419F578}"/>
            </a:ext>
          </a:extLst>
        </xdr:cNvPr>
        <xdr:cNvSpPr/>
      </xdr:nvSpPr>
      <xdr:spPr>
        <a:xfrm>
          <a:off x="2286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38752</xdr:rowOff>
    </xdr:from>
    <xdr:ext cx="762000" cy="259045"/>
    <xdr:sp macro="" textlink="">
      <xdr:nvSpPr>
        <xdr:cNvPr id="154" name="テキスト ボックス 153">
          <a:extLst>
            <a:ext uri="{FF2B5EF4-FFF2-40B4-BE49-F238E27FC236}">
              <a16:creationId xmlns:a16="http://schemas.microsoft.com/office/drawing/2014/main" id="{4AAFD111-C669-48AC-8D82-D416447D410D}"/>
            </a:ext>
          </a:extLst>
        </xdr:cNvPr>
        <xdr:cNvSpPr txBox="1"/>
      </xdr:nvSpPr>
      <xdr:spPr>
        <a:xfrm>
          <a:off x="1955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24765</xdr:rowOff>
    </xdr:from>
    <xdr:to>
      <xdr:col>7</xdr:col>
      <xdr:colOff>31750</xdr:colOff>
      <xdr:row>64</xdr:row>
      <xdr:rowOff>126365</xdr:rowOff>
    </xdr:to>
    <xdr:sp macro="" textlink="">
      <xdr:nvSpPr>
        <xdr:cNvPr id="155" name="楕円 154">
          <a:extLst>
            <a:ext uri="{FF2B5EF4-FFF2-40B4-BE49-F238E27FC236}">
              <a16:creationId xmlns:a16="http://schemas.microsoft.com/office/drawing/2014/main" id="{DE972F66-BFE7-4C2E-8098-294331A08792}"/>
            </a:ext>
          </a:extLst>
        </xdr:cNvPr>
        <xdr:cNvSpPr/>
      </xdr:nvSpPr>
      <xdr:spPr>
        <a:xfrm>
          <a:off x="1397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111142</xdr:rowOff>
    </xdr:from>
    <xdr:ext cx="762000" cy="259045"/>
    <xdr:sp macro="" textlink="">
      <xdr:nvSpPr>
        <xdr:cNvPr id="156" name="テキスト ボックス 155">
          <a:extLst>
            <a:ext uri="{FF2B5EF4-FFF2-40B4-BE49-F238E27FC236}">
              <a16:creationId xmlns:a16="http://schemas.microsoft.com/office/drawing/2014/main" id="{5A6E92BF-1DA7-40AB-AAB4-DC88D9D3F50C}"/>
            </a:ext>
          </a:extLst>
        </xdr:cNvPr>
        <xdr:cNvSpPr txBox="1"/>
      </xdr:nvSpPr>
      <xdr:spPr>
        <a:xfrm>
          <a:off x="1066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7BB26116-EE71-4219-A3C2-84B466B2336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1C73D320-67A7-465C-A019-87D6DDED8B9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D182BE81-7E50-451B-9752-E93C6A1704A8}"/>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34ECF632-D7F0-4DFC-BACB-297FA5EBCDF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D094431A-BC6E-43A2-92A0-F91DD335084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3C4A924A-BC7D-441F-93A0-64EA2778FB4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3C1EF184-878A-49BA-BFE2-A212572A45FC}"/>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2505A965-307B-45C3-AD9A-C437B6ACB00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E2119A30-8CFD-41E6-9AAD-F8CF7F2C9E46}"/>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419D82BB-1E1C-4B1D-BC24-5DA33E4C1ED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450E888F-0892-4AEA-A6D9-631BEB93F3C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F1D9BF8F-E1D0-4F2F-A2D2-6297344018AD}"/>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B84EB5C2-672B-4F82-B167-7764BFED44A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人件費は、退職手当が減少したものの、給与改定の影響により全体で</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％の増となった。</a:t>
          </a:r>
          <a:endParaRPr lang="ja-JP" altLang="ja-JP" sz="1400">
            <a:effectLst/>
          </a:endParaRPr>
        </a:p>
        <a:p>
          <a:r>
            <a:rPr kumimoji="1" lang="ja-JP" altLang="ja-JP" sz="1100">
              <a:solidFill>
                <a:schemeClr val="dk1"/>
              </a:solidFill>
              <a:effectLst/>
              <a:latin typeface="+mn-lt"/>
              <a:ea typeface="+mn-ea"/>
              <a:cs typeface="+mn-cs"/>
            </a:rPr>
            <a:t>　物件費は、情報管理事業費（ﾈｯﾄﾜｰｸｼｽﾃﾑ機器等の更新）や観光客誘致事業費等の増により、</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％の増となった。また、維持補修費については、本市では除排雪経費による影響が大きく、降雪量により変動するが、適正な水準の維持に努めていく必要がある。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C43C6352-6263-47D8-AA86-5489D176A1E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2D98A19D-6178-484D-9AA9-1367EEDEC466}"/>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8F63DB58-72DA-4819-9121-3AF1851BF05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8D41D7C5-F157-454B-A688-C4E1BF29A30A}"/>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4EF0C7C0-0BAD-42DD-A545-FE49E3128EF7}"/>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D353DB98-58E4-4F12-B63F-055605A8DD72}"/>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D7BD7996-40C7-4CF2-AB40-AC379A633D31}"/>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A64ABB7F-5F59-43FA-827B-CB844867062F}"/>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9E7EF745-57C2-46DA-A819-DE5385DF5362}"/>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FDEF1828-27AB-411D-8312-B1016FC7DD72}"/>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8D9033AF-B132-4A52-9F10-6F746697045B}"/>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52A82688-696A-46E6-B785-8F49C9FBA6CB}"/>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1DBFDB81-CCE1-4776-B04A-2DBF761503E8}"/>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8B6F955B-7E87-4E0B-BE2A-628D30F2084C}"/>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15D30854-C9BD-43FF-A1AE-1BEE123F07F6}"/>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9D1D5D0-F7D1-4DAB-AA44-A6130CAE318D}"/>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88503</xdr:rowOff>
    </xdr:from>
    <xdr:to>
      <xdr:col>23</xdr:col>
      <xdr:colOff>133350</xdr:colOff>
      <xdr:row>88</xdr:row>
      <xdr:rowOff>146405</xdr:rowOff>
    </xdr:to>
    <xdr:cxnSp macro="">
      <xdr:nvCxnSpPr>
        <xdr:cNvPr id="186" name="直線コネクタ 185">
          <a:extLst>
            <a:ext uri="{FF2B5EF4-FFF2-40B4-BE49-F238E27FC236}">
              <a16:creationId xmlns:a16="http://schemas.microsoft.com/office/drawing/2014/main" id="{E58CD63D-E90E-4782-A54D-DF576BA4DE35}"/>
            </a:ext>
          </a:extLst>
        </xdr:cNvPr>
        <xdr:cNvCxnSpPr/>
      </xdr:nvCxnSpPr>
      <xdr:spPr>
        <a:xfrm flipV="1">
          <a:off x="4953000" y="13804503"/>
          <a:ext cx="0" cy="1429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118482</xdr:rowOff>
    </xdr:from>
    <xdr:ext cx="762000" cy="259045"/>
    <xdr:sp macro="" textlink="">
      <xdr:nvSpPr>
        <xdr:cNvPr id="187" name="人件費・物件費等の状況最小値テキスト">
          <a:extLst>
            <a:ext uri="{FF2B5EF4-FFF2-40B4-BE49-F238E27FC236}">
              <a16:creationId xmlns:a16="http://schemas.microsoft.com/office/drawing/2014/main" id="{E72EDA44-0DFA-4816-B233-3FE46BDFD1A6}"/>
            </a:ext>
          </a:extLst>
        </xdr:cNvPr>
        <xdr:cNvSpPr txBox="1"/>
      </xdr:nvSpPr>
      <xdr:spPr>
        <a:xfrm>
          <a:off x="5041900" y="1520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146405</xdr:rowOff>
    </xdr:from>
    <xdr:to>
      <xdr:col>24</xdr:col>
      <xdr:colOff>12700</xdr:colOff>
      <xdr:row>88</xdr:row>
      <xdr:rowOff>146405</xdr:rowOff>
    </xdr:to>
    <xdr:cxnSp macro="">
      <xdr:nvCxnSpPr>
        <xdr:cNvPr id="188" name="直線コネクタ 187">
          <a:extLst>
            <a:ext uri="{FF2B5EF4-FFF2-40B4-BE49-F238E27FC236}">
              <a16:creationId xmlns:a16="http://schemas.microsoft.com/office/drawing/2014/main" id="{D170E1ED-C5C4-4E53-9680-21F4415B45D3}"/>
            </a:ext>
          </a:extLst>
        </xdr:cNvPr>
        <xdr:cNvCxnSpPr/>
      </xdr:nvCxnSpPr>
      <xdr:spPr>
        <a:xfrm>
          <a:off x="4864100" y="15234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3430</xdr:rowOff>
    </xdr:from>
    <xdr:ext cx="762000" cy="259045"/>
    <xdr:sp macro="" textlink="">
      <xdr:nvSpPr>
        <xdr:cNvPr id="189" name="人件費・物件費等の状況最大値テキスト">
          <a:extLst>
            <a:ext uri="{FF2B5EF4-FFF2-40B4-BE49-F238E27FC236}">
              <a16:creationId xmlns:a16="http://schemas.microsoft.com/office/drawing/2014/main" id="{243BDC4D-758C-45CB-B881-8F1C09A42726}"/>
            </a:ext>
          </a:extLst>
        </xdr:cNvPr>
        <xdr:cNvSpPr txBox="1"/>
      </xdr:nvSpPr>
      <xdr:spPr>
        <a:xfrm>
          <a:off x="5041900" y="1354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88503</xdr:rowOff>
    </xdr:from>
    <xdr:to>
      <xdr:col>24</xdr:col>
      <xdr:colOff>12700</xdr:colOff>
      <xdr:row>80</xdr:row>
      <xdr:rowOff>88503</xdr:rowOff>
    </xdr:to>
    <xdr:cxnSp macro="">
      <xdr:nvCxnSpPr>
        <xdr:cNvPr id="190" name="直線コネクタ 189">
          <a:extLst>
            <a:ext uri="{FF2B5EF4-FFF2-40B4-BE49-F238E27FC236}">
              <a16:creationId xmlns:a16="http://schemas.microsoft.com/office/drawing/2014/main" id="{11BCFFCC-C533-48AA-8CD8-120591BC11B8}"/>
            </a:ext>
          </a:extLst>
        </xdr:cNvPr>
        <xdr:cNvCxnSpPr/>
      </xdr:nvCxnSpPr>
      <xdr:spPr>
        <a:xfrm>
          <a:off x="4864100" y="1380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9249</xdr:rowOff>
    </xdr:from>
    <xdr:to>
      <xdr:col>23</xdr:col>
      <xdr:colOff>133350</xdr:colOff>
      <xdr:row>83</xdr:row>
      <xdr:rowOff>32744</xdr:rowOff>
    </xdr:to>
    <xdr:cxnSp macro="">
      <xdr:nvCxnSpPr>
        <xdr:cNvPr id="191" name="直線コネクタ 190">
          <a:extLst>
            <a:ext uri="{FF2B5EF4-FFF2-40B4-BE49-F238E27FC236}">
              <a16:creationId xmlns:a16="http://schemas.microsoft.com/office/drawing/2014/main" id="{BFED3ED8-B4A7-4853-B8AA-47E37A54AD91}"/>
            </a:ext>
          </a:extLst>
        </xdr:cNvPr>
        <xdr:cNvCxnSpPr/>
      </xdr:nvCxnSpPr>
      <xdr:spPr>
        <a:xfrm flipV="1">
          <a:off x="4114800" y="14239599"/>
          <a:ext cx="8382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111824</xdr:rowOff>
    </xdr:from>
    <xdr:ext cx="762000" cy="259045"/>
    <xdr:sp macro="" textlink="">
      <xdr:nvSpPr>
        <xdr:cNvPr id="192" name="人件費・物件費等の状況平均値テキスト">
          <a:extLst>
            <a:ext uri="{FF2B5EF4-FFF2-40B4-BE49-F238E27FC236}">
              <a16:creationId xmlns:a16="http://schemas.microsoft.com/office/drawing/2014/main" id="{E7220A67-BFF3-4041-92CC-04FC75D3F19D}"/>
            </a:ext>
          </a:extLst>
        </xdr:cNvPr>
        <xdr:cNvSpPr txBox="1"/>
      </xdr:nvSpPr>
      <xdr:spPr>
        <a:xfrm>
          <a:off x="5041900" y="13999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95297</xdr:rowOff>
    </xdr:from>
    <xdr:to>
      <xdr:col>23</xdr:col>
      <xdr:colOff>184150</xdr:colOff>
      <xdr:row>83</xdr:row>
      <xdr:rowOff>25447</xdr:rowOff>
    </xdr:to>
    <xdr:sp macro="" textlink="">
      <xdr:nvSpPr>
        <xdr:cNvPr id="193" name="フローチャート: 判断 192">
          <a:extLst>
            <a:ext uri="{FF2B5EF4-FFF2-40B4-BE49-F238E27FC236}">
              <a16:creationId xmlns:a16="http://schemas.microsoft.com/office/drawing/2014/main" id="{052CF285-6742-4191-91CB-A40ED0774B0C}"/>
            </a:ext>
          </a:extLst>
        </xdr:cNvPr>
        <xdr:cNvSpPr/>
      </xdr:nvSpPr>
      <xdr:spPr>
        <a:xfrm>
          <a:off x="49022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88627</xdr:rowOff>
    </xdr:from>
    <xdr:to>
      <xdr:col>19</xdr:col>
      <xdr:colOff>133350</xdr:colOff>
      <xdr:row>83</xdr:row>
      <xdr:rowOff>32744</xdr:rowOff>
    </xdr:to>
    <xdr:cxnSp macro="">
      <xdr:nvCxnSpPr>
        <xdr:cNvPr id="194" name="直線コネクタ 193">
          <a:extLst>
            <a:ext uri="{FF2B5EF4-FFF2-40B4-BE49-F238E27FC236}">
              <a16:creationId xmlns:a16="http://schemas.microsoft.com/office/drawing/2014/main" id="{0D427B8F-1075-4E74-AA79-CC2429548F42}"/>
            </a:ext>
          </a:extLst>
        </xdr:cNvPr>
        <xdr:cNvCxnSpPr/>
      </xdr:nvCxnSpPr>
      <xdr:spPr>
        <a:xfrm>
          <a:off x="3225800" y="14147527"/>
          <a:ext cx="889000" cy="1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53367</xdr:rowOff>
    </xdr:from>
    <xdr:to>
      <xdr:col>19</xdr:col>
      <xdr:colOff>184150</xdr:colOff>
      <xdr:row>82</xdr:row>
      <xdr:rowOff>154967</xdr:rowOff>
    </xdr:to>
    <xdr:sp macro="" textlink="">
      <xdr:nvSpPr>
        <xdr:cNvPr id="195" name="フローチャート: 判断 194">
          <a:extLst>
            <a:ext uri="{FF2B5EF4-FFF2-40B4-BE49-F238E27FC236}">
              <a16:creationId xmlns:a16="http://schemas.microsoft.com/office/drawing/2014/main" id="{F98FE0E7-5F2F-4F53-9443-D93E9003EDF3}"/>
            </a:ext>
          </a:extLst>
        </xdr:cNvPr>
        <xdr:cNvSpPr/>
      </xdr:nvSpPr>
      <xdr:spPr>
        <a:xfrm>
          <a:off x="4064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165144</xdr:rowOff>
    </xdr:from>
    <xdr:ext cx="736600" cy="259045"/>
    <xdr:sp macro="" textlink="">
      <xdr:nvSpPr>
        <xdr:cNvPr id="196" name="テキスト ボックス 195">
          <a:extLst>
            <a:ext uri="{FF2B5EF4-FFF2-40B4-BE49-F238E27FC236}">
              <a16:creationId xmlns:a16="http://schemas.microsoft.com/office/drawing/2014/main" id="{6C761D86-90F2-40C1-A8A8-4279C322A5D7}"/>
            </a:ext>
          </a:extLst>
        </xdr:cNvPr>
        <xdr:cNvSpPr txBox="1"/>
      </xdr:nvSpPr>
      <xdr:spPr>
        <a:xfrm>
          <a:off x="3733800" y="13881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89663</xdr:rowOff>
    </xdr:from>
    <xdr:to>
      <xdr:col>15</xdr:col>
      <xdr:colOff>82550</xdr:colOff>
      <xdr:row>82</xdr:row>
      <xdr:rowOff>88627</xdr:rowOff>
    </xdr:to>
    <xdr:cxnSp macro="">
      <xdr:nvCxnSpPr>
        <xdr:cNvPr id="197" name="直線コネクタ 196">
          <a:extLst>
            <a:ext uri="{FF2B5EF4-FFF2-40B4-BE49-F238E27FC236}">
              <a16:creationId xmlns:a16="http://schemas.microsoft.com/office/drawing/2014/main" id="{D274E994-0F15-4113-9A88-066FA19FAB28}"/>
            </a:ext>
          </a:extLst>
        </xdr:cNvPr>
        <xdr:cNvCxnSpPr/>
      </xdr:nvCxnSpPr>
      <xdr:spPr>
        <a:xfrm>
          <a:off x="2336800" y="13977113"/>
          <a:ext cx="889000" cy="17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170242</xdr:rowOff>
    </xdr:from>
    <xdr:to>
      <xdr:col>15</xdr:col>
      <xdr:colOff>133350</xdr:colOff>
      <xdr:row>82</xdr:row>
      <xdr:rowOff>100392</xdr:rowOff>
    </xdr:to>
    <xdr:sp macro="" textlink="">
      <xdr:nvSpPr>
        <xdr:cNvPr id="198" name="フローチャート: 判断 197">
          <a:extLst>
            <a:ext uri="{FF2B5EF4-FFF2-40B4-BE49-F238E27FC236}">
              <a16:creationId xmlns:a16="http://schemas.microsoft.com/office/drawing/2014/main" id="{36B733D5-FF58-4BBD-B5A9-1B2036820C87}"/>
            </a:ext>
          </a:extLst>
        </xdr:cNvPr>
        <xdr:cNvSpPr/>
      </xdr:nvSpPr>
      <xdr:spPr>
        <a:xfrm>
          <a:off x="3175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110569</xdr:rowOff>
    </xdr:from>
    <xdr:ext cx="762000" cy="259045"/>
    <xdr:sp macro="" textlink="">
      <xdr:nvSpPr>
        <xdr:cNvPr id="199" name="テキスト ボックス 198">
          <a:extLst>
            <a:ext uri="{FF2B5EF4-FFF2-40B4-BE49-F238E27FC236}">
              <a16:creationId xmlns:a16="http://schemas.microsoft.com/office/drawing/2014/main" id="{DD117800-86CB-45BC-A2A7-C809DC9B2EB0}"/>
            </a:ext>
          </a:extLst>
        </xdr:cNvPr>
        <xdr:cNvSpPr txBox="1"/>
      </xdr:nvSpPr>
      <xdr:spPr>
        <a:xfrm>
          <a:off x="2844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86671</xdr:rowOff>
    </xdr:from>
    <xdr:to>
      <xdr:col>11</xdr:col>
      <xdr:colOff>31750</xdr:colOff>
      <xdr:row>81</xdr:row>
      <xdr:rowOff>89663</xdr:rowOff>
    </xdr:to>
    <xdr:cxnSp macro="">
      <xdr:nvCxnSpPr>
        <xdr:cNvPr id="200" name="直線コネクタ 199">
          <a:extLst>
            <a:ext uri="{FF2B5EF4-FFF2-40B4-BE49-F238E27FC236}">
              <a16:creationId xmlns:a16="http://schemas.microsoft.com/office/drawing/2014/main" id="{E18FAEDF-1B76-49DD-89A4-000E45EA9454}"/>
            </a:ext>
          </a:extLst>
        </xdr:cNvPr>
        <xdr:cNvCxnSpPr/>
      </xdr:nvCxnSpPr>
      <xdr:spPr>
        <a:xfrm>
          <a:off x="1447800" y="13974121"/>
          <a:ext cx="889000" cy="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91281</xdr:rowOff>
    </xdr:from>
    <xdr:to>
      <xdr:col>11</xdr:col>
      <xdr:colOff>82550</xdr:colOff>
      <xdr:row>82</xdr:row>
      <xdr:rowOff>21431</xdr:rowOff>
    </xdr:to>
    <xdr:sp macro="" textlink="">
      <xdr:nvSpPr>
        <xdr:cNvPr id="201" name="フローチャート: 判断 200">
          <a:extLst>
            <a:ext uri="{FF2B5EF4-FFF2-40B4-BE49-F238E27FC236}">
              <a16:creationId xmlns:a16="http://schemas.microsoft.com/office/drawing/2014/main" id="{7A84CDB7-1750-49DF-96C1-358C34B18542}"/>
            </a:ext>
          </a:extLst>
        </xdr:cNvPr>
        <xdr:cNvSpPr/>
      </xdr:nvSpPr>
      <xdr:spPr>
        <a:xfrm>
          <a:off x="2286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6208</xdr:rowOff>
    </xdr:from>
    <xdr:ext cx="762000" cy="259045"/>
    <xdr:sp macro="" textlink="">
      <xdr:nvSpPr>
        <xdr:cNvPr id="202" name="テキスト ボックス 201">
          <a:extLst>
            <a:ext uri="{FF2B5EF4-FFF2-40B4-BE49-F238E27FC236}">
              <a16:creationId xmlns:a16="http://schemas.microsoft.com/office/drawing/2014/main" id="{D6ED4792-CFD0-452C-B3CF-521EC099E2E7}"/>
            </a:ext>
          </a:extLst>
        </xdr:cNvPr>
        <xdr:cNvSpPr txBox="1"/>
      </xdr:nvSpPr>
      <xdr:spPr>
        <a:xfrm>
          <a:off x="1955800" y="1406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63139</xdr:rowOff>
    </xdr:from>
    <xdr:to>
      <xdr:col>7</xdr:col>
      <xdr:colOff>31750</xdr:colOff>
      <xdr:row>81</xdr:row>
      <xdr:rowOff>164739</xdr:rowOff>
    </xdr:to>
    <xdr:sp macro="" textlink="">
      <xdr:nvSpPr>
        <xdr:cNvPr id="203" name="フローチャート: 判断 202">
          <a:extLst>
            <a:ext uri="{FF2B5EF4-FFF2-40B4-BE49-F238E27FC236}">
              <a16:creationId xmlns:a16="http://schemas.microsoft.com/office/drawing/2014/main" id="{A6CB38A9-A567-49C9-B912-6EEB87CAF573}"/>
            </a:ext>
          </a:extLst>
        </xdr:cNvPr>
        <xdr:cNvSpPr/>
      </xdr:nvSpPr>
      <xdr:spPr>
        <a:xfrm>
          <a:off x="1397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149516</xdr:rowOff>
    </xdr:from>
    <xdr:ext cx="762000" cy="259045"/>
    <xdr:sp macro="" textlink="">
      <xdr:nvSpPr>
        <xdr:cNvPr id="204" name="テキスト ボックス 203">
          <a:extLst>
            <a:ext uri="{FF2B5EF4-FFF2-40B4-BE49-F238E27FC236}">
              <a16:creationId xmlns:a16="http://schemas.microsoft.com/office/drawing/2014/main" id="{021FCB6F-A090-4558-8B34-7AB94EC4C176}"/>
            </a:ext>
          </a:extLst>
        </xdr:cNvPr>
        <xdr:cNvSpPr txBox="1"/>
      </xdr:nvSpPr>
      <xdr:spPr>
        <a:xfrm>
          <a:off x="1066800" y="1403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47C68B0C-5D53-4008-81A1-D0D64766984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E15BB55F-92E2-4191-AFA6-1F1113F144F2}"/>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424F9B73-A2D0-4852-AAA4-9B4970F6EF89}"/>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F3FF6DD9-C63D-42CF-896B-86E78193712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11B46A6-B77F-4D08-98DD-4588341A8CE8}"/>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129899</xdr:rowOff>
    </xdr:from>
    <xdr:to>
      <xdr:col>23</xdr:col>
      <xdr:colOff>184150</xdr:colOff>
      <xdr:row>83</xdr:row>
      <xdr:rowOff>60049</xdr:rowOff>
    </xdr:to>
    <xdr:sp macro="" textlink="">
      <xdr:nvSpPr>
        <xdr:cNvPr id="210" name="楕円 209">
          <a:extLst>
            <a:ext uri="{FF2B5EF4-FFF2-40B4-BE49-F238E27FC236}">
              <a16:creationId xmlns:a16="http://schemas.microsoft.com/office/drawing/2014/main" id="{BFC0B95B-DB4B-4155-9301-120969C91887}"/>
            </a:ext>
          </a:extLst>
        </xdr:cNvPr>
        <xdr:cNvSpPr/>
      </xdr:nvSpPr>
      <xdr:spPr>
        <a:xfrm>
          <a:off x="4902200" y="1418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101976</xdr:rowOff>
    </xdr:from>
    <xdr:ext cx="762000" cy="259045"/>
    <xdr:sp macro="" textlink="">
      <xdr:nvSpPr>
        <xdr:cNvPr id="211" name="人件費・物件費等の状況該当値テキスト">
          <a:extLst>
            <a:ext uri="{FF2B5EF4-FFF2-40B4-BE49-F238E27FC236}">
              <a16:creationId xmlns:a16="http://schemas.microsoft.com/office/drawing/2014/main" id="{FF318CAD-DB7B-440A-AB70-074652A70601}"/>
            </a:ext>
          </a:extLst>
        </xdr:cNvPr>
        <xdr:cNvSpPr txBox="1"/>
      </xdr:nvSpPr>
      <xdr:spPr>
        <a:xfrm>
          <a:off x="5041900" y="1416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153394</xdr:rowOff>
    </xdr:from>
    <xdr:to>
      <xdr:col>19</xdr:col>
      <xdr:colOff>184150</xdr:colOff>
      <xdr:row>83</xdr:row>
      <xdr:rowOff>83544</xdr:rowOff>
    </xdr:to>
    <xdr:sp macro="" textlink="">
      <xdr:nvSpPr>
        <xdr:cNvPr id="212" name="楕円 211">
          <a:extLst>
            <a:ext uri="{FF2B5EF4-FFF2-40B4-BE49-F238E27FC236}">
              <a16:creationId xmlns:a16="http://schemas.microsoft.com/office/drawing/2014/main" id="{2185143E-6F02-4794-ABAC-E644FF53085B}"/>
            </a:ext>
          </a:extLst>
        </xdr:cNvPr>
        <xdr:cNvSpPr/>
      </xdr:nvSpPr>
      <xdr:spPr>
        <a:xfrm>
          <a:off x="4064000" y="1421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68321</xdr:rowOff>
    </xdr:from>
    <xdr:ext cx="736600" cy="259045"/>
    <xdr:sp macro="" textlink="">
      <xdr:nvSpPr>
        <xdr:cNvPr id="213" name="テキスト ボックス 212">
          <a:extLst>
            <a:ext uri="{FF2B5EF4-FFF2-40B4-BE49-F238E27FC236}">
              <a16:creationId xmlns:a16="http://schemas.microsoft.com/office/drawing/2014/main" id="{1A7BB563-ACED-4C24-881B-D1AC0A87ED03}"/>
            </a:ext>
          </a:extLst>
        </xdr:cNvPr>
        <xdr:cNvSpPr txBox="1"/>
      </xdr:nvSpPr>
      <xdr:spPr>
        <a:xfrm>
          <a:off x="3733800" y="14298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37827</xdr:rowOff>
    </xdr:from>
    <xdr:to>
      <xdr:col>15</xdr:col>
      <xdr:colOff>133350</xdr:colOff>
      <xdr:row>82</xdr:row>
      <xdr:rowOff>139427</xdr:rowOff>
    </xdr:to>
    <xdr:sp macro="" textlink="">
      <xdr:nvSpPr>
        <xdr:cNvPr id="214" name="楕円 213">
          <a:extLst>
            <a:ext uri="{FF2B5EF4-FFF2-40B4-BE49-F238E27FC236}">
              <a16:creationId xmlns:a16="http://schemas.microsoft.com/office/drawing/2014/main" id="{14A60736-F1BB-481D-828F-6AD795950420}"/>
            </a:ext>
          </a:extLst>
        </xdr:cNvPr>
        <xdr:cNvSpPr/>
      </xdr:nvSpPr>
      <xdr:spPr>
        <a:xfrm>
          <a:off x="3175000" y="1409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124204</xdr:rowOff>
    </xdr:from>
    <xdr:ext cx="762000" cy="259045"/>
    <xdr:sp macro="" textlink="">
      <xdr:nvSpPr>
        <xdr:cNvPr id="215" name="テキスト ボックス 214">
          <a:extLst>
            <a:ext uri="{FF2B5EF4-FFF2-40B4-BE49-F238E27FC236}">
              <a16:creationId xmlns:a16="http://schemas.microsoft.com/office/drawing/2014/main" id="{43207492-6A15-436B-815F-06C87BDCED0B}"/>
            </a:ext>
          </a:extLst>
        </xdr:cNvPr>
        <xdr:cNvSpPr txBox="1"/>
      </xdr:nvSpPr>
      <xdr:spPr>
        <a:xfrm>
          <a:off x="2844800" y="14183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38863</xdr:rowOff>
    </xdr:from>
    <xdr:to>
      <xdr:col>11</xdr:col>
      <xdr:colOff>82550</xdr:colOff>
      <xdr:row>81</xdr:row>
      <xdr:rowOff>140463</xdr:rowOff>
    </xdr:to>
    <xdr:sp macro="" textlink="">
      <xdr:nvSpPr>
        <xdr:cNvPr id="216" name="楕円 215">
          <a:extLst>
            <a:ext uri="{FF2B5EF4-FFF2-40B4-BE49-F238E27FC236}">
              <a16:creationId xmlns:a16="http://schemas.microsoft.com/office/drawing/2014/main" id="{68564530-7DAC-4A98-AFB5-DDB19B06BC27}"/>
            </a:ext>
          </a:extLst>
        </xdr:cNvPr>
        <xdr:cNvSpPr/>
      </xdr:nvSpPr>
      <xdr:spPr>
        <a:xfrm>
          <a:off x="2286000" y="139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150640</xdr:rowOff>
    </xdr:from>
    <xdr:ext cx="762000" cy="259045"/>
    <xdr:sp macro="" textlink="">
      <xdr:nvSpPr>
        <xdr:cNvPr id="217" name="テキスト ボックス 216">
          <a:extLst>
            <a:ext uri="{FF2B5EF4-FFF2-40B4-BE49-F238E27FC236}">
              <a16:creationId xmlns:a16="http://schemas.microsoft.com/office/drawing/2014/main" id="{BF2365DD-D6C1-47FB-A64D-A1B940B1CB36}"/>
            </a:ext>
          </a:extLst>
        </xdr:cNvPr>
        <xdr:cNvSpPr txBox="1"/>
      </xdr:nvSpPr>
      <xdr:spPr>
        <a:xfrm>
          <a:off x="1955800" y="1369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35871</xdr:rowOff>
    </xdr:from>
    <xdr:to>
      <xdr:col>7</xdr:col>
      <xdr:colOff>31750</xdr:colOff>
      <xdr:row>81</xdr:row>
      <xdr:rowOff>137471</xdr:rowOff>
    </xdr:to>
    <xdr:sp macro="" textlink="">
      <xdr:nvSpPr>
        <xdr:cNvPr id="218" name="楕円 217">
          <a:extLst>
            <a:ext uri="{FF2B5EF4-FFF2-40B4-BE49-F238E27FC236}">
              <a16:creationId xmlns:a16="http://schemas.microsoft.com/office/drawing/2014/main" id="{0C633165-19C7-4B4B-B746-3DD2610116EB}"/>
            </a:ext>
          </a:extLst>
        </xdr:cNvPr>
        <xdr:cNvSpPr/>
      </xdr:nvSpPr>
      <xdr:spPr>
        <a:xfrm>
          <a:off x="1397000" y="139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147648</xdr:rowOff>
    </xdr:from>
    <xdr:ext cx="762000" cy="259045"/>
    <xdr:sp macro="" textlink="">
      <xdr:nvSpPr>
        <xdr:cNvPr id="219" name="テキスト ボックス 218">
          <a:extLst>
            <a:ext uri="{FF2B5EF4-FFF2-40B4-BE49-F238E27FC236}">
              <a16:creationId xmlns:a16="http://schemas.microsoft.com/office/drawing/2014/main" id="{9D42D362-0E67-446F-85BC-B3D972E069E2}"/>
            </a:ext>
          </a:extLst>
        </xdr:cNvPr>
        <xdr:cNvSpPr txBox="1"/>
      </xdr:nvSpPr>
      <xdr:spPr>
        <a:xfrm>
          <a:off x="1066800" y="13692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476613D2-E199-42CF-A4FD-240AE18BF49A}"/>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9C2C8305-D3FC-4480-8DA8-363247ECB7DA}"/>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B02BD053-3F69-4BFF-9EDB-F905A3668C2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C0306CA6-4FFD-4DDD-BD6E-5625897F0B4F}"/>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D59A6FF7-F167-4998-AE7C-7E6F5A6984A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74489F50-4AD6-4A01-AEAC-4E140E0FC12F}"/>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A788AE52-7DF9-4912-9EBC-3E88528068B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A1A6278F-81AF-40AB-B71C-797593175632}"/>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B0517D7B-4CA9-4559-BD34-63AD894F080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C938FA55-9BA2-4E29-8D02-FC31DD50F76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72D4193-9704-4A5A-8258-BF30EEF4356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71AEEC8A-1DE3-490D-8F13-0307AD98318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8869B4F3-D956-4845-9324-90201C9BF01A}"/>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給与の独自減額により平成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年度及び平成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年度は類似団体内平均を大幅に下回る水準であったが、平成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年度以降は類似団体平均とほぼ同じ水準かやや高い水準で推移している。類似団体平均を大きく上回ることがないよう、給与制度の見直しを行うことで、給与の適正化に努める。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55C4D6DD-AAAE-467F-BD93-F40BBB923ECF}"/>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F8AB2865-CCE4-46CA-985B-379F1B8FC7F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DD2A1FD3-0393-46D9-B836-FEE8059A9CB2}"/>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5A16E8FE-B4F7-4E44-8F1F-681572ED6EC3}"/>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E7FCF1B2-1FE3-4B37-88AF-0F69B2185007}"/>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89FCAA73-CB2C-46A1-BABA-D50447AE3C5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13D28623-8CCD-40AB-AA48-AF9BC3DA43A1}"/>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1F92F4C7-6915-4789-9A5B-93643B62776E}"/>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6B4D746B-5241-4028-9BCD-BA25BA2AB62A}"/>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FFF289ED-23BD-48A0-8DE1-D499D2908D2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1E321C18-02EF-4F64-BBFC-52D5212D9687}"/>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748A44B2-5629-456C-B36F-DD5313DC7FE2}"/>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7DE4F628-AB5F-4F77-8BC3-71DEFC30084B}"/>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E29F019-C12C-42C8-AAE6-065F782E2196}"/>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CE98FF1B-B360-4851-8F2F-25F80131CC4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3289EFED-800E-47ED-ADE1-E3F61587772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A643B04B-C4F4-4F27-AAFF-31CACB98D66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19050</xdr:rowOff>
    </xdr:to>
    <xdr:cxnSp macro="">
      <xdr:nvCxnSpPr>
        <xdr:cNvPr id="250" name="直線コネクタ 249">
          <a:extLst>
            <a:ext uri="{FF2B5EF4-FFF2-40B4-BE49-F238E27FC236}">
              <a16:creationId xmlns:a16="http://schemas.microsoft.com/office/drawing/2014/main" id="{81366AF2-5DC5-4FEE-AB00-AF6D9E1694E2}"/>
            </a:ext>
          </a:extLst>
        </xdr:cNvPr>
        <xdr:cNvCxnSpPr/>
      </xdr:nvCxnSpPr>
      <xdr:spPr>
        <a:xfrm flipV="1">
          <a:off x="17018000" y="13915571"/>
          <a:ext cx="0" cy="15339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1" name="給与水準   （国との比較）最小値テキスト">
          <a:extLst>
            <a:ext uri="{FF2B5EF4-FFF2-40B4-BE49-F238E27FC236}">
              <a16:creationId xmlns:a16="http://schemas.microsoft.com/office/drawing/2014/main" id="{4C9E9413-EC4E-4A50-A905-91B7F4C19B36}"/>
            </a:ext>
          </a:extLst>
        </xdr:cNvPr>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2" name="直線コネクタ 251">
          <a:extLst>
            <a:ext uri="{FF2B5EF4-FFF2-40B4-BE49-F238E27FC236}">
              <a16:creationId xmlns:a16="http://schemas.microsoft.com/office/drawing/2014/main" id="{682167AF-8897-47A9-B291-57B67BC2E347}"/>
            </a:ext>
          </a:extLst>
        </xdr:cNvPr>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162C63D2-ECC6-4365-AFE4-15B706BE0915}"/>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8DA57CBF-95D1-4C03-BB3E-A8B0002DA771}"/>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89</xdr:row>
      <xdr:rowOff>18143</xdr:rowOff>
    </xdr:to>
    <xdr:cxnSp macro="">
      <xdr:nvCxnSpPr>
        <xdr:cNvPr id="255" name="直線コネクタ 254">
          <a:extLst>
            <a:ext uri="{FF2B5EF4-FFF2-40B4-BE49-F238E27FC236}">
              <a16:creationId xmlns:a16="http://schemas.microsoft.com/office/drawing/2014/main" id="{3F77CFC9-6807-4525-A992-84E0D7BCEAB2}"/>
            </a:ext>
          </a:extLst>
        </xdr:cNvPr>
        <xdr:cNvCxnSpPr/>
      </xdr:nvCxnSpPr>
      <xdr:spPr>
        <a:xfrm>
          <a:off x="16179800" y="15122071"/>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50A06740-0AED-4FEA-9537-5075E9A99406}"/>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4D1937D3-28A6-4C9D-82BB-5EFF2A9B34D4}"/>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85271</xdr:rowOff>
    </xdr:from>
    <xdr:to>
      <xdr:col>77</xdr:col>
      <xdr:colOff>44450</xdr:colOff>
      <xdr:row>88</xdr:row>
      <xdr:rowOff>34471</xdr:rowOff>
    </xdr:to>
    <xdr:cxnSp macro="">
      <xdr:nvCxnSpPr>
        <xdr:cNvPr id="258" name="直線コネクタ 257">
          <a:extLst>
            <a:ext uri="{FF2B5EF4-FFF2-40B4-BE49-F238E27FC236}">
              <a16:creationId xmlns:a16="http://schemas.microsoft.com/office/drawing/2014/main" id="{72E66282-BAD7-4FBC-BE9D-B5FB175AB418}"/>
            </a:ext>
          </a:extLst>
        </xdr:cNvPr>
        <xdr:cNvCxnSpPr/>
      </xdr:nvCxnSpPr>
      <xdr:spPr>
        <a:xfrm>
          <a:off x="15290800" y="1500142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68036</xdr:rowOff>
    </xdr:from>
    <xdr:to>
      <xdr:col>77</xdr:col>
      <xdr:colOff>95250</xdr:colOff>
      <xdr:row>86</xdr:row>
      <xdr:rowOff>169636</xdr:rowOff>
    </xdr:to>
    <xdr:sp macro="" textlink="">
      <xdr:nvSpPr>
        <xdr:cNvPr id="259" name="フローチャート: 判断 258">
          <a:extLst>
            <a:ext uri="{FF2B5EF4-FFF2-40B4-BE49-F238E27FC236}">
              <a16:creationId xmlns:a16="http://schemas.microsoft.com/office/drawing/2014/main" id="{3FFF97B8-BBCA-424C-8D88-25E68D0A80B9}"/>
            </a:ext>
          </a:extLst>
        </xdr:cNvPr>
        <xdr:cNvSpPr/>
      </xdr:nvSpPr>
      <xdr:spPr>
        <a:xfrm>
          <a:off x="16129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8363</xdr:rowOff>
    </xdr:from>
    <xdr:ext cx="736600" cy="259045"/>
    <xdr:sp macro="" textlink="">
      <xdr:nvSpPr>
        <xdr:cNvPr id="260" name="テキスト ボックス 259">
          <a:extLst>
            <a:ext uri="{FF2B5EF4-FFF2-40B4-BE49-F238E27FC236}">
              <a16:creationId xmlns:a16="http://schemas.microsoft.com/office/drawing/2014/main" id="{623088E6-76B2-40E1-BA0B-4BAAA2E32301}"/>
            </a:ext>
          </a:extLst>
        </xdr:cNvPr>
        <xdr:cNvSpPr txBox="1"/>
      </xdr:nvSpPr>
      <xdr:spPr>
        <a:xfrm>
          <a:off x="15798800" y="14581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85271</xdr:rowOff>
    </xdr:to>
    <xdr:cxnSp macro="">
      <xdr:nvCxnSpPr>
        <xdr:cNvPr id="261" name="直線コネクタ 260">
          <a:extLst>
            <a:ext uri="{FF2B5EF4-FFF2-40B4-BE49-F238E27FC236}">
              <a16:creationId xmlns:a16="http://schemas.microsoft.com/office/drawing/2014/main" id="{A99DE905-F579-4CAF-A993-03697B8BC823}"/>
            </a:ext>
          </a:extLst>
        </xdr:cNvPr>
        <xdr:cNvCxnSpPr/>
      </xdr:nvCxnSpPr>
      <xdr:spPr>
        <a:xfrm>
          <a:off x="14401800" y="1494971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9CE397E5-9B5F-4C87-93D5-BF5BF6323E6F}"/>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4AD62FF6-3FCE-4C91-9FED-B1F1324C0FF4}"/>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119743</xdr:rowOff>
    </xdr:to>
    <xdr:cxnSp macro="">
      <xdr:nvCxnSpPr>
        <xdr:cNvPr id="264" name="直線コネクタ 263">
          <a:extLst>
            <a:ext uri="{FF2B5EF4-FFF2-40B4-BE49-F238E27FC236}">
              <a16:creationId xmlns:a16="http://schemas.microsoft.com/office/drawing/2014/main" id="{6F1DF956-ADFF-4F42-94A4-E837B77AA637}"/>
            </a:ext>
          </a:extLst>
        </xdr:cNvPr>
        <xdr:cNvCxnSpPr/>
      </xdr:nvCxnSpPr>
      <xdr:spPr>
        <a:xfrm flipV="1">
          <a:off x="13512800" y="149497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85271</xdr:rowOff>
    </xdr:from>
    <xdr:to>
      <xdr:col>68</xdr:col>
      <xdr:colOff>203200</xdr:colOff>
      <xdr:row>87</xdr:row>
      <xdr:rowOff>15421</xdr:rowOff>
    </xdr:to>
    <xdr:sp macro="" textlink="">
      <xdr:nvSpPr>
        <xdr:cNvPr id="265" name="フローチャート: 判断 264">
          <a:extLst>
            <a:ext uri="{FF2B5EF4-FFF2-40B4-BE49-F238E27FC236}">
              <a16:creationId xmlns:a16="http://schemas.microsoft.com/office/drawing/2014/main" id="{740D6D3A-6707-4D01-A99F-971DA2F6D569}"/>
            </a:ext>
          </a:extLst>
        </xdr:cNvPr>
        <xdr:cNvSpPr/>
      </xdr:nvSpPr>
      <xdr:spPr>
        <a:xfrm>
          <a:off x="14351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25598</xdr:rowOff>
    </xdr:from>
    <xdr:ext cx="762000" cy="259045"/>
    <xdr:sp macro="" textlink="">
      <xdr:nvSpPr>
        <xdr:cNvPr id="266" name="テキスト ボックス 265">
          <a:extLst>
            <a:ext uri="{FF2B5EF4-FFF2-40B4-BE49-F238E27FC236}">
              <a16:creationId xmlns:a16="http://schemas.microsoft.com/office/drawing/2014/main" id="{2731CCE9-4732-4FBA-BD36-B8B2FCE78E37}"/>
            </a:ext>
          </a:extLst>
        </xdr:cNvPr>
        <xdr:cNvSpPr txBox="1"/>
      </xdr:nvSpPr>
      <xdr:spPr>
        <a:xfrm>
          <a:off x="14020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7" name="フローチャート: 判断 266">
          <a:extLst>
            <a:ext uri="{FF2B5EF4-FFF2-40B4-BE49-F238E27FC236}">
              <a16:creationId xmlns:a16="http://schemas.microsoft.com/office/drawing/2014/main" id="{6E683056-37B2-4678-83C3-3CCF049940F0}"/>
            </a:ext>
          </a:extLst>
        </xdr:cNvPr>
        <xdr:cNvSpPr/>
      </xdr:nvSpPr>
      <xdr:spPr>
        <a:xfrm>
          <a:off x="13462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25598</xdr:rowOff>
    </xdr:from>
    <xdr:ext cx="762000" cy="259045"/>
    <xdr:sp macro="" textlink="">
      <xdr:nvSpPr>
        <xdr:cNvPr id="268" name="テキスト ボックス 267">
          <a:extLst>
            <a:ext uri="{FF2B5EF4-FFF2-40B4-BE49-F238E27FC236}">
              <a16:creationId xmlns:a16="http://schemas.microsoft.com/office/drawing/2014/main" id="{64881778-20BB-4A53-9CAE-74365DFDE724}"/>
            </a:ext>
          </a:extLst>
        </xdr:cNvPr>
        <xdr:cNvSpPr txBox="1"/>
      </xdr:nvSpPr>
      <xdr:spPr>
        <a:xfrm>
          <a:off x="13131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BF007997-2BFA-44C7-A10E-840F5AECD8F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960E0C47-2ACA-42C0-8611-650ADD64CB7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FF1FEDF-B120-41BE-BFD4-FB872B5E8A4A}"/>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185D707-6C71-4310-B761-17A7CFB0E43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5980987-56CF-4FB0-8DA9-15D89B23DFD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138793</xdr:rowOff>
    </xdr:from>
    <xdr:to>
      <xdr:col>81</xdr:col>
      <xdr:colOff>95250</xdr:colOff>
      <xdr:row>89</xdr:row>
      <xdr:rowOff>68943</xdr:rowOff>
    </xdr:to>
    <xdr:sp macro="" textlink="">
      <xdr:nvSpPr>
        <xdr:cNvPr id="274" name="楕円 273">
          <a:extLst>
            <a:ext uri="{FF2B5EF4-FFF2-40B4-BE49-F238E27FC236}">
              <a16:creationId xmlns:a16="http://schemas.microsoft.com/office/drawing/2014/main" id="{4D79FA91-3BAE-4BD5-ABB0-606B81BD798E}"/>
            </a:ext>
          </a:extLst>
        </xdr:cNvPr>
        <xdr:cNvSpPr/>
      </xdr:nvSpPr>
      <xdr:spPr>
        <a:xfrm>
          <a:off x="169672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110870</xdr:rowOff>
    </xdr:from>
    <xdr:ext cx="762000" cy="259045"/>
    <xdr:sp macro="" textlink="">
      <xdr:nvSpPr>
        <xdr:cNvPr id="275" name="給与水準   （国との比較）該当値テキスト">
          <a:extLst>
            <a:ext uri="{FF2B5EF4-FFF2-40B4-BE49-F238E27FC236}">
              <a16:creationId xmlns:a16="http://schemas.microsoft.com/office/drawing/2014/main" id="{C573DC67-A484-404E-AA7A-59495296C553}"/>
            </a:ext>
          </a:extLst>
        </xdr:cNvPr>
        <xdr:cNvSpPr txBox="1"/>
      </xdr:nvSpPr>
      <xdr:spPr>
        <a:xfrm>
          <a:off x="17106900" y="1519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6" name="楕円 275">
          <a:extLst>
            <a:ext uri="{FF2B5EF4-FFF2-40B4-BE49-F238E27FC236}">
              <a16:creationId xmlns:a16="http://schemas.microsoft.com/office/drawing/2014/main" id="{8259CA98-A07F-413F-B33C-1982C3708BF4}"/>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7" name="テキスト ボックス 276">
          <a:extLst>
            <a:ext uri="{FF2B5EF4-FFF2-40B4-BE49-F238E27FC236}">
              <a16:creationId xmlns:a16="http://schemas.microsoft.com/office/drawing/2014/main" id="{C73A6234-A11E-4789-8E7B-717B3C4D7D74}"/>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78" name="楕円 277">
          <a:extLst>
            <a:ext uri="{FF2B5EF4-FFF2-40B4-BE49-F238E27FC236}">
              <a16:creationId xmlns:a16="http://schemas.microsoft.com/office/drawing/2014/main" id="{702ABBA5-E27F-42C2-8BAA-31973D868A85}"/>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79" name="テキスト ボックス 278">
          <a:extLst>
            <a:ext uri="{FF2B5EF4-FFF2-40B4-BE49-F238E27FC236}">
              <a16:creationId xmlns:a16="http://schemas.microsoft.com/office/drawing/2014/main" id="{3EF7B133-AA26-4D7F-B537-0E1754277AD5}"/>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0" name="楕円 279">
          <a:extLst>
            <a:ext uri="{FF2B5EF4-FFF2-40B4-BE49-F238E27FC236}">
              <a16:creationId xmlns:a16="http://schemas.microsoft.com/office/drawing/2014/main" id="{7FB428C8-8CEB-4938-B6B5-6E1F82B6995B}"/>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1" name="テキスト ボックス 280">
          <a:extLst>
            <a:ext uri="{FF2B5EF4-FFF2-40B4-BE49-F238E27FC236}">
              <a16:creationId xmlns:a16="http://schemas.microsoft.com/office/drawing/2014/main" id="{D935E5FC-9D5A-4142-8C77-32ED76216297}"/>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2" name="楕円 281">
          <a:extLst>
            <a:ext uri="{FF2B5EF4-FFF2-40B4-BE49-F238E27FC236}">
              <a16:creationId xmlns:a16="http://schemas.microsoft.com/office/drawing/2014/main" id="{10EBF09C-D4CF-4667-877A-236466174A9B}"/>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3" name="テキスト ボックス 282">
          <a:extLst>
            <a:ext uri="{FF2B5EF4-FFF2-40B4-BE49-F238E27FC236}">
              <a16:creationId xmlns:a16="http://schemas.microsoft.com/office/drawing/2014/main" id="{441BEBA9-69D2-4880-B2D7-49152A78EA77}"/>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33660F56-DE74-4C02-8113-F4551065942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E0A96E22-A1BC-43C5-BA5D-2F3F393709D5}"/>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F54D9A03-0983-450E-A696-55E2757A297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BDFDB516-E8A3-440F-B906-A90F0136C2D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9A419025-954B-4BDD-A49C-878F41FB6B0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C73640C8-BEBD-47A6-9585-A18B9D43551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C536259B-61D2-4171-880D-D76E2CEBCF5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6C1D929-27F9-4E3A-BDB6-CD8A6B3BFBF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434C15CA-9922-440B-AD30-0FE6BC8047A5}"/>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7C590CD8-42F1-4573-9419-7C8776E425D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171EBD9C-D573-40A6-9433-2A9E05ADB43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151C9DDE-6230-4572-8D3A-416FEE71E2BA}"/>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D8FD15B8-8606-45D8-9D27-516AC198F8BC}"/>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管理調査の結果により、類似団体と部門別の職員数を比較すると、民生部門及び衛生部門の職員数が平均を下回る。主な理由は、民生部門については本市は民間保育園が多いことから公営で担う必要がある保育園が限られていること、衛生部門についてはごみ収集処理事業、し尿処理事業等を一部事務組合で実施していることが挙げられる。また、消防業務についても一部事務組合で実施していることから、職員総数としては類似団体と比較して少ない状況となっているが、民生部門及び衛生部門以外は平均を上回る職員数となってい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58E8FF59-CCA6-45E8-8CF1-87F4289E2566}"/>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B81DB3EB-7A9D-4E52-8D9E-9B6D5B9E4E8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E74CAE47-B4F1-4BB9-8CDD-B5BF51B4DDF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41492F0A-BD30-432A-946D-E7461F731EC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D6B60125-22F1-422F-BE76-335AC32FF915}"/>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52CFCFC7-1151-4E7B-A6AD-A1658DD256B7}"/>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E49B42B3-C3E2-45E3-8815-B79EA5297D9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93B5F4FE-7CAC-444B-AB07-5A28F5EAD70E}"/>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6ED5A965-E7AE-467D-8350-C35CA723A6F5}"/>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1175C4B6-3BB5-446B-8804-BEEF18114B56}"/>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331A35FF-1324-4CF0-96D9-E8F6E677C732}"/>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95EBF0C6-2AA2-44A8-A945-C97CC554CEA9}"/>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C68AF5B0-C76F-4352-A439-442E968622F7}"/>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F1AD45B9-0992-496D-9028-29DD695A027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8A268016-BB09-4C1C-8EF0-794CD9785099}"/>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7545081C-B803-4F25-A367-6224A69E4404}"/>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67</xdr:row>
      <xdr:rowOff>148379</xdr:rowOff>
    </xdr:to>
    <xdr:cxnSp macro="">
      <xdr:nvCxnSpPr>
        <xdr:cNvPr id="313" name="直線コネクタ 312">
          <a:extLst>
            <a:ext uri="{FF2B5EF4-FFF2-40B4-BE49-F238E27FC236}">
              <a16:creationId xmlns:a16="http://schemas.microsoft.com/office/drawing/2014/main" id="{DA43D8FA-7AC8-4E1F-BF73-20BAFCF111A5}"/>
            </a:ext>
          </a:extLst>
        </xdr:cNvPr>
        <xdr:cNvCxnSpPr/>
      </xdr:nvCxnSpPr>
      <xdr:spPr>
        <a:xfrm flipV="1">
          <a:off x="17018000" y="10133436"/>
          <a:ext cx="0" cy="1502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120456</xdr:rowOff>
    </xdr:from>
    <xdr:ext cx="762000" cy="259045"/>
    <xdr:sp macro="" textlink="">
      <xdr:nvSpPr>
        <xdr:cNvPr id="314" name="定員管理の状況最小値テキスト">
          <a:extLst>
            <a:ext uri="{FF2B5EF4-FFF2-40B4-BE49-F238E27FC236}">
              <a16:creationId xmlns:a16="http://schemas.microsoft.com/office/drawing/2014/main" id="{22FF5718-3B18-47E7-A85A-8B82091BAA28}"/>
            </a:ext>
          </a:extLst>
        </xdr:cNvPr>
        <xdr:cNvSpPr txBox="1"/>
      </xdr:nvSpPr>
      <xdr:spPr>
        <a:xfrm>
          <a:off x="17106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148379</xdr:rowOff>
    </xdr:from>
    <xdr:to>
      <xdr:col>81</xdr:col>
      <xdr:colOff>133350</xdr:colOff>
      <xdr:row>67</xdr:row>
      <xdr:rowOff>148379</xdr:rowOff>
    </xdr:to>
    <xdr:cxnSp macro="">
      <xdr:nvCxnSpPr>
        <xdr:cNvPr id="315" name="直線コネクタ 314">
          <a:extLst>
            <a:ext uri="{FF2B5EF4-FFF2-40B4-BE49-F238E27FC236}">
              <a16:creationId xmlns:a16="http://schemas.microsoft.com/office/drawing/2014/main" id="{103777EB-7144-451B-9A82-58BC40726CC0}"/>
            </a:ext>
          </a:extLst>
        </xdr:cNvPr>
        <xdr:cNvCxnSpPr/>
      </xdr:nvCxnSpPr>
      <xdr:spPr>
        <a:xfrm>
          <a:off x="16929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6" name="定員管理の状況最大値テキスト">
          <a:extLst>
            <a:ext uri="{FF2B5EF4-FFF2-40B4-BE49-F238E27FC236}">
              <a16:creationId xmlns:a16="http://schemas.microsoft.com/office/drawing/2014/main" id="{C3BCA874-3CEB-4145-A023-F39B2A606FB0}"/>
            </a:ext>
          </a:extLst>
        </xdr:cNvPr>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7" name="直線コネクタ 316">
          <a:extLst>
            <a:ext uri="{FF2B5EF4-FFF2-40B4-BE49-F238E27FC236}">
              <a16:creationId xmlns:a16="http://schemas.microsoft.com/office/drawing/2014/main" id="{1DD47109-D27F-412F-893A-66F5865056C6}"/>
            </a:ext>
          </a:extLst>
        </xdr:cNvPr>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20849</xdr:rowOff>
    </xdr:from>
    <xdr:to>
      <xdr:col>81</xdr:col>
      <xdr:colOff>44450</xdr:colOff>
      <xdr:row>61</xdr:row>
      <xdr:rowOff>59055</xdr:rowOff>
    </xdr:to>
    <xdr:cxnSp macro="">
      <xdr:nvCxnSpPr>
        <xdr:cNvPr id="318" name="直線コネクタ 317">
          <a:extLst>
            <a:ext uri="{FF2B5EF4-FFF2-40B4-BE49-F238E27FC236}">
              <a16:creationId xmlns:a16="http://schemas.microsoft.com/office/drawing/2014/main" id="{0EC2CEB1-71A5-4679-A57D-78F5878F5CC5}"/>
            </a:ext>
          </a:extLst>
        </xdr:cNvPr>
        <xdr:cNvCxnSpPr/>
      </xdr:nvCxnSpPr>
      <xdr:spPr>
        <a:xfrm>
          <a:off x="16179800" y="10479299"/>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1922</xdr:rowOff>
    </xdr:from>
    <xdr:ext cx="762000" cy="259045"/>
    <xdr:sp macro="" textlink="">
      <xdr:nvSpPr>
        <xdr:cNvPr id="319" name="定員管理の状況平均値テキスト">
          <a:extLst>
            <a:ext uri="{FF2B5EF4-FFF2-40B4-BE49-F238E27FC236}">
              <a16:creationId xmlns:a16="http://schemas.microsoft.com/office/drawing/2014/main" id="{8D012254-3716-4EFD-BCBC-AB12307AD8E0}"/>
            </a:ext>
          </a:extLst>
        </xdr:cNvPr>
        <xdr:cNvSpPr txBox="1"/>
      </xdr:nvSpPr>
      <xdr:spPr>
        <a:xfrm>
          <a:off x="17106900" y="10631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29845</xdr:rowOff>
    </xdr:from>
    <xdr:to>
      <xdr:col>81</xdr:col>
      <xdr:colOff>95250</xdr:colOff>
      <xdr:row>62</xdr:row>
      <xdr:rowOff>131445</xdr:rowOff>
    </xdr:to>
    <xdr:sp macro="" textlink="">
      <xdr:nvSpPr>
        <xdr:cNvPr id="320" name="フローチャート: 判断 319">
          <a:extLst>
            <a:ext uri="{FF2B5EF4-FFF2-40B4-BE49-F238E27FC236}">
              <a16:creationId xmlns:a16="http://schemas.microsoft.com/office/drawing/2014/main" id="{65453B47-3712-42C6-8FF8-4FAAD2307E59}"/>
            </a:ext>
          </a:extLst>
        </xdr:cNvPr>
        <xdr:cNvSpPr/>
      </xdr:nvSpPr>
      <xdr:spPr>
        <a:xfrm>
          <a:off x="169672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6773</xdr:rowOff>
    </xdr:from>
    <xdr:to>
      <xdr:col>77</xdr:col>
      <xdr:colOff>44450</xdr:colOff>
      <xdr:row>61</xdr:row>
      <xdr:rowOff>20849</xdr:rowOff>
    </xdr:to>
    <xdr:cxnSp macro="">
      <xdr:nvCxnSpPr>
        <xdr:cNvPr id="321" name="直線コネクタ 320">
          <a:extLst>
            <a:ext uri="{FF2B5EF4-FFF2-40B4-BE49-F238E27FC236}">
              <a16:creationId xmlns:a16="http://schemas.microsoft.com/office/drawing/2014/main" id="{0891E3B8-F6D5-4686-90D9-6C3DAB58315C}"/>
            </a:ext>
          </a:extLst>
        </xdr:cNvPr>
        <xdr:cNvCxnSpPr/>
      </xdr:nvCxnSpPr>
      <xdr:spPr>
        <a:xfrm>
          <a:off x="15290800" y="1046522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13758</xdr:rowOff>
    </xdr:from>
    <xdr:to>
      <xdr:col>77</xdr:col>
      <xdr:colOff>95250</xdr:colOff>
      <xdr:row>62</xdr:row>
      <xdr:rowOff>115358</xdr:rowOff>
    </xdr:to>
    <xdr:sp macro="" textlink="">
      <xdr:nvSpPr>
        <xdr:cNvPr id="322" name="フローチャート: 判断 321">
          <a:extLst>
            <a:ext uri="{FF2B5EF4-FFF2-40B4-BE49-F238E27FC236}">
              <a16:creationId xmlns:a16="http://schemas.microsoft.com/office/drawing/2014/main" id="{864CCE9B-38AB-4242-8E6C-B4D9AC4B39A0}"/>
            </a:ext>
          </a:extLst>
        </xdr:cNvPr>
        <xdr:cNvSpPr/>
      </xdr:nvSpPr>
      <xdr:spPr>
        <a:xfrm>
          <a:off x="161290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100135</xdr:rowOff>
    </xdr:from>
    <xdr:ext cx="736600" cy="259045"/>
    <xdr:sp macro="" textlink="">
      <xdr:nvSpPr>
        <xdr:cNvPr id="323" name="テキスト ボックス 322">
          <a:extLst>
            <a:ext uri="{FF2B5EF4-FFF2-40B4-BE49-F238E27FC236}">
              <a16:creationId xmlns:a16="http://schemas.microsoft.com/office/drawing/2014/main" id="{123F247B-36A4-4890-93B4-0253ED1E566B}"/>
            </a:ext>
          </a:extLst>
        </xdr:cNvPr>
        <xdr:cNvSpPr txBox="1"/>
      </xdr:nvSpPr>
      <xdr:spPr>
        <a:xfrm>
          <a:off x="15798800" y="10730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146050</xdr:rowOff>
    </xdr:from>
    <xdr:to>
      <xdr:col>72</xdr:col>
      <xdr:colOff>203200</xdr:colOff>
      <xdr:row>61</xdr:row>
      <xdr:rowOff>6773</xdr:rowOff>
    </xdr:to>
    <xdr:cxnSp macro="">
      <xdr:nvCxnSpPr>
        <xdr:cNvPr id="324" name="直線コネクタ 323">
          <a:extLst>
            <a:ext uri="{FF2B5EF4-FFF2-40B4-BE49-F238E27FC236}">
              <a16:creationId xmlns:a16="http://schemas.microsoft.com/office/drawing/2014/main" id="{5CF2C82D-8C77-4121-884F-228F8DF31B18}"/>
            </a:ext>
          </a:extLst>
        </xdr:cNvPr>
        <xdr:cNvCxnSpPr/>
      </xdr:nvCxnSpPr>
      <xdr:spPr>
        <a:xfrm>
          <a:off x="14401800" y="1043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147003</xdr:rowOff>
    </xdr:from>
    <xdr:to>
      <xdr:col>73</xdr:col>
      <xdr:colOff>44450</xdr:colOff>
      <xdr:row>62</xdr:row>
      <xdr:rowOff>77153</xdr:rowOff>
    </xdr:to>
    <xdr:sp macro="" textlink="">
      <xdr:nvSpPr>
        <xdr:cNvPr id="325" name="フローチャート: 判断 324">
          <a:extLst>
            <a:ext uri="{FF2B5EF4-FFF2-40B4-BE49-F238E27FC236}">
              <a16:creationId xmlns:a16="http://schemas.microsoft.com/office/drawing/2014/main" id="{6E74C483-645C-49EE-A0CD-2A58968E34A7}"/>
            </a:ext>
          </a:extLst>
        </xdr:cNvPr>
        <xdr:cNvSpPr/>
      </xdr:nvSpPr>
      <xdr:spPr>
        <a:xfrm>
          <a:off x="15240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61930</xdr:rowOff>
    </xdr:from>
    <xdr:ext cx="762000" cy="259045"/>
    <xdr:sp macro="" textlink="">
      <xdr:nvSpPr>
        <xdr:cNvPr id="326" name="テキスト ボックス 325">
          <a:extLst>
            <a:ext uri="{FF2B5EF4-FFF2-40B4-BE49-F238E27FC236}">
              <a16:creationId xmlns:a16="http://schemas.microsoft.com/office/drawing/2014/main" id="{D1583796-8D02-4827-A1C2-D69F12F03A0C}"/>
            </a:ext>
          </a:extLst>
        </xdr:cNvPr>
        <xdr:cNvSpPr txBox="1"/>
      </xdr:nvSpPr>
      <xdr:spPr>
        <a:xfrm>
          <a:off x="14909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119909</xdr:rowOff>
    </xdr:from>
    <xdr:to>
      <xdr:col>68</xdr:col>
      <xdr:colOff>152400</xdr:colOff>
      <xdr:row>60</xdr:row>
      <xdr:rowOff>146050</xdr:rowOff>
    </xdr:to>
    <xdr:cxnSp macro="">
      <xdr:nvCxnSpPr>
        <xdr:cNvPr id="327" name="直線コネクタ 326">
          <a:extLst>
            <a:ext uri="{FF2B5EF4-FFF2-40B4-BE49-F238E27FC236}">
              <a16:creationId xmlns:a16="http://schemas.microsoft.com/office/drawing/2014/main" id="{C5B72043-1E5E-42FB-834E-7109B6180AE8}"/>
            </a:ext>
          </a:extLst>
        </xdr:cNvPr>
        <xdr:cNvCxnSpPr/>
      </xdr:nvCxnSpPr>
      <xdr:spPr>
        <a:xfrm>
          <a:off x="13512800" y="10406909"/>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167111</xdr:rowOff>
    </xdr:from>
    <xdr:to>
      <xdr:col>68</xdr:col>
      <xdr:colOff>203200</xdr:colOff>
      <xdr:row>62</xdr:row>
      <xdr:rowOff>97261</xdr:rowOff>
    </xdr:to>
    <xdr:sp macro="" textlink="">
      <xdr:nvSpPr>
        <xdr:cNvPr id="328" name="フローチャート: 判断 327">
          <a:extLst>
            <a:ext uri="{FF2B5EF4-FFF2-40B4-BE49-F238E27FC236}">
              <a16:creationId xmlns:a16="http://schemas.microsoft.com/office/drawing/2014/main" id="{FCC77710-0899-4B34-8C92-06B07C7FE8A3}"/>
            </a:ext>
          </a:extLst>
        </xdr:cNvPr>
        <xdr:cNvSpPr/>
      </xdr:nvSpPr>
      <xdr:spPr>
        <a:xfrm>
          <a:off x="14351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82038</xdr:rowOff>
    </xdr:from>
    <xdr:ext cx="762000" cy="259045"/>
    <xdr:sp macro="" textlink="">
      <xdr:nvSpPr>
        <xdr:cNvPr id="329" name="テキスト ボックス 328">
          <a:extLst>
            <a:ext uri="{FF2B5EF4-FFF2-40B4-BE49-F238E27FC236}">
              <a16:creationId xmlns:a16="http://schemas.microsoft.com/office/drawing/2014/main" id="{B63F9630-3410-490E-A485-73820B76F7D0}"/>
            </a:ext>
          </a:extLst>
        </xdr:cNvPr>
        <xdr:cNvSpPr txBox="1"/>
      </xdr:nvSpPr>
      <xdr:spPr>
        <a:xfrm>
          <a:off x="14020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30" name="フローチャート: 判断 329">
          <a:extLst>
            <a:ext uri="{FF2B5EF4-FFF2-40B4-BE49-F238E27FC236}">
              <a16:creationId xmlns:a16="http://schemas.microsoft.com/office/drawing/2014/main" id="{6C45FCF5-4BA2-477B-970A-3EE03BE9458A}"/>
            </a:ext>
          </a:extLst>
        </xdr:cNvPr>
        <xdr:cNvSpPr/>
      </xdr:nvSpPr>
      <xdr:spPr>
        <a:xfrm>
          <a:off x="13462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63940</xdr:rowOff>
    </xdr:from>
    <xdr:ext cx="762000" cy="259045"/>
    <xdr:sp macro="" textlink="">
      <xdr:nvSpPr>
        <xdr:cNvPr id="331" name="テキスト ボックス 330">
          <a:extLst>
            <a:ext uri="{FF2B5EF4-FFF2-40B4-BE49-F238E27FC236}">
              <a16:creationId xmlns:a16="http://schemas.microsoft.com/office/drawing/2014/main" id="{4AD19A19-E3D5-4CAA-863D-E656668D0CD6}"/>
            </a:ext>
          </a:extLst>
        </xdr:cNvPr>
        <xdr:cNvSpPr txBox="1"/>
      </xdr:nvSpPr>
      <xdr:spPr>
        <a:xfrm>
          <a:off x="13131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EAF820D8-040A-4961-B00B-725A36A3FE6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15F62799-3ACE-474A-B0AD-A95B70145F04}"/>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31F9E487-D628-4F9D-8668-971840D0EF4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2B52004E-2833-4523-A0BE-C56F13B5F5C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3B255CF-F386-4FDF-B533-2B1B0D2F7FBA}"/>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37" name="楕円 336">
          <a:extLst>
            <a:ext uri="{FF2B5EF4-FFF2-40B4-BE49-F238E27FC236}">
              <a16:creationId xmlns:a16="http://schemas.microsoft.com/office/drawing/2014/main" id="{9918C9FA-E9E4-4023-B40F-9301392C5928}"/>
            </a:ext>
          </a:extLst>
        </xdr:cNvPr>
        <xdr:cNvSpPr/>
      </xdr:nvSpPr>
      <xdr:spPr>
        <a:xfrm>
          <a:off x="169672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24782</xdr:rowOff>
    </xdr:from>
    <xdr:ext cx="762000" cy="259045"/>
    <xdr:sp macro="" textlink="">
      <xdr:nvSpPr>
        <xdr:cNvPr id="338" name="定員管理の状況該当値テキスト">
          <a:extLst>
            <a:ext uri="{FF2B5EF4-FFF2-40B4-BE49-F238E27FC236}">
              <a16:creationId xmlns:a16="http://schemas.microsoft.com/office/drawing/2014/main" id="{363A1F47-826F-43EE-89CA-9326C078A633}"/>
            </a:ext>
          </a:extLst>
        </xdr:cNvPr>
        <xdr:cNvSpPr txBox="1"/>
      </xdr:nvSpPr>
      <xdr:spPr>
        <a:xfrm>
          <a:off x="171069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141499</xdr:rowOff>
    </xdr:from>
    <xdr:to>
      <xdr:col>77</xdr:col>
      <xdr:colOff>95250</xdr:colOff>
      <xdr:row>61</xdr:row>
      <xdr:rowOff>71649</xdr:rowOff>
    </xdr:to>
    <xdr:sp macro="" textlink="">
      <xdr:nvSpPr>
        <xdr:cNvPr id="339" name="楕円 338">
          <a:extLst>
            <a:ext uri="{FF2B5EF4-FFF2-40B4-BE49-F238E27FC236}">
              <a16:creationId xmlns:a16="http://schemas.microsoft.com/office/drawing/2014/main" id="{76A946AA-35EF-427D-940C-7C8204992B0A}"/>
            </a:ext>
          </a:extLst>
        </xdr:cNvPr>
        <xdr:cNvSpPr/>
      </xdr:nvSpPr>
      <xdr:spPr>
        <a:xfrm>
          <a:off x="161290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81826</xdr:rowOff>
    </xdr:from>
    <xdr:ext cx="736600" cy="259045"/>
    <xdr:sp macro="" textlink="">
      <xdr:nvSpPr>
        <xdr:cNvPr id="340" name="テキスト ボックス 339">
          <a:extLst>
            <a:ext uri="{FF2B5EF4-FFF2-40B4-BE49-F238E27FC236}">
              <a16:creationId xmlns:a16="http://schemas.microsoft.com/office/drawing/2014/main" id="{B4DBC9B5-F9DA-4384-AD1D-E44B36D5D94E}"/>
            </a:ext>
          </a:extLst>
        </xdr:cNvPr>
        <xdr:cNvSpPr txBox="1"/>
      </xdr:nvSpPr>
      <xdr:spPr>
        <a:xfrm>
          <a:off x="15798800" y="10197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127423</xdr:rowOff>
    </xdr:from>
    <xdr:to>
      <xdr:col>73</xdr:col>
      <xdr:colOff>44450</xdr:colOff>
      <xdr:row>61</xdr:row>
      <xdr:rowOff>57573</xdr:rowOff>
    </xdr:to>
    <xdr:sp macro="" textlink="">
      <xdr:nvSpPr>
        <xdr:cNvPr id="341" name="楕円 340">
          <a:extLst>
            <a:ext uri="{FF2B5EF4-FFF2-40B4-BE49-F238E27FC236}">
              <a16:creationId xmlns:a16="http://schemas.microsoft.com/office/drawing/2014/main" id="{F7C4F226-5927-4DF5-9534-5A76F0520BFB}"/>
            </a:ext>
          </a:extLst>
        </xdr:cNvPr>
        <xdr:cNvSpPr/>
      </xdr:nvSpPr>
      <xdr:spPr>
        <a:xfrm>
          <a:off x="15240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67750</xdr:rowOff>
    </xdr:from>
    <xdr:ext cx="762000" cy="259045"/>
    <xdr:sp macro="" textlink="">
      <xdr:nvSpPr>
        <xdr:cNvPr id="342" name="テキスト ボックス 341">
          <a:extLst>
            <a:ext uri="{FF2B5EF4-FFF2-40B4-BE49-F238E27FC236}">
              <a16:creationId xmlns:a16="http://schemas.microsoft.com/office/drawing/2014/main" id="{23ADF038-0008-432D-B0DF-02ED19C7BD49}"/>
            </a:ext>
          </a:extLst>
        </xdr:cNvPr>
        <xdr:cNvSpPr txBox="1"/>
      </xdr:nvSpPr>
      <xdr:spPr>
        <a:xfrm>
          <a:off x="14909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95250</xdr:rowOff>
    </xdr:from>
    <xdr:to>
      <xdr:col>68</xdr:col>
      <xdr:colOff>203200</xdr:colOff>
      <xdr:row>61</xdr:row>
      <xdr:rowOff>25400</xdr:rowOff>
    </xdr:to>
    <xdr:sp macro="" textlink="">
      <xdr:nvSpPr>
        <xdr:cNvPr id="343" name="楕円 342">
          <a:extLst>
            <a:ext uri="{FF2B5EF4-FFF2-40B4-BE49-F238E27FC236}">
              <a16:creationId xmlns:a16="http://schemas.microsoft.com/office/drawing/2014/main" id="{8414C549-E27D-4EFD-905E-30A78AE37D43}"/>
            </a:ext>
          </a:extLst>
        </xdr:cNvPr>
        <xdr:cNvSpPr/>
      </xdr:nvSpPr>
      <xdr:spPr>
        <a:xfrm>
          <a:off x="14351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35577</xdr:rowOff>
    </xdr:from>
    <xdr:ext cx="762000" cy="259045"/>
    <xdr:sp macro="" textlink="">
      <xdr:nvSpPr>
        <xdr:cNvPr id="344" name="テキスト ボックス 343">
          <a:extLst>
            <a:ext uri="{FF2B5EF4-FFF2-40B4-BE49-F238E27FC236}">
              <a16:creationId xmlns:a16="http://schemas.microsoft.com/office/drawing/2014/main" id="{AFE09767-4616-4CED-B3DE-DA7227B35AD8}"/>
            </a:ext>
          </a:extLst>
        </xdr:cNvPr>
        <xdr:cNvSpPr txBox="1"/>
      </xdr:nvSpPr>
      <xdr:spPr>
        <a:xfrm>
          <a:off x="14020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69109</xdr:rowOff>
    </xdr:from>
    <xdr:to>
      <xdr:col>64</xdr:col>
      <xdr:colOff>152400</xdr:colOff>
      <xdr:row>60</xdr:row>
      <xdr:rowOff>170709</xdr:rowOff>
    </xdr:to>
    <xdr:sp macro="" textlink="">
      <xdr:nvSpPr>
        <xdr:cNvPr id="345" name="楕円 344">
          <a:extLst>
            <a:ext uri="{FF2B5EF4-FFF2-40B4-BE49-F238E27FC236}">
              <a16:creationId xmlns:a16="http://schemas.microsoft.com/office/drawing/2014/main" id="{0F762189-1E06-4FAC-B796-8483BDCA3ED2}"/>
            </a:ext>
          </a:extLst>
        </xdr:cNvPr>
        <xdr:cNvSpPr/>
      </xdr:nvSpPr>
      <xdr:spPr>
        <a:xfrm>
          <a:off x="13462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9436</xdr:rowOff>
    </xdr:from>
    <xdr:ext cx="762000" cy="259045"/>
    <xdr:sp macro="" textlink="">
      <xdr:nvSpPr>
        <xdr:cNvPr id="346" name="テキスト ボックス 345">
          <a:extLst>
            <a:ext uri="{FF2B5EF4-FFF2-40B4-BE49-F238E27FC236}">
              <a16:creationId xmlns:a16="http://schemas.microsoft.com/office/drawing/2014/main" id="{CA642878-7029-46B0-A79A-37E33036C987}"/>
            </a:ext>
          </a:extLst>
        </xdr:cNvPr>
        <xdr:cNvSpPr txBox="1"/>
      </xdr:nvSpPr>
      <xdr:spPr>
        <a:xfrm>
          <a:off x="13131800" y="1012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AF5A2F7A-0594-4F28-A2C9-05068AE81DA3}"/>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6F08F506-B9DC-4213-8893-4B28E4868FD7}"/>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98569131-3471-4A0C-A841-1B44DFB95B1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3D7FCFE4-17FB-4356-A457-A3FCC249676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CBB1D4C7-A243-4E36-9851-8A947E37390F}"/>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7216E6F0-80AD-48CC-98A7-B5FA2FEF909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80B99A20-62C2-415D-BCCF-BD1F2C7A03F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26D3CECC-A777-4C0A-A6F9-244A8ACFE14B}"/>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F09E4125-9BE4-456F-98C9-1B5DC9BFCA78}"/>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663106C2-7AC4-4C98-8526-111D302A8BC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D420EC6A-A7FD-4936-8B52-C695F35A010F}"/>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FB781315-85C9-44C9-A01E-16304ECB9F8C}"/>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7067B830-72E2-4538-8EC9-BCFA689930BB}"/>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新たに元金償還が開始となった事業により公債費充当一般財源は増加となった。分母となる普通交付税や臨時財政対策債発行可能額が減少したことから、単年度比率では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ポイントとなり、三ヵ年平均で昨年同様となった。</a:t>
          </a:r>
          <a:endParaRPr lang="ja-JP" altLang="ja-JP" sz="1400">
            <a:effectLst/>
          </a:endParaRPr>
        </a:p>
        <a:p>
          <a:r>
            <a:rPr kumimoji="1" lang="ja-JP" altLang="ja-JP" sz="1100">
              <a:solidFill>
                <a:schemeClr val="dk1"/>
              </a:solidFill>
              <a:effectLst/>
              <a:latin typeface="+mn-lt"/>
              <a:ea typeface="+mn-ea"/>
              <a:cs typeface="+mn-cs"/>
            </a:rPr>
            <a:t>　現在進めている事業を含めて、今後控えている大規模事業に対応していくためにも、引き続き投資的経費については、可能な限り抑制を図り、起債依存型の事業を見直すとともに、公営企業における投資的経費も合わせて見直すよう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855FC1FB-D057-4DB2-B7E6-512B252D6E5C}"/>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F4D58B17-8DFE-4C7D-A431-845ADE49D86C}"/>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AABFC9F0-3C56-42F1-A1E9-335E1F7820F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37C366EC-68BD-47F2-AE71-4514AB33AE0B}"/>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CFF848C6-652D-47B9-B248-B83CF52576BA}"/>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3B04B7A2-E2DE-4C40-B54D-83DCA7910E03}"/>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1F584D79-ACB8-49C0-8137-17BFD7431621}"/>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C9203720-2B59-42B1-B29A-D3C42C062E6F}"/>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2274C146-5537-4902-A935-10B6291A25B4}"/>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E2188B9-0D35-4799-A74C-463CEBE3FE65}"/>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72632027-5C1F-4E6B-B195-699A42CBFC23}"/>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FC63C3-52E1-4831-A6EB-2A671E566FA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7E82B589-A0DF-4FC3-927E-813A654CE478}"/>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50292</xdr:rowOff>
    </xdr:from>
    <xdr:to>
      <xdr:col>81</xdr:col>
      <xdr:colOff>44450</xdr:colOff>
      <xdr:row>45</xdr:row>
      <xdr:rowOff>61214</xdr:rowOff>
    </xdr:to>
    <xdr:cxnSp macro="">
      <xdr:nvCxnSpPr>
        <xdr:cNvPr id="373" name="直線コネクタ 372">
          <a:extLst>
            <a:ext uri="{FF2B5EF4-FFF2-40B4-BE49-F238E27FC236}">
              <a16:creationId xmlns:a16="http://schemas.microsoft.com/office/drawing/2014/main" id="{E7214977-F8F7-4466-B3B2-54894D9345CB}"/>
            </a:ext>
          </a:extLst>
        </xdr:cNvPr>
        <xdr:cNvCxnSpPr/>
      </xdr:nvCxnSpPr>
      <xdr:spPr>
        <a:xfrm flipV="1">
          <a:off x="17018000" y="6222492"/>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33291</xdr:rowOff>
    </xdr:from>
    <xdr:ext cx="762000" cy="259045"/>
    <xdr:sp macro="" textlink="">
      <xdr:nvSpPr>
        <xdr:cNvPr id="374" name="公債費負担の状況最小値テキスト">
          <a:extLst>
            <a:ext uri="{FF2B5EF4-FFF2-40B4-BE49-F238E27FC236}">
              <a16:creationId xmlns:a16="http://schemas.microsoft.com/office/drawing/2014/main" id="{F1BE7661-2EEC-4D5F-BC1E-60DA6BA327E5}"/>
            </a:ext>
          </a:extLst>
        </xdr:cNvPr>
        <xdr:cNvSpPr txBox="1"/>
      </xdr:nvSpPr>
      <xdr:spPr>
        <a:xfrm>
          <a:off x="17106900" y="774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61214</xdr:rowOff>
    </xdr:from>
    <xdr:to>
      <xdr:col>81</xdr:col>
      <xdr:colOff>133350</xdr:colOff>
      <xdr:row>45</xdr:row>
      <xdr:rowOff>61214</xdr:rowOff>
    </xdr:to>
    <xdr:cxnSp macro="">
      <xdr:nvCxnSpPr>
        <xdr:cNvPr id="375" name="直線コネクタ 374">
          <a:extLst>
            <a:ext uri="{FF2B5EF4-FFF2-40B4-BE49-F238E27FC236}">
              <a16:creationId xmlns:a16="http://schemas.microsoft.com/office/drawing/2014/main" id="{63DE55E5-0021-402B-A565-5E403A351097}"/>
            </a:ext>
          </a:extLst>
        </xdr:cNvPr>
        <xdr:cNvCxnSpPr/>
      </xdr:nvCxnSpPr>
      <xdr:spPr>
        <a:xfrm>
          <a:off x="16929100" y="777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136669</xdr:rowOff>
    </xdr:from>
    <xdr:ext cx="762000" cy="259045"/>
    <xdr:sp macro="" textlink="">
      <xdr:nvSpPr>
        <xdr:cNvPr id="376" name="公債費負担の状況最大値テキスト">
          <a:extLst>
            <a:ext uri="{FF2B5EF4-FFF2-40B4-BE49-F238E27FC236}">
              <a16:creationId xmlns:a16="http://schemas.microsoft.com/office/drawing/2014/main" id="{A7347324-1CE5-44AF-831E-D60C737F888B}"/>
            </a:ext>
          </a:extLst>
        </xdr:cNvPr>
        <xdr:cNvSpPr txBox="1"/>
      </xdr:nvSpPr>
      <xdr:spPr>
        <a:xfrm>
          <a:off x="17106900" y="596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50292</xdr:rowOff>
    </xdr:from>
    <xdr:to>
      <xdr:col>81</xdr:col>
      <xdr:colOff>133350</xdr:colOff>
      <xdr:row>36</xdr:row>
      <xdr:rowOff>50292</xdr:rowOff>
    </xdr:to>
    <xdr:cxnSp macro="">
      <xdr:nvCxnSpPr>
        <xdr:cNvPr id="377" name="直線コネクタ 376">
          <a:extLst>
            <a:ext uri="{FF2B5EF4-FFF2-40B4-BE49-F238E27FC236}">
              <a16:creationId xmlns:a16="http://schemas.microsoft.com/office/drawing/2014/main" id="{94AFA860-FD75-41B5-B15D-11E9C04C5AB8}"/>
            </a:ext>
          </a:extLst>
        </xdr:cNvPr>
        <xdr:cNvCxnSpPr/>
      </xdr:nvCxnSpPr>
      <xdr:spPr>
        <a:xfrm>
          <a:off x="16929100" y="622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155956</xdr:rowOff>
    </xdr:from>
    <xdr:to>
      <xdr:col>81</xdr:col>
      <xdr:colOff>44450</xdr:colOff>
      <xdr:row>40</xdr:row>
      <xdr:rowOff>155956</xdr:rowOff>
    </xdr:to>
    <xdr:cxnSp macro="">
      <xdr:nvCxnSpPr>
        <xdr:cNvPr id="378" name="直線コネクタ 377">
          <a:extLst>
            <a:ext uri="{FF2B5EF4-FFF2-40B4-BE49-F238E27FC236}">
              <a16:creationId xmlns:a16="http://schemas.microsoft.com/office/drawing/2014/main" id="{CADDFC18-1D73-41B0-A47A-888C4260B584}"/>
            </a:ext>
          </a:extLst>
        </xdr:cNvPr>
        <xdr:cNvCxnSpPr/>
      </xdr:nvCxnSpPr>
      <xdr:spPr>
        <a:xfrm>
          <a:off x="16179800" y="70139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79" name="公債費負担の状況平均値テキスト">
          <a:extLst>
            <a:ext uri="{FF2B5EF4-FFF2-40B4-BE49-F238E27FC236}">
              <a16:creationId xmlns:a16="http://schemas.microsoft.com/office/drawing/2014/main" id="{CF31ED44-0A7D-4A4E-9538-7FAE01A5B39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0" name="フローチャート: 判断 379">
          <a:extLst>
            <a:ext uri="{FF2B5EF4-FFF2-40B4-BE49-F238E27FC236}">
              <a16:creationId xmlns:a16="http://schemas.microsoft.com/office/drawing/2014/main" id="{F7E4DA3E-6BFC-493E-BD88-87E19B1C14EE}"/>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155956</xdr:rowOff>
    </xdr:from>
    <xdr:to>
      <xdr:col>77</xdr:col>
      <xdr:colOff>44450</xdr:colOff>
      <xdr:row>41</xdr:row>
      <xdr:rowOff>23114</xdr:rowOff>
    </xdr:to>
    <xdr:cxnSp macro="">
      <xdr:nvCxnSpPr>
        <xdr:cNvPr id="381" name="直線コネクタ 380">
          <a:extLst>
            <a:ext uri="{FF2B5EF4-FFF2-40B4-BE49-F238E27FC236}">
              <a16:creationId xmlns:a16="http://schemas.microsoft.com/office/drawing/2014/main" id="{48BA2C65-E263-4C6B-BCEE-A117D1C0AC77}"/>
            </a:ext>
          </a:extLst>
        </xdr:cNvPr>
        <xdr:cNvCxnSpPr/>
      </xdr:nvCxnSpPr>
      <xdr:spPr>
        <a:xfrm flipV="1">
          <a:off x="15290800" y="70139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2" name="フローチャート: 判断 381">
          <a:extLst>
            <a:ext uri="{FF2B5EF4-FFF2-40B4-BE49-F238E27FC236}">
              <a16:creationId xmlns:a16="http://schemas.microsoft.com/office/drawing/2014/main" id="{BD4C3961-A604-49F7-BE2B-3E3F8E1D0089}"/>
            </a:ext>
          </a:extLst>
        </xdr:cNvPr>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101109</xdr:rowOff>
    </xdr:from>
    <xdr:ext cx="736600" cy="259045"/>
    <xdr:sp macro="" textlink="">
      <xdr:nvSpPr>
        <xdr:cNvPr id="383" name="テキスト ボックス 382">
          <a:extLst>
            <a:ext uri="{FF2B5EF4-FFF2-40B4-BE49-F238E27FC236}">
              <a16:creationId xmlns:a16="http://schemas.microsoft.com/office/drawing/2014/main" id="{750B20D9-4BAA-4FF2-A62B-E2E6BF6BA10C}"/>
            </a:ext>
          </a:extLst>
        </xdr:cNvPr>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41</xdr:row>
      <xdr:rowOff>23114</xdr:rowOff>
    </xdr:to>
    <xdr:cxnSp macro="">
      <xdr:nvCxnSpPr>
        <xdr:cNvPr id="384" name="直線コネクタ 383">
          <a:extLst>
            <a:ext uri="{FF2B5EF4-FFF2-40B4-BE49-F238E27FC236}">
              <a16:creationId xmlns:a16="http://schemas.microsoft.com/office/drawing/2014/main" id="{1EB3A4BF-AD2E-4FF5-B51D-FF116A9F1464}"/>
            </a:ext>
          </a:extLst>
        </xdr:cNvPr>
        <xdr:cNvCxnSpPr/>
      </xdr:nvCxnSpPr>
      <xdr:spPr>
        <a:xfrm>
          <a:off x="14401800" y="702360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141478</xdr:rowOff>
    </xdr:from>
    <xdr:to>
      <xdr:col>73</xdr:col>
      <xdr:colOff>44450</xdr:colOff>
      <xdr:row>40</xdr:row>
      <xdr:rowOff>71628</xdr:rowOff>
    </xdr:to>
    <xdr:sp macro="" textlink="">
      <xdr:nvSpPr>
        <xdr:cNvPr id="385" name="フローチャート: 判断 384">
          <a:extLst>
            <a:ext uri="{FF2B5EF4-FFF2-40B4-BE49-F238E27FC236}">
              <a16:creationId xmlns:a16="http://schemas.microsoft.com/office/drawing/2014/main" id="{B1DD86BE-C6B9-4860-A105-E7C2569F9B08}"/>
            </a:ext>
          </a:extLst>
        </xdr:cNvPr>
        <xdr:cNvSpPr/>
      </xdr:nvSpPr>
      <xdr:spPr>
        <a:xfrm>
          <a:off x="15240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81805</xdr:rowOff>
    </xdr:from>
    <xdr:ext cx="762000" cy="259045"/>
    <xdr:sp macro="" textlink="">
      <xdr:nvSpPr>
        <xdr:cNvPr id="386" name="テキスト ボックス 385">
          <a:extLst>
            <a:ext uri="{FF2B5EF4-FFF2-40B4-BE49-F238E27FC236}">
              <a16:creationId xmlns:a16="http://schemas.microsoft.com/office/drawing/2014/main" id="{E84A7279-26DA-40B5-9C71-8D015C7A1F75}"/>
            </a:ext>
          </a:extLst>
        </xdr:cNvPr>
        <xdr:cNvSpPr txBox="1"/>
      </xdr:nvSpPr>
      <xdr:spPr>
        <a:xfrm>
          <a:off x="14909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41</xdr:row>
      <xdr:rowOff>32766</xdr:rowOff>
    </xdr:to>
    <xdr:cxnSp macro="">
      <xdr:nvCxnSpPr>
        <xdr:cNvPr id="387" name="直線コネクタ 386">
          <a:extLst>
            <a:ext uri="{FF2B5EF4-FFF2-40B4-BE49-F238E27FC236}">
              <a16:creationId xmlns:a16="http://schemas.microsoft.com/office/drawing/2014/main" id="{653403E5-7E2C-40AF-A433-1306657DD6F5}"/>
            </a:ext>
          </a:extLst>
        </xdr:cNvPr>
        <xdr:cNvCxnSpPr/>
      </xdr:nvCxnSpPr>
      <xdr:spPr>
        <a:xfrm flipV="1">
          <a:off x="13512800" y="702360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160782</xdr:rowOff>
    </xdr:from>
    <xdr:to>
      <xdr:col>68</xdr:col>
      <xdr:colOff>203200</xdr:colOff>
      <xdr:row>40</xdr:row>
      <xdr:rowOff>90932</xdr:rowOff>
    </xdr:to>
    <xdr:sp macro="" textlink="">
      <xdr:nvSpPr>
        <xdr:cNvPr id="388" name="フローチャート: 判断 387">
          <a:extLst>
            <a:ext uri="{FF2B5EF4-FFF2-40B4-BE49-F238E27FC236}">
              <a16:creationId xmlns:a16="http://schemas.microsoft.com/office/drawing/2014/main" id="{7A51CE71-F6CE-42B7-AE1E-BC7DB4383D62}"/>
            </a:ext>
          </a:extLst>
        </xdr:cNvPr>
        <xdr:cNvSpPr/>
      </xdr:nvSpPr>
      <xdr:spPr>
        <a:xfrm>
          <a:off x="14351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101109</xdr:rowOff>
    </xdr:from>
    <xdr:ext cx="762000" cy="259045"/>
    <xdr:sp macro="" textlink="">
      <xdr:nvSpPr>
        <xdr:cNvPr id="389" name="テキスト ボックス 388">
          <a:extLst>
            <a:ext uri="{FF2B5EF4-FFF2-40B4-BE49-F238E27FC236}">
              <a16:creationId xmlns:a16="http://schemas.microsoft.com/office/drawing/2014/main" id="{6FBB6115-B7ED-40C7-9902-0884573C88FC}"/>
            </a:ext>
          </a:extLst>
        </xdr:cNvPr>
        <xdr:cNvSpPr txBox="1"/>
      </xdr:nvSpPr>
      <xdr:spPr>
        <a:xfrm>
          <a:off x="14020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18288</xdr:rowOff>
    </xdr:from>
    <xdr:to>
      <xdr:col>64</xdr:col>
      <xdr:colOff>152400</xdr:colOff>
      <xdr:row>40</xdr:row>
      <xdr:rowOff>119888</xdr:rowOff>
    </xdr:to>
    <xdr:sp macro="" textlink="">
      <xdr:nvSpPr>
        <xdr:cNvPr id="390" name="フローチャート: 判断 389">
          <a:extLst>
            <a:ext uri="{FF2B5EF4-FFF2-40B4-BE49-F238E27FC236}">
              <a16:creationId xmlns:a16="http://schemas.microsoft.com/office/drawing/2014/main" id="{3EF7CB55-4E9A-4297-93D8-8926074412AA}"/>
            </a:ext>
          </a:extLst>
        </xdr:cNvPr>
        <xdr:cNvSpPr/>
      </xdr:nvSpPr>
      <xdr:spPr>
        <a:xfrm>
          <a:off x="13462000" y="68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130065</xdr:rowOff>
    </xdr:from>
    <xdr:ext cx="762000" cy="259045"/>
    <xdr:sp macro="" textlink="">
      <xdr:nvSpPr>
        <xdr:cNvPr id="391" name="テキスト ボックス 390">
          <a:extLst>
            <a:ext uri="{FF2B5EF4-FFF2-40B4-BE49-F238E27FC236}">
              <a16:creationId xmlns:a16="http://schemas.microsoft.com/office/drawing/2014/main" id="{EC76957E-E865-4765-8793-A0C53719FC21}"/>
            </a:ext>
          </a:extLst>
        </xdr:cNvPr>
        <xdr:cNvSpPr txBox="1"/>
      </xdr:nvSpPr>
      <xdr:spPr>
        <a:xfrm>
          <a:off x="13131800" y="664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8E85D65A-0AB0-489F-9205-C021F7D5231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D44409D-8C94-49F2-8156-E88F7BB1FAE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9615C437-8920-40B7-9F05-387AF571FF3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A7E540E-66E0-441D-BED7-1714C0F53BD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9DC35E6-BCE4-4D7D-82BA-850DC9F6B5B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105156</xdr:rowOff>
    </xdr:from>
    <xdr:to>
      <xdr:col>81</xdr:col>
      <xdr:colOff>95250</xdr:colOff>
      <xdr:row>41</xdr:row>
      <xdr:rowOff>35306</xdr:rowOff>
    </xdr:to>
    <xdr:sp macro="" textlink="">
      <xdr:nvSpPr>
        <xdr:cNvPr id="397" name="楕円 396">
          <a:extLst>
            <a:ext uri="{FF2B5EF4-FFF2-40B4-BE49-F238E27FC236}">
              <a16:creationId xmlns:a16="http://schemas.microsoft.com/office/drawing/2014/main" id="{AE580495-41B4-44C8-AE19-2FBA08B9049E}"/>
            </a:ext>
          </a:extLst>
        </xdr:cNvPr>
        <xdr:cNvSpPr/>
      </xdr:nvSpPr>
      <xdr:spPr>
        <a:xfrm>
          <a:off x="169672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77233</xdr:rowOff>
    </xdr:from>
    <xdr:ext cx="762000" cy="259045"/>
    <xdr:sp macro="" textlink="">
      <xdr:nvSpPr>
        <xdr:cNvPr id="398" name="公債費負担の状況該当値テキスト">
          <a:extLst>
            <a:ext uri="{FF2B5EF4-FFF2-40B4-BE49-F238E27FC236}">
              <a16:creationId xmlns:a16="http://schemas.microsoft.com/office/drawing/2014/main" id="{C958B9B5-4B8E-46F9-97CF-25A0A55732FC}"/>
            </a:ext>
          </a:extLst>
        </xdr:cNvPr>
        <xdr:cNvSpPr txBox="1"/>
      </xdr:nvSpPr>
      <xdr:spPr>
        <a:xfrm>
          <a:off x="17106900" y="693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105156</xdr:rowOff>
    </xdr:from>
    <xdr:to>
      <xdr:col>77</xdr:col>
      <xdr:colOff>95250</xdr:colOff>
      <xdr:row>41</xdr:row>
      <xdr:rowOff>35306</xdr:rowOff>
    </xdr:to>
    <xdr:sp macro="" textlink="">
      <xdr:nvSpPr>
        <xdr:cNvPr id="399" name="楕円 398">
          <a:extLst>
            <a:ext uri="{FF2B5EF4-FFF2-40B4-BE49-F238E27FC236}">
              <a16:creationId xmlns:a16="http://schemas.microsoft.com/office/drawing/2014/main" id="{20F2CE49-09DD-4483-86CC-7F17554AF279}"/>
            </a:ext>
          </a:extLst>
        </xdr:cNvPr>
        <xdr:cNvSpPr/>
      </xdr:nvSpPr>
      <xdr:spPr>
        <a:xfrm>
          <a:off x="16129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20083</xdr:rowOff>
    </xdr:from>
    <xdr:ext cx="736600" cy="259045"/>
    <xdr:sp macro="" textlink="">
      <xdr:nvSpPr>
        <xdr:cNvPr id="400" name="テキスト ボックス 399">
          <a:extLst>
            <a:ext uri="{FF2B5EF4-FFF2-40B4-BE49-F238E27FC236}">
              <a16:creationId xmlns:a16="http://schemas.microsoft.com/office/drawing/2014/main" id="{51D9153F-C020-4ACC-A762-C135A3D2B8BC}"/>
            </a:ext>
          </a:extLst>
        </xdr:cNvPr>
        <xdr:cNvSpPr txBox="1"/>
      </xdr:nvSpPr>
      <xdr:spPr>
        <a:xfrm>
          <a:off x="15798800" y="704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143764</xdr:rowOff>
    </xdr:from>
    <xdr:to>
      <xdr:col>73</xdr:col>
      <xdr:colOff>44450</xdr:colOff>
      <xdr:row>41</xdr:row>
      <xdr:rowOff>73914</xdr:rowOff>
    </xdr:to>
    <xdr:sp macro="" textlink="">
      <xdr:nvSpPr>
        <xdr:cNvPr id="401" name="楕円 400">
          <a:extLst>
            <a:ext uri="{FF2B5EF4-FFF2-40B4-BE49-F238E27FC236}">
              <a16:creationId xmlns:a16="http://schemas.microsoft.com/office/drawing/2014/main" id="{B52BCC2B-C85D-48A0-9A3A-5B9C3CD605A9}"/>
            </a:ext>
          </a:extLst>
        </xdr:cNvPr>
        <xdr:cNvSpPr/>
      </xdr:nvSpPr>
      <xdr:spPr>
        <a:xfrm>
          <a:off x="15240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58691</xdr:rowOff>
    </xdr:from>
    <xdr:ext cx="762000" cy="259045"/>
    <xdr:sp macro="" textlink="">
      <xdr:nvSpPr>
        <xdr:cNvPr id="402" name="テキスト ボックス 401">
          <a:extLst>
            <a:ext uri="{FF2B5EF4-FFF2-40B4-BE49-F238E27FC236}">
              <a16:creationId xmlns:a16="http://schemas.microsoft.com/office/drawing/2014/main" id="{18788CCB-BE2E-45FF-B8ED-162D033631ED}"/>
            </a:ext>
          </a:extLst>
        </xdr:cNvPr>
        <xdr:cNvSpPr txBox="1"/>
      </xdr:nvSpPr>
      <xdr:spPr>
        <a:xfrm>
          <a:off x="14909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114808</xdr:rowOff>
    </xdr:from>
    <xdr:to>
      <xdr:col>68</xdr:col>
      <xdr:colOff>203200</xdr:colOff>
      <xdr:row>41</xdr:row>
      <xdr:rowOff>44958</xdr:rowOff>
    </xdr:to>
    <xdr:sp macro="" textlink="">
      <xdr:nvSpPr>
        <xdr:cNvPr id="403" name="楕円 402">
          <a:extLst>
            <a:ext uri="{FF2B5EF4-FFF2-40B4-BE49-F238E27FC236}">
              <a16:creationId xmlns:a16="http://schemas.microsoft.com/office/drawing/2014/main" id="{43197849-9C9E-4B3C-B95C-F7B5B38A3F44}"/>
            </a:ext>
          </a:extLst>
        </xdr:cNvPr>
        <xdr:cNvSpPr/>
      </xdr:nvSpPr>
      <xdr:spPr>
        <a:xfrm>
          <a:off x="14351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29735</xdr:rowOff>
    </xdr:from>
    <xdr:ext cx="762000" cy="259045"/>
    <xdr:sp macro="" textlink="">
      <xdr:nvSpPr>
        <xdr:cNvPr id="404" name="テキスト ボックス 403">
          <a:extLst>
            <a:ext uri="{FF2B5EF4-FFF2-40B4-BE49-F238E27FC236}">
              <a16:creationId xmlns:a16="http://schemas.microsoft.com/office/drawing/2014/main" id="{79DA0AD7-C0E1-4BF2-9FA2-C74DB9E91773}"/>
            </a:ext>
          </a:extLst>
        </xdr:cNvPr>
        <xdr:cNvSpPr txBox="1"/>
      </xdr:nvSpPr>
      <xdr:spPr>
        <a:xfrm>
          <a:off x="14020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153416</xdr:rowOff>
    </xdr:from>
    <xdr:to>
      <xdr:col>64</xdr:col>
      <xdr:colOff>152400</xdr:colOff>
      <xdr:row>41</xdr:row>
      <xdr:rowOff>83566</xdr:rowOff>
    </xdr:to>
    <xdr:sp macro="" textlink="">
      <xdr:nvSpPr>
        <xdr:cNvPr id="405" name="楕円 404">
          <a:extLst>
            <a:ext uri="{FF2B5EF4-FFF2-40B4-BE49-F238E27FC236}">
              <a16:creationId xmlns:a16="http://schemas.microsoft.com/office/drawing/2014/main" id="{2F48ECAD-C52D-4AEE-AAB5-8B6015D401DA}"/>
            </a:ext>
          </a:extLst>
        </xdr:cNvPr>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68343</xdr:rowOff>
    </xdr:from>
    <xdr:ext cx="762000" cy="259045"/>
    <xdr:sp macro="" textlink="">
      <xdr:nvSpPr>
        <xdr:cNvPr id="406" name="テキスト ボックス 405">
          <a:extLst>
            <a:ext uri="{FF2B5EF4-FFF2-40B4-BE49-F238E27FC236}">
              <a16:creationId xmlns:a16="http://schemas.microsoft.com/office/drawing/2014/main" id="{BB6129B6-2FAE-407F-BD94-FE41FF6AB1CD}"/>
            </a:ext>
          </a:extLst>
        </xdr:cNvPr>
        <xdr:cNvSpPr txBox="1"/>
      </xdr:nvSpPr>
      <xdr:spPr>
        <a:xfrm>
          <a:off x="13131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CF25EBA2-3260-4A0C-B4DF-E1126E6853D9}"/>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FA6237E1-5557-4FED-BF9F-644176D67C6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A5E5A155-7515-48E6-984C-74653B2BF94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4D6E50C1-DD97-418A-A58F-74E848443E1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F7F1E117-8648-4C5C-8809-20CA63E91DC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44890DBA-0C69-4338-B5B3-1136EBE3FCC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237E3098-304F-422E-AAFE-38DA803105D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10A3C67C-2AFA-4B35-AF28-72C21B37F7B8}"/>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BAA5D352-B667-4210-AA0E-07C403428A3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46E67052-D453-4C82-89C7-7FC67B955D3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D2E04F6E-9BD3-49BA-A4FC-AA1F06CFDD32}"/>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E1A43C0E-4C76-439E-80FF-335E177B9CA3}"/>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44F291B3-504D-4D3D-B7CA-AB0A332FC18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将来負担額については、庁舎建替事業の償還開始と臨時財政対策債の発行額の減少に伴い、地方債残高は約</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の減となったが、病院建替事業に係る企業債発行等による公営企業債等繰入見込額の増により増加となった。また、充当可能財源等については、下水道事業に係る将来負担額の減に伴い、都市計画事業に係る地方債の現在高が減少し、充当可能な都市計画税の割合が上昇したため、全体として増加した。</a:t>
          </a:r>
          <a:endParaRPr lang="ja-JP" altLang="ja-JP" sz="1100">
            <a:effectLst/>
          </a:endParaRPr>
        </a:p>
        <a:p>
          <a:r>
            <a:rPr kumimoji="1" lang="ja-JP" altLang="ja-JP" sz="1000">
              <a:solidFill>
                <a:schemeClr val="dk1"/>
              </a:solidFill>
              <a:effectLst/>
              <a:latin typeface="+mn-lt"/>
              <a:ea typeface="+mn-ea"/>
              <a:cs typeface="+mn-cs"/>
            </a:rPr>
            <a:t>　これらのことから、将来負担額、充当可能財源等はともに増加となったが、充当可能財源等が大幅に増加したことから、将来負担比率は前年より▲</a:t>
          </a:r>
          <a:r>
            <a:rPr kumimoji="1" lang="en-US" altLang="ja-JP" sz="1000">
              <a:solidFill>
                <a:schemeClr val="dk1"/>
              </a:solidFill>
              <a:effectLst/>
              <a:latin typeface="+mn-lt"/>
              <a:ea typeface="+mn-ea"/>
              <a:cs typeface="+mn-cs"/>
            </a:rPr>
            <a:t>6.6</a:t>
          </a:r>
          <a:r>
            <a:rPr kumimoji="1" lang="ja-JP" altLang="ja-JP" sz="1000">
              <a:solidFill>
                <a:schemeClr val="dk1"/>
              </a:solidFill>
              <a:effectLst/>
              <a:latin typeface="+mn-lt"/>
              <a:ea typeface="+mn-ea"/>
              <a:cs typeface="+mn-cs"/>
            </a:rPr>
            <a:t>ポイントとなった。</a:t>
          </a:r>
          <a:endParaRPr lang="ja-JP" altLang="ja-JP" sz="1100">
            <a:effectLst/>
          </a:endParaRPr>
        </a:p>
        <a:p>
          <a:r>
            <a:rPr kumimoji="1" lang="ja-JP" altLang="ja-JP" sz="1000">
              <a:solidFill>
                <a:schemeClr val="dk1"/>
              </a:solidFill>
              <a:effectLst/>
              <a:latin typeface="+mn-lt"/>
              <a:ea typeface="+mn-ea"/>
              <a:cs typeface="+mn-cs"/>
            </a:rPr>
            <a:t>　今後も大規模事業を予定しているが、事業実施の適正化を図り財政の健全化に努める。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82DD2144-7FE6-4B03-89C1-4C31733A747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7BD1DFEF-F50D-406B-8193-9AFA851C204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9881152A-1A15-4C55-90EC-9496FFC0C32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a:extLst>
            <a:ext uri="{FF2B5EF4-FFF2-40B4-BE49-F238E27FC236}">
              <a16:creationId xmlns:a16="http://schemas.microsoft.com/office/drawing/2014/main" id="{4276C7A6-C58F-442C-A10C-886EB5411CEC}"/>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a:extLst>
            <a:ext uri="{FF2B5EF4-FFF2-40B4-BE49-F238E27FC236}">
              <a16:creationId xmlns:a16="http://schemas.microsoft.com/office/drawing/2014/main" id="{7B5C3A0B-8F48-4BD8-87D3-51A91135293E}"/>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a:extLst>
            <a:ext uri="{FF2B5EF4-FFF2-40B4-BE49-F238E27FC236}">
              <a16:creationId xmlns:a16="http://schemas.microsoft.com/office/drawing/2014/main" id="{E7308CC1-FF21-4825-9919-990CA615534C}"/>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a:extLst>
            <a:ext uri="{FF2B5EF4-FFF2-40B4-BE49-F238E27FC236}">
              <a16:creationId xmlns:a16="http://schemas.microsoft.com/office/drawing/2014/main" id="{9E20583E-9BE8-4D55-8505-5C2F17659312}"/>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a:extLst>
            <a:ext uri="{FF2B5EF4-FFF2-40B4-BE49-F238E27FC236}">
              <a16:creationId xmlns:a16="http://schemas.microsoft.com/office/drawing/2014/main" id="{63B38D33-4682-4359-BF16-81CA8342F3E6}"/>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a:extLst>
            <a:ext uri="{FF2B5EF4-FFF2-40B4-BE49-F238E27FC236}">
              <a16:creationId xmlns:a16="http://schemas.microsoft.com/office/drawing/2014/main" id="{CDF5D3D9-E47C-4FFF-9A7D-3FA8011C7DCA}"/>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a:extLst>
            <a:ext uri="{FF2B5EF4-FFF2-40B4-BE49-F238E27FC236}">
              <a16:creationId xmlns:a16="http://schemas.microsoft.com/office/drawing/2014/main" id="{E61F502E-D723-4BBD-8508-2192F6E472BD}"/>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a:extLst>
            <a:ext uri="{FF2B5EF4-FFF2-40B4-BE49-F238E27FC236}">
              <a16:creationId xmlns:a16="http://schemas.microsoft.com/office/drawing/2014/main" id="{08712F4F-9D6A-4529-93FE-F62E8ACAC4BC}"/>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a:extLst>
            <a:ext uri="{FF2B5EF4-FFF2-40B4-BE49-F238E27FC236}">
              <a16:creationId xmlns:a16="http://schemas.microsoft.com/office/drawing/2014/main" id="{CEC44B13-74AB-4AB4-B867-46F4B51C9896}"/>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a:extLst>
            <a:ext uri="{FF2B5EF4-FFF2-40B4-BE49-F238E27FC236}">
              <a16:creationId xmlns:a16="http://schemas.microsoft.com/office/drawing/2014/main" id="{0553AB6C-2B88-40D3-8D34-23E9EE9AFE36}"/>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a:extLst>
            <a:ext uri="{FF2B5EF4-FFF2-40B4-BE49-F238E27FC236}">
              <a16:creationId xmlns:a16="http://schemas.microsoft.com/office/drawing/2014/main" id="{EDB88EC6-0210-4E85-8BE9-508563CAC7B9}"/>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a:extLst>
            <a:ext uri="{FF2B5EF4-FFF2-40B4-BE49-F238E27FC236}">
              <a16:creationId xmlns:a16="http://schemas.microsoft.com/office/drawing/2014/main" id="{62A73458-FD3D-4072-AB85-02DC9F9D4388}"/>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570B4C32-5D87-4138-9518-6732B433E48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B135765E-3B51-4725-A2F3-553840743FEE}"/>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7" name="直線コネクタ 436">
          <a:extLst>
            <a:ext uri="{FF2B5EF4-FFF2-40B4-BE49-F238E27FC236}">
              <a16:creationId xmlns:a16="http://schemas.microsoft.com/office/drawing/2014/main" id="{FE9D8479-A16B-484E-94FE-15E89E1076D5}"/>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8" name="将来負担の状況最小値テキスト">
          <a:extLst>
            <a:ext uri="{FF2B5EF4-FFF2-40B4-BE49-F238E27FC236}">
              <a16:creationId xmlns:a16="http://schemas.microsoft.com/office/drawing/2014/main" id="{CD3E47EC-3776-4BDA-8A56-B1FCFA713FAB}"/>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9" name="直線コネクタ 438">
          <a:extLst>
            <a:ext uri="{FF2B5EF4-FFF2-40B4-BE49-F238E27FC236}">
              <a16:creationId xmlns:a16="http://schemas.microsoft.com/office/drawing/2014/main" id="{49A2CB9B-3370-4F2D-B761-AE528A2CE826}"/>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0" name="将来負担の状況最大値テキスト">
          <a:extLst>
            <a:ext uri="{FF2B5EF4-FFF2-40B4-BE49-F238E27FC236}">
              <a16:creationId xmlns:a16="http://schemas.microsoft.com/office/drawing/2014/main" id="{41AF9779-6273-4A2D-9C1F-F5CC3A0A20BE}"/>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a:extLst>
            <a:ext uri="{FF2B5EF4-FFF2-40B4-BE49-F238E27FC236}">
              <a16:creationId xmlns:a16="http://schemas.microsoft.com/office/drawing/2014/main" id="{E9D3CF13-41AF-46DB-9838-AB560FB3A5DC}"/>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43422</xdr:rowOff>
    </xdr:from>
    <xdr:to>
      <xdr:col>81</xdr:col>
      <xdr:colOff>44450</xdr:colOff>
      <xdr:row>16</xdr:row>
      <xdr:rowOff>119259</xdr:rowOff>
    </xdr:to>
    <xdr:cxnSp macro="">
      <xdr:nvCxnSpPr>
        <xdr:cNvPr id="442" name="直線コネクタ 441">
          <a:extLst>
            <a:ext uri="{FF2B5EF4-FFF2-40B4-BE49-F238E27FC236}">
              <a16:creationId xmlns:a16="http://schemas.microsoft.com/office/drawing/2014/main" id="{FC91D2E2-0021-414D-8245-3B9498F45784}"/>
            </a:ext>
          </a:extLst>
        </xdr:cNvPr>
        <xdr:cNvCxnSpPr/>
      </xdr:nvCxnSpPr>
      <xdr:spPr>
        <a:xfrm flipV="1">
          <a:off x="16179800" y="2786622"/>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24570</xdr:rowOff>
    </xdr:from>
    <xdr:ext cx="762000" cy="259045"/>
    <xdr:sp macro="" textlink="">
      <xdr:nvSpPr>
        <xdr:cNvPr id="443" name="将来負担の状況平均値テキスト">
          <a:extLst>
            <a:ext uri="{FF2B5EF4-FFF2-40B4-BE49-F238E27FC236}">
              <a16:creationId xmlns:a16="http://schemas.microsoft.com/office/drawing/2014/main" id="{1EBDB01B-647F-408A-A696-BFFE8FA08A8F}"/>
            </a:ext>
          </a:extLst>
        </xdr:cNvPr>
        <xdr:cNvSpPr txBox="1"/>
      </xdr:nvSpPr>
      <xdr:spPr>
        <a:xfrm>
          <a:off x="17106900" y="22534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8043</xdr:rowOff>
    </xdr:from>
    <xdr:to>
      <xdr:col>81</xdr:col>
      <xdr:colOff>95250</xdr:colOff>
      <xdr:row>14</xdr:row>
      <xdr:rowOff>109643</xdr:rowOff>
    </xdr:to>
    <xdr:sp macro="" textlink="">
      <xdr:nvSpPr>
        <xdr:cNvPr id="444" name="フローチャート: 判断 443">
          <a:extLst>
            <a:ext uri="{FF2B5EF4-FFF2-40B4-BE49-F238E27FC236}">
              <a16:creationId xmlns:a16="http://schemas.microsoft.com/office/drawing/2014/main" id="{20721201-F374-4950-9868-B41476F268FB}"/>
            </a:ext>
          </a:extLst>
        </xdr:cNvPr>
        <xdr:cNvSpPr/>
      </xdr:nvSpPr>
      <xdr:spPr>
        <a:xfrm>
          <a:off x="169672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118110</xdr:rowOff>
    </xdr:from>
    <xdr:to>
      <xdr:col>77</xdr:col>
      <xdr:colOff>44450</xdr:colOff>
      <xdr:row>16</xdr:row>
      <xdr:rowOff>119259</xdr:rowOff>
    </xdr:to>
    <xdr:cxnSp macro="">
      <xdr:nvCxnSpPr>
        <xdr:cNvPr id="445" name="直線コネクタ 444">
          <a:extLst>
            <a:ext uri="{FF2B5EF4-FFF2-40B4-BE49-F238E27FC236}">
              <a16:creationId xmlns:a16="http://schemas.microsoft.com/office/drawing/2014/main" id="{05C3EFE4-76A7-4664-B8C1-B51D464E2CE8}"/>
            </a:ext>
          </a:extLst>
        </xdr:cNvPr>
        <xdr:cNvCxnSpPr/>
      </xdr:nvCxnSpPr>
      <xdr:spPr>
        <a:xfrm>
          <a:off x="15290800" y="2861310"/>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68943</xdr:rowOff>
    </xdr:from>
    <xdr:to>
      <xdr:col>77</xdr:col>
      <xdr:colOff>95250</xdr:colOff>
      <xdr:row>14</xdr:row>
      <xdr:rowOff>170543</xdr:rowOff>
    </xdr:to>
    <xdr:sp macro="" textlink="">
      <xdr:nvSpPr>
        <xdr:cNvPr id="446" name="フローチャート: 判断 445">
          <a:extLst>
            <a:ext uri="{FF2B5EF4-FFF2-40B4-BE49-F238E27FC236}">
              <a16:creationId xmlns:a16="http://schemas.microsoft.com/office/drawing/2014/main" id="{EE7A2B25-AE8E-408A-A236-AAB1ABC29EBF}"/>
            </a:ext>
          </a:extLst>
        </xdr:cNvPr>
        <xdr:cNvSpPr/>
      </xdr:nvSpPr>
      <xdr:spPr>
        <a:xfrm>
          <a:off x="16129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9270</xdr:rowOff>
    </xdr:from>
    <xdr:ext cx="736600" cy="259045"/>
    <xdr:sp macro="" textlink="">
      <xdr:nvSpPr>
        <xdr:cNvPr id="447" name="テキスト ボックス 446">
          <a:extLst>
            <a:ext uri="{FF2B5EF4-FFF2-40B4-BE49-F238E27FC236}">
              <a16:creationId xmlns:a16="http://schemas.microsoft.com/office/drawing/2014/main" id="{DC4F4411-8C04-4064-9B12-A52A014A918F}"/>
            </a:ext>
          </a:extLst>
        </xdr:cNvPr>
        <xdr:cNvSpPr txBox="1"/>
      </xdr:nvSpPr>
      <xdr:spPr>
        <a:xfrm>
          <a:off x="15798800" y="223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66403</xdr:rowOff>
    </xdr:from>
    <xdr:to>
      <xdr:col>72</xdr:col>
      <xdr:colOff>203200</xdr:colOff>
      <xdr:row>16</xdr:row>
      <xdr:rowOff>118110</xdr:rowOff>
    </xdr:to>
    <xdr:cxnSp macro="">
      <xdr:nvCxnSpPr>
        <xdr:cNvPr id="448" name="直線コネクタ 447">
          <a:extLst>
            <a:ext uri="{FF2B5EF4-FFF2-40B4-BE49-F238E27FC236}">
              <a16:creationId xmlns:a16="http://schemas.microsoft.com/office/drawing/2014/main" id="{A396E962-9A54-4D4F-9D1D-6D968EC8F582}"/>
            </a:ext>
          </a:extLst>
        </xdr:cNvPr>
        <xdr:cNvCxnSpPr/>
      </xdr:nvCxnSpPr>
      <xdr:spPr>
        <a:xfrm>
          <a:off x="14401800" y="280960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150525</xdr:rowOff>
    </xdr:from>
    <xdr:to>
      <xdr:col>73</xdr:col>
      <xdr:colOff>44450</xdr:colOff>
      <xdr:row>15</xdr:row>
      <xdr:rowOff>80675</xdr:rowOff>
    </xdr:to>
    <xdr:sp macro="" textlink="">
      <xdr:nvSpPr>
        <xdr:cNvPr id="449" name="フローチャート: 判断 448">
          <a:extLst>
            <a:ext uri="{FF2B5EF4-FFF2-40B4-BE49-F238E27FC236}">
              <a16:creationId xmlns:a16="http://schemas.microsoft.com/office/drawing/2014/main" id="{FEFEDCF7-4B18-4F26-A17F-B40B2885B854}"/>
            </a:ext>
          </a:extLst>
        </xdr:cNvPr>
        <xdr:cNvSpPr/>
      </xdr:nvSpPr>
      <xdr:spPr>
        <a:xfrm>
          <a:off x="15240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90852</xdr:rowOff>
    </xdr:from>
    <xdr:ext cx="762000" cy="259045"/>
    <xdr:sp macro="" textlink="">
      <xdr:nvSpPr>
        <xdr:cNvPr id="450" name="テキスト ボックス 449">
          <a:extLst>
            <a:ext uri="{FF2B5EF4-FFF2-40B4-BE49-F238E27FC236}">
              <a16:creationId xmlns:a16="http://schemas.microsoft.com/office/drawing/2014/main" id="{67DA9F20-FC2F-4A14-9E32-18B95205ED26}"/>
            </a:ext>
          </a:extLst>
        </xdr:cNvPr>
        <xdr:cNvSpPr txBox="1"/>
      </xdr:nvSpPr>
      <xdr:spPr>
        <a:xfrm>
          <a:off x="14909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153972</xdr:rowOff>
    </xdr:from>
    <xdr:to>
      <xdr:col>68</xdr:col>
      <xdr:colOff>152400</xdr:colOff>
      <xdr:row>16</xdr:row>
      <xdr:rowOff>66403</xdr:rowOff>
    </xdr:to>
    <xdr:cxnSp macro="">
      <xdr:nvCxnSpPr>
        <xdr:cNvPr id="451" name="直線コネクタ 450">
          <a:extLst>
            <a:ext uri="{FF2B5EF4-FFF2-40B4-BE49-F238E27FC236}">
              <a16:creationId xmlns:a16="http://schemas.microsoft.com/office/drawing/2014/main" id="{F4CD3211-A5CE-4640-AFD6-3D7429EEF32A}"/>
            </a:ext>
          </a:extLst>
        </xdr:cNvPr>
        <xdr:cNvCxnSpPr/>
      </xdr:nvCxnSpPr>
      <xdr:spPr>
        <a:xfrm>
          <a:off x="13512800" y="2725722"/>
          <a:ext cx="889000" cy="8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155121</xdr:rowOff>
    </xdr:from>
    <xdr:to>
      <xdr:col>68</xdr:col>
      <xdr:colOff>203200</xdr:colOff>
      <xdr:row>15</xdr:row>
      <xdr:rowOff>85271</xdr:rowOff>
    </xdr:to>
    <xdr:sp macro="" textlink="">
      <xdr:nvSpPr>
        <xdr:cNvPr id="452" name="フローチャート: 判断 451">
          <a:extLst>
            <a:ext uri="{FF2B5EF4-FFF2-40B4-BE49-F238E27FC236}">
              <a16:creationId xmlns:a16="http://schemas.microsoft.com/office/drawing/2014/main" id="{13DF6D2C-DEC1-4FB6-B3CD-F8A546D0F0B0}"/>
            </a:ext>
          </a:extLst>
        </xdr:cNvPr>
        <xdr:cNvSpPr/>
      </xdr:nvSpPr>
      <xdr:spPr>
        <a:xfrm>
          <a:off x="14351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95448</xdr:rowOff>
    </xdr:from>
    <xdr:ext cx="762000" cy="259045"/>
    <xdr:sp macro="" textlink="">
      <xdr:nvSpPr>
        <xdr:cNvPr id="453" name="テキスト ボックス 452">
          <a:extLst>
            <a:ext uri="{FF2B5EF4-FFF2-40B4-BE49-F238E27FC236}">
              <a16:creationId xmlns:a16="http://schemas.microsoft.com/office/drawing/2014/main" id="{0C8A19CF-D3D0-461B-872C-3F673A0E7346}"/>
            </a:ext>
          </a:extLst>
        </xdr:cNvPr>
        <xdr:cNvSpPr txBox="1"/>
      </xdr:nvSpPr>
      <xdr:spPr>
        <a:xfrm>
          <a:off x="14020800" y="232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152823</xdr:rowOff>
    </xdr:from>
    <xdr:to>
      <xdr:col>64</xdr:col>
      <xdr:colOff>152400</xdr:colOff>
      <xdr:row>15</xdr:row>
      <xdr:rowOff>82973</xdr:rowOff>
    </xdr:to>
    <xdr:sp macro="" textlink="">
      <xdr:nvSpPr>
        <xdr:cNvPr id="454" name="フローチャート: 判断 453">
          <a:extLst>
            <a:ext uri="{FF2B5EF4-FFF2-40B4-BE49-F238E27FC236}">
              <a16:creationId xmlns:a16="http://schemas.microsoft.com/office/drawing/2014/main" id="{6738FB7B-2B66-4121-8CE2-81415381E528}"/>
            </a:ext>
          </a:extLst>
        </xdr:cNvPr>
        <xdr:cNvSpPr/>
      </xdr:nvSpPr>
      <xdr:spPr>
        <a:xfrm>
          <a:off x="13462000" y="25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93150</xdr:rowOff>
    </xdr:from>
    <xdr:ext cx="762000" cy="259045"/>
    <xdr:sp macro="" textlink="">
      <xdr:nvSpPr>
        <xdr:cNvPr id="455" name="テキスト ボックス 454">
          <a:extLst>
            <a:ext uri="{FF2B5EF4-FFF2-40B4-BE49-F238E27FC236}">
              <a16:creationId xmlns:a16="http://schemas.microsoft.com/office/drawing/2014/main" id="{4788680B-4FF4-40E7-B580-8D1953DC88AA}"/>
            </a:ext>
          </a:extLst>
        </xdr:cNvPr>
        <xdr:cNvSpPr txBox="1"/>
      </xdr:nvSpPr>
      <xdr:spPr>
        <a:xfrm>
          <a:off x="13131800" y="23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A30EE7C4-9B89-4D1C-BF92-63F6F982B25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C6E8D63-885D-4128-8D61-B5BAF804AFBC}"/>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25D0DA33-AA21-40C9-8C38-C3AD29B6384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3197A2A-5083-4999-BB7A-BF8F6899763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3C7D6F99-38D3-42AD-9601-866C7B9978BD}"/>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164072</xdr:rowOff>
    </xdr:from>
    <xdr:to>
      <xdr:col>81</xdr:col>
      <xdr:colOff>95250</xdr:colOff>
      <xdr:row>16</xdr:row>
      <xdr:rowOff>94222</xdr:rowOff>
    </xdr:to>
    <xdr:sp macro="" textlink="">
      <xdr:nvSpPr>
        <xdr:cNvPr id="461" name="楕円 460">
          <a:extLst>
            <a:ext uri="{FF2B5EF4-FFF2-40B4-BE49-F238E27FC236}">
              <a16:creationId xmlns:a16="http://schemas.microsoft.com/office/drawing/2014/main" id="{A3DBD287-E548-45B6-9154-627A33D34473}"/>
            </a:ext>
          </a:extLst>
        </xdr:cNvPr>
        <xdr:cNvSpPr/>
      </xdr:nvSpPr>
      <xdr:spPr>
        <a:xfrm>
          <a:off x="16967200" y="273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136149</xdr:rowOff>
    </xdr:from>
    <xdr:ext cx="762000" cy="259045"/>
    <xdr:sp macro="" textlink="">
      <xdr:nvSpPr>
        <xdr:cNvPr id="462" name="将来負担の状況該当値テキスト">
          <a:extLst>
            <a:ext uri="{FF2B5EF4-FFF2-40B4-BE49-F238E27FC236}">
              <a16:creationId xmlns:a16="http://schemas.microsoft.com/office/drawing/2014/main" id="{47226C4A-89C0-4E03-AAD8-94E09DF8DFA5}"/>
            </a:ext>
          </a:extLst>
        </xdr:cNvPr>
        <xdr:cNvSpPr txBox="1"/>
      </xdr:nvSpPr>
      <xdr:spPr>
        <a:xfrm>
          <a:off x="17106900" y="2707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68459</xdr:rowOff>
    </xdr:from>
    <xdr:to>
      <xdr:col>77</xdr:col>
      <xdr:colOff>95250</xdr:colOff>
      <xdr:row>16</xdr:row>
      <xdr:rowOff>170059</xdr:rowOff>
    </xdr:to>
    <xdr:sp macro="" textlink="">
      <xdr:nvSpPr>
        <xdr:cNvPr id="463" name="楕円 462">
          <a:extLst>
            <a:ext uri="{FF2B5EF4-FFF2-40B4-BE49-F238E27FC236}">
              <a16:creationId xmlns:a16="http://schemas.microsoft.com/office/drawing/2014/main" id="{7F706553-8A45-4D95-A41D-2B62643EAD8C}"/>
            </a:ext>
          </a:extLst>
        </xdr:cNvPr>
        <xdr:cNvSpPr/>
      </xdr:nvSpPr>
      <xdr:spPr>
        <a:xfrm>
          <a:off x="16129000" y="281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154836</xdr:rowOff>
    </xdr:from>
    <xdr:ext cx="736600" cy="259045"/>
    <xdr:sp macro="" textlink="">
      <xdr:nvSpPr>
        <xdr:cNvPr id="464" name="テキスト ボックス 463">
          <a:extLst>
            <a:ext uri="{FF2B5EF4-FFF2-40B4-BE49-F238E27FC236}">
              <a16:creationId xmlns:a16="http://schemas.microsoft.com/office/drawing/2014/main" id="{F0312FA6-9AB9-44D0-9B12-1AD45E4916D0}"/>
            </a:ext>
          </a:extLst>
        </xdr:cNvPr>
        <xdr:cNvSpPr txBox="1"/>
      </xdr:nvSpPr>
      <xdr:spPr>
        <a:xfrm>
          <a:off x="15798800" y="2898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67310</xdr:rowOff>
    </xdr:from>
    <xdr:to>
      <xdr:col>73</xdr:col>
      <xdr:colOff>44450</xdr:colOff>
      <xdr:row>16</xdr:row>
      <xdr:rowOff>168910</xdr:rowOff>
    </xdr:to>
    <xdr:sp macro="" textlink="">
      <xdr:nvSpPr>
        <xdr:cNvPr id="465" name="楕円 464">
          <a:extLst>
            <a:ext uri="{FF2B5EF4-FFF2-40B4-BE49-F238E27FC236}">
              <a16:creationId xmlns:a16="http://schemas.microsoft.com/office/drawing/2014/main" id="{7B745434-30C1-4438-9DF3-B48695C1D17E}"/>
            </a:ext>
          </a:extLst>
        </xdr:cNvPr>
        <xdr:cNvSpPr/>
      </xdr:nvSpPr>
      <xdr:spPr>
        <a:xfrm>
          <a:off x="15240000" y="28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153687</xdr:rowOff>
    </xdr:from>
    <xdr:ext cx="762000" cy="259045"/>
    <xdr:sp macro="" textlink="">
      <xdr:nvSpPr>
        <xdr:cNvPr id="466" name="テキスト ボックス 465">
          <a:extLst>
            <a:ext uri="{FF2B5EF4-FFF2-40B4-BE49-F238E27FC236}">
              <a16:creationId xmlns:a16="http://schemas.microsoft.com/office/drawing/2014/main" id="{D9041D8E-D998-4A51-9019-42E2504856EB}"/>
            </a:ext>
          </a:extLst>
        </xdr:cNvPr>
        <xdr:cNvSpPr txBox="1"/>
      </xdr:nvSpPr>
      <xdr:spPr>
        <a:xfrm>
          <a:off x="14909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15603</xdr:rowOff>
    </xdr:from>
    <xdr:to>
      <xdr:col>68</xdr:col>
      <xdr:colOff>203200</xdr:colOff>
      <xdr:row>16</xdr:row>
      <xdr:rowOff>117203</xdr:rowOff>
    </xdr:to>
    <xdr:sp macro="" textlink="">
      <xdr:nvSpPr>
        <xdr:cNvPr id="467" name="楕円 466">
          <a:extLst>
            <a:ext uri="{FF2B5EF4-FFF2-40B4-BE49-F238E27FC236}">
              <a16:creationId xmlns:a16="http://schemas.microsoft.com/office/drawing/2014/main" id="{AA124E5B-A2B9-4157-B96F-ECCC65B700C7}"/>
            </a:ext>
          </a:extLst>
        </xdr:cNvPr>
        <xdr:cNvSpPr/>
      </xdr:nvSpPr>
      <xdr:spPr>
        <a:xfrm>
          <a:off x="143510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101980</xdr:rowOff>
    </xdr:from>
    <xdr:ext cx="762000" cy="259045"/>
    <xdr:sp macro="" textlink="">
      <xdr:nvSpPr>
        <xdr:cNvPr id="468" name="テキスト ボックス 467">
          <a:extLst>
            <a:ext uri="{FF2B5EF4-FFF2-40B4-BE49-F238E27FC236}">
              <a16:creationId xmlns:a16="http://schemas.microsoft.com/office/drawing/2014/main" id="{2C998AC7-F3EE-4BF9-A150-4E91F620523F}"/>
            </a:ext>
          </a:extLst>
        </xdr:cNvPr>
        <xdr:cNvSpPr txBox="1"/>
      </xdr:nvSpPr>
      <xdr:spPr>
        <a:xfrm>
          <a:off x="14020800" y="284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103172</xdr:rowOff>
    </xdr:from>
    <xdr:to>
      <xdr:col>64</xdr:col>
      <xdr:colOff>152400</xdr:colOff>
      <xdr:row>16</xdr:row>
      <xdr:rowOff>33322</xdr:rowOff>
    </xdr:to>
    <xdr:sp macro="" textlink="">
      <xdr:nvSpPr>
        <xdr:cNvPr id="469" name="楕円 468">
          <a:extLst>
            <a:ext uri="{FF2B5EF4-FFF2-40B4-BE49-F238E27FC236}">
              <a16:creationId xmlns:a16="http://schemas.microsoft.com/office/drawing/2014/main" id="{A8935076-FEF1-4B4D-BD48-9AFAF76A363F}"/>
            </a:ext>
          </a:extLst>
        </xdr:cNvPr>
        <xdr:cNvSpPr/>
      </xdr:nvSpPr>
      <xdr:spPr>
        <a:xfrm>
          <a:off x="13462000" y="267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18099</xdr:rowOff>
    </xdr:from>
    <xdr:ext cx="762000" cy="259045"/>
    <xdr:sp macro="" textlink="">
      <xdr:nvSpPr>
        <xdr:cNvPr id="470" name="テキスト ボックス 469">
          <a:extLst>
            <a:ext uri="{FF2B5EF4-FFF2-40B4-BE49-F238E27FC236}">
              <a16:creationId xmlns:a16="http://schemas.microsoft.com/office/drawing/2014/main" id="{74D5629A-6534-4D6F-8007-0665EF501255}"/>
            </a:ext>
          </a:extLst>
        </xdr:cNvPr>
        <xdr:cNvSpPr txBox="1"/>
      </xdr:nvSpPr>
      <xdr:spPr>
        <a:xfrm>
          <a:off x="13131800" y="2761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D80FD6C-BA3E-4473-BF74-C79007748E61}"/>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6F5B086-2E85-4D51-87B3-E948940E069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104C033-363E-488E-9209-AA3877197A3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FDCC0024-01AD-43EF-A400-901AF0DD90D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30CB173-FD11-4301-8D61-1B612972052A}"/>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51C9D12-B94F-43F0-904F-41019D4EE90C}"/>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849791B-01F4-4464-B871-20E5B79BA38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EDDE74F7-DB9C-4DD7-A01C-F6C8E1196E13}"/>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EF4F1A2-315E-4055-8B65-AA58E41CB36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20D3043-335E-4238-AD11-41A15ADB973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01F3983-E79E-4AA1-A061-97AE55AC2256}"/>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F64D4DF3-7754-4E91-A0CF-6B93724F94C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2BDFBCF-5130-40CA-A2FD-B8815E504E9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BE4EE91-CD46-4AFF-9FBB-6E21E3395FD9}"/>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4AFC999-3667-4074-87B6-633696D0A4AC}"/>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FBB34E4-5DC7-4278-9C30-433120B5791E}"/>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1575672-C34C-4B49-A313-6B1B90E0FF5D}"/>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413EAC4-2E43-474A-823C-FCFC9D7CD59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90C79DD-1678-47D0-A45A-99034FA035B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3E651A2-1077-4D04-A30D-44EB134D861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871F7E3E-C58D-49A8-828C-54E89E059E9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7E72B26-119E-46C0-A09A-49BC4DABEEC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AD8B0C5-84B7-4BD1-8327-2E2C955A416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695CF157-BE57-42E3-ADD9-877DB9F5E1CF}"/>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CCBAF9B-0BDD-4291-8232-D630BED92EE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19B801A-6C35-453D-ABCC-846ACCF7F1F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364D318-403E-47BC-85A4-969A11770C5C}"/>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1057F52-1C75-451F-9A44-F40E6DBB36BD}"/>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74B9BB5-32E6-4364-8CD0-D559BC446699}"/>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2FEC7E4-A5D2-4CA6-83B3-9301DFE53559}"/>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F0501C4-607E-4833-9576-BC493410660B}"/>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F81C0FA-CCC6-49A0-99EF-73AA539F8C9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00CC4DE-D6AC-4426-AB01-77D089FE262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DFB96122-D9D0-41F1-B169-74E08396D54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7A43189-47BD-4850-A6D2-8BAEA9F9281B}"/>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5676366A-4851-45F3-8CF6-5EF3D2F05DD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825E949-1872-460E-9C85-188139098C0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DDD95FF-CE0D-4367-8659-14344C1E347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64B54D-42F0-4351-8977-343B488ABF98}"/>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8EE055F1-3CE7-43E3-9DF7-CC1387CEAB96}"/>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3450A9DE-3E0C-42D9-86C9-94DE8867E9D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D443F8F-E5E8-4577-B9CC-AAA398714EE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2D4CD43B-C4A4-4FF8-A974-6B0C3D6822B3}"/>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類似団体内平均と比較して低い水準となっている要因としては、ごみ処理業務や消防業務を一部事務組合で行っていることが挙げられる。</a:t>
          </a:r>
          <a:endParaRPr lang="ja-JP" altLang="ja-JP" sz="1600">
            <a:effectLst/>
          </a:endParaRPr>
        </a:p>
        <a:p>
          <a:r>
            <a:rPr kumimoji="1" lang="ja-JP" altLang="ja-JP" sz="1200">
              <a:solidFill>
                <a:schemeClr val="dk1"/>
              </a:solidFill>
              <a:effectLst/>
              <a:latin typeface="+mn-lt"/>
              <a:ea typeface="+mn-ea"/>
              <a:cs typeface="+mn-cs"/>
            </a:rPr>
            <a:t>　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年度は、退職手当は減少したものの、給与改定の影響により基本給及び期末勤勉手当が増加したこ</a:t>
          </a:r>
          <a:r>
            <a:rPr kumimoji="1" lang="ja-JP" altLang="en-US" sz="1200">
              <a:solidFill>
                <a:schemeClr val="dk1"/>
              </a:solidFill>
              <a:effectLst/>
              <a:latin typeface="+mn-lt"/>
              <a:ea typeface="+mn-ea"/>
              <a:cs typeface="+mn-cs"/>
            </a:rPr>
            <a:t>と</a:t>
          </a:r>
          <a:r>
            <a:rPr kumimoji="1" lang="ja-JP" altLang="ja-JP" sz="1200">
              <a:solidFill>
                <a:schemeClr val="dk1"/>
              </a:solidFill>
              <a:effectLst/>
              <a:latin typeface="+mn-lt"/>
              <a:ea typeface="+mn-ea"/>
              <a:cs typeface="+mn-cs"/>
            </a:rPr>
            <a:t>に伴い、経常一般財源が増加したことから経常収支比率が上昇した。</a:t>
          </a:r>
          <a:endParaRPr lang="ja-JP" altLang="ja-JP" sz="16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C73AC06-7D7F-4E42-8644-25A42E2DD4C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662ADF0-3ABB-4CCD-B536-6699BCF522A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DAB27038-2AC1-4AB6-9442-16FCFE0B6209}"/>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C4E7DC2-082B-423E-8390-31EE33B60C1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26066D9-ECC6-499B-BCB7-DD4A7A1FB33C}"/>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7971496-8670-48F6-A00D-D519101AA12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AD6185DB-5BF4-4559-BC68-93FCA8C8FFCA}"/>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98CAE07-0DD6-43B5-8EE2-4D373BF38A8B}"/>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636DC89-80AB-4ECF-A2DE-AF70C88D2FA5}"/>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88BE6F4-3819-4407-95C0-844EF71314F3}"/>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BD9582E9-E211-4209-B5A1-97ECFF45D46D}"/>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2E5CFC32-C43C-4B8C-AAF8-B6D4DD88BB59}"/>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3B1C6D2-D3DE-41E8-8708-A0D125336CC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A32BD2C-CBB4-4871-86BF-3285D8E9085F}"/>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104140</xdr:rowOff>
    </xdr:to>
    <xdr:cxnSp macro="">
      <xdr:nvCxnSpPr>
        <xdr:cNvPr id="59" name="直線コネクタ 58">
          <a:extLst>
            <a:ext uri="{FF2B5EF4-FFF2-40B4-BE49-F238E27FC236}">
              <a16:creationId xmlns:a16="http://schemas.microsoft.com/office/drawing/2014/main" id="{A3934F6D-8A4F-4FE0-AD87-A0B6302FADBB}"/>
            </a:ext>
          </a:extLst>
        </xdr:cNvPr>
        <xdr:cNvCxnSpPr/>
      </xdr:nvCxnSpPr>
      <xdr:spPr>
        <a:xfrm flipV="1">
          <a:off x="4826000" y="6038596"/>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0" name="人件費最小値テキスト">
          <a:extLst>
            <a:ext uri="{FF2B5EF4-FFF2-40B4-BE49-F238E27FC236}">
              <a16:creationId xmlns:a16="http://schemas.microsoft.com/office/drawing/2014/main" id="{CDB3CAAA-35E5-49E0-9360-83AF236B946D}"/>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1" name="直線コネクタ 60">
          <a:extLst>
            <a:ext uri="{FF2B5EF4-FFF2-40B4-BE49-F238E27FC236}">
              <a16:creationId xmlns:a16="http://schemas.microsoft.com/office/drawing/2014/main" id="{904A0F82-C80D-492D-A532-117E7EC91595}"/>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F1818A1A-2B20-4234-BDF6-7EC0982C15EE}"/>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F8997FD8-1708-4BBF-AE3A-F72FC3DC316B}"/>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170434</xdr:rowOff>
    </xdr:from>
    <xdr:to>
      <xdr:col>24</xdr:col>
      <xdr:colOff>25400</xdr:colOff>
      <xdr:row>36</xdr:row>
      <xdr:rowOff>62992</xdr:rowOff>
    </xdr:to>
    <xdr:cxnSp macro="">
      <xdr:nvCxnSpPr>
        <xdr:cNvPr id="64" name="直線コネクタ 63">
          <a:extLst>
            <a:ext uri="{FF2B5EF4-FFF2-40B4-BE49-F238E27FC236}">
              <a16:creationId xmlns:a16="http://schemas.microsoft.com/office/drawing/2014/main" id="{ECF9FD78-9540-4AD1-A2D0-D5BC2A0C65A8}"/>
            </a:ext>
          </a:extLst>
        </xdr:cNvPr>
        <xdr:cNvCxnSpPr/>
      </xdr:nvCxnSpPr>
      <xdr:spPr>
        <a:xfrm>
          <a:off x="3987800" y="617118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126001</xdr:rowOff>
    </xdr:from>
    <xdr:ext cx="762000" cy="259045"/>
    <xdr:sp macro="" textlink="">
      <xdr:nvSpPr>
        <xdr:cNvPr id="65" name="人件費平均値テキスト">
          <a:extLst>
            <a:ext uri="{FF2B5EF4-FFF2-40B4-BE49-F238E27FC236}">
              <a16:creationId xmlns:a16="http://schemas.microsoft.com/office/drawing/2014/main" id="{6EFFBC31-D1C3-499E-BC63-72493BC85686}"/>
            </a:ext>
          </a:extLst>
        </xdr:cNvPr>
        <xdr:cNvSpPr txBox="1"/>
      </xdr:nvSpPr>
      <xdr:spPr>
        <a:xfrm>
          <a:off x="4914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id="{5115793B-6B60-4304-ABE4-D261C485E7EA}"/>
            </a:ext>
          </a:extLst>
        </xdr:cNvPr>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170434</xdr:rowOff>
    </xdr:from>
    <xdr:to>
      <xdr:col>19</xdr:col>
      <xdr:colOff>187325</xdr:colOff>
      <xdr:row>36</xdr:row>
      <xdr:rowOff>35560</xdr:rowOff>
    </xdr:to>
    <xdr:cxnSp macro="">
      <xdr:nvCxnSpPr>
        <xdr:cNvPr id="67" name="直線コネクタ 66">
          <a:extLst>
            <a:ext uri="{FF2B5EF4-FFF2-40B4-BE49-F238E27FC236}">
              <a16:creationId xmlns:a16="http://schemas.microsoft.com/office/drawing/2014/main" id="{5E6F8EB7-39F2-4E53-9210-5362AA79DCFF}"/>
            </a:ext>
          </a:extLst>
        </xdr:cNvPr>
        <xdr:cNvCxnSpPr/>
      </xdr:nvCxnSpPr>
      <xdr:spPr>
        <a:xfrm flipV="1">
          <a:off x="3098800" y="61711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704496CE-1B7D-488E-80A2-6F59EDAA648C}"/>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2F979363-AB1C-4418-BBFF-5AB3DBE0759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35560</xdr:rowOff>
    </xdr:to>
    <xdr:cxnSp macro="">
      <xdr:nvCxnSpPr>
        <xdr:cNvPr id="70" name="直線コネクタ 69">
          <a:extLst>
            <a:ext uri="{FF2B5EF4-FFF2-40B4-BE49-F238E27FC236}">
              <a16:creationId xmlns:a16="http://schemas.microsoft.com/office/drawing/2014/main" id="{D0916050-E2C4-4D5E-9B13-6770988DE77E}"/>
            </a:ext>
          </a:extLst>
        </xdr:cNvPr>
        <xdr:cNvCxnSpPr/>
      </xdr:nvCxnSpPr>
      <xdr:spPr>
        <a:xfrm>
          <a:off x="2209800" y="6207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28194</xdr:rowOff>
    </xdr:from>
    <xdr:to>
      <xdr:col>15</xdr:col>
      <xdr:colOff>149225</xdr:colOff>
      <xdr:row>37</xdr:row>
      <xdr:rowOff>129794</xdr:rowOff>
    </xdr:to>
    <xdr:sp macro="" textlink="">
      <xdr:nvSpPr>
        <xdr:cNvPr id="71" name="フローチャート: 判断 70">
          <a:extLst>
            <a:ext uri="{FF2B5EF4-FFF2-40B4-BE49-F238E27FC236}">
              <a16:creationId xmlns:a16="http://schemas.microsoft.com/office/drawing/2014/main" id="{EABB8CFC-E800-44AE-BF88-3C2F482BA72B}"/>
            </a:ext>
          </a:extLst>
        </xdr:cNvPr>
        <xdr:cNvSpPr/>
      </xdr:nvSpPr>
      <xdr:spPr>
        <a:xfrm>
          <a:off x="3048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114571</xdr:rowOff>
    </xdr:from>
    <xdr:ext cx="762000" cy="259045"/>
    <xdr:sp macro="" textlink="">
      <xdr:nvSpPr>
        <xdr:cNvPr id="72" name="テキスト ボックス 71">
          <a:extLst>
            <a:ext uri="{FF2B5EF4-FFF2-40B4-BE49-F238E27FC236}">
              <a16:creationId xmlns:a16="http://schemas.microsoft.com/office/drawing/2014/main" id="{132B67FB-5A56-4C64-A9D1-EF19214E8BC5}"/>
            </a:ext>
          </a:extLst>
        </xdr:cNvPr>
        <xdr:cNvSpPr txBox="1"/>
      </xdr:nvSpPr>
      <xdr:spPr>
        <a:xfrm>
          <a:off x="2717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7340D576-B6A1-4118-93EF-AEA0F5CA7FC2}"/>
            </a:ext>
          </a:extLst>
        </xdr:cNvPr>
        <xdr:cNvCxnSpPr/>
      </xdr:nvCxnSpPr>
      <xdr:spPr>
        <a:xfrm>
          <a:off x="1320800" y="61803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85344</xdr:rowOff>
    </xdr:from>
    <xdr:to>
      <xdr:col>11</xdr:col>
      <xdr:colOff>60325</xdr:colOff>
      <xdr:row>37</xdr:row>
      <xdr:rowOff>15494</xdr:rowOff>
    </xdr:to>
    <xdr:sp macro="" textlink="">
      <xdr:nvSpPr>
        <xdr:cNvPr id="74" name="フローチャート: 判断 73">
          <a:extLst>
            <a:ext uri="{FF2B5EF4-FFF2-40B4-BE49-F238E27FC236}">
              <a16:creationId xmlns:a16="http://schemas.microsoft.com/office/drawing/2014/main" id="{E555363C-8704-49F7-AEA1-6B833B34A552}"/>
            </a:ext>
          </a:extLst>
        </xdr:cNvPr>
        <xdr:cNvSpPr/>
      </xdr:nvSpPr>
      <xdr:spPr>
        <a:xfrm>
          <a:off x="2159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271</xdr:rowOff>
    </xdr:from>
    <xdr:ext cx="762000" cy="259045"/>
    <xdr:sp macro="" textlink="">
      <xdr:nvSpPr>
        <xdr:cNvPr id="75" name="テキスト ボックス 74">
          <a:extLst>
            <a:ext uri="{FF2B5EF4-FFF2-40B4-BE49-F238E27FC236}">
              <a16:creationId xmlns:a16="http://schemas.microsoft.com/office/drawing/2014/main" id="{7088F3C0-FBF3-4506-B457-66245FB18CB5}"/>
            </a:ext>
          </a:extLst>
        </xdr:cNvPr>
        <xdr:cNvSpPr txBox="1"/>
      </xdr:nvSpPr>
      <xdr:spPr>
        <a:xfrm>
          <a:off x="1828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a:extLst>
            <a:ext uri="{FF2B5EF4-FFF2-40B4-BE49-F238E27FC236}">
              <a16:creationId xmlns:a16="http://schemas.microsoft.com/office/drawing/2014/main" id="{57F266F7-D6AC-4CB8-9D35-6677D95BA629}"/>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271</xdr:rowOff>
    </xdr:from>
    <xdr:ext cx="762000" cy="259045"/>
    <xdr:sp macro="" textlink="">
      <xdr:nvSpPr>
        <xdr:cNvPr id="77" name="テキスト ボックス 76">
          <a:extLst>
            <a:ext uri="{FF2B5EF4-FFF2-40B4-BE49-F238E27FC236}">
              <a16:creationId xmlns:a16="http://schemas.microsoft.com/office/drawing/2014/main" id="{A09061B5-5D7C-492C-8268-873A4F378D7C}"/>
            </a:ext>
          </a:extLst>
        </xdr:cNvPr>
        <xdr:cNvSpPr txBox="1"/>
      </xdr:nvSpPr>
      <xdr:spPr>
        <a:xfrm>
          <a:off x="939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D2E3AFF7-0DBC-4702-80AA-360D65622A16}"/>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2D43FC1-E077-4E60-BAA6-DA8E4214A2A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5F10D400-5531-4CF5-8413-DE996E42CE6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9A802E30-9A70-4CE2-9846-3B6F3B68A5DB}"/>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186DEFC6-6E68-414B-8600-42794411C52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xdr:rowOff>
    </xdr:from>
    <xdr:to>
      <xdr:col>24</xdr:col>
      <xdr:colOff>76200</xdr:colOff>
      <xdr:row>36</xdr:row>
      <xdr:rowOff>113792</xdr:rowOff>
    </xdr:to>
    <xdr:sp macro="" textlink="">
      <xdr:nvSpPr>
        <xdr:cNvPr id="83" name="楕円 82">
          <a:extLst>
            <a:ext uri="{FF2B5EF4-FFF2-40B4-BE49-F238E27FC236}">
              <a16:creationId xmlns:a16="http://schemas.microsoft.com/office/drawing/2014/main" id="{E05892D7-5CB0-4A09-B0BE-EDC2FFFEA340}"/>
            </a:ext>
          </a:extLst>
        </xdr:cNvPr>
        <xdr:cNvSpPr/>
      </xdr:nvSpPr>
      <xdr:spPr>
        <a:xfrm>
          <a:off x="4775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28719</xdr:rowOff>
    </xdr:from>
    <xdr:ext cx="762000" cy="259045"/>
    <xdr:sp macro="" textlink="">
      <xdr:nvSpPr>
        <xdr:cNvPr id="84" name="人件費該当値テキスト">
          <a:extLst>
            <a:ext uri="{FF2B5EF4-FFF2-40B4-BE49-F238E27FC236}">
              <a16:creationId xmlns:a16="http://schemas.microsoft.com/office/drawing/2014/main" id="{CF3702FB-3351-4B11-929A-514BD8165EAF}"/>
            </a:ext>
          </a:extLst>
        </xdr:cNvPr>
        <xdr:cNvSpPr txBox="1"/>
      </xdr:nvSpPr>
      <xdr:spPr>
        <a:xfrm>
          <a:off x="4914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119634</xdr:rowOff>
    </xdr:from>
    <xdr:to>
      <xdr:col>20</xdr:col>
      <xdr:colOff>38100</xdr:colOff>
      <xdr:row>36</xdr:row>
      <xdr:rowOff>49784</xdr:rowOff>
    </xdr:to>
    <xdr:sp macro="" textlink="">
      <xdr:nvSpPr>
        <xdr:cNvPr id="85" name="楕円 84">
          <a:extLst>
            <a:ext uri="{FF2B5EF4-FFF2-40B4-BE49-F238E27FC236}">
              <a16:creationId xmlns:a16="http://schemas.microsoft.com/office/drawing/2014/main" id="{71B3DF91-03E3-42D8-A2F7-CA81DC9F9B51}"/>
            </a:ext>
          </a:extLst>
        </xdr:cNvPr>
        <xdr:cNvSpPr/>
      </xdr:nvSpPr>
      <xdr:spPr>
        <a:xfrm>
          <a:off x="3937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59961</xdr:rowOff>
    </xdr:from>
    <xdr:ext cx="736600" cy="259045"/>
    <xdr:sp macro="" textlink="">
      <xdr:nvSpPr>
        <xdr:cNvPr id="86" name="テキスト ボックス 85">
          <a:extLst>
            <a:ext uri="{FF2B5EF4-FFF2-40B4-BE49-F238E27FC236}">
              <a16:creationId xmlns:a16="http://schemas.microsoft.com/office/drawing/2014/main" id="{5CAD1829-72B0-46CC-8718-A36B06AB45C6}"/>
            </a:ext>
          </a:extLst>
        </xdr:cNvPr>
        <xdr:cNvSpPr txBox="1"/>
      </xdr:nvSpPr>
      <xdr:spPr>
        <a:xfrm>
          <a:off x="3606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4356CCF8-DAF2-4A83-A061-8156327A863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B98891FE-E3C2-4518-8A7A-00D14E1288B1}"/>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9D19A124-E2E2-4857-800B-DA7D0091D58E}"/>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A4D6115B-11A0-4C69-ACCE-40CE1E8DBB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128778</xdr:rowOff>
    </xdr:from>
    <xdr:to>
      <xdr:col>6</xdr:col>
      <xdr:colOff>171450</xdr:colOff>
      <xdr:row>36</xdr:row>
      <xdr:rowOff>58928</xdr:rowOff>
    </xdr:to>
    <xdr:sp macro="" textlink="">
      <xdr:nvSpPr>
        <xdr:cNvPr id="91" name="楕円 90">
          <a:extLst>
            <a:ext uri="{FF2B5EF4-FFF2-40B4-BE49-F238E27FC236}">
              <a16:creationId xmlns:a16="http://schemas.microsoft.com/office/drawing/2014/main" id="{B4E965A1-CABB-4176-98C4-D0096C386BD4}"/>
            </a:ext>
          </a:extLst>
        </xdr:cNvPr>
        <xdr:cNvSpPr/>
      </xdr:nvSpPr>
      <xdr:spPr>
        <a:xfrm>
          <a:off x="1270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69105</xdr:rowOff>
    </xdr:from>
    <xdr:ext cx="762000" cy="259045"/>
    <xdr:sp macro="" textlink="">
      <xdr:nvSpPr>
        <xdr:cNvPr id="92" name="テキスト ボックス 91">
          <a:extLst>
            <a:ext uri="{FF2B5EF4-FFF2-40B4-BE49-F238E27FC236}">
              <a16:creationId xmlns:a16="http://schemas.microsoft.com/office/drawing/2014/main" id="{615E01DC-E3C2-4E42-89C0-384308F2A4AB}"/>
            </a:ext>
          </a:extLst>
        </xdr:cNvPr>
        <xdr:cNvSpPr txBox="1"/>
      </xdr:nvSpPr>
      <xdr:spPr>
        <a:xfrm>
          <a:off x="939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D45B9124-46E2-46EC-AD0E-CEF873C9D60F}"/>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856545AE-2DFC-49D4-857B-BF7C8F7ED0B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933AAF4F-EDE4-41E9-A883-849309BFD64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7E5163B-C242-441C-A4E2-DD04288E46FA}"/>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D6F05242-00A6-45F6-B74C-3CE00368605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B7692849-E2B6-4A78-A15E-17F9A6CAB364}"/>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C9BCA99-4888-495D-8B61-8795C45D7B3F}"/>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9E9C20D3-9F99-4468-9849-FED62074A013}"/>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5B1217DD-4CFD-4323-8F0E-E9A895724C36}"/>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A35AD4B-F687-43FD-B88C-830023039F2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D304F4E8-31B2-4B29-9C45-3F8E869F59F3}"/>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小中学校運営管理事業費をはじめとして光熱水費等が増加したことや、新型コロナウイルス感染症の経済対策として実施したキャンペーン事業等により経常収支比率は</a:t>
          </a:r>
          <a:r>
            <a:rPr kumimoji="1" lang="en-US" altLang="ja-JP" sz="1200">
              <a:solidFill>
                <a:schemeClr val="dk1"/>
              </a:solidFill>
              <a:effectLst/>
              <a:latin typeface="+mn-lt"/>
              <a:ea typeface="+mn-ea"/>
              <a:cs typeface="+mn-cs"/>
            </a:rPr>
            <a:t>1.4</a:t>
          </a:r>
          <a:r>
            <a:rPr kumimoji="1" lang="ja-JP" altLang="ja-JP" sz="1200">
              <a:solidFill>
                <a:schemeClr val="dk1"/>
              </a:solidFill>
              <a:effectLst/>
              <a:latin typeface="+mn-lt"/>
              <a:ea typeface="+mn-ea"/>
              <a:cs typeface="+mn-cs"/>
            </a:rPr>
            <a:t>ポイント上昇した。</a:t>
          </a:r>
          <a:endParaRPr lang="ja-JP" altLang="ja-JP" sz="1600">
            <a:effectLst/>
          </a:endParaRPr>
        </a:p>
        <a:p>
          <a:r>
            <a:rPr kumimoji="1" lang="ja-JP" altLang="ja-JP" sz="1200">
              <a:solidFill>
                <a:schemeClr val="dk1"/>
              </a:solidFill>
              <a:effectLst/>
              <a:latin typeface="+mn-lt"/>
              <a:ea typeface="+mn-ea"/>
              <a:cs typeface="+mn-cs"/>
            </a:rPr>
            <a:t>　これまでも類似団体内平均を下回る水準を維持しているため、今後も内部管理経費の徹底した抑制などにより、経費の圧縮に努めていく。</a:t>
          </a:r>
          <a:endParaRPr lang="ja-JP" altLang="ja-JP" sz="16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4433281F-59E9-4E0A-B635-0761E1FFB668}"/>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4855BE5E-8F49-47B1-B9AC-A9D8E8911EF8}"/>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6E2B91E5-ACBB-4D8D-BABC-9BF75370381D}"/>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B388AFD6-1708-4CFE-BB85-3FAFE3868361}"/>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3C8D2807-FE3B-411D-9D9E-1B7EB85093B6}"/>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A4F0B786-E637-4C1A-88B7-DECEB91AE97B}"/>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F2B833AD-4A44-473A-A095-84358188645A}"/>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E72969A7-8303-45AE-B61E-A76472B1D531}"/>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FC525462-507E-48B9-B9D5-7660C65DD38D}"/>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2B4712BB-795F-41A0-9479-2104C0BB8311}"/>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786C3312-1470-4A6D-991A-D62BF6A87339}"/>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6FA660B0-801D-4BFD-B6B4-4E333100E5FB}"/>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7E5C5895-A1CD-45A6-AB93-212A8BAA7FAF}"/>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17F89478-CA22-40FD-8EF4-A8948C64CD8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64AA5BB2-B615-472E-B6AF-40ED7D2367F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442C8DA1-9E25-477A-9BA7-5533D7E5C5D7}"/>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73660</xdr:rowOff>
    </xdr:from>
    <xdr:to>
      <xdr:col>82</xdr:col>
      <xdr:colOff>107950</xdr:colOff>
      <xdr:row>22</xdr:row>
      <xdr:rowOff>35560</xdr:rowOff>
    </xdr:to>
    <xdr:cxnSp macro="">
      <xdr:nvCxnSpPr>
        <xdr:cNvPr id="120" name="直線コネクタ 119">
          <a:extLst>
            <a:ext uri="{FF2B5EF4-FFF2-40B4-BE49-F238E27FC236}">
              <a16:creationId xmlns:a16="http://schemas.microsoft.com/office/drawing/2014/main" id="{BDE664CF-6003-4285-A3D9-7A6BB74633BB}"/>
            </a:ext>
          </a:extLst>
        </xdr:cNvPr>
        <xdr:cNvCxnSpPr/>
      </xdr:nvCxnSpPr>
      <xdr:spPr>
        <a:xfrm flipV="1">
          <a:off x="16510000" y="247396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7637</xdr:rowOff>
    </xdr:from>
    <xdr:ext cx="762000" cy="259045"/>
    <xdr:sp macro="" textlink="">
      <xdr:nvSpPr>
        <xdr:cNvPr id="121" name="物件費最小値テキスト">
          <a:extLst>
            <a:ext uri="{FF2B5EF4-FFF2-40B4-BE49-F238E27FC236}">
              <a16:creationId xmlns:a16="http://schemas.microsoft.com/office/drawing/2014/main" id="{B2D8F125-95B5-4946-95F2-77E284AA51E3}"/>
            </a:ext>
          </a:extLst>
        </xdr:cNvPr>
        <xdr:cNvSpPr txBox="1"/>
      </xdr:nvSpPr>
      <xdr:spPr>
        <a:xfrm>
          <a:off x="16598900" y="377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35560</xdr:rowOff>
    </xdr:from>
    <xdr:to>
      <xdr:col>82</xdr:col>
      <xdr:colOff>196850</xdr:colOff>
      <xdr:row>22</xdr:row>
      <xdr:rowOff>35560</xdr:rowOff>
    </xdr:to>
    <xdr:cxnSp macro="">
      <xdr:nvCxnSpPr>
        <xdr:cNvPr id="122" name="直線コネクタ 121">
          <a:extLst>
            <a:ext uri="{FF2B5EF4-FFF2-40B4-BE49-F238E27FC236}">
              <a16:creationId xmlns:a16="http://schemas.microsoft.com/office/drawing/2014/main" id="{9B35234E-A92D-4708-B545-7BEC2D552DE5}"/>
            </a:ext>
          </a:extLst>
        </xdr:cNvPr>
        <xdr:cNvCxnSpPr/>
      </xdr:nvCxnSpPr>
      <xdr:spPr>
        <a:xfrm>
          <a:off x="16421100" y="380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160037</xdr:rowOff>
    </xdr:from>
    <xdr:ext cx="762000" cy="259045"/>
    <xdr:sp macro="" textlink="">
      <xdr:nvSpPr>
        <xdr:cNvPr id="123" name="物件費最大値テキスト">
          <a:extLst>
            <a:ext uri="{FF2B5EF4-FFF2-40B4-BE49-F238E27FC236}">
              <a16:creationId xmlns:a16="http://schemas.microsoft.com/office/drawing/2014/main" id="{C08FD001-85D8-4F31-BCD6-F1F70DE7BFCF}"/>
            </a:ext>
          </a:extLst>
        </xdr:cNvPr>
        <xdr:cNvSpPr txBox="1"/>
      </xdr:nvSpPr>
      <xdr:spPr>
        <a:xfrm>
          <a:off x="16598900" y="221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73660</xdr:rowOff>
    </xdr:from>
    <xdr:to>
      <xdr:col>82</xdr:col>
      <xdr:colOff>196850</xdr:colOff>
      <xdr:row>14</xdr:row>
      <xdr:rowOff>73660</xdr:rowOff>
    </xdr:to>
    <xdr:cxnSp macro="">
      <xdr:nvCxnSpPr>
        <xdr:cNvPr id="124" name="直線コネクタ 123">
          <a:extLst>
            <a:ext uri="{FF2B5EF4-FFF2-40B4-BE49-F238E27FC236}">
              <a16:creationId xmlns:a16="http://schemas.microsoft.com/office/drawing/2014/main" id="{32E6FDC6-8C76-4095-99FD-C484B4661793}"/>
            </a:ext>
          </a:extLst>
        </xdr:cNvPr>
        <xdr:cNvCxnSpPr/>
      </xdr:nvCxnSpPr>
      <xdr:spPr>
        <a:xfrm>
          <a:off x="16421100" y="247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16</xdr:row>
      <xdr:rowOff>134620</xdr:rowOff>
    </xdr:to>
    <xdr:cxnSp macro="">
      <xdr:nvCxnSpPr>
        <xdr:cNvPr id="125" name="直線コネクタ 124">
          <a:extLst>
            <a:ext uri="{FF2B5EF4-FFF2-40B4-BE49-F238E27FC236}">
              <a16:creationId xmlns:a16="http://schemas.microsoft.com/office/drawing/2014/main" id="{B987461E-6A2C-4611-A7C5-26357F27DF37}"/>
            </a:ext>
          </a:extLst>
        </xdr:cNvPr>
        <xdr:cNvCxnSpPr/>
      </xdr:nvCxnSpPr>
      <xdr:spPr>
        <a:xfrm>
          <a:off x="15671800" y="27711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52087</xdr:rowOff>
    </xdr:from>
    <xdr:ext cx="762000" cy="259045"/>
    <xdr:sp macro="" textlink="">
      <xdr:nvSpPr>
        <xdr:cNvPr id="126" name="物件費平均値テキスト">
          <a:extLst>
            <a:ext uri="{FF2B5EF4-FFF2-40B4-BE49-F238E27FC236}">
              <a16:creationId xmlns:a16="http://schemas.microsoft.com/office/drawing/2014/main" id="{0853B350-6BCD-4E92-99EC-F1BC1F514249}"/>
            </a:ext>
          </a:extLst>
        </xdr:cNvPr>
        <xdr:cNvSpPr txBox="1"/>
      </xdr:nvSpPr>
      <xdr:spPr>
        <a:xfrm>
          <a:off x="16598900" y="296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27" name="フローチャート: 判断 126">
          <a:extLst>
            <a:ext uri="{FF2B5EF4-FFF2-40B4-BE49-F238E27FC236}">
              <a16:creationId xmlns:a16="http://schemas.microsoft.com/office/drawing/2014/main" id="{3F08C03D-6EBC-4108-9FDB-DCA65859AEFA}"/>
            </a:ext>
          </a:extLst>
        </xdr:cNvPr>
        <xdr:cNvSpPr/>
      </xdr:nvSpPr>
      <xdr:spPr>
        <a:xfrm>
          <a:off x="16459200" y="29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16</xdr:row>
      <xdr:rowOff>73660</xdr:rowOff>
    </xdr:to>
    <xdr:cxnSp macro="">
      <xdr:nvCxnSpPr>
        <xdr:cNvPr id="128" name="直線コネクタ 127">
          <a:extLst>
            <a:ext uri="{FF2B5EF4-FFF2-40B4-BE49-F238E27FC236}">
              <a16:creationId xmlns:a16="http://schemas.microsoft.com/office/drawing/2014/main" id="{A4B54352-A9D7-4F9B-9C35-3FC35C9B9BB0}"/>
            </a:ext>
          </a:extLst>
        </xdr:cNvPr>
        <xdr:cNvCxnSpPr/>
      </xdr:nvCxnSpPr>
      <xdr:spPr>
        <a:xfrm flipV="1">
          <a:off x="14782800" y="2771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29" name="フローチャート: 判断 128">
          <a:extLst>
            <a:ext uri="{FF2B5EF4-FFF2-40B4-BE49-F238E27FC236}">
              <a16:creationId xmlns:a16="http://schemas.microsoft.com/office/drawing/2014/main" id="{48055FFE-0598-481C-B8B3-6B6DA45E450A}"/>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0" name="テキスト ボックス 129">
          <a:extLst>
            <a:ext uri="{FF2B5EF4-FFF2-40B4-BE49-F238E27FC236}">
              <a16:creationId xmlns:a16="http://schemas.microsoft.com/office/drawing/2014/main" id="{7408D6B2-458C-4A22-8C3F-4A123C2BFB5B}"/>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73660</xdr:rowOff>
    </xdr:from>
    <xdr:to>
      <xdr:col>73</xdr:col>
      <xdr:colOff>180975</xdr:colOff>
      <xdr:row>16</xdr:row>
      <xdr:rowOff>88900</xdr:rowOff>
    </xdr:to>
    <xdr:cxnSp macro="">
      <xdr:nvCxnSpPr>
        <xdr:cNvPr id="131" name="直線コネクタ 130">
          <a:extLst>
            <a:ext uri="{FF2B5EF4-FFF2-40B4-BE49-F238E27FC236}">
              <a16:creationId xmlns:a16="http://schemas.microsoft.com/office/drawing/2014/main" id="{877CE7D9-FB18-40C8-B705-F8A843A5526F}"/>
            </a:ext>
          </a:extLst>
        </xdr:cNvPr>
        <xdr:cNvCxnSpPr/>
      </xdr:nvCxnSpPr>
      <xdr:spPr>
        <a:xfrm flipV="1">
          <a:off x="13893800" y="28168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2" name="フローチャート: 判断 131">
          <a:extLst>
            <a:ext uri="{FF2B5EF4-FFF2-40B4-BE49-F238E27FC236}">
              <a16:creationId xmlns:a16="http://schemas.microsoft.com/office/drawing/2014/main" id="{89C039AD-97D0-4BA7-A4F1-D161F874776F}"/>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3" name="テキスト ボックス 132">
          <a:extLst>
            <a:ext uri="{FF2B5EF4-FFF2-40B4-BE49-F238E27FC236}">
              <a16:creationId xmlns:a16="http://schemas.microsoft.com/office/drawing/2014/main" id="{9EFBC5D1-6DE6-407D-BE0E-BCE2F88A95D1}"/>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66040</xdr:rowOff>
    </xdr:from>
    <xdr:to>
      <xdr:col>69</xdr:col>
      <xdr:colOff>92075</xdr:colOff>
      <xdr:row>16</xdr:row>
      <xdr:rowOff>88900</xdr:rowOff>
    </xdr:to>
    <xdr:cxnSp macro="">
      <xdr:nvCxnSpPr>
        <xdr:cNvPr id="134" name="直線コネクタ 133">
          <a:extLst>
            <a:ext uri="{FF2B5EF4-FFF2-40B4-BE49-F238E27FC236}">
              <a16:creationId xmlns:a16="http://schemas.microsoft.com/office/drawing/2014/main" id="{68EBA8B5-AE95-4414-9BD5-9914B861ECD2}"/>
            </a:ext>
          </a:extLst>
        </xdr:cNvPr>
        <xdr:cNvCxnSpPr/>
      </xdr:nvCxnSpPr>
      <xdr:spPr>
        <a:xfrm>
          <a:off x="13004800" y="2809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148590</xdr:rowOff>
    </xdr:from>
    <xdr:to>
      <xdr:col>69</xdr:col>
      <xdr:colOff>142875</xdr:colOff>
      <xdr:row>18</xdr:row>
      <xdr:rowOff>78740</xdr:rowOff>
    </xdr:to>
    <xdr:sp macro="" textlink="">
      <xdr:nvSpPr>
        <xdr:cNvPr id="135" name="フローチャート: 判断 134">
          <a:extLst>
            <a:ext uri="{FF2B5EF4-FFF2-40B4-BE49-F238E27FC236}">
              <a16:creationId xmlns:a16="http://schemas.microsoft.com/office/drawing/2014/main" id="{8B20534D-FB2D-4B69-95D6-EFC9EB73445D}"/>
            </a:ext>
          </a:extLst>
        </xdr:cNvPr>
        <xdr:cNvSpPr/>
      </xdr:nvSpPr>
      <xdr:spPr>
        <a:xfrm>
          <a:off x="13843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63517</xdr:rowOff>
    </xdr:from>
    <xdr:ext cx="762000" cy="259045"/>
    <xdr:sp macro="" textlink="">
      <xdr:nvSpPr>
        <xdr:cNvPr id="136" name="テキスト ボックス 135">
          <a:extLst>
            <a:ext uri="{FF2B5EF4-FFF2-40B4-BE49-F238E27FC236}">
              <a16:creationId xmlns:a16="http://schemas.microsoft.com/office/drawing/2014/main" id="{36A6B665-E356-4EB2-8C4B-8C166E126609}"/>
            </a:ext>
          </a:extLst>
        </xdr:cNvPr>
        <xdr:cNvSpPr txBox="1"/>
      </xdr:nvSpPr>
      <xdr:spPr>
        <a:xfrm>
          <a:off x="13512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37" name="フローチャート: 判断 136">
          <a:extLst>
            <a:ext uri="{FF2B5EF4-FFF2-40B4-BE49-F238E27FC236}">
              <a16:creationId xmlns:a16="http://schemas.microsoft.com/office/drawing/2014/main" id="{152EE2FB-FDF7-4B07-BF5A-989CD44BAB53}"/>
            </a:ext>
          </a:extLst>
        </xdr:cNvPr>
        <xdr:cNvSpPr/>
      </xdr:nvSpPr>
      <xdr:spPr>
        <a:xfrm>
          <a:off x="12954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33037</xdr:rowOff>
    </xdr:from>
    <xdr:ext cx="762000" cy="259045"/>
    <xdr:sp macro="" textlink="">
      <xdr:nvSpPr>
        <xdr:cNvPr id="138" name="テキスト ボックス 137">
          <a:extLst>
            <a:ext uri="{FF2B5EF4-FFF2-40B4-BE49-F238E27FC236}">
              <a16:creationId xmlns:a16="http://schemas.microsoft.com/office/drawing/2014/main" id="{196DBB77-1D45-4EC0-B851-BC2F91697DB1}"/>
            </a:ext>
          </a:extLst>
        </xdr:cNvPr>
        <xdr:cNvSpPr txBox="1"/>
      </xdr:nvSpPr>
      <xdr:spPr>
        <a:xfrm>
          <a:off x="12623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C325A100-D487-456B-A016-CAA6DD0E5E6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4EF73DE9-18B9-4FAA-AF34-E6A5D6EC5CA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DE95ACC-C0AA-48A1-9092-8E3E64891FA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39D8F76-7EDE-4416-8798-53196FEA6F99}"/>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74E21A27-5046-4AF8-93C5-61305DD6ADD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44" name="楕円 143">
          <a:extLst>
            <a:ext uri="{FF2B5EF4-FFF2-40B4-BE49-F238E27FC236}">
              <a16:creationId xmlns:a16="http://schemas.microsoft.com/office/drawing/2014/main" id="{6E67C289-189A-4529-912A-7A20B90818FC}"/>
            </a:ext>
          </a:extLst>
        </xdr:cNvPr>
        <xdr:cNvSpPr/>
      </xdr:nvSpPr>
      <xdr:spPr>
        <a:xfrm>
          <a:off x="164592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100347</xdr:rowOff>
    </xdr:from>
    <xdr:ext cx="762000" cy="259045"/>
    <xdr:sp macro="" textlink="">
      <xdr:nvSpPr>
        <xdr:cNvPr id="145" name="物件費該当値テキスト">
          <a:extLst>
            <a:ext uri="{FF2B5EF4-FFF2-40B4-BE49-F238E27FC236}">
              <a16:creationId xmlns:a16="http://schemas.microsoft.com/office/drawing/2014/main" id="{A5A220E2-5E04-4100-B663-18D04A181727}"/>
            </a:ext>
          </a:extLst>
        </xdr:cNvPr>
        <xdr:cNvSpPr txBox="1"/>
      </xdr:nvSpPr>
      <xdr:spPr>
        <a:xfrm>
          <a:off x="165989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6" name="楕円 145">
          <a:extLst>
            <a:ext uri="{FF2B5EF4-FFF2-40B4-BE49-F238E27FC236}">
              <a16:creationId xmlns:a16="http://schemas.microsoft.com/office/drawing/2014/main" id="{593DDD6D-6C7B-4906-B2B8-7B377BF38D85}"/>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88917</xdr:rowOff>
    </xdr:from>
    <xdr:ext cx="736600" cy="259045"/>
    <xdr:sp macro="" textlink="">
      <xdr:nvSpPr>
        <xdr:cNvPr id="147" name="テキスト ボックス 146">
          <a:extLst>
            <a:ext uri="{FF2B5EF4-FFF2-40B4-BE49-F238E27FC236}">
              <a16:creationId xmlns:a16="http://schemas.microsoft.com/office/drawing/2014/main" id="{BB09EDBB-6391-447A-ADD7-CC2C9895E9E9}"/>
            </a:ext>
          </a:extLst>
        </xdr:cNvPr>
        <xdr:cNvSpPr txBox="1"/>
      </xdr:nvSpPr>
      <xdr:spPr>
        <a:xfrm>
          <a:off x="15290800" y="248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22860</xdr:rowOff>
    </xdr:from>
    <xdr:to>
      <xdr:col>74</xdr:col>
      <xdr:colOff>31750</xdr:colOff>
      <xdr:row>16</xdr:row>
      <xdr:rowOff>124460</xdr:rowOff>
    </xdr:to>
    <xdr:sp macro="" textlink="">
      <xdr:nvSpPr>
        <xdr:cNvPr id="148" name="楕円 147">
          <a:extLst>
            <a:ext uri="{FF2B5EF4-FFF2-40B4-BE49-F238E27FC236}">
              <a16:creationId xmlns:a16="http://schemas.microsoft.com/office/drawing/2014/main" id="{21A16272-770B-40C1-A3AD-B12C5126F7EA}"/>
            </a:ext>
          </a:extLst>
        </xdr:cNvPr>
        <xdr:cNvSpPr/>
      </xdr:nvSpPr>
      <xdr:spPr>
        <a:xfrm>
          <a:off x="14732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49" name="テキスト ボックス 148">
          <a:extLst>
            <a:ext uri="{FF2B5EF4-FFF2-40B4-BE49-F238E27FC236}">
              <a16:creationId xmlns:a16="http://schemas.microsoft.com/office/drawing/2014/main" id="{6FEE7610-15A2-4358-B5C9-F389CAF165DA}"/>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0" name="楕円 149">
          <a:extLst>
            <a:ext uri="{FF2B5EF4-FFF2-40B4-BE49-F238E27FC236}">
              <a16:creationId xmlns:a16="http://schemas.microsoft.com/office/drawing/2014/main" id="{6062B4EF-8C64-4C07-B13E-0229D47840AE}"/>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51" name="テキスト ボックス 150">
          <a:extLst>
            <a:ext uri="{FF2B5EF4-FFF2-40B4-BE49-F238E27FC236}">
              <a16:creationId xmlns:a16="http://schemas.microsoft.com/office/drawing/2014/main" id="{B7AAA597-A83E-49B9-A079-ECAF364C360D}"/>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xdr:rowOff>
    </xdr:from>
    <xdr:to>
      <xdr:col>65</xdr:col>
      <xdr:colOff>53975</xdr:colOff>
      <xdr:row>16</xdr:row>
      <xdr:rowOff>116840</xdr:rowOff>
    </xdr:to>
    <xdr:sp macro="" textlink="">
      <xdr:nvSpPr>
        <xdr:cNvPr id="152" name="楕円 151">
          <a:extLst>
            <a:ext uri="{FF2B5EF4-FFF2-40B4-BE49-F238E27FC236}">
              <a16:creationId xmlns:a16="http://schemas.microsoft.com/office/drawing/2014/main" id="{6E2546D1-DA2E-4C77-96B5-CA37A0FFC592}"/>
            </a:ext>
          </a:extLst>
        </xdr:cNvPr>
        <xdr:cNvSpPr/>
      </xdr:nvSpPr>
      <xdr:spPr>
        <a:xfrm>
          <a:off x="12954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127017</xdr:rowOff>
    </xdr:from>
    <xdr:ext cx="762000" cy="259045"/>
    <xdr:sp macro="" textlink="">
      <xdr:nvSpPr>
        <xdr:cNvPr id="153" name="テキスト ボックス 152">
          <a:extLst>
            <a:ext uri="{FF2B5EF4-FFF2-40B4-BE49-F238E27FC236}">
              <a16:creationId xmlns:a16="http://schemas.microsoft.com/office/drawing/2014/main" id="{FE3E9808-5DA2-4D5C-8C91-157FB61E08C5}"/>
            </a:ext>
          </a:extLst>
        </xdr:cNvPr>
        <xdr:cNvSpPr txBox="1"/>
      </xdr:nvSpPr>
      <xdr:spPr>
        <a:xfrm>
          <a:off x="12623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D50D43CE-76DB-4C6B-BA5C-F11087E30FFF}"/>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CC72BD52-7D41-4669-A955-DF128AED0D5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EF869CB4-28FC-4EB8-95E7-FA414314197D}"/>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61FD945D-51D0-442D-B36C-DC5C3688887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7628F383-69EE-4BBB-9FA2-E5E925000098}"/>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C85F5699-66A2-4674-AC8C-E3565A47B557}"/>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6BFDFE89-6444-4E78-A3F6-03D97873D86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BFE0CEE9-A00D-4F87-AF92-14BD58320D4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E7792F3A-44BE-4B4D-B01A-2324BD914AB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E48C982F-E0FC-4389-BEB1-5B4B6053C21C}"/>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51778E77-6199-4B49-9052-6FE12ACF829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障がい者自立支援給付事業費や老人福祉事業費などが増加したものの、生活保護扶助費などが減少したことにより、経常収支比率は前年と同水準であった。</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B9C3E422-BA40-4B5B-8D7E-3D75D557805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445451E8-D152-4B32-81E0-ACC27828CB5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D11AB33-F4AD-4338-8DEB-4300DA816437}"/>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9E60A0E2-25B2-431B-A35D-F021AA454CFA}"/>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688989FC-40D7-41C6-9235-05549EA49A81}"/>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20577CF-7D91-4A0F-AB47-ED849E2A7277}"/>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4E1ACE8E-D616-4C96-BBD5-ADBA24F81C01}"/>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C08BD651-9119-41ED-AE68-1F298160A442}"/>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97248D77-DDCD-48FA-ADDC-90E205888495}"/>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46650D5E-00C3-4642-9517-C17FBE1C0627}"/>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1B7BD18F-F5EE-47EF-9574-EA854D4D4B8C}"/>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2D62442C-6662-4B6A-87A1-FF1A2B3033A3}"/>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D084CFFC-3F08-496C-883E-C483CE6CBF97}"/>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9401B239-5FE7-46DE-B2FA-D59FDC4E4054}"/>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99CD831F-C88B-4EC8-B0A6-9C6505C42D2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37E10915-C8FD-4149-94DB-2F52FC6528D4}"/>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627F8F68-6000-4513-B400-90ABE72B752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6F6AAB2F-5FF3-4275-9D01-8959E7878F5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61</xdr:row>
      <xdr:rowOff>86178</xdr:rowOff>
    </xdr:to>
    <xdr:cxnSp macro="">
      <xdr:nvCxnSpPr>
        <xdr:cNvPr id="183" name="直線コネクタ 182">
          <a:extLst>
            <a:ext uri="{FF2B5EF4-FFF2-40B4-BE49-F238E27FC236}">
              <a16:creationId xmlns:a16="http://schemas.microsoft.com/office/drawing/2014/main" id="{9199BEB1-6FE0-4B03-A4A1-D1C72E2F63A8}"/>
            </a:ext>
          </a:extLst>
        </xdr:cNvPr>
        <xdr:cNvCxnSpPr/>
      </xdr:nvCxnSpPr>
      <xdr:spPr>
        <a:xfrm flipV="1">
          <a:off x="4826000" y="9140372"/>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58255</xdr:rowOff>
    </xdr:from>
    <xdr:ext cx="762000" cy="259045"/>
    <xdr:sp macro="" textlink="">
      <xdr:nvSpPr>
        <xdr:cNvPr id="184" name="扶助費最小値テキスト">
          <a:extLst>
            <a:ext uri="{FF2B5EF4-FFF2-40B4-BE49-F238E27FC236}">
              <a16:creationId xmlns:a16="http://schemas.microsoft.com/office/drawing/2014/main" id="{BC288E2F-4E8E-425B-8362-AAD89970934C}"/>
            </a:ext>
          </a:extLst>
        </xdr:cNvPr>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86178</xdr:rowOff>
    </xdr:from>
    <xdr:to>
      <xdr:col>24</xdr:col>
      <xdr:colOff>114300</xdr:colOff>
      <xdr:row>61</xdr:row>
      <xdr:rowOff>86178</xdr:rowOff>
    </xdr:to>
    <xdr:cxnSp macro="">
      <xdr:nvCxnSpPr>
        <xdr:cNvPr id="185" name="直線コネクタ 184">
          <a:extLst>
            <a:ext uri="{FF2B5EF4-FFF2-40B4-BE49-F238E27FC236}">
              <a16:creationId xmlns:a16="http://schemas.microsoft.com/office/drawing/2014/main" id="{4A03A358-FF28-483B-BA93-2E6AD9AF6A5C}"/>
            </a:ext>
          </a:extLst>
        </xdr:cNvPr>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28F67CA-D9E1-4823-A1B3-2242F573BEB3}"/>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ED671B26-44B1-461D-89C7-07AF2DA8A3D5}"/>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69850</xdr:rowOff>
    </xdr:to>
    <xdr:cxnSp macro="">
      <xdr:nvCxnSpPr>
        <xdr:cNvPr id="188" name="直線コネクタ 187">
          <a:extLst>
            <a:ext uri="{FF2B5EF4-FFF2-40B4-BE49-F238E27FC236}">
              <a16:creationId xmlns:a16="http://schemas.microsoft.com/office/drawing/2014/main" id="{36C8283E-ADE2-408E-B125-5868448DC6A3}"/>
            </a:ext>
          </a:extLst>
        </xdr:cNvPr>
        <xdr:cNvCxnSpPr/>
      </xdr:nvCxnSpPr>
      <xdr:spPr>
        <a:xfrm>
          <a:off x="3987800" y="98261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92727</xdr:rowOff>
    </xdr:from>
    <xdr:ext cx="762000" cy="259045"/>
    <xdr:sp macro="" textlink="">
      <xdr:nvSpPr>
        <xdr:cNvPr id="189" name="扶助費平均値テキスト">
          <a:extLst>
            <a:ext uri="{FF2B5EF4-FFF2-40B4-BE49-F238E27FC236}">
              <a16:creationId xmlns:a16="http://schemas.microsoft.com/office/drawing/2014/main" id="{A51099F2-0A8B-4F22-B914-306C41B7B8BD}"/>
            </a:ext>
          </a:extLst>
        </xdr:cNvPr>
        <xdr:cNvSpPr txBox="1"/>
      </xdr:nvSpPr>
      <xdr:spPr>
        <a:xfrm>
          <a:off x="4914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a:extLst>
            <a:ext uri="{FF2B5EF4-FFF2-40B4-BE49-F238E27FC236}">
              <a16:creationId xmlns:a16="http://schemas.microsoft.com/office/drawing/2014/main" id="{DBAA5DC9-294A-44FE-8DC5-10AB4BA6387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53522</xdr:rowOff>
    </xdr:from>
    <xdr:to>
      <xdr:col>19</xdr:col>
      <xdr:colOff>187325</xdr:colOff>
      <xdr:row>58</xdr:row>
      <xdr:rowOff>12700</xdr:rowOff>
    </xdr:to>
    <xdr:cxnSp macro="">
      <xdr:nvCxnSpPr>
        <xdr:cNvPr id="191" name="直線コネクタ 190">
          <a:extLst>
            <a:ext uri="{FF2B5EF4-FFF2-40B4-BE49-F238E27FC236}">
              <a16:creationId xmlns:a16="http://schemas.microsoft.com/office/drawing/2014/main" id="{E12B1228-2C27-4210-87E1-82212004EE13}"/>
            </a:ext>
          </a:extLst>
        </xdr:cNvPr>
        <xdr:cNvCxnSpPr/>
      </xdr:nvCxnSpPr>
      <xdr:spPr>
        <a:xfrm flipV="1">
          <a:off x="3098800" y="98261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2" name="フローチャート: 判断 191">
          <a:extLst>
            <a:ext uri="{FF2B5EF4-FFF2-40B4-BE49-F238E27FC236}">
              <a16:creationId xmlns:a16="http://schemas.microsoft.com/office/drawing/2014/main" id="{2B7E0445-4D30-4313-8AFC-24F7DD574D5E}"/>
            </a:ext>
          </a:extLst>
        </xdr:cNvPr>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193" name="テキスト ボックス 192">
          <a:extLst>
            <a:ext uri="{FF2B5EF4-FFF2-40B4-BE49-F238E27FC236}">
              <a16:creationId xmlns:a16="http://schemas.microsoft.com/office/drawing/2014/main" id="{7315A177-BDD9-4B46-9313-F542FA787250}"/>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58</xdr:row>
      <xdr:rowOff>12700</xdr:rowOff>
    </xdr:to>
    <xdr:cxnSp macro="">
      <xdr:nvCxnSpPr>
        <xdr:cNvPr id="194" name="直線コネクタ 193">
          <a:extLst>
            <a:ext uri="{FF2B5EF4-FFF2-40B4-BE49-F238E27FC236}">
              <a16:creationId xmlns:a16="http://schemas.microsoft.com/office/drawing/2014/main" id="{88B2C01D-F991-4DB7-A388-1548C1C690A8}"/>
            </a:ext>
          </a:extLst>
        </xdr:cNvPr>
        <xdr:cNvCxnSpPr/>
      </xdr:nvCxnSpPr>
      <xdr:spPr>
        <a:xfrm>
          <a:off x="2209800" y="9956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195" name="フローチャート: 判断 194">
          <a:extLst>
            <a:ext uri="{FF2B5EF4-FFF2-40B4-BE49-F238E27FC236}">
              <a16:creationId xmlns:a16="http://schemas.microsoft.com/office/drawing/2014/main" id="{BD46F050-5719-4EE5-BECD-08CAF788EA76}"/>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196" name="テキスト ボックス 195">
          <a:extLst>
            <a:ext uri="{FF2B5EF4-FFF2-40B4-BE49-F238E27FC236}">
              <a16:creationId xmlns:a16="http://schemas.microsoft.com/office/drawing/2014/main" id="{A088D57E-B4A6-4489-91C2-9FC0304B6AF2}"/>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58</xdr:row>
      <xdr:rowOff>12700</xdr:rowOff>
    </xdr:to>
    <xdr:cxnSp macro="">
      <xdr:nvCxnSpPr>
        <xdr:cNvPr id="197" name="直線コネクタ 196">
          <a:extLst>
            <a:ext uri="{FF2B5EF4-FFF2-40B4-BE49-F238E27FC236}">
              <a16:creationId xmlns:a16="http://schemas.microsoft.com/office/drawing/2014/main" id="{8D56B157-0AEA-4D5E-908D-00728DA37498}"/>
            </a:ext>
          </a:extLst>
        </xdr:cNvPr>
        <xdr:cNvCxnSpPr/>
      </xdr:nvCxnSpPr>
      <xdr:spPr>
        <a:xfrm>
          <a:off x="1320800" y="99078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35378</xdr:rowOff>
    </xdr:from>
    <xdr:to>
      <xdr:col>11</xdr:col>
      <xdr:colOff>60325</xdr:colOff>
      <xdr:row>57</xdr:row>
      <xdr:rowOff>136978</xdr:rowOff>
    </xdr:to>
    <xdr:sp macro="" textlink="">
      <xdr:nvSpPr>
        <xdr:cNvPr id="198" name="フローチャート: 判断 197">
          <a:extLst>
            <a:ext uri="{FF2B5EF4-FFF2-40B4-BE49-F238E27FC236}">
              <a16:creationId xmlns:a16="http://schemas.microsoft.com/office/drawing/2014/main" id="{FB9D5277-6EEA-4FC0-BADF-FA8F686BD12D}"/>
            </a:ext>
          </a:extLst>
        </xdr:cNvPr>
        <xdr:cNvSpPr/>
      </xdr:nvSpPr>
      <xdr:spPr>
        <a:xfrm>
          <a:off x="2159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147155</xdr:rowOff>
    </xdr:from>
    <xdr:ext cx="762000" cy="259045"/>
    <xdr:sp macro="" textlink="">
      <xdr:nvSpPr>
        <xdr:cNvPr id="199" name="テキスト ボックス 198">
          <a:extLst>
            <a:ext uri="{FF2B5EF4-FFF2-40B4-BE49-F238E27FC236}">
              <a16:creationId xmlns:a16="http://schemas.microsoft.com/office/drawing/2014/main" id="{6FBDCEE3-33B2-453B-8AEB-D8DF62F57AFB}"/>
            </a:ext>
          </a:extLst>
        </xdr:cNvPr>
        <xdr:cNvSpPr txBox="1"/>
      </xdr:nvSpPr>
      <xdr:spPr>
        <a:xfrm>
          <a:off x="1828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AAB5CCF3-6FDE-4D8D-A714-539205812F82}"/>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A7BD17A3-A7F3-4457-9A7C-8A51B1539E3C}"/>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B5AEDE0A-88F6-4330-8FD1-41E41BF39DB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CEF9638F-C23D-4E26-B99A-A7A0B1549DC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CC5BCF4-342E-4FD3-94EB-0DA44CF5CD2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4123BE93-E998-444E-B74B-4F8B10FB85D9}"/>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29C5E9A5-672E-4D98-AEDF-0362536FFF95}"/>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B51B645E-54EC-4A60-A8D3-47020912640A}"/>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8F2F71C1-B80A-4B92-ADC3-EE53AE61EA43}"/>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09" name="楕円 208">
          <a:extLst>
            <a:ext uri="{FF2B5EF4-FFF2-40B4-BE49-F238E27FC236}">
              <a16:creationId xmlns:a16="http://schemas.microsoft.com/office/drawing/2014/main" id="{E6C266EE-6A94-42CC-8023-471177AD7EBA}"/>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0" name="テキスト ボックス 209">
          <a:extLst>
            <a:ext uri="{FF2B5EF4-FFF2-40B4-BE49-F238E27FC236}">
              <a16:creationId xmlns:a16="http://schemas.microsoft.com/office/drawing/2014/main" id="{F579C8CE-17ED-434D-B5B7-F4157BF9F537}"/>
            </a:ext>
          </a:extLst>
        </xdr:cNvPr>
        <xdr:cNvSpPr txBox="1"/>
      </xdr:nvSpPr>
      <xdr:spPr>
        <a:xfrm>
          <a:off x="3606800" y="986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1" name="楕円 210">
          <a:extLst>
            <a:ext uri="{FF2B5EF4-FFF2-40B4-BE49-F238E27FC236}">
              <a16:creationId xmlns:a16="http://schemas.microsoft.com/office/drawing/2014/main" id="{9CFB03D0-0E16-49AF-A22D-7076B9574D05}"/>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2" name="テキスト ボックス 211">
          <a:extLst>
            <a:ext uri="{FF2B5EF4-FFF2-40B4-BE49-F238E27FC236}">
              <a16:creationId xmlns:a16="http://schemas.microsoft.com/office/drawing/2014/main" id="{A1EA49E6-02DD-4C47-99E4-F454B644821C}"/>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3" name="楕円 212">
          <a:extLst>
            <a:ext uri="{FF2B5EF4-FFF2-40B4-BE49-F238E27FC236}">
              <a16:creationId xmlns:a16="http://schemas.microsoft.com/office/drawing/2014/main" id="{D7E022AC-9CFF-48F0-A198-B2F8CABDADB2}"/>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46CEF766-A756-4322-A884-F0C9CFFF309F}"/>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5" name="楕円 214">
          <a:extLst>
            <a:ext uri="{FF2B5EF4-FFF2-40B4-BE49-F238E27FC236}">
              <a16:creationId xmlns:a16="http://schemas.microsoft.com/office/drawing/2014/main" id="{4FC9248A-F0F2-4C98-8982-DE1A1E2FFC8C}"/>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6" name="テキスト ボックス 215">
          <a:extLst>
            <a:ext uri="{FF2B5EF4-FFF2-40B4-BE49-F238E27FC236}">
              <a16:creationId xmlns:a16="http://schemas.microsoft.com/office/drawing/2014/main" id="{FC5FF2A6-F21A-4293-82ED-FEA427D327FE}"/>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8B0B05EE-FAC2-4CFF-AA09-0B54958CE574}"/>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5047F69-2F2C-44C6-BB4D-7E215E03F83A}"/>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8CB69373-C835-4B9D-916B-6E0A3C5641D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D0FD8853-6B83-4DC8-9427-32D79F88060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B2B64DF1-6AD0-4B02-9C34-8BE708C6CFE5}"/>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8D599940-151F-4BAC-AA1E-BCCCB6B1925F}"/>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BE646834-AA12-4BA9-A6A4-14124A416AAA}"/>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D854A8C3-58D1-4055-BE08-56841A300A13}"/>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24BBE5FE-5F81-4DAF-829C-80106BDA68AF}"/>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B84A6ABF-202A-4F0A-BBD3-821B70AC923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6BC7D749-843D-49B5-8328-0290560D79E6}"/>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本市の面積が広大であり、道路及び公共施設等の維持補修費の負担が大きく、また、豪雪地帯でもあることから除排雪経費も大きな財政負担となるため、類似団体内平均を大幅に上回る水準で推移している。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年度は、新型コロナウイルス感染症対策地方税減収補填特別交付金や普通交付税が大幅に減少し、経常一般財源が減となったことから、経常収支比率は</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B474E39F-6B5D-4E1C-8796-8DBBE5BF7D26}"/>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F678F615-3602-4D58-925B-B55F3A1E20F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94BED2B6-6FE9-48A8-95A0-C444FF536D1D}"/>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1" name="直線コネクタ 230">
          <a:extLst>
            <a:ext uri="{FF2B5EF4-FFF2-40B4-BE49-F238E27FC236}">
              <a16:creationId xmlns:a16="http://schemas.microsoft.com/office/drawing/2014/main" id="{40532C71-A248-4CD2-9A5E-0ECA8C3973B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2" name="テキスト ボックス 231">
          <a:extLst>
            <a:ext uri="{FF2B5EF4-FFF2-40B4-BE49-F238E27FC236}">
              <a16:creationId xmlns:a16="http://schemas.microsoft.com/office/drawing/2014/main" id="{DAC5E9EE-D6FD-4E39-B3F6-512BDD9E7B13}"/>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3" name="直線コネクタ 232">
          <a:extLst>
            <a:ext uri="{FF2B5EF4-FFF2-40B4-BE49-F238E27FC236}">
              <a16:creationId xmlns:a16="http://schemas.microsoft.com/office/drawing/2014/main" id="{79F8D82A-BD08-4A17-BB52-A71BA1F81C99}"/>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4" name="テキスト ボックス 233">
          <a:extLst>
            <a:ext uri="{FF2B5EF4-FFF2-40B4-BE49-F238E27FC236}">
              <a16:creationId xmlns:a16="http://schemas.microsoft.com/office/drawing/2014/main" id="{DC712619-58DF-452C-8340-BC0F9A60C33D}"/>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5" name="直線コネクタ 234">
          <a:extLst>
            <a:ext uri="{FF2B5EF4-FFF2-40B4-BE49-F238E27FC236}">
              <a16:creationId xmlns:a16="http://schemas.microsoft.com/office/drawing/2014/main" id="{8319ED45-012B-4DF0-9C4C-B98802B41088}"/>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6" name="テキスト ボックス 235">
          <a:extLst>
            <a:ext uri="{FF2B5EF4-FFF2-40B4-BE49-F238E27FC236}">
              <a16:creationId xmlns:a16="http://schemas.microsoft.com/office/drawing/2014/main" id="{C6335425-3B39-4BC1-974E-427B961D2BA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C9EE4520-042A-4A89-9241-7E490B6814F5}"/>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9EE548C6-5495-4806-B444-489C2CCBEB15}"/>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9" name="直線コネクタ 238">
          <a:extLst>
            <a:ext uri="{FF2B5EF4-FFF2-40B4-BE49-F238E27FC236}">
              <a16:creationId xmlns:a16="http://schemas.microsoft.com/office/drawing/2014/main" id="{453ED751-26F5-4C04-AF5B-87991DEE3DC6}"/>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0" name="テキスト ボックス 239">
          <a:extLst>
            <a:ext uri="{FF2B5EF4-FFF2-40B4-BE49-F238E27FC236}">
              <a16:creationId xmlns:a16="http://schemas.microsoft.com/office/drawing/2014/main" id="{F3ABE04E-23AB-4013-9149-3D624C246616}"/>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a:extLst>
            <a:ext uri="{FF2B5EF4-FFF2-40B4-BE49-F238E27FC236}">
              <a16:creationId xmlns:a16="http://schemas.microsoft.com/office/drawing/2014/main" id="{02EDF778-C62A-435B-9862-34DC7DDC3A3E}"/>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a:extLst>
            <a:ext uri="{FF2B5EF4-FFF2-40B4-BE49-F238E27FC236}">
              <a16:creationId xmlns:a16="http://schemas.microsoft.com/office/drawing/2014/main" id="{F1A295C8-4211-43C4-9715-CC7518C391DA}"/>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3" name="直線コネクタ 242">
          <a:extLst>
            <a:ext uri="{FF2B5EF4-FFF2-40B4-BE49-F238E27FC236}">
              <a16:creationId xmlns:a16="http://schemas.microsoft.com/office/drawing/2014/main" id="{BD378E8B-EA6B-420A-88B2-A2CF7381A1C8}"/>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4" name="テキスト ボックス 243">
          <a:extLst>
            <a:ext uri="{FF2B5EF4-FFF2-40B4-BE49-F238E27FC236}">
              <a16:creationId xmlns:a16="http://schemas.microsoft.com/office/drawing/2014/main" id="{2337F6EA-2140-4C69-B3F8-9D5DF4EC7473}"/>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62756C64-86BD-4AE5-BED4-4B425680CCFE}"/>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781479CD-2A35-4C49-95A3-36E0FB35093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6F7EF119-AE69-49A6-B55B-DE5A38A3DB7E}"/>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41275</xdr:rowOff>
    </xdr:from>
    <xdr:to>
      <xdr:col>82</xdr:col>
      <xdr:colOff>107950</xdr:colOff>
      <xdr:row>59</xdr:row>
      <xdr:rowOff>165100</xdr:rowOff>
    </xdr:to>
    <xdr:cxnSp macro="">
      <xdr:nvCxnSpPr>
        <xdr:cNvPr id="248" name="直線コネクタ 247">
          <a:extLst>
            <a:ext uri="{FF2B5EF4-FFF2-40B4-BE49-F238E27FC236}">
              <a16:creationId xmlns:a16="http://schemas.microsoft.com/office/drawing/2014/main" id="{F745E83C-DCBA-4C05-9859-8CCEAB86D70E}"/>
            </a:ext>
          </a:extLst>
        </xdr:cNvPr>
        <xdr:cNvCxnSpPr/>
      </xdr:nvCxnSpPr>
      <xdr:spPr>
        <a:xfrm flipV="1">
          <a:off x="16510000" y="9128125"/>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137177</xdr:rowOff>
    </xdr:from>
    <xdr:ext cx="762000" cy="259045"/>
    <xdr:sp macro="" textlink="">
      <xdr:nvSpPr>
        <xdr:cNvPr id="249" name="その他最小値テキスト">
          <a:extLst>
            <a:ext uri="{FF2B5EF4-FFF2-40B4-BE49-F238E27FC236}">
              <a16:creationId xmlns:a16="http://schemas.microsoft.com/office/drawing/2014/main" id="{5F71C066-BB43-452E-B80A-07E9B285B36D}"/>
            </a:ext>
          </a:extLst>
        </xdr:cNvPr>
        <xdr:cNvSpPr txBox="1"/>
      </xdr:nvSpPr>
      <xdr:spPr>
        <a:xfrm>
          <a:off x="16598900" y="1025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165100</xdr:rowOff>
    </xdr:from>
    <xdr:to>
      <xdr:col>82</xdr:col>
      <xdr:colOff>196850</xdr:colOff>
      <xdr:row>59</xdr:row>
      <xdr:rowOff>165100</xdr:rowOff>
    </xdr:to>
    <xdr:cxnSp macro="">
      <xdr:nvCxnSpPr>
        <xdr:cNvPr id="250" name="直線コネクタ 249">
          <a:extLst>
            <a:ext uri="{FF2B5EF4-FFF2-40B4-BE49-F238E27FC236}">
              <a16:creationId xmlns:a16="http://schemas.microsoft.com/office/drawing/2014/main" id="{2CBBC348-3D75-4F19-A55D-D3DA73790C8F}"/>
            </a:ext>
          </a:extLst>
        </xdr:cNvPr>
        <xdr:cNvCxnSpPr/>
      </xdr:nvCxnSpPr>
      <xdr:spPr>
        <a:xfrm>
          <a:off x="16421100" y="1028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127652</xdr:rowOff>
    </xdr:from>
    <xdr:ext cx="762000" cy="259045"/>
    <xdr:sp macro="" textlink="">
      <xdr:nvSpPr>
        <xdr:cNvPr id="251" name="その他最大値テキスト">
          <a:extLst>
            <a:ext uri="{FF2B5EF4-FFF2-40B4-BE49-F238E27FC236}">
              <a16:creationId xmlns:a16="http://schemas.microsoft.com/office/drawing/2014/main" id="{A1907B85-2D30-45A8-A6E6-2B4B512C9703}"/>
            </a:ext>
          </a:extLst>
        </xdr:cNvPr>
        <xdr:cNvSpPr txBox="1"/>
      </xdr:nvSpPr>
      <xdr:spPr>
        <a:xfrm>
          <a:off x="16598900" y="887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41275</xdr:rowOff>
    </xdr:from>
    <xdr:to>
      <xdr:col>82</xdr:col>
      <xdr:colOff>196850</xdr:colOff>
      <xdr:row>53</xdr:row>
      <xdr:rowOff>41275</xdr:rowOff>
    </xdr:to>
    <xdr:cxnSp macro="">
      <xdr:nvCxnSpPr>
        <xdr:cNvPr id="252" name="直線コネクタ 251">
          <a:extLst>
            <a:ext uri="{FF2B5EF4-FFF2-40B4-BE49-F238E27FC236}">
              <a16:creationId xmlns:a16="http://schemas.microsoft.com/office/drawing/2014/main" id="{46F585F0-E4AC-4E74-9199-192B3579D970}"/>
            </a:ext>
          </a:extLst>
        </xdr:cNvPr>
        <xdr:cNvCxnSpPr/>
      </xdr:nvCxnSpPr>
      <xdr:spPr>
        <a:xfrm>
          <a:off x="16421100" y="9128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xdr:rowOff>
    </xdr:from>
    <xdr:to>
      <xdr:col>82</xdr:col>
      <xdr:colOff>107950</xdr:colOff>
      <xdr:row>59</xdr:row>
      <xdr:rowOff>88900</xdr:rowOff>
    </xdr:to>
    <xdr:cxnSp macro="">
      <xdr:nvCxnSpPr>
        <xdr:cNvPr id="253" name="直線コネクタ 252">
          <a:extLst>
            <a:ext uri="{FF2B5EF4-FFF2-40B4-BE49-F238E27FC236}">
              <a16:creationId xmlns:a16="http://schemas.microsoft.com/office/drawing/2014/main" id="{8DD8B675-D55F-4820-9A27-A1BC3912A363}"/>
            </a:ext>
          </a:extLst>
        </xdr:cNvPr>
        <xdr:cNvCxnSpPr/>
      </xdr:nvCxnSpPr>
      <xdr:spPr>
        <a:xfrm>
          <a:off x="15671800" y="1011872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54627</xdr:rowOff>
    </xdr:from>
    <xdr:ext cx="762000" cy="259045"/>
    <xdr:sp macro="" textlink="">
      <xdr:nvSpPr>
        <xdr:cNvPr id="254" name="その他平均値テキスト">
          <a:extLst>
            <a:ext uri="{FF2B5EF4-FFF2-40B4-BE49-F238E27FC236}">
              <a16:creationId xmlns:a16="http://schemas.microsoft.com/office/drawing/2014/main" id="{3DFCC1CA-9AAC-438A-B6EB-2A163E3B9CC0}"/>
            </a:ext>
          </a:extLst>
        </xdr:cNvPr>
        <xdr:cNvSpPr txBox="1"/>
      </xdr:nvSpPr>
      <xdr:spPr>
        <a:xfrm>
          <a:off x="16598900" y="9655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38100</xdr:rowOff>
    </xdr:from>
    <xdr:to>
      <xdr:col>82</xdr:col>
      <xdr:colOff>158750</xdr:colOff>
      <xdr:row>57</xdr:row>
      <xdr:rowOff>139700</xdr:rowOff>
    </xdr:to>
    <xdr:sp macro="" textlink="">
      <xdr:nvSpPr>
        <xdr:cNvPr id="255" name="フローチャート: 判断 254">
          <a:extLst>
            <a:ext uri="{FF2B5EF4-FFF2-40B4-BE49-F238E27FC236}">
              <a16:creationId xmlns:a16="http://schemas.microsoft.com/office/drawing/2014/main" id="{F17B6866-CD66-47B0-A434-9D39A4D6EEF3}"/>
            </a:ext>
          </a:extLst>
        </xdr:cNvPr>
        <xdr:cNvSpPr/>
      </xdr:nvSpPr>
      <xdr:spPr>
        <a:xfrm>
          <a:off x="16459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xdr:rowOff>
    </xdr:from>
    <xdr:to>
      <xdr:col>78</xdr:col>
      <xdr:colOff>69850</xdr:colOff>
      <xdr:row>59</xdr:row>
      <xdr:rowOff>60325</xdr:rowOff>
    </xdr:to>
    <xdr:cxnSp macro="">
      <xdr:nvCxnSpPr>
        <xdr:cNvPr id="256" name="直線コネクタ 255">
          <a:extLst>
            <a:ext uri="{FF2B5EF4-FFF2-40B4-BE49-F238E27FC236}">
              <a16:creationId xmlns:a16="http://schemas.microsoft.com/office/drawing/2014/main" id="{52BA0949-DDE7-4E52-BB2E-06C21D21D980}"/>
            </a:ext>
          </a:extLst>
        </xdr:cNvPr>
        <xdr:cNvCxnSpPr/>
      </xdr:nvCxnSpPr>
      <xdr:spPr>
        <a:xfrm flipV="1">
          <a:off x="14782800" y="101187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161925</xdr:rowOff>
    </xdr:from>
    <xdr:to>
      <xdr:col>78</xdr:col>
      <xdr:colOff>120650</xdr:colOff>
      <xdr:row>57</xdr:row>
      <xdr:rowOff>92075</xdr:rowOff>
    </xdr:to>
    <xdr:sp macro="" textlink="">
      <xdr:nvSpPr>
        <xdr:cNvPr id="257" name="フローチャート: 判断 256">
          <a:extLst>
            <a:ext uri="{FF2B5EF4-FFF2-40B4-BE49-F238E27FC236}">
              <a16:creationId xmlns:a16="http://schemas.microsoft.com/office/drawing/2014/main" id="{12E1750C-199A-4A21-A654-1390142803AD}"/>
            </a:ext>
          </a:extLst>
        </xdr:cNvPr>
        <xdr:cNvSpPr/>
      </xdr:nvSpPr>
      <xdr:spPr>
        <a:xfrm>
          <a:off x="156210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102252</xdr:rowOff>
    </xdr:from>
    <xdr:ext cx="736600" cy="259045"/>
    <xdr:sp macro="" textlink="">
      <xdr:nvSpPr>
        <xdr:cNvPr id="258" name="テキスト ボックス 257">
          <a:extLst>
            <a:ext uri="{FF2B5EF4-FFF2-40B4-BE49-F238E27FC236}">
              <a16:creationId xmlns:a16="http://schemas.microsoft.com/office/drawing/2014/main" id="{F81AF6B5-83DE-4975-A1A5-969FF805A40E}"/>
            </a:ext>
          </a:extLst>
        </xdr:cNvPr>
        <xdr:cNvSpPr txBox="1"/>
      </xdr:nvSpPr>
      <xdr:spPr>
        <a:xfrm>
          <a:off x="15290800" y="9532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155575</xdr:rowOff>
    </xdr:from>
    <xdr:to>
      <xdr:col>73</xdr:col>
      <xdr:colOff>180975</xdr:colOff>
      <xdr:row>59</xdr:row>
      <xdr:rowOff>60325</xdr:rowOff>
    </xdr:to>
    <xdr:cxnSp macro="">
      <xdr:nvCxnSpPr>
        <xdr:cNvPr id="259" name="直線コネクタ 258">
          <a:extLst>
            <a:ext uri="{FF2B5EF4-FFF2-40B4-BE49-F238E27FC236}">
              <a16:creationId xmlns:a16="http://schemas.microsoft.com/office/drawing/2014/main" id="{E7E70C32-9371-4B9A-9641-5A442FC20480}"/>
            </a:ext>
          </a:extLst>
        </xdr:cNvPr>
        <xdr:cNvCxnSpPr/>
      </xdr:nvCxnSpPr>
      <xdr:spPr>
        <a:xfrm>
          <a:off x="13893800" y="100996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60" name="フローチャート: 判断 259">
          <a:extLst>
            <a:ext uri="{FF2B5EF4-FFF2-40B4-BE49-F238E27FC236}">
              <a16:creationId xmlns:a16="http://schemas.microsoft.com/office/drawing/2014/main" id="{682A9C0B-25AC-40D1-9FEE-E31CF997155A}"/>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1" name="テキスト ボックス 260">
          <a:extLst>
            <a:ext uri="{FF2B5EF4-FFF2-40B4-BE49-F238E27FC236}">
              <a16:creationId xmlns:a16="http://schemas.microsoft.com/office/drawing/2014/main" id="{E427560A-BF4A-4FE1-BBB4-1E502A659344}"/>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155575</xdr:rowOff>
    </xdr:from>
    <xdr:to>
      <xdr:col>69</xdr:col>
      <xdr:colOff>92075</xdr:colOff>
      <xdr:row>61</xdr:row>
      <xdr:rowOff>88900</xdr:rowOff>
    </xdr:to>
    <xdr:cxnSp macro="">
      <xdr:nvCxnSpPr>
        <xdr:cNvPr id="262" name="直線コネクタ 261">
          <a:extLst>
            <a:ext uri="{FF2B5EF4-FFF2-40B4-BE49-F238E27FC236}">
              <a16:creationId xmlns:a16="http://schemas.microsoft.com/office/drawing/2014/main" id="{C7943DA7-EB2A-4306-A959-E0912B166C24}"/>
            </a:ext>
          </a:extLst>
        </xdr:cNvPr>
        <xdr:cNvCxnSpPr/>
      </xdr:nvCxnSpPr>
      <xdr:spPr>
        <a:xfrm flipV="1">
          <a:off x="13004800" y="10099675"/>
          <a:ext cx="8890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9525</xdr:rowOff>
    </xdr:from>
    <xdr:to>
      <xdr:col>69</xdr:col>
      <xdr:colOff>142875</xdr:colOff>
      <xdr:row>58</xdr:row>
      <xdr:rowOff>111125</xdr:rowOff>
    </xdr:to>
    <xdr:sp macro="" textlink="">
      <xdr:nvSpPr>
        <xdr:cNvPr id="263" name="フローチャート: 判断 262">
          <a:extLst>
            <a:ext uri="{FF2B5EF4-FFF2-40B4-BE49-F238E27FC236}">
              <a16:creationId xmlns:a16="http://schemas.microsoft.com/office/drawing/2014/main" id="{8A66EF08-ADAC-41D5-B60C-8425565EEB8B}"/>
            </a:ext>
          </a:extLst>
        </xdr:cNvPr>
        <xdr:cNvSpPr/>
      </xdr:nvSpPr>
      <xdr:spPr>
        <a:xfrm>
          <a:off x="138430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121302</xdr:rowOff>
    </xdr:from>
    <xdr:ext cx="762000" cy="259045"/>
    <xdr:sp macro="" textlink="">
      <xdr:nvSpPr>
        <xdr:cNvPr id="264" name="テキスト ボックス 263">
          <a:extLst>
            <a:ext uri="{FF2B5EF4-FFF2-40B4-BE49-F238E27FC236}">
              <a16:creationId xmlns:a16="http://schemas.microsoft.com/office/drawing/2014/main" id="{4920F3BA-6B50-4585-8AA6-0687FB321240}"/>
            </a:ext>
          </a:extLst>
        </xdr:cNvPr>
        <xdr:cNvSpPr txBox="1"/>
      </xdr:nvSpPr>
      <xdr:spPr>
        <a:xfrm>
          <a:off x="13512800" y="972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47625</xdr:rowOff>
    </xdr:from>
    <xdr:to>
      <xdr:col>65</xdr:col>
      <xdr:colOff>53975</xdr:colOff>
      <xdr:row>58</xdr:row>
      <xdr:rowOff>149225</xdr:rowOff>
    </xdr:to>
    <xdr:sp macro="" textlink="">
      <xdr:nvSpPr>
        <xdr:cNvPr id="265" name="フローチャート: 判断 264">
          <a:extLst>
            <a:ext uri="{FF2B5EF4-FFF2-40B4-BE49-F238E27FC236}">
              <a16:creationId xmlns:a16="http://schemas.microsoft.com/office/drawing/2014/main" id="{17DCD289-0F1B-4881-947F-D88DE9285473}"/>
            </a:ext>
          </a:extLst>
        </xdr:cNvPr>
        <xdr:cNvSpPr/>
      </xdr:nvSpPr>
      <xdr:spPr>
        <a:xfrm>
          <a:off x="12954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159402</xdr:rowOff>
    </xdr:from>
    <xdr:ext cx="762000" cy="259045"/>
    <xdr:sp macro="" textlink="">
      <xdr:nvSpPr>
        <xdr:cNvPr id="266" name="テキスト ボックス 265">
          <a:extLst>
            <a:ext uri="{FF2B5EF4-FFF2-40B4-BE49-F238E27FC236}">
              <a16:creationId xmlns:a16="http://schemas.microsoft.com/office/drawing/2014/main" id="{86257907-31A9-4C11-817C-BB7EC78C7628}"/>
            </a:ext>
          </a:extLst>
        </xdr:cNvPr>
        <xdr:cNvSpPr txBox="1"/>
      </xdr:nvSpPr>
      <xdr:spPr>
        <a:xfrm>
          <a:off x="12623800" y="976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8323A4A8-441D-446E-9CE3-EAAC27C87F1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8A42AA2B-8DB5-431D-8E0E-0762884A62F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D479FA55-7C97-48C9-891E-20955A5436E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4B1A289F-7DFD-45EE-B839-87974725A22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B9DED11D-3DD2-4335-B00E-108A06B126F9}"/>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38100</xdr:rowOff>
    </xdr:from>
    <xdr:to>
      <xdr:col>82</xdr:col>
      <xdr:colOff>158750</xdr:colOff>
      <xdr:row>59</xdr:row>
      <xdr:rowOff>139700</xdr:rowOff>
    </xdr:to>
    <xdr:sp macro="" textlink="">
      <xdr:nvSpPr>
        <xdr:cNvPr id="272" name="楕円 271">
          <a:extLst>
            <a:ext uri="{FF2B5EF4-FFF2-40B4-BE49-F238E27FC236}">
              <a16:creationId xmlns:a16="http://schemas.microsoft.com/office/drawing/2014/main" id="{C2FD8691-D554-4172-A0B7-941BA532C1AE}"/>
            </a:ext>
          </a:extLst>
        </xdr:cNvPr>
        <xdr:cNvSpPr/>
      </xdr:nvSpPr>
      <xdr:spPr>
        <a:xfrm>
          <a:off x="164592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118127</xdr:rowOff>
    </xdr:from>
    <xdr:ext cx="762000" cy="259045"/>
    <xdr:sp macro="" textlink="">
      <xdr:nvSpPr>
        <xdr:cNvPr id="273" name="その他該当値テキスト">
          <a:extLst>
            <a:ext uri="{FF2B5EF4-FFF2-40B4-BE49-F238E27FC236}">
              <a16:creationId xmlns:a16="http://schemas.microsoft.com/office/drawing/2014/main" id="{D73CFCD1-C577-49F5-A6DF-F81B62595742}"/>
            </a:ext>
          </a:extLst>
        </xdr:cNvPr>
        <xdr:cNvSpPr txBox="1"/>
      </xdr:nvSpPr>
      <xdr:spPr>
        <a:xfrm>
          <a:off x="16598900" y="1006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123825</xdr:rowOff>
    </xdr:from>
    <xdr:to>
      <xdr:col>78</xdr:col>
      <xdr:colOff>120650</xdr:colOff>
      <xdr:row>59</xdr:row>
      <xdr:rowOff>53975</xdr:rowOff>
    </xdr:to>
    <xdr:sp macro="" textlink="">
      <xdr:nvSpPr>
        <xdr:cNvPr id="274" name="楕円 273">
          <a:extLst>
            <a:ext uri="{FF2B5EF4-FFF2-40B4-BE49-F238E27FC236}">
              <a16:creationId xmlns:a16="http://schemas.microsoft.com/office/drawing/2014/main" id="{4EAB732A-41D7-4F62-904B-18BEF7FD1605}"/>
            </a:ext>
          </a:extLst>
        </xdr:cNvPr>
        <xdr:cNvSpPr/>
      </xdr:nvSpPr>
      <xdr:spPr>
        <a:xfrm>
          <a:off x="15621000" y="1006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38752</xdr:rowOff>
    </xdr:from>
    <xdr:ext cx="736600" cy="259045"/>
    <xdr:sp macro="" textlink="">
      <xdr:nvSpPr>
        <xdr:cNvPr id="275" name="テキスト ボックス 274">
          <a:extLst>
            <a:ext uri="{FF2B5EF4-FFF2-40B4-BE49-F238E27FC236}">
              <a16:creationId xmlns:a16="http://schemas.microsoft.com/office/drawing/2014/main" id="{F99D4F65-E7D3-450A-8B45-1A107239CD3D}"/>
            </a:ext>
          </a:extLst>
        </xdr:cNvPr>
        <xdr:cNvSpPr txBox="1"/>
      </xdr:nvSpPr>
      <xdr:spPr>
        <a:xfrm>
          <a:off x="15290800" y="10154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xdr:rowOff>
    </xdr:from>
    <xdr:to>
      <xdr:col>74</xdr:col>
      <xdr:colOff>31750</xdr:colOff>
      <xdr:row>59</xdr:row>
      <xdr:rowOff>111125</xdr:rowOff>
    </xdr:to>
    <xdr:sp macro="" textlink="">
      <xdr:nvSpPr>
        <xdr:cNvPr id="276" name="楕円 275">
          <a:extLst>
            <a:ext uri="{FF2B5EF4-FFF2-40B4-BE49-F238E27FC236}">
              <a16:creationId xmlns:a16="http://schemas.microsoft.com/office/drawing/2014/main" id="{E1AF3FF3-ECA4-48B0-B23C-EEF4259E7C1C}"/>
            </a:ext>
          </a:extLst>
        </xdr:cNvPr>
        <xdr:cNvSpPr/>
      </xdr:nvSpPr>
      <xdr:spPr>
        <a:xfrm>
          <a:off x="147320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95902</xdr:rowOff>
    </xdr:from>
    <xdr:ext cx="762000" cy="259045"/>
    <xdr:sp macro="" textlink="">
      <xdr:nvSpPr>
        <xdr:cNvPr id="277" name="テキスト ボックス 276">
          <a:extLst>
            <a:ext uri="{FF2B5EF4-FFF2-40B4-BE49-F238E27FC236}">
              <a16:creationId xmlns:a16="http://schemas.microsoft.com/office/drawing/2014/main" id="{D46D0610-25AB-4DD3-AF7A-E61A2261DCBB}"/>
            </a:ext>
          </a:extLst>
        </xdr:cNvPr>
        <xdr:cNvSpPr txBox="1"/>
      </xdr:nvSpPr>
      <xdr:spPr>
        <a:xfrm>
          <a:off x="14401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104775</xdr:rowOff>
    </xdr:from>
    <xdr:to>
      <xdr:col>69</xdr:col>
      <xdr:colOff>142875</xdr:colOff>
      <xdr:row>59</xdr:row>
      <xdr:rowOff>34925</xdr:rowOff>
    </xdr:to>
    <xdr:sp macro="" textlink="">
      <xdr:nvSpPr>
        <xdr:cNvPr id="278" name="楕円 277">
          <a:extLst>
            <a:ext uri="{FF2B5EF4-FFF2-40B4-BE49-F238E27FC236}">
              <a16:creationId xmlns:a16="http://schemas.microsoft.com/office/drawing/2014/main" id="{B47C8B8F-3397-4F81-A28E-3D607ED8B19B}"/>
            </a:ext>
          </a:extLst>
        </xdr:cNvPr>
        <xdr:cNvSpPr/>
      </xdr:nvSpPr>
      <xdr:spPr>
        <a:xfrm>
          <a:off x="138430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19702</xdr:rowOff>
    </xdr:from>
    <xdr:ext cx="762000" cy="259045"/>
    <xdr:sp macro="" textlink="">
      <xdr:nvSpPr>
        <xdr:cNvPr id="279" name="テキスト ボックス 278">
          <a:extLst>
            <a:ext uri="{FF2B5EF4-FFF2-40B4-BE49-F238E27FC236}">
              <a16:creationId xmlns:a16="http://schemas.microsoft.com/office/drawing/2014/main" id="{6540FF7C-49BE-4289-9546-2F223E017346}"/>
            </a:ext>
          </a:extLst>
        </xdr:cNvPr>
        <xdr:cNvSpPr txBox="1"/>
      </xdr:nvSpPr>
      <xdr:spPr>
        <a:xfrm>
          <a:off x="13512800" y="1013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38100</xdr:rowOff>
    </xdr:from>
    <xdr:to>
      <xdr:col>65</xdr:col>
      <xdr:colOff>53975</xdr:colOff>
      <xdr:row>61</xdr:row>
      <xdr:rowOff>139700</xdr:rowOff>
    </xdr:to>
    <xdr:sp macro="" textlink="">
      <xdr:nvSpPr>
        <xdr:cNvPr id="280" name="楕円 279">
          <a:extLst>
            <a:ext uri="{FF2B5EF4-FFF2-40B4-BE49-F238E27FC236}">
              <a16:creationId xmlns:a16="http://schemas.microsoft.com/office/drawing/2014/main" id="{800B6FF1-C31C-4DD7-867C-A29462F4EBC1}"/>
            </a:ext>
          </a:extLst>
        </xdr:cNvPr>
        <xdr:cNvSpPr/>
      </xdr:nvSpPr>
      <xdr:spPr>
        <a:xfrm>
          <a:off x="129540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124477</xdr:rowOff>
    </xdr:from>
    <xdr:ext cx="762000" cy="259045"/>
    <xdr:sp macro="" textlink="">
      <xdr:nvSpPr>
        <xdr:cNvPr id="281" name="テキスト ボックス 280">
          <a:extLst>
            <a:ext uri="{FF2B5EF4-FFF2-40B4-BE49-F238E27FC236}">
              <a16:creationId xmlns:a16="http://schemas.microsoft.com/office/drawing/2014/main" id="{8CC1E203-313C-42DC-A29E-BDF3E8053B6E}"/>
            </a:ext>
          </a:extLst>
        </xdr:cNvPr>
        <xdr:cNvSpPr txBox="1"/>
      </xdr:nvSpPr>
      <xdr:spPr>
        <a:xfrm>
          <a:off x="12623800" y="1058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780B2A67-7A81-427A-81E4-32C81044089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FCE00037-2258-40F2-97F7-FD6FA60E295B}"/>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18E8416A-E4DF-40E5-8C20-763F13E406AE}"/>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E7016FC0-A785-4E38-9764-E7A68F5C9F6B}"/>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79967D15-1459-4587-83A5-5D115E411CB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2BECE7F6-501A-420B-9BE6-0D61FECB975D}"/>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93858BB6-DAD3-4CD1-8C6B-6419D9BC25A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647F57E-B0F6-41D8-9FE0-2A53F1633D44}"/>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5595A8D1-3F57-4569-9A3D-96FC6B48118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84BCD5A1-B6A3-4D1E-809A-DD7146CFA7BE}"/>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735E407B-CFEA-44F0-8268-11B073455485}"/>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一部事務組合で行っているごみ処理業務や消防業務への負担金や公営企業に対する負担金など準元利償還金の負担が大きく、類似団体内平均を上回っている。</a:t>
          </a:r>
          <a:endParaRPr lang="ja-JP" altLang="ja-JP" sz="1600">
            <a:effectLst/>
          </a:endParaRPr>
        </a:p>
        <a:p>
          <a:r>
            <a:rPr kumimoji="1" lang="ja-JP" altLang="ja-JP" sz="1200">
              <a:solidFill>
                <a:schemeClr val="dk1"/>
              </a:solidFill>
              <a:effectLst/>
              <a:latin typeface="+mn-lt"/>
              <a:ea typeface="+mn-ea"/>
              <a:cs typeface="+mn-cs"/>
            </a:rPr>
            <a:t>　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年度は、置賜広域行政事務組合へのごみ処理業務や米沢市版</a:t>
          </a:r>
          <a:r>
            <a:rPr kumimoji="1" lang="en-US" altLang="ja-JP" sz="1200">
              <a:solidFill>
                <a:schemeClr val="dk1"/>
              </a:solidFill>
              <a:effectLst/>
              <a:latin typeface="+mn-lt"/>
              <a:ea typeface="+mn-ea"/>
              <a:cs typeface="+mn-cs"/>
            </a:rPr>
            <a:t>DMO</a:t>
          </a:r>
          <a:r>
            <a:rPr kumimoji="1" lang="ja-JP" altLang="ja-JP" sz="1200">
              <a:solidFill>
                <a:schemeClr val="dk1"/>
              </a:solidFill>
              <a:effectLst/>
              <a:latin typeface="+mn-lt"/>
              <a:ea typeface="+mn-ea"/>
              <a:cs typeface="+mn-cs"/>
            </a:rPr>
            <a:t>への負担金等が増加したことにより、経常収支比率は</a:t>
          </a:r>
          <a:r>
            <a:rPr kumimoji="1" lang="en-US" altLang="ja-JP" sz="1200">
              <a:solidFill>
                <a:schemeClr val="dk1"/>
              </a:solidFill>
              <a:effectLst/>
              <a:latin typeface="+mn-lt"/>
              <a:ea typeface="+mn-ea"/>
              <a:cs typeface="+mn-cs"/>
            </a:rPr>
            <a:t>1.1</a:t>
          </a:r>
          <a:r>
            <a:rPr kumimoji="1" lang="ja-JP" altLang="ja-JP" sz="1200">
              <a:solidFill>
                <a:schemeClr val="dk1"/>
              </a:solidFill>
              <a:effectLst/>
              <a:latin typeface="+mn-lt"/>
              <a:ea typeface="+mn-ea"/>
              <a:cs typeface="+mn-cs"/>
            </a:rPr>
            <a:t>ポイン上昇した。</a:t>
          </a:r>
          <a:endParaRPr lang="ja-JP" altLang="ja-JP" sz="16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7ACA8632-D844-4DC6-9727-B61F62D0B11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CB143B8A-CDD4-48D6-89B0-0907D406928F}"/>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401F19DC-B343-405B-81B5-2E993940E51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9FEAAAE1-1E47-4C86-8082-57E0098B0533}"/>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FEE32C12-2C48-4352-A83F-BAEABB91F50E}"/>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9CFCDFB5-19BB-4971-8ACC-4B243AA2CFA2}"/>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9BD1AA0F-FF50-4B9E-A5AD-FB7720DC7883}"/>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75CF5F40-E02A-4E45-AB1B-7803F7D1ABEC}"/>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A0E4C678-BC65-453F-9140-49EDC87AC0BB}"/>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9C7697DA-5B26-4243-B634-09BF6361831D}"/>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1B2C9E5A-D931-4CFB-AC71-763B9400C8A2}"/>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E3001E4D-73A4-4BE6-A8A5-C26CB93AE02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427F413B-19C7-4197-AC19-D6C15C103BA8}"/>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94996</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BBABAD76-44CF-4E7D-8FD5-B6539F737BBA}"/>
            </a:ext>
          </a:extLst>
        </xdr:cNvPr>
        <xdr:cNvCxnSpPr/>
      </xdr:nvCxnSpPr>
      <xdr:spPr>
        <a:xfrm flipV="1">
          <a:off x="16510000" y="59242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3882EB16-8445-4771-9EFD-D3F27A22B662}"/>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F7A3208C-26B3-4CFF-BF54-1B2C1D787CAF}"/>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9923</xdr:rowOff>
    </xdr:from>
    <xdr:ext cx="762000" cy="259045"/>
    <xdr:sp macro="" textlink="">
      <xdr:nvSpPr>
        <xdr:cNvPr id="309" name="補助費等最大値テキスト">
          <a:extLst>
            <a:ext uri="{FF2B5EF4-FFF2-40B4-BE49-F238E27FC236}">
              <a16:creationId xmlns:a16="http://schemas.microsoft.com/office/drawing/2014/main" id="{56259B39-0A89-420B-AD85-906C46FDD282}"/>
            </a:ext>
          </a:extLst>
        </xdr:cNvPr>
        <xdr:cNvSpPr txBox="1"/>
      </xdr:nvSpPr>
      <xdr:spPr>
        <a:xfrm>
          <a:off x="16598900" y="566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94996</xdr:rowOff>
    </xdr:from>
    <xdr:to>
      <xdr:col>82</xdr:col>
      <xdr:colOff>196850</xdr:colOff>
      <xdr:row>34</xdr:row>
      <xdr:rowOff>94996</xdr:rowOff>
    </xdr:to>
    <xdr:cxnSp macro="">
      <xdr:nvCxnSpPr>
        <xdr:cNvPr id="310" name="直線コネクタ 309">
          <a:extLst>
            <a:ext uri="{FF2B5EF4-FFF2-40B4-BE49-F238E27FC236}">
              <a16:creationId xmlns:a16="http://schemas.microsoft.com/office/drawing/2014/main" id="{FBD66F17-508A-45B2-8160-4B55F34BB7AF}"/>
            </a:ext>
          </a:extLst>
        </xdr:cNvPr>
        <xdr:cNvCxnSpPr/>
      </xdr:nvCxnSpPr>
      <xdr:spPr>
        <a:xfrm>
          <a:off x="16421100" y="592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138430</xdr:rowOff>
    </xdr:to>
    <xdr:cxnSp macro="">
      <xdr:nvCxnSpPr>
        <xdr:cNvPr id="311" name="直線コネクタ 310">
          <a:extLst>
            <a:ext uri="{FF2B5EF4-FFF2-40B4-BE49-F238E27FC236}">
              <a16:creationId xmlns:a16="http://schemas.microsoft.com/office/drawing/2014/main" id="{18A14050-2596-4839-96E0-8FB6F9CBCA90}"/>
            </a:ext>
          </a:extLst>
        </xdr:cNvPr>
        <xdr:cNvCxnSpPr/>
      </xdr:nvCxnSpPr>
      <xdr:spPr>
        <a:xfrm>
          <a:off x="15671800" y="643178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111015</xdr:rowOff>
    </xdr:from>
    <xdr:ext cx="762000" cy="259045"/>
    <xdr:sp macro="" textlink="">
      <xdr:nvSpPr>
        <xdr:cNvPr id="312" name="補助費等平均値テキスト">
          <a:extLst>
            <a:ext uri="{FF2B5EF4-FFF2-40B4-BE49-F238E27FC236}">
              <a16:creationId xmlns:a16="http://schemas.microsoft.com/office/drawing/2014/main" id="{4A1F881A-64F5-4A68-A0EC-541F7A80CE8D}"/>
            </a:ext>
          </a:extLst>
        </xdr:cNvPr>
        <xdr:cNvSpPr txBox="1"/>
      </xdr:nvSpPr>
      <xdr:spPr>
        <a:xfrm>
          <a:off x="16598900" y="6111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3" name="フローチャート: 判断 312">
          <a:extLst>
            <a:ext uri="{FF2B5EF4-FFF2-40B4-BE49-F238E27FC236}">
              <a16:creationId xmlns:a16="http://schemas.microsoft.com/office/drawing/2014/main" id="{354DEEA3-B0C2-4173-A11D-763F3574E652}"/>
            </a:ext>
          </a:extLst>
        </xdr:cNvPr>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161290</xdr:rowOff>
    </xdr:to>
    <xdr:cxnSp macro="">
      <xdr:nvCxnSpPr>
        <xdr:cNvPr id="314" name="直線コネクタ 313">
          <a:extLst>
            <a:ext uri="{FF2B5EF4-FFF2-40B4-BE49-F238E27FC236}">
              <a16:creationId xmlns:a16="http://schemas.microsoft.com/office/drawing/2014/main" id="{C5465660-4C30-4BC8-8BAE-A25800F96650}"/>
            </a:ext>
          </a:extLst>
        </xdr:cNvPr>
        <xdr:cNvCxnSpPr/>
      </xdr:nvCxnSpPr>
      <xdr:spPr>
        <a:xfrm flipV="1">
          <a:off x="14782800" y="64317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76200</xdr:rowOff>
    </xdr:from>
    <xdr:to>
      <xdr:col>78</xdr:col>
      <xdr:colOff>120650</xdr:colOff>
      <xdr:row>37</xdr:row>
      <xdr:rowOff>6350</xdr:rowOff>
    </xdr:to>
    <xdr:sp macro="" textlink="">
      <xdr:nvSpPr>
        <xdr:cNvPr id="315" name="フローチャート: 判断 314">
          <a:extLst>
            <a:ext uri="{FF2B5EF4-FFF2-40B4-BE49-F238E27FC236}">
              <a16:creationId xmlns:a16="http://schemas.microsoft.com/office/drawing/2014/main" id="{1853010F-5B94-4185-85A5-7C638674B7B0}"/>
            </a:ext>
          </a:extLst>
        </xdr:cNvPr>
        <xdr:cNvSpPr/>
      </xdr:nvSpPr>
      <xdr:spPr>
        <a:xfrm>
          <a:off x="15621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16527</xdr:rowOff>
    </xdr:from>
    <xdr:ext cx="736600" cy="259045"/>
    <xdr:sp macro="" textlink="">
      <xdr:nvSpPr>
        <xdr:cNvPr id="316" name="テキスト ボックス 315">
          <a:extLst>
            <a:ext uri="{FF2B5EF4-FFF2-40B4-BE49-F238E27FC236}">
              <a16:creationId xmlns:a16="http://schemas.microsoft.com/office/drawing/2014/main" id="{35A6D02B-C964-4649-ACD5-B0AC0FE2D93C}"/>
            </a:ext>
          </a:extLst>
        </xdr:cNvPr>
        <xdr:cNvSpPr txBox="1"/>
      </xdr:nvSpPr>
      <xdr:spPr>
        <a:xfrm>
          <a:off x="15290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30988</xdr:rowOff>
    </xdr:to>
    <xdr:cxnSp macro="">
      <xdr:nvCxnSpPr>
        <xdr:cNvPr id="317" name="直線コネクタ 316">
          <a:extLst>
            <a:ext uri="{FF2B5EF4-FFF2-40B4-BE49-F238E27FC236}">
              <a16:creationId xmlns:a16="http://schemas.microsoft.com/office/drawing/2014/main" id="{0BC9B98F-F72E-4231-89E0-FC050153D8A2}"/>
            </a:ext>
          </a:extLst>
        </xdr:cNvPr>
        <xdr:cNvCxnSpPr/>
      </xdr:nvCxnSpPr>
      <xdr:spPr>
        <a:xfrm flipV="1">
          <a:off x="13893800" y="65049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8" name="フローチャート: 判断 317">
          <a:extLst>
            <a:ext uri="{FF2B5EF4-FFF2-40B4-BE49-F238E27FC236}">
              <a16:creationId xmlns:a16="http://schemas.microsoft.com/office/drawing/2014/main" id="{6BE5C6A3-06A8-48E2-AD9B-9F2B40905915}"/>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9" name="テキスト ボックス 318">
          <a:extLst>
            <a:ext uri="{FF2B5EF4-FFF2-40B4-BE49-F238E27FC236}">
              <a16:creationId xmlns:a16="http://schemas.microsoft.com/office/drawing/2014/main" id="{22D511A5-CF48-40CA-AC37-F172EC98CDF3}"/>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83566</xdr:rowOff>
    </xdr:from>
    <xdr:to>
      <xdr:col>69</xdr:col>
      <xdr:colOff>92075</xdr:colOff>
      <xdr:row>38</xdr:row>
      <xdr:rowOff>30988</xdr:rowOff>
    </xdr:to>
    <xdr:cxnSp macro="">
      <xdr:nvCxnSpPr>
        <xdr:cNvPr id="320" name="直線コネクタ 319">
          <a:extLst>
            <a:ext uri="{FF2B5EF4-FFF2-40B4-BE49-F238E27FC236}">
              <a16:creationId xmlns:a16="http://schemas.microsoft.com/office/drawing/2014/main" id="{80328792-EFDE-4DA3-BFBE-6B6288FE8176}"/>
            </a:ext>
          </a:extLst>
        </xdr:cNvPr>
        <xdr:cNvCxnSpPr/>
      </xdr:nvCxnSpPr>
      <xdr:spPr>
        <a:xfrm>
          <a:off x="13004800" y="642721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21" name="フローチャート: 判断 320">
          <a:extLst>
            <a:ext uri="{FF2B5EF4-FFF2-40B4-BE49-F238E27FC236}">
              <a16:creationId xmlns:a16="http://schemas.microsoft.com/office/drawing/2014/main" id="{9C461218-10BA-4886-979C-A4B7F7B74F09}"/>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22" name="テキスト ボックス 321">
          <a:extLst>
            <a:ext uri="{FF2B5EF4-FFF2-40B4-BE49-F238E27FC236}">
              <a16:creationId xmlns:a16="http://schemas.microsoft.com/office/drawing/2014/main" id="{EA15FF66-A2C1-4387-B16B-2C659A3FD491}"/>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3" name="フローチャート: 判断 322">
          <a:extLst>
            <a:ext uri="{FF2B5EF4-FFF2-40B4-BE49-F238E27FC236}">
              <a16:creationId xmlns:a16="http://schemas.microsoft.com/office/drawing/2014/main" id="{F49BEA64-2714-45CD-A767-8D73FB95A87D}"/>
            </a:ext>
          </a:extLst>
        </xdr:cNvPr>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4" name="テキスト ボックス 323">
          <a:extLst>
            <a:ext uri="{FF2B5EF4-FFF2-40B4-BE49-F238E27FC236}">
              <a16:creationId xmlns:a16="http://schemas.microsoft.com/office/drawing/2014/main" id="{0BD5D799-FC4C-49AF-8B26-B2A22291425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1593CBF-EFE3-4DF1-8A5D-79D3158E2F6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5E474E46-03DB-4C5D-9A89-EEC04D976BC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2A073296-8622-48A3-9E3A-F8C98491C38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69DB6AA1-99CD-489A-BA27-D48B1EC76F4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20314FB9-A8F5-495C-9735-84DF1D91F2E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30" name="楕円 329">
          <a:extLst>
            <a:ext uri="{FF2B5EF4-FFF2-40B4-BE49-F238E27FC236}">
              <a16:creationId xmlns:a16="http://schemas.microsoft.com/office/drawing/2014/main" id="{05503A98-16F2-458E-85A1-07690116CC59}"/>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59707</xdr:rowOff>
    </xdr:from>
    <xdr:ext cx="762000" cy="259045"/>
    <xdr:sp macro="" textlink="">
      <xdr:nvSpPr>
        <xdr:cNvPr id="331" name="補助費等該当値テキスト">
          <a:extLst>
            <a:ext uri="{FF2B5EF4-FFF2-40B4-BE49-F238E27FC236}">
              <a16:creationId xmlns:a16="http://schemas.microsoft.com/office/drawing/2014/main" id="{C4CE2F6B-472E-4AFF-A5DE-CD134613A050}"/>
            </a:ext>
          </a:extLst>
        </xdr:cNvPr>
        <xdr:cNvSpPr txBox="1"/>
      </xdr:nvSpPr>
      <xdr:spPr>
        <a:xfrm>
          <a:off x="16598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32" name="楕円 331">
          <a:extLst>
            <a:ext uri="{FF2B5EF4-FFF2-40B4-BE49-F238E27FC236}">
              <a16:creationId xmlns:a16="http://schemas.microsoft.com/office/drawing/2014/main" id="{B9D4052D-9ED1-4FDC-9920-AD34973254B4}"/>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33" name="テキスト ボックス 332">
          <a:extLst>
            <a:ext uri="{FF2B5EF4-FFF2-40B4-BE49-F238E27FC236}">
              <a16:creationId xmlns:a16="http://schemas.microsoft.com/office/drawing/2014/main" id="{37768EAF-1DC7-4D8A-B8A2-C78815E6B1C9}"/>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34" name="楕円 333">
          <a:extLst>
            <a:ext uri="{FF2B5EF4-FFF2-40B4-BE49-F238E27FC236}">
              <a16:creationId xmlns:a16="http://schemas.microsoft.com/office/drawing/2014/main" id="{7F8A9F22-34E9-4716-AB86-9EE067C6446E}"/>
            </a:ext>
          </a:extLst>
        </xdr:cNvPr>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35" name="テキスト ボックス 334">
          <a:extLst>
            <a:ext uri="{FF2B5EF4-FFF2-40B4-BE49-F238E27FC236}">
              <a16:creationId xmlns:a16="http://schemas.microsoft.com/office/drawing/2014/main" id="{FC85B9C2-1643-4765-AE9C-5693F467EE0B}"/>
            </a:ext>
          </a:extLst>
        </xdr:cNvPr>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36" name="楕円 335">
          <a:extLst>
            <a:ext uri="{FF2B5EF4-FFF2-40B4-BE49-F238E27FC236}">
              <a16:creationId xmlns:a16="http://schemas.microsoft.com/office/drawing/2014/main" id="{3EE9230B-C673-497C-A5AC-531C96AF5744}"/>
            </a:ext>
          </a:extLst>
        </xdr:cNvPr>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37" name="テキスト ボックス 336">
          <a:extLst>
            <a:ext uri="{FF2B5EF4-FFF2-40B4-BE49-F238E27FC236}">
              <a16:creationId xmlns:a16="http://schemas.microsoft.com/office/drawing/2014/main" id="{4522A50E-674D-4209-8E22-A9C33D788EAE}"/>
            </a:ext>
          </a:extLst>
        </xdr:cNvPr>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32766</xdr:rowOff>
    </xdr:from>
    <xdr:to>
      <xdr:col>65</xdr:col>
      <xdr:colOff>53975</xdr:colOff>
      <xdr:row>37</xdr:row>
      <xdr:rowOff>134366</xdr:rowOff>
    </xdr:to>
    <xdr:sp macro="" textlink="">
      <xdr:nvSpPr>
        <xdr:cNvPr id="338" name="楕円 337">
          <a:extLst>
            <a:ext uri="{FF2B5EF4-FFF2-40B4-BE49-F238E27FC236}">
              <a16:creationId xmlns:a16="http://schemas.microsoft.com/office/drawing/2014/main" id="{4277CBF7-72FD-487C-983E-94A7A7F3700B}"/>
            </a:ext>
          </a:extLst>
        </xdr:cNvPr>
        <xdr:cNvSpPr/>
      </xdr:nvSpPr>
      <xdr:spPr>
        <a:xfrm>
          <a:off x="12954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119143</xdr:rowOff>
    </xdr:from>
    <xdr:ext cx="762000" cy="259045"/>
    <xdr:sp macro="" textlink="">
      <xdr:nvSpPr>
        <xdr:cNvPr id="339" name="テキスト ボックス 338">
          <a:extLst>
            <a:ext uri="{FF2B5EF4-FFF2-40B4-BE49-F238E27FC236}">
              <a16:creationId xmlns:a16="http://schemas.microsoft.com/office/drawing/2014/main" id="{766567CC-5278-4DA9-AA9B-D49CE198C298}"/>
            </a:ext>
          </a:extLst>
        </xdr:cNvPr>
        <xdr:cNvSpPr txBox="1"/>
      </xdr:nvSpPr>
      <xdr:spPr>
        <a:xfrm>
          <a:off x="12623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FC1270EA-0132-4633-A54C-2145FC7C91CB}"/>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5056BDCF-2E7C-48B9-99F5-221303E6FBEA}"/>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CC11BCA2-B60E-47D0-BF75-4F7F0119C3DF}"/>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236C08B6-EC94-46CD-8EAB-DB86544595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183C896A-23C3-45C3-9216-6FCAD2BF3EF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4F684311-9A04-4024-B3FC-5E7482323F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902BEF3E-7435-49E5-B446-D6C3D8D26613}"/>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8968CFEC-E7E8-44E4-AA11-8AC338A6E1C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6A923D06-542F-4F73-A1D6-0EA9DFF9AFA3}"/>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6DB1D772-DF3A-4552-8CE7-13849AFC604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A3B78301-6490-4F75-8293-BCC495FEFBD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庁舎建替事業やコミュニティセンター建替事業の元金償還の増加により公債費充当一般財源が増加し、経常収支比率も</a:t>
          </a:r>
          <a:r>
            <a:rPr kumimoji="1" lang="en-US" altLang="ja-JP" sz="1200">
              <a:solidFill>
                <a:schemeClr val="dk1"/>
              </a:solidFill>
              <a:effectLst/>
              <a:latin typeface="+mn-lt"/>
              <a:ea typeface="+mn-ea"/>
              <a:cs typeface="+mn-cs"/>
            </a:rPr>
            <a:t>2.0</a:t>
          </a:r>
          <a:r>
            <a:rPr kumimoji="1" lang="ja-JP" altLang="ja-JP" sz="1200">
              <a:solidFill>
                <a:schemeClr val="dk1"/>
              </a:solidFill>
              <a:effectLst/>
              <a:latin typeface="+mn-lt"/>
              <a:ea typeface="+mn-ea"/>
              <a:cs typeface="+mn-cs"/>
            </a:rPr>
            <a:t>ポイント悪化した。</a:t>
          </a:r>
          <a:endParaRPr lang="ja-JP" altLang="ja-JP" sz="1600">
            <a:effectLst/>
          </a:endParaRPr>
        </a:p>
        <a:p>
          <a:r>
            <a:rPr kumimoji="1" lang="ja-JP" altLang="ja-JP" sz="1200">
              <a:solidFill>
                <a:schemeClr val="dk1"/>
              </a:solidFill>
              <a:effectLst/>
              <a:latin typeface="+mn-lt"/>
              <a:ea typeface="+mn-ea"/>
              <a:cs typeface="+mn-cs"/>
            </a:rPr>
            <a:t>　今後も大規模建設事業を控えているが、経費の圧縮に努めていく。また、市債の発行を抑制し、健全な財政運営に努めていく。　</a:t>
          </a:r>
          <a:endParaRPr lang="ja-JP" altLang="ja-JP" sz="16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5F49589D-857D-46BF-86F1-538423C2B09C}"/>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2813E6D0-9BDD-4D44-A9AA-B1DA4636D3A9}"/>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7D6AF91B-8127-43C1-B28A-947837A4B51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ADBA2047-D9E2-452B-BA1E-435D2277CAAD}"/>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CAC24E6A-95E6-40DF-9490-8554438DDB65}"/>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D69D7472-631E-4AAB-89EE-565A7A882802}"/>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F836617D-5581-4359-A92C-EEB8555F85FE}"/>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647EEC90-F941-405A-A42B-77C5FD17A9A9}"/>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CC82AC7D-2DE6-43F1-BBE4-D26EE6D0A4A4}"/>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F1C56B1E-84D6-4248-B4E9-74F6764C2218}"/>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6AB5079D-2E07-484F-B37C-7BC4A92B378F}"/>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F446F9DA-ECE7-4F88-8A22-EE1B5FF2282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28D9BC67-46E4-42F0-84D5-E429334A186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90424</xdr:rowOff>
    </xdr:from>
    <xdr:to>
      <xdr:col>24</xdr:col>
      <xdr:colOff>25400</xdr:colOff>
      <xdr:row>80</xdr:row>
      <xdr:rowOff>72137</xdr:rowOff>
    </xdr:to>
    <xdr:cxnSp macro="">
      <xdr:nvCxnSpPr>
        <xdr:cNvPr id="364" name="直線コネクタ 363">
          <a:extLst>
            <a:ext uri="{FF2B5EF4-FFF2-40B4-BE49-F238E27FC236}">
              <a16:creationId xmlns:a16="http://schemas.microsoft.com/office/drawing/2014/main" id="{4897F287-51B4-41DB-9531-A85BDD5060C2}"/>
            </a:ext>
          </a:extLst>
        </xdr:cNvPr>
        <xdr:cNvCxnSpPr/>
      </xdr:nvCxnSpPr>
      <xdr:spPr>
        <a:xfrm flipV="1">
          <a:off x="4826000" y="12777724"/>
          <a:ext cx="0" cy="1010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44214</xdr:rowOff>
    </xdr:from>
    <xdr:ext cx="762000" cy="259045"/>
    <xdr:sp macro="" textlink="">
      <xdr:nvSpPr>
        <xdr:cNvPr id="365" name="公債費最小値テキスト">
          <a:extLst>
            <a:ext uri="{FF2B5EF4-FFF2-40B4-BE49-F238E27FC236}">
              <a16:creationId xmlns:a16="http://schemas.microsoft.com/office/drawing/2014/main" id="{DF8049A8-5BD3-4F84-A7E6-AAFCF9E6662C}"/>
            </a:ext>
          </a:extLst>
        </xdr:cNvPr>
        <xdr:cNvSpPr txBox="1"/>
      </xdr:nvSpPr>
      <xdr:spPr>
        <a:xfrm>
          <a:off x="4914900" y="1376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72137</xdr:rowOff>
    </xdr:from>
    <xdr:to>
      <xdr:col>24</xdr:col>
      <xdr:colOff>114300</xdr:colOff>
      <xdr:row>80</xdr:row>
      <xdr:rowOff>72137</xdr:rowOff>
    </xdr:to>
    <xdr:cxnSp macro="">
      <xdr:nvCxnSpPr>
        <xdr:cNvPr id="366" name="直線コネクタ 365">
          <a:extLst>
            <a:ext uri="{FF2B5EF4-FFF2-40B4-BE49-F238E27FC236}">
              <a16:creationId xmlns:a16="http://schemas.microsoft.com/office/drawing/2014/main" id="{D8D99E6B-E0C7-442A-9952-0DE1F81BFC2B}"/>
            </a:ext>
          </a:extLst>
        </xdr:cNvPr>
        <xdr:cNvCxnSpPr/>
      </xdr:nvCxnSpPr>
      <xdr:spPr>
        <a:xfrm>
          <a:off x="4737100" y="137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5351</xdr:rowOff>
    </xdr:from>
    <xdr:ext cx="762000" cy="259045"/>
    <xdr:sp macro="" textlink="">
      <xdr:nvSpPr>
        <xdr:cNvPr id="367" name="公債費最大値テキスト">
          <a:extLst>
            <a:ext uri="{FF2B5EF4-FFF2-40B4-BE49-F238E27FC236}">
              <a16:creationId xmlns:a16="http://schemas.microsoft.com/office/drawing/2014/main" id="{1A4CCF5C-6C5A-4D67-8E82-3A984EC53B48}"/>
            </a:ext>
          </a:extLst>
        </xdr:cNvPr>
        <xdr:cNvSpPr txBox="1"/>
      </xdr:nvSpPr>
      <xdr:spPr>
        <a:xfrm>
          <a:off x="4914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90424</xdr:rowOff>
    </xdr:from>
    <xdr:to>
      <xdr:col>24</xdr:col>
      <xdr:colOff>114300</xdr:colOff>
      <xdr:row>74</xdr:row>
      <xdr:rowOff>90424</xdr:rowOff>
    </xdr:to>
    <xdr:cxnSp macro="">
      <xdr:nvCxnSpPr>
        <xdr:cNvPr id="368" name="直線コネクタ 367">
          <a:extLst>
            <a:ext uri="{FF2B5EF4-FFF2-40B4-BE49-F238E27FC236}">
              <a16:creationId xmlns:a16="http://schemas.microsoft.com/office/drawing/2014/main" id="{E08DAEDD-9946-417B-9F6E-E06630F1ACE4}"/>
            </a:ext>
          </a:extLst>
        </xdr:cNvPr>
        <xdr:cNvCxnSpPr/>
      </xdr:nvCxnSpPr>
      <xdr:spPr>
        <a:xfrm>
          <a:off x="4737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115570</xdr:rowOff>
    </xdr:to>
    <xdr:cxnSp macro="">
      <xdr:nvCxnSpPr>
        <xdr:cNvPr id="369" name="直線コネクタ 368">
          <a:extLst>
            <a:ext uri="{FF2B5EF4-FFF2-40B4-BE49-F238E27FC236}">
              <a16:creationId xmlns:a16="http://schemas.microsoft.com/office/drawing/2014/main" id="{501BDB9A-E88E-4B41-8DD7-12AA6B06AF5A}"/>
            </a:ext>
          </a:extLst>
        </xdr:cNvPr>
        <xdr:cNvCxnSpPr/>
      </xdr:nvCxnSpPr>
      <xdr:spPr>
        <a:xfrm>
          <a:off x="3987800" y="132257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70" name="公債費平均値テキスト">
          <a:extLst>
            <a:ext uri="{FF2B5EF4-FFF2-40B4-BE49-F238E27FC236}">
              <a16:creationId xmlns:a16="http://schemas.microsoft.com/office/drawing/2014/main" id="{E6B83936-6233-41EF-8246-750FC9C49B07}"/>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1" name="フローチャート: 判断 370">
          <a:extLst>
            <a:ext uri="{FF2B5EF4-FFF2-40B4-BE49-F238E27FC236}">
              <a16:creationId xmlns:a16="http://schemas.microsoft.com/office/drawing/2014/main" id="{174E9CA7-AD11-4A9F-8FDA-146231F62B47}"/>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69850</xdr:rowOff>
    </xdr:to>
    <xdr:cxnSp macro="">
      <xdr:nvCxnSpPr>
        <xdr:cNvPr id="372" name="直線コネクタ 371">
          <a:extLst>
            <a:ext uri="{FF2B5EF4-FFF2-40B4-BE49-F238E27FC236}">
              <a16:creationId xmlns:a16="http://schemas.microsoft.com/office/drawing/2014/main" id="{EEFE412D-8C08-4A91-AE16-A932BAEC546B}"/>
            </a:ext>
          </a:extLst>
        </xdr:cNvPr>
        <xdr:cNvCxnSpPr/>
      </xdr:nvCxnSpPr>
      <xdr:spPr>
        <a:xfrm flipV="1">
          <a:off x="3098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3" name="フローチャート: 判断 372">
          <a:extLst>
            <a:ext uri="{FF2B5EF4-FFF2-40B4-BE49-F238E27FC236}">
              <a16:creationId xmlns:a16="http://schemas.microsoft.com/office/drawing/2014/main" id="{29E35A41-1D90-46B3-932B-2B29E00FB202}"/>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74" name="テキスト ボックス 373">
          <a:extLst>
            <a:ext uri="{FF2B5EF4-FFF2-40B4-BE49-F238E27FC236}">
              <a16:creationId xmlns:a16="http://schemas.microsoft.com/office/drawing/2014/main" id="{54F01779-1861-43F5-BCC9-8B903992A5DE}"/>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78994</xdr:rowOff>
    </xdr:to>
    <xdr:cxnSp macro="">
      <xdr:nvCxnSpPr>
        <xdr:cNvPr id="375" name="直線コネクタ 374">
          <a:extLst>
            <a:ext uri="{FF2B5EF4-FFF2-40B4-BE49-F238E27FC236}">
              <a16:creationId xmlns:a16="http://schemas.microsoft.com/office/drawing/2014/main" id="{89A18775-E7C7-41EF-A0BB-77B0960B1879}"/>
            </a:ext>
          </a:extLst>
        </xdr:cNvPr>
        <xdr:cNvCxnSpPr/>
      </xdr:nvCxnSpPr>
      <xdr:spPr>
        <a:xfrm flipV="1">
          <a:off x="2209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37337</xdr:rowOff>
    </xdr:from>
    <xdr:to>
      <xdr:col>15</xdr:col>
      <xdr:colOff>149225</xdr:colOff>
      <xdr:row>77</xdr:row>
      <xdr:rowOff>138937</xdr:rowOff>
    </xdr:to>
    <xdr:sp macro="" textlink="">
      <xdr:nvSpPr>
        <xdr:cNvPr id="376" name="フローチャート: 判断 375">
          <a:extLst>
            <a:ext uri="{FF2B5EF4-FFF2-40B4-BE49-F238E27FC236}">
              <a16:creationId xmlns:a16="http://schemas.microsoft.com/office/drawing/2014/main" id="{285A3B0D-DC0C-4F2E-9D95-1A56377271BD}"/>
            </a:ext>
          </a:extLst>
        </xdr:cNvPr>
        <xdr:cNvSpPr/>
      </xdr:nvSpPr>
      <xdr:spPr>
        <a:xfrm>
          <a:off x="3048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123714</xdr:rowOff>
    </xdr:from>
    <xdr:ext cx="762000" cy="259045"/>
    <xdr:sp macro="" textlink="">
      <xdr:nvSpPr>
        <xdr:cNvPr id="377" name="テキスト ボックス 376">
          <a:extLst>
            <a:ext uri="{FF2B5EF4-FFF2-40B4-BE49-F238E27FC236}">
              <a16:creationId xmlns:a16="http://schemas.microsoft.com/office/drawing/2014/main" id="{7E60AB43-0892-4F5B-B0A0-9DAA868EC5F6}"/>
            </a:ext>
          </a:extLst>
        </xdr:cNvPr>
        <xdr:cNvSpPr txBox="1"/>
      </xdr:nvSpPr>
      <xdr:spPr>
        <a:xfrm>
          <a:off x="2717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78994</xdr:rowOff>
    </xdr:from>
    <xdr:to>
      <xdr:col>11</xdr:col>
      <xdr:colOff>9525</xdr:colOff>
      <xdr:row>77</xdr:row>
      <xdr:rowOff>92711</xdr:rowOff>
    </xdr:to>
    <xdr:cxnSp macro="">
      <xdr:nvCxnSpPr>
        <xdr:cNvPr id="378" name="直線コネクタ 377">
          <a:extLst>
            <a:ext uri="{FF2B5EF4-FFF2-40B4-BE49-F238E27FC236}">
              <a16:creationId xmlns:a16="http://schemas.microsoft.com/office/drawing/2014/main" id="{A29AEB7F-0D41-46C8-A433-179BF7D19E60}"/>
            </a:ext>
          </a:extLst>
        </xdr:cNvPr>
        <xdr:cNvCxnSpPr/>
      </xdr:nvCxnSpPr>
      <xdr:spPr>
        <a:xfrm flipV="1">
          <a:off x="1320800" y="132806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9" name="フローチャート: 判断 378">
          <a:extLst>
            <a:ext uri="{FF2B5EF4-FFF2-40B4-BE49-F238E27FC236}">
              <a16:creationId xmlns:a16="http://schemas.microsoft.com/office/drawing/2014/main" id="{413AE6EA-102C-4978-A3B5-02A284477B04}"/>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DD31440D-D168-4B42-B359-1C374FA8999E}"/>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81" name="フローチャート: 判断 380">
          <a:extLst>
            <a:ext uri="{FF2B5EF4-FFF2-40B4-BE49-F238E27FC236}">
              <a16:creationId xmlns:a16="http://schemas.microsoft.com/office/drawing/2014/main" id="{B2D411C8-8EC7-44B1-8427-A13BA785950D}"/>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82" name="テキスト ボックス 381">
          <a:extLst>
            <a:ext uri="{FF2B5EF4-FFF2-40B4-BE49-F238E27FC236}">
              <a16:creationId xmlns:a16="http://schemas.microsoft.com/office/drawing/2014/main" id="{16CE1231-DD25-4E0C-A8A8-A07E88CA0A0B}"/>
            </a:ext>
          </a:extLst>
        </xdr:cNvPr>
        <xdr:cNvSpPr txBox="1"/>
      </xdr:nvSpPr>
      <xdr:spPr>
        <a:xfrm>
          <a:off x="939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10E75AEA-A813-45E9-B115-3CA6676D3CA1}"/>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62D8E6F-71C7-4174-95EC-D357C9D67BF2}"/>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ACEBFCD9-57D0-49EA-B56C-EE5B8722F982}"/>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8CB354A-1958-4227-9081-984F189A298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D73E3C47-107A-4224-877B-80922958896F}"/>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8" name="楕円 387">
          <a:extLst>
            <a:ext uri="{FF2B5EF4-FFF2-40B4-BE49-F238E27FC236}">
              <a16:creationId xmlns:a16="http://schemas.microsoft.com/office/drawing/2014/main" id="{4F570F4E-8A07-43A1-8E06-5EA8892E9B02}"/>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36847</xdr:rowOff>
    </xdr:from>
    <xdr:ext cx="762000" cy="259045"/>
    <xdr:sp macro="" textlink="">
      <xdr:nvSpPr>
        <xdr:cNvPr id="389" name="公債費該当値テキスト">
          <a:extLst>
            <a:ext uri="{FF2B5EF4-FFF2-40B4-BE49-F238E27FC236}">
              <a16:creationId xmlns:a16="http://schemas.microsoft.com/office/drawing/2014/main" id="{35B8E5F8-2B3E-4D09-B8F9-6C81DAC0EEF2}"/>
            </a:ext>
          </a:extLst>
        </xdr:cNvPr>
        <xdr:cNvSpPr txBox="1"/>
      </xdr:nvSpPr>
      <xdr:spPr>
        <a:xfrm>
          <a:off x="4914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90" name="楕円 389">
          <a:extLst>
            <a:ext uri="{FF2B5EF4-FFF2-40B4-BE49-F238E27FC236}">
              <a16:creationId xmlns:a16="http://schemas.microsoft.com/office/drawing/2014/main" id="{B2B4E33F-8707-431D-AD71-C3C6583EA1DE}"/>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91" name="テキスト ボックス 390">
          <a:extLst>
            <a:ext uri="{FF2B5EF4-FFF2-40B4-BE49-F238E27FC236}">
              <a16:creationId xmlns:a16="http://schemas.microsoft.com/office/drawing/2014/main" id="{EEB39BB7-1965-40D0-B465-F42D95394418}"/>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2" name="楕円 391">
          <a:extLst>
            <a:ext uri="{FF2B5EF4-FFF2-40B4-BE49-F238E27FC236}">
              <a16:creationId xmlns:a16="http://schemas.microsoft.com/office/drawing/2014/main" id="{0BA340ED-BFA0-4725-887C-1034425DE14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93" name="テキスト ボックス 392">
          <a:extLst>
            <a:ext uri="{FF2B5EF4-FFF2-40B4-BE49-F238E27FC236}">
              <a16:creationId xmlns:a16="http://schemas.microsoft.com/office/drawing/2014/main" id="{32792D73-9A31-40A5-B6B5-43408544E697}"/>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94" name="楕円 393">
          <a:extLst>
            <a:ext uri="{FF2B5EF4-FFF2-40B4-BE49-F238E27FC236}">
              <a16:creationId xmlns:a16="http://schemas.microsoft.com/office/drawing/2014/main" id="{E5EC541D-9AE8-4390-AEBF-06085FDB97C2}"/>
            </a:ext>
          </a:extLst>
        </xdr:cNvPr>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95" name="テキスト ボックス 394">
          <a:extLst>
            <a:ext uri="{FF2B5EF4-FFF2-40B4-BE49-F238E27FC236}">
              <a16:creationId xmlns:a16="http://schemas.microsoft.com/office/drawing/2014/main" id="{615271B3-6A10-4124-A981-533156FC4B9A}"/>
            </a:ext>
          </a:extLst>
        </xdr:cNvPr>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6" name="楕円 395">
          <a:extLst>
            <a:ext uri="{FF2B5EF4-FFF2-40B4-BE49-F238E27FC236}">
              <a16:creationId xmlns:a16="http://schemas.microsoft.com/office/drawing/2014/main" id="{5220BA33-4AEC-4469-817B-FF2E79FB9E18}"/>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97" name="テキスト ボックス 396">
          <a:extLst>
            <a:ext uri="{FF2B5EF4-FFF2-40B4-BE49-F238E27FC236}">
              <a16:creationId xmlns:a16="http://schemas.microsoft.com/office/drawing/2014/main" id="{7D161481-954D-4363-A4F6-AE7FAC11F24C}"/>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DD24DF5F-7D4C-4016-B155-CD50FCD7A089}"/>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ABB2D031-AC0B-45C8-AD56-24AC490CBD0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CBAAB8EE-0802-4FDD-AF95-ABFA31990B71}"/>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1A4D471A-06E6-4336-A795-6C21F52BBD7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F22C8F15-8EA9-49D8-A939-BA7C8C60CE6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336071AE-2A29-4667-AC21-9D8991C32DE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796D8A15-067A-4674-BA0B-FD42A756A705}"/>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630A3CD6-AC66-4A75-B3A7-1D9B9250CCA2}"/>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BC755D97-0CAB-4FC5-A12B-71E4055706E5}"/>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69DA2B30-A548-4E7A-A627-2C938ED44D19}"/>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609C191-28BC-4F73-947A-B1FEE8D0C16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病院事業や下水道事業などの公営企業等への繰出金や負担金が本市の財政を圧迫し、類似団体内平均を上回る水準で推移している。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年度は除排雪経費は減少したものの、経常一般財源が大幅に減少したため、経常収支比率は</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ポイント上昇した。</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5B6D8387-082B-4752-B9D1-0CA5F422445D}"/>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D8C9D222-4835-4DCB-9BC8-57A760BD3CD2}"/>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B5BB38D6-D512-4647-96C5-ED363FE1985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A80199F9-7B41-4670-A548-DF41356A0A79}"/>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D98530AB-26DE-4B04-AFAE-CB1090471F7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33ED3A87-37E3-424A-B711-DC1F0ACED8AA}"/>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DFCA8488-ADF0-4F08-B08B-13CD16DB6A34}"/>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FB6A60D9-E87C-40F1-9C86-1FB1A453FBC6}"/>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44ED8EDA-1ABE-4459-9F50-B4E08F9D0A9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620BEA5-C418-4541-ADAD-57F95D36C4A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378ED521-1FE0-4379-AD16-B532C0005AB7}"/>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8C20BBFA-3527-46AB-9BBB-9B29B6ED07D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B1C516DC-F519-43C6-9530-DF6419385F6B}"/>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F9651D93-B334-408F-AF55-3033DCF540E5}"/>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81280</xdr:rowOff>
    </xdr:to>
    <xdr:cxnSp macro="">
      <xdr:nvCxnSpPr>
        <xdr:cNvPr id="423" name="直線コネクタ 422">
          <a:extLst>
            <a:ext uri="{FF2B5EF4-FFF2-40B4-BE49-F238E27FC236}">
              <a16:creationId xmlns:a16="http://schemas.microsoft.com/office/drawing/2014/main" id="{216ADE32-8FEF-4F8E-9683-99159628F672}"/>
            </a:ext>
          </a:extLst>
        </xdr:cNvPr>
        <xdr:cNvCxnSpPr/>
      </xdr:nvCxnSpPr>
      <xdr:spPr>
        <a:xfrm flipV="1">
          <a:off x="16510000" y="1281430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4" name="公債費以外最小値テキスト">
          <a:extLst>
            <a:ext uri="{FF2B5EF4-FFF2-40B4-BE49-F238E27FC236}">
              <a16:creationId xmlns:a16="http://schemas.microsoft.com/office/drawing/2014/main" id="{8CD367F8-17AD-439A-A584-0D86E9A42A82}"/>
            </a:ext>
          </a:extLst>
        </xdr:cNvPr>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5" name="直線コネクタ 424">
          <a:extLst>
            <a:ext uri="{FF2B5EF4-FFF2-40B4-BE49-F238E27FC236}">
              <a16:creationId xmlns:a16="http://schemas.microsoft.com/office/drawing/2014/main" id="{84C00C19-DD45-4DE9-83E8-CF950B1084B1}"/>
            </a:ext>
          </a:extLst>
        </xdr:cNvPr>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6" name="公債費以外最大値テキスト">
          <a:extLst>
            <a:ext uri="{FF2B5EF4-FFF2-40B4-BE49-F238E27FC236}">
              <a16:creationId xmlns:a16="http://schemas.microsoft.com/office/drawing/2014/main" id="{50B73769-9B25-41F9-9DD0-7BF7046165EB}"/>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7" name="直線コネクタ 426">
          <a:extLst>
            <a:ext uri="{FF2B5EF4-FFF2-40B4-BE49-F238E27FC236}">
              <a16:creationId xmlns:a16="http://schemas.microsoft.com/office/drawing/2014/main" id="{68941CF3-E988-42FE-BB8F-CCB963744492}"/>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154432</xdr:rowOff>
    </xdr:from>
    <xdr:to>
      <xdr:col>82</xdr:col>
      <xdr:colOff>107950</xdr:colOff>
      <xdr:row>78</xdr:row>
      <xdr:rowOff>35561</xdr:rowOff>
    </xdr:to>
    <xdr:cxnSp macro="">
      <xdr:nvCxnSpPr>
        <xdr:cNvPr id="428" name="直線コネクタ 427">
          <a:extLst>
            <a:ext uri="{FF2B5EF4-FFF2-40B4-BE49-F238E27FC236}">
              <a16:creationId xmlns:a16="http://schemas.microsoft.com/office/drawing/2014/main" id="{F888AFE0-BE20-4394-AACF-3984F05F11F2}"/>
            </a:ext>
          </a:extLst>
        </xdr:cNvPr>
        <xdr:cNvCxnSpPr/>
      </xdr:nvCxnSpPr>
      <xdr:spPr>
        <a:xfrm>
          <a:off x="15671800" y="13184632"/>
          <a:ext cx="838200" cy="22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53864</xdr:rowOff>
    </xdr:from>
    <xdr:ext cx="762000" cy="259045"/>
    <xdr:sp macro="" textlink="">
      <xdr:nvSpPr>
        <xdr:cNvPr id="429" name="公債費以外平均値テキスト">
          <a:extLst>
            <a:ext uri="{FF2B5EF4-FFF2-40B4-BE49-F238E27FC236}">
              <a16:creationId xmlns:a16="http://schemas.microsoft.com/office/drawing/2014/main" id="{FD4F091B-0542-41D6-A2B2-BDEAF72CAFCA}"/>
            </a:ext>
          </a:extLst>
        </xdr:cNvPr>
        <xdr:cNvSpPr txBox="1"/>
      </xdr:nvSpPr>
      <xdr:spPr>
        <a:xfrm>
          <a:off x="16598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30" name="フローチャート: 判断 429">
          <a:extLst>
            <a:ext uri="{FF2B5EF4-FFF2-40B4-BE49-F238E27FC236}">
              <a16:creationId xmlns:a16="http://schemas.microsoft.com/office/drawing/2014/main" id="{3225F4DF-85DB-46F6-857D-9F08A9F25702}"/>
            </a:ext>
          </a:extLst>
        </xdr:cNvPr>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78</xdr:row>
      <xdr:rowOff>12700</xdr:rowOff>
    </xdr:to>
    <xdr:cxnSp macro="">
      <xdr:nvCxnSpPr>
        <xdr:cNvPr id="431" name="直線コネクタ 430">
          <a:extLst>
            <a:ext uri="{FF2B5EF4-FFF2-40B4-BE49-F238E27FC236}">
              <a16:creationId xmlns:a16="http://schemas.microsoft.com/office/drawing/2014/main" id="{C0064DEB-3747-4838-9AE8-FC5A3CC4742A}"/>
            </a:ext>
          </a:extLst>
        </xdr:cNvPr>
        <xdr:cNvCxnSpPr/>
      </xdr:nvCxnSpPr>
      <xdr:spPr>
        <a:xfrm flipV="1">
          <a:off x="14782800" y="1318463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53339</xdr:rowOff>
    </xdr:from>
    <xdr:to>
      <xdr:col>78</xdr:col>
      <xdr:colOff>120650</xdr:colOff>
      <xdr:row>76</xdr:row>
      <xdr:rowOff>154939</xdr:rowOff>
    </xdr:to>
    <xdr:sp macro="" textlink="">
      <xdr:nvSpPr>
        <xdr:cNvPr id="432" name="フローチャート: 判断 431">
          <a:extLst>
            <a:ext uri="{FF2B5EF4-FFF2-40B4-BE49-F238E27FC236}">
              <a16:creationId xmlns:a16="http://schemas.microsoft.com/office/drawing/2014/main" id="{D0EA33A9-0B2D-42C0-AF57-A268345ECEE6}"/>
            </a:ext>
          </a:extLst>
        </xdr:cNvPr>
        <xdr:cNvSpPr/>
      </xdr:nvSpPr>
      <xdr:spPr>
        <a:xfrm>
          <a:off x="15621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33" name="テキスト ボックス 432">
          <a:extLst>
            <a:ext uri="{FF2B5EF4-FFF2-40B4-BE49-F238E27FC236}">
              <a16:creationId xmlns:a16="http://schemas.microsoft.com/office/drawing/2014/main" id="{4B9EE42D-A8B6-4C2A-B655-2266ACE5FE0E}"/>
            </a:ext>
          </a:extLst>
        </xdr:cNvPr>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xdr:rowOff>
    </xdr:from>
    <xdr:to>
      <xdr:col>73</xdr:col>
      <xdr:colOff>180975</xdr:colOff>
      <xdr:row>78</xdr:row>
      <xdr:rowOff>26415</xdr:rowOff>
    </xdr:to>
    <xdr:cxnSp macro="">
      <xdr:nvCxnSpPr>
        <xdr:cNvPr id="434" name="直線コネクタ 433">
          <a:extLst>
            <a:ext uri="{FF2B5EF4-FFF2-40B4-BE49-F238E27FC236}">
              <a16:creationId xmlns:a16="http://schemas.microsoft.com/office/drawing/2014/main" id="{583BFC55-6418-432B-A4F4-B6628A2AF442}"/>
            </a:ext>
          </a:extLst>
        </xdr:cNvPr>
        <xdr:cNvCxnSpPr/>
      </xdr:nvCxnSpPr>
      <xdr:spPr>
        <a:xfrm flipV="1">
          <a:off x="13893800" y="1338580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5" name="フローチャート: 判断 434">
          <a:extLst>
            <a:ext uri="{FF2B5EF4-FFF2-40B4-BE49-F238E27FC236}">
              <a16:creationId xmlns:a16="http://schemas.microsoft.com/office/drawing/2014/main" id="{8BE36420-6FEE-482C-A015-B5262CAA92F6}"/>
            </a:ext>
          </a:extLst>
        </xdr:cNvPr>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23385</xdr:rowOff>
    </xdr:from>
    <xdr:ext cx="762000" cy="259045"/>
    <xdr:sp macro="" textlink="">
      <xdr:nvSpPr>
        <xdr:cNvPr id="436" name="テキスト ボックス 435">
          <a:extLst>
            <a:ext uri="{FF2B5EF4-FFF2-40B4-BE49-F238E27FC236}">
              <a16:creationId xmlns:a16="http://schemas.microsoft.com/office/drawing/2014/main" id="{1E8511E7-CBDF-48FD-941F-A31B17D4A9F6}"/>
            </a:ext>
          </a:extLst>
        </xdr:cNvPr>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26415</xdr:rowOff>
    </xdr:from>
    <xdr:to>
      <xdr:col>69</xdr:col>
      <xdr:colOff>92075</xdr:colOff>
      <xdr:row>78</xdr:row>
      <xdr:rowOff>67563</xdr:rowOff>
    </xdr:to>
    <xdr:cxnSp macro="">
      <xdr:nvCxnSpPr>
        <xdr:cNvPr id="437" name="直線コネクタ 436">
          <a:extLst>
            <a:ext uri="{FF2B5EF4-FFF2-40B4-BE49-F238E27FC236}">
              <a16:creationId xmlns:a16="http://schemas.microsoft.com/office/drawing/2014/main" id="{57E49B5D-A8B2-49C2-A0A4-D627A9C0A378}"/>
            </a:ext>
          </a:extLst>
        </xdr:cNvPr>
        <xdr:cNvCxnSpPr/>
      </xdr:nvCxnSpPr>
      <xdr:spPr>
        <a:xfrm flipV="1">
          <a:off x="13004800" y="133995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83058</xdr:rowOff>
    </xdr:from>
    <xdr:to>
      <xdr:col>69</xdr:col>
      <xdr:colOff>142875</xdr:colOff>
      <xdr:row>78</xdr:row>
      <xdr:rowOff>13208</xdr:rowOff>
    </xdr:to>
    <xdr:sp macro="" textlink="">
      <xdr:nvSpPr>
        <xdr:cNvPr id="438" name="フローチャート: 判断 437">
          <a:extLst>
            <a:ext uri="{FF2B5EF4-FFF2-40B4-BE49-F238E27FC236}">
              <a16:creationId xmlns:a16="http://schemas.microsoft.com/office/drawing/2014/main" id="{11B0E322-F823-402F-A520-8A7423CF34B1}"/>
            </a:ext>
          </a:extLst>
        </xdr:cNvPr>
        <xdr:cNvSpPr/>
      </xdr:nvSpPr>
      <xdr:spPr>
        <a:xfrm>
          <a:off x="13843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23385</xdr:rowOff>
    </xdr:from>
    <xdr:ext cx="762000" cy="259045"/>
    <xdr:sp macro="" textlink="">
      <xdr:nvSpPr>
        <xdr:cNvPr id="439" name="テキスト ボックス 438">
          <a:extLst>
            <a:ext uri="{FF2B5EF4-FFF2-40B4-BE49-F238E27FC236}">
              <a16:creationId xmlns:a16="http://schemas.microsoft.com/office/drawing/2014/main" id="{ABBE86A8-89F8-4B9E-A4A2-A33720E1CC9E}"/>
            </a:ext>
          </a:extLst>
        </xdr:cNvPr>
        <xdr:cNvSpPr txBox="1"/>
      </xdr:nvSpPr>
      <xdr:spPr>
        <a:xfrm>
          <a:off x="13512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0" name="フローチャート: 判断 439">
          <a:extLst>
            <a:ext uri="{FF2B5EF4-FFF2-40B4-BE49-F238E27FC236}">
              <a16:creationId xmlns:a16="http://schemas.microsoft.com/office/drawing/2014/main" id="{A68DA676-04AB-4614-A8CC-7541540D446C}"/>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1" name="テキスト ボックス 440">
          <a:extLst>
            <a:ext uri="{FF2B5EF4-FFF2-40B4-BE49-F238E27FC236}">
              <a16:creationId xmlns:a16="http://schemas.microsoft.com/office/drawing/2014/main" id="{BFDB8AA8-40C0-43B2-BFB4-F963014231F3}"/>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261FE6D3-2D6A-4444-A664-A381793F0C49}"/>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5351C740-FFEC-494D-A848-B1D8D0C31BD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1777DD66-13CB-4A4C-A4DE-4A1D2DBA29BE}"/>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6478ADD3-E177-4228-9B89-4A9DA7FC7F6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E09E8E49-16E1-4C7B-8980-8A8A3D862D4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47" name="楕円 446">
          <a:extLst>
            <a:ext uri="{FF2B5EF4-FFF2-40B4-BE49-F238E27FC236}">
              <a16:creationId xmlns:a16="http://schemas.microsoft.com/office/drawing/2014/main" id="{B9623CF5-E0AC-4B00-AED1-29B77CB51BFC}"/>
            </a:ext>
          </a:extLst>
        </xdr:cNvPr>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48" name="公債費以外該当値テキスト">
          <a:extLst>
            <a:ext uri="{FF2B5EF4-FFF2-40B4-BE49-F238E27FC236}">
              <a16:creationId xmlns:a16="http://schemas.microsoft.com/office/drawing/2014/main" id="{5E9BD450-8773-44FC-B708-8EFD25E4E9A9}"/>
            </a:ext>
          </a:extLst>
        </xdr:cNvPr>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103632</xdr:rowOff>
    </xdr:from>
    <xdr:to>
      <xdr:col>78</xdr:col>
      <xdr:colOff>120650</xdr:colOff>
      <xdr:row>77</xdr:row>
      <xdr:rowOff>33782</xdr:rowOff>
    </xdr:to>
    <xdr:sp macro="" textlink="">
      <xdr:nvSpPr>
        <xdr:cNvPr id="449" name="楕円 448">
          <a:extLst>
            <a:ext uri="{FF2B5EF4-FFF2-40B4-BE49-F238E27FC236}">
              <a16:creationId xmlns:a16="http://schemas.microsoft.com/office/drawing/2014/main" id="{984E9F99-4659-4AC7-873C-7586499E09B6}"/>
            </a:ext>
          </a:extLst>
        </xdr:cNvPr>
        <xdr:cNvSpPr/>
      </xdr:nvSpPr>
      <xdr:spPr>
        <a:xfrm>
          <a:off x="15621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18559</xdr:rowOff>
    </xdr:from>
    <xdr:ext cx="736600" cy="259045"/>
    <xdr:sp macro="" textlink="">
      <xdr:nvSpPr>
        <xdr:cNvPr id="450" name="テキスト ボックス 449">
          <a:extLst>
            <a:ext uri="{FF2B5EF4-FFF2-40B4-BE49-F238E27FC236}">
              <a16:creationId xmlns:a16="http://schemas.microsoft.com/office/drawing/2014/main" id="{105CF49C-2DF7-43F1-8FEE-ABE96B8489D9}"/>
            </a:ext>
          </a:extLst>
        </xdr:cNvPr>
        <xdr:cNvSpPr txBox="1"/>
      </xdr:nvSpPr>
      <xdr:spPr>
        <a:xfrm>
          <a:off x="15290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133350</xdr:rowOff>
    </xdr:from>
    <xdr:to>
      <xdr:col>74</xdr:col>
      <xdr:colOff>31750</xdr:colOff>
      <xdr:row>78</xdr:row>
      <xdr:rowOff>63500</xdr:rowOff>
    </xdr:to>
    <xdr:sp macro="" textlink="">
      <xdr:nvSpPr>
        <xdr:cNvPr id="451" name="楕円 450">
          <a:extLst>
            <a:ext uri="{FF2B5EF4-FFF2-40B4-BE49-F238E27FC236}">
              <a16:creationId xmlns:a16="http://schemas.microsoft.com/office/drawing/2014/main" id="{651AD4C0-B0E5-49F0-B631-A333023FB423}"/>
            </a:ext>
          </a:extLst>
        </xdr:cNvPr>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52" name="テキスト ボックス 451">
          <a:extLst>
            <a:ext uri="{FF2B5EF4-FFF2-40B4-BE49-F238E27FC236}">
              <a16:creationId xmlns:a16="http://schemas.microsoft.com/office/drawing/2014/main" id="{F24D0BA9-E052-412A-9CCE-1BE9C2DDFC19}"/>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147065</xdr:rowOff>
    </xdr:from>
    <xdr:to>
      <xdr:col>69</xdr:col>
      <xdr:colOff>142875</xdr:colOff>
      <xdr:row>78</xdr:row>
      <xdr:rowOff>77215</xdr:rowOff>
    </xdr:to>
    <xdr:sp macro="" textlink="">
      <xdr:nvSpPr>
        <xdr:cNvPr id="453" name="楕円 452">
          <a:extLst>
            <a:ext uri="{FF2B5EF4-FFF2-40B4-BE49-F238E27FC236}">
              <a16:creationId xmlns:a16="http://schemas.microsoft.com/office/drawing/2014/main" id="{BA7AAD20-8569-4420-B57D-FE09FF044C7C}"/>
            </a:ext>
          </a:extLst>
        </xdr:cNvPr>
        <xdr:cNvSpPr/>
      </xdr:nvSpPr>
      <xdr:spPr>
        <a:xfrm>
          <a:off x="13843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61992</xdr:rowOff>
    </xdr:from>
    <xdr:ext cx="762000" cy="259045"/>
    <xdr:sp macro="" textlink="">
      <xdr:nvSpPr>
        <xdr:cNvPr id="454" name="テキスト ボックス 453">
          <a:extLst>
            <a:ext uri="{FF2B5EF4-FFF2-40B4-BE49-F238E27FC236}">
              <a16:creationId xmlns:a16="http://schemas.microsoft.com/office/drawing/2014/main" id="{DFC832ED-8CBF-44A0-97B4-DFC054E667C2}"/>
            </a:ext>
          </a:extLst>
        </xdr:cNvPr>
        <xdr:cNvSpPr txBox="1"/>
      </xdr:nvSpPr>
      <xdr:spPr>
        <a:xfrm>
          <a:off x="13512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macro="" textlink="">
      <xdr:nvSpPr>
        <xdr:cNvPr id="455" name="楕円 454">
          <a:extLst>
            <a:ext uri="{FF2B5EF4-FFF2-40B4-BE49-F238E27FC236}">
              <a16:creationId xmlns:a16="http://schemas.microsoft.com/office/drawing/2014/main" id="{ECA37BBE-211F-4471-BE95-DA502B1EF2E5}"/>
            </a:ext>
          </a:extLst>
        </xdr:cNvPr>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103140</xdr:rowOff>
    </xdr:from>
    <xdr:ext cx="762000" cy="259045"/>
    <xdr:sp macro="" textlink="">
      <xdr:nvSpPr>
        <xdr:cNvPr id="456" name="テキスト ボックス 455">
          <a:extLst>
            <a:ext uri="{FF2B5EF4-FFF2-40B4-BE49-F238E27FC236}">
              <a16:creationId xmlns:a16="http://schemas.microsoft.com/office/drawing/2014/main" id="{EAD36881-FF4B-4012-92DF-CA554EF4567F}"/>
            </a:ext>
          </a:extLst>
        </xdr:cNvPr>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ACC87B3-26F1-4D04-94E3-A72B2FBCF5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433EBD2-2531-4975-A075-792E1383861B}"/>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C9B0676-9606-49A8-9508-DFAB3A58E30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5DF3B9A-9F40-453B-967A-BA1770F30D2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A92BF6F0-010E-4F25-B655-EE5CA61115C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1B2B60F-8648-49BC-AC08-C8A829567CE7}"/>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BB53B5C-4BBD-41CB-BF7D-35B4944BC2D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164F996-19F1-4030-AAC9-4210FF89BD99}"/>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C9A50CBE-EBF8-4772-A38B-5E8E6118B327}"/>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398B40B-0463-4F71-9D05-9A3E1CECF304}"/>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C2F2CD72-FBF0-4B6B-9808-9D8F9E2CA99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6E0FDC2-78B8-4439-A294-04865C5ECED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C71B2D9-1775-47F4-9F17-9082FCD489D7}"/>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84DD7C8-7C58-40AF-96C8-EAE922A83DE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EC4AEE8-3420-4519-B436-168DFC79A25A}"/>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744328A-C8E2-4BE8-A670-A39285ED5155}"/>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ABBFA51-D25F-4C34-8AA3-355DEB7C0953}"/>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40C5022-7D04-4AC1-A468-2A9FB617655B}"/>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498B08B5-0DBB-4E9B-92C3-FB5F14D7381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B8D2E12-BA3C-4E03-8770-000A6B934892}"/>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C2D43C5-45AC-43DB-A86F-5CF975FBADE2}"/>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DB7374C-E97C-49B6-98E5-A8A6152C45E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5D68103-4051-4896-8662-DAFBE9E611C7}"/>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98441E9-57C2-4CB6-B97E-D484BF2B9162}"/>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AA523AD-AB55-41B0-A752-CC8422F9187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7DFF731-6C13-4419-8134-1E2197F95AB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AC94A35-498B-44D7-BF7F-99E16EBA38A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4B25D6E-E775-4F38-9309-07385538ADB2}"/>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E64C566A-FA1A-4351-9496-8223ECF42CF5}"/>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F992628F-49F1-4322-A2AD-F33C5903BF8D}"/>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18CD803D-825E-4D8D-A023-3AC610CF73A1}"/>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5B23966-55AB-41FC-8C8B-D3C46B9485B7}"/>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A4CFEE0A-E6E6-4A3C-8F1D-9B268D0B260D}"/>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E46A73D7-61C2-491A-A5D8-7A1C564F3E61}"/>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F9509138-DEFE-4BC0-B7F4-DA1DB6E4FEF6}"/>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635075E-6343-475D-912E-EF07116507B6}"/>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0656913-A7DB-4CCB-8A65-DAE7CBD6BC2B}"/>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9075E52-7A99-48AC-A60D-92AFF81F734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663C2EA-14A4-4586-AF15-E7BE11ECD32A}"/>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3ECC8132-F702-4DC9-B7BC-DA0099F16CCF}"/>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60981E70-BB3E-470A-8FAD-51F8F4358182}"/>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66C20473-CD76-4A9C-B691-8A72FA8C768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A4870DD-3EF9-4A7D-B2D9-07ED2C6CFAD6}"/>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164986</xdr:rowOff>
    </xdr:from>
    <xdr:to>
      <xdr:col>29</xdr:col>
      <xdr:colOff>127000</xdr:colOff>
      <xdr:row>19</xdr:row>
      <xdr:rowOff>57467</xdr:rowOff>
    </xdr:to>
    <xdr:cxnSp macro="">
      <xdr:nvCxnSpPr>
        <xdr:cNvPr id="45" name="直線コネクタ 44">
          <a:extLst>
            <a:ext uri="{FF2B5EF4-FFF2-40B4-BE49-F238E27FC236}">
              <a16:creationId xmlns:a16="http://schemas.microsoft.com/office/drawing/2014/main" id="{CC518258-03A8-4246-A58B-590E30F517E3}"/>
            </a:ext>
          </a:extLst>
        </xdr:cNvPr>
        <xdr:cNvCxnSpPr/>
      </xdr:nvCxnSpPr>
      <xdr:spPr bwMode="auto">
        <a:xfrm flipV="1">
          <a:off x="5651500" y="2098561"/>
          <a:ext cx="0" cy="12640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29544</xdr:rowOff>
    </xdr:from>
    <xdr:ext cx="762000" cy="259045"/>
    <xdr:sp macro="" textlink="">
      <xdr:nvSpPr>
        <xdr:cNvPr id="46" name="人口1人当たり決算額の推移最小値テキスト130">
          <a:extLst>
            <a:ext uri="{FF2B5EF4-FFF2-40B4-BE49-F238E27FC236}">
              <a16:creationId xmlns:a16="http://schemas.microsoft.com/office/drawing/2014/main" id="{DD418311-3233-4F51-891D-079E9E05851A}"/>
            </a:ext>
          </a:extLst>
        </xdr:cNvPr>
        <xdr:cNvSpPr txBox="1"/>
      </xdr:nvSpPr>
      <xdr:spPr>
        <a:xfrm>
          <a:off x="5740400" y="333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57467</xdr:rowOff>
    </xdr:from>
    <xdr:to>
      <xdr:col>30</xdr:col>
      <xdr:colOff>25400</xdr:colOff>
      <xdr:row>19</xdr:row>
      <xdr:rowOff>57467</xdr:rowOff>
    </xdr:to>
    <xdr:cxnSp macro="">
      <xdr:nvCxnSpPr>
        <xdr:cNvPr id="47" name="直線コネクタ 46">
          <a:extLst>
            <a:ext uri="{FF2B5EF4-FFF2-40B4-BE49-F238E27FC236}">
              <a16:creationId xmlns:a16="http://schemas.microsoft.com/office/drawing/2014/main" id="{1D3D089A-3BD9-40D7-838A-2D338B921A3A}"/>
            </a:ext>
          </a:extLst>
        </xdr:cNvPr>
        <xdr:cNvCxnSpPr/>
      </xdr:nvCxnSpPr>
      <xdr:spPr bwMode="auto">
        <a:xfrm>
          <a:off x="5562600" y="33626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79913</xdr:rowOff>
    </xdr:from>
    <xdr:ext cx="762000" cy="259045"/>
    <xdr:sp macro="" textlink="">
      <xdr:nvSpPr>
        <xdr:cNvPr id="48" name="人口1人当たり決算額の推移最大値テキスト130">
          <a:extLst>
            <a:ext uri="{FF2B5EF4-FFF2-40B4-BE49-F238E27FC236}">
              <a16:creationId xmlns:a16="http://schemas.microsoft.com/office/drawing/2014/main" id="{64C33EDC-B64F-4F84-B6BA-A55F4FAF6183}"/>
            </a:ext>
          </a:extLst>
        </xdr:cNvPr>
        <xdr:cNvSpPr txBox="1"/>
      </xdr:nvSpPr>
      <xdr:spPr>
        <a:xfrm>
          <a:off x="5740400" y="184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164986</xdr:rowOff>
    </xdr:from>
    <xdr:to>
      <xdr:col>30</xdr:col>
      <xdr:colOff>25400</xdr:colOff>
      <xdr:row>11</xdr:row>
      <xdr:rowOff>164986</xdr:rowOff>
    </xdr:to>
    <xdr:cxnSp macro="">
      <xdr:nvCxnSpPr>
        <xdr:cNvPr id="49" name="直線コネクタ 48">
          <a:extLst>
            <a:ext uri="{FF2B5EF4-FFF2-40B4-BE49-F238E27FC236}">
              <a16:creationId xmlns:a16="http://schemas.microsoft.com/office/drawing/2014/main" id="{B082108C-21DC-4DEC-A633-00C873674AF3}"/>
            </a:ext>
          </a:extLst>
        </xdr:cNvPr>
        <xdr:cNvCxnSpPr/>
      </xdr:nvCxnSpPr>
      <xdr:spPr bwMode="auto">
        <a:xfrm>
          <a:off x="5562600" y="20985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20663</xdr:rowOff>
    </xdr:from>
    <xdr:to>
      <xdr:col>29</xdr:col>
      <xdr:colOff>127000</xdr:colOff>
      <xdr:row>16</xdr:row>
      <xdr:rowOff>38094</xdr:rowOff>
    </xdr:to>
    <xdr:cxnSp macro="">
      <xdr:nvCxnSpPr>
        <xdr:cNvPr id="50" name="直線コネクタ 49">
          <a:extLst>
            <a:ext uri="{FF2B5EF4-FFF2-40B4-BE49-F238E27FC236}">
              <a16:creationId xmlns:a16="http://schemas.microsoft.com/office/drawing/2014/main" id="{7D1B17FB-9B51-4536-A880-310113C547FB}"/>
            </a:ext>
          </a:extLst>
        </xdr:cNvPr>
        <xdr:cNvCxnSpPr/>
      </xdr:nvCxnSpPr>
      <xdr:spPr bwMode="auto">
        <a:xfrm flipV="1">
          <a:off x="5003800" y="2811488"/>
          <a:ext cx="647700" cy="17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144657</xdr:rowOff>
    </xdr:from>
    <xdr:ext cx="762000" cy="259045"/>
    <xdr:sp macro="" textlink="">
      <xdr:nvSpPr>
        <xdr:cNvPr id="51" name="人口1人当たり決算額の推移平均値テキスト130">
          <a:extLst>
            <a:ext uri="{FF2B5EF4-FFF2-40B4-BE49-F238E27FC236}">
              <a16:creationId xmlns:a16="http://schemas.microsoft.com/office/drawing/2014/main" id="{E9AC51C7-517E-46CA-A5D3-6FAAD4FCAD95}"/>
            </a:ext>
          </a:extLst>
        </xdr:cNvPr>
        <xdr:cNvSpPr txBox="1"/>
      </xdr:nvSpPr>
      <xdr:spPr>
        <a:xfrm>
          <a:off x="5740400" y="2592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128130</xdr:rowOff>
    </xdr:from>
    <xdr:to>
      <xdr:col>29</xdr:col>
      <xdr:colOff>177800</xdr:colOff>
      <xdr:row>16</xdr:row>
      <xdr:rowOff>58280</xdr:rowOff>
    </xdr:to>
    <xdr:sp macro="" textlink="">
      <xdr:nvSpPr>
        <xdr:cNvPr id="52" name="フローチャート: 判断 51">
          <a:extLst>
            <a:ext uri="{FF2B5EF4-FFF2-40B4-BE49-F238E27FC236}">
              <a16:creationId xmlns:a16="http://schemas.microsoft.com/office/drawing/2014/main" id="{DB7B8F00-DF60-409E-B2B2-CB299D71C23E}"/>
            </a:ext>
          </a:extLst>
        </xdr:cNvPr>
        <xdr:cNvSpPr/>
      </xdr:nvSpPr>
      <xdr:spPr bwMode="auto">
        <a:xfrm>
          <a:off x="56007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38094</xdr:rowOff>
    </xdr:from>
    <xdr:to>
      <xdr:col>26</xdr:col>
      <xdr:colOff>50800</xdr:colOff>
      <xdr:row>16</xdr:row>
      <xdr:rowOff>69678</xdr:rowOff>
    </xdr:to>
    <xdr:cxnSp macro="">
      <xdr:nvCxnSpPr>
        <xdr:cNvPr id="53" name="直線コネクタ 52">
          <a:extLst>
            <a:ext uri="{FF2B5EF4-FFF2-40B4-BE49-F238E27FC236}">
              <a16:creationId xmlns:a16="http://schemas.microsoft.com/office/drawing/2014/main" id="{61AB86E9-380B-4E27-A94B-B557BEC36277}"/>
            </a:ext>
          </a:extLst>
        </xdr:cNvPr>
        <xdr:cNvCxnSpPr/>
      </xdr:nvCxnSpPr>
      <xdr:spPr bwMode="auto">
        <a:xfrm flipV="1">
          <a:off x="4305300" y="2828919"/>
          <a:ext cx="698500" cy="31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142780</xdr:rowOff>
    </xdr:from>
    <xdr:to>
      <xdr:col>26</xdr:col>
      <xdr:colOff>101600</xdr:colOff>
      <xdr:row>16</xdr:row>
      <xdr:rowOff>72930</xdr:rowOff>
    </xdr:to>
    <xdr:sp macro="" textlink="">
      <xdr:nvSpPr>
        <xdr:cNvPr id="54" name="フローチャート: 判断 53">
          <a:extLst>
            <a:ext uri="{FF2B5EF4-FFF2-40B4-BE49-F238E27FC236}">
              <a16:creationId xmlns:a16="http://schemas.microsoft.com/office/drawing/2014/main" id="{B7F37D2A-49E4-4267-ADE0-7CF83C2687A7}"/>
            </a:ext>
          </a:extLst>
        </xdr:cNvPr>
        <xdr:cNvSpPr/>
      </xdr:nvSpPr>
      <xdr:spPr bwMode="auto">
        <a:xfrm>
          <a:off x="49530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83107</xdr:rowOff>
    </xdr:from>
    <xdr:ext cx="736600" cy="259045"/>
    <xdr:sp macro="" textlink="">
      <xdr:nvSpPr>
        <xdr:cNvPr id="55" name="テキスト ボックス 54">
          <a:extLst>
            <a:ext uri="{FF2B5EF4-FFF2-40B4-BE49-F238E27FC236}">
              <a16:creationId xmlns:a16="http://schemas.microsoft.com/office/drawing/2014/main" id="{1D4DE9A3-F9B0-48A3-AC35-5D8B3B49030D}"/>
            </a:ext>
          </a:extLst>
        </xdr:cNvPr>
        <xdr:cNvSpPr txBox="1"/>
      </xdr:nvSpPr>
      <xdr:spPr>
        <a:xfrm>
          <a:off x="4622800" y="2531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69678</xdr:rowOff>
    </xdr:from>
    <xdr:to>
      <xdr:col>22</xdr:col>
      <xdr:colOff>114300</xdr:colOff>
      <xdr:row>16</xdr:row>
      <xdr:rowOff>118904</xdr:rowOff>
    </xdr:to>
    <xdr:cxnSp macro="">
      <xdr:nvCxnSpPr>
        <xdr:cNvPr id="56" name="直線コネクタ 55">
          <a:extLst>
            <a:ext uri="{FF2B5EF4-FFF2-40B4-BE49-F238E27FC236}">
              <a16:creationId xmlns:a16="http://schemas.microsoft.com/office/drawing/2014/main" id="{D673D02B-7E2A-4DA4-914C-DF936CAF2CFA}"/>
            </a:ext>
          </a:extLst>
        </xdr:cNvPr>
        <xdr:cNvCxnSpPr/>
      </xdr:nvCxnSpPr>
      <xdr:spPr bwMode="auto">
        <a:xfrm flipV="1">
          <a:off x="3606800" y="2860503"/>
          <a:ext cx="698500" cy="49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170955</xdr:rowOff>
    </xdr:from>
    <xdr:to>
      <xdr:col>22</xdr:col>
      <xdr:colOff>165100</xdr:colOff>
      <xdr:row>16</xdr:row>
      <xdr:rowOff>101105</xdr:rowOff>
    </xdr:to>
    <xdr:sp macro="" textlink="">
      <xdr:nvSpPr>
        <xdr:cNvPr id="57" name="フローチャート: 判断 56">
          <a:extLst>
            <a:ext uri="{FF2B5EF4-FFF2-40B4-BE49-F238E27FC236}">
              <a16:creationId xmlns:a16="http://schemas.microsoft.com/office/drawing/2014/main" id="{292A21C5-177F-44E9-83F2-E04AA3CEC5E2}"/>
            </a:ext>
          </a:extLst>
        </xdr:cNvPr>
        <xdr:cNvSpPr/>
      </xdr:nvSpPr>
      <xdr:spPr bwMode="auto">
        <a:xfrm>
          <a:off x="42545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111282</xdr:rowOff>
    </xdr:from>
    <xdr:ext cx="762000" cy="259045"/>
    <xdr:sp macro="" textlink="">
      <xdr:nvSpPr>
        <xdr:cNvPr id="58" name="テキスト ボックス 57">
          <a:extLst>
            <a:ext uri="{FF2B5EF4-FFF2-40B4-BE49-F238E27FC236}">
              <a16:creationId xmlns:a16="http://schemas.microsoft.com/office/drawing/2014/main" id="{FF112417-889B-4E30-A1B9-21848F3534EF}"/>
            </a:ext>
          </a:extLst>
        </xdr:cNvPr>
        <xdr:cNvSpPr txBox="1"/>
      </xdr:nvSpPr>
      <xdr:spPr>
        <a:xfrm>
          <a:off x="3924300" y="255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118904</xdr:rowOff>
    </xdr:from>
    <xdr:to>
      <xdr:col>18</xdr:col>
      <xdr:colOff>177800</xdr:colOff>
      <xdr:row>17</xdr:row>
      <xdr:rowOff>8242</xdr:rowOff>
    </xdr:to>
    <xdr:cxnSp macro="">
      <xdr:nvCxnSpPr>
        <xdr:cNvPr id="59" name="直線コネクタ 58">
          <a:extLst>
            <a:ext uri="{FF2B5EF4-FFF2-40B4-BE49-F238E27FC236}">
              <a16:creationId xmlns:a16="http://schemas.microsoft.com/office/drawing/2014/main" id="{48586704-BC0A-4E8E-9C84-5AE8700262D5}"/>
            </a:ext>
          </a:extLst>
        </xdr:cNvPr>
        <xdr:cNvCxnSpPr/>
      </xdr:nvCxnSpPr>
      <xdr:spPr bwMode="auto">
        <a:xfrm flipV="1">
          <a:off x="2908300" y="2909729"/>
          <a:ext cx="698500" cy="60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30918</xdr:rowOff>
    </xdr:from>
    <xdr:to>
      <xdr:col>19</xdr:col>
      <xdr:colOff>38100</xdr:colOff>
      <xdr:row>16</xdr:row>
      <xdr:rowOff>132518</xdr:rowOff>
    </xdr:to>
    <xdr:sp macro="" textlink="">
      <xdr:nvSpPr>
        <xdr:cNvPr id="60" name="フローチャート: 判断 59">
          <a:extLst>
            <a:ext uri="{FF2B5EF4-FFF2-40B4-BE49-F238E27FC236}">
              <a16:creationId xmlns:a16="http://schemas.microsoft.com/office/drawing/2014/main" id="{D574D3C0-06F5-4C70-9102-960C36049BA0}"/>
            </a:ext>
          </a:extLst>
        </xdr:cNvPr>
        <xdr:cNvSpPr/>
      </xdr:nvSpPr>
      <xdr:spPr bwMode="auto">
        <a:xfrm>
          <a:off x="35560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142695</xdr:rowOff>
    </xdr:from>
    <xdr:ext cx="762000" cy="259045"/>
    <xdr:sp macro="" textlink="">
      <xdr:nvSpPr>
        <xdr:cNvPr id="61" name="テキスト ボックス 60">
          <a:extLst>
            <a:ext uri="{FF2B5EF4-FFF2-40B4-BE49-F238E27FC236}">
              <a16:creationId xmlns:a16="http://schemas.microsoft.com/office/drawing/2014/main" id="{64E6D809-885B-4EF2-8CFF-977654E087D9}"/>
            </a:ext>
          </a:extLst>
        </xdr:cNvPr>
        <xdr:cNvSpPr txBox="1"/>
      </xdr:nvSpPr>
      <xdr:spPr>
        <a:xfrm>
          <a:off x="3225800" y="25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54731</xdr:rowOff>
    </xdr:from>
    <xdr:to>
      <xdr:col>15</xdr:col>
      <xdr:colOff>101600</xdr:colOff>
      <xdr:row>16</xdr:row>
      <xdr:rowOff>156331</xdr:rowOff>
    </xdr:to>
    <xdr:sp macro="" textlink="">
      <xdr:nvSpPr>
        <xdr:cNvPr id="62" name="フローチャート: 判断 61">
          <a:extLst>
            <a:ext uri="{FF2B5EF4-FFF2-40B4-BE49-F238E27FC236}">
              <a16:creationId xmlns:a16="http://schemas.microsoft.com/office/drawing/2014/main" id="{C1ED7377-1A1C-4B3A-BE5F-5B3B29B5997A}"/>
            </a:ext>
          </a:extLst>
        </xdr:cNvPr>
        <xdr:cNvSpPr/>
      </xdr:nvSpPr>
      <xdr:spPr bwMode="auto">
        <a:xfrm>
          <a:off x="2857500" y="28455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166508</xdr:rowOff>
    </xdr:from>
    <xdr:ext cx="762000" cy="259045"/>
    <xdr:sp macro="" textlink="">
      <xdr:nvSpPr>
        <xdr:cNvPr id="63" name="テキスト ボックス 62">
          <a:extLst>
            <a:ext uri="{FF2B5EF4-FFF2-40B4-BE49-F238E27FC236}">
              <a16:creationId xmlns:a16="http://schemas.microsoft.com/office/drawing/2014/main" id="{F395EBAB-0B8E-465C-AAE4-7D46A41982B3}"/>
            </a:ext>
          </a:extLst>
        </xdr:cNvPr>
        <xdr:cNvSpPr txBox="1"/>
      </xdr:nvSpPr>
      <xdr:spPr>
        <a:xfrm>
          <a:off x="2527300" y="2614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15EB020C-F668-43AE-9FCA-7F5C21838A8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D67E7FB-5475-4DD0-912D-6AEAB3767265}"/>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1B25C39-0B7C-4D59-869A-EFAA85711F28}"/>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66479B3-E2FC-4CFB-ACE5-77A310C89AA5}"/>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CD8802DD-62C7-40E3-8F6B-AD731E0B55A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141313</xdr:rowOff>
    </xdr:from>
    <xdr:to>
      <xdr:col>29</xdr:col>
      <xdr:colOff>177800</xdr:colOff>
      <xdr:row>16</xdr:row>
      <xdr:rowOff>71463</xdr:rowOff>
    </xdr:to>
    <xdr:sp macro="" textlink="">
      <xdr:nvSpPr>
        <xdr:cNvPr id="69" name="楕円 68">
          <a:extLst>
            <a:ext uri="{FF2B5EF4-FFF2-40B4-BE49-F238E27FC236}">
              <a16:creationId xmlns:a16="http://schemas.microsoft.com/office/drawing/2014/main" id="{0E0EC28D-0501-42F7-AE0D-C9E4AC5AB240}"/>
            </a:ext>
          </a:extLst>
        </xdr:cNvPr>
        <xdr:cNvSpPr/>
      </xdr:nvSpPr>
      <xdr:spPr bwMode="auto">
        <a:xfrm>
          <a:off x="5600700" y="2760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113390</xdr:rowOff>
    </xdr:from>
    <xdr:ext cx="762000" cy="259045"/>
    <xdr:sp macro="" textlink="">
      <xdr:nvSpPr>
        <xdr:cNvPr id="70" name="人口1人当たり決算額の推移該当値テキスト130">
          <a:extLst>
            <a:ext uri="{FF2B5EF4-FFF2-40B4-BE49-F238E27FC236}">
              <a16:creationId xmlns:a16="http://schemas.microsoft.com/office/drawing/2014/main" id="{32ABDB10-9F3E-4900-860A-7C8AC34F8034}"/>
            </a:ext>
          </a:extLst>
        </xdr:cNvPr>
        <xdr:cNvSpPr txBox="1"/>
      </xdr:nvSpPr>
      <xdr:spPr>
        <a:xfrm>
          <a:off x="5740400" y="273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158744</xdr:rowOff>
    </xdr:from>
    <xdr:to>
      <xdr:col>26</xdr:col>
      <xdr:colOff>101600</xdr:colOff>
      <xdr:row>16</xdr:row>
      <xdr:rowOff>88894</xdr:rowOff>
    </xdr:to>
    <xdr:sp macro="" textlink="">
      <xdr:nvSpPr>
        <xdr:cNvPr id="71" name="楕円 70">
          <a:extLst>
            <a:ext uri="{FF2B5EF4-FFF2-40B4-BE49-F238E27FC236}">
              <a16:creationId xmlns:a16="http://schemas.microsoft.com/office/drawing/2014/main" id="{90414853-0B84-403A-91B1-302D4FBD0BEF}"/>
            </a:ext>
          </a:extLst>
        </xdr:cNvPr>
        <xdr:cNvSpPr/>
      </xdr:nvSpPr>
      <xdr:spPr bwMode="auto">
        <a:xfrm>
          <a:off x="4953000" y="2778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73671</xdr:rowOff>
    </xdr:from>
    <xdr:ext cx="736600" cy="259045"/>
    <xdr:sp macro="" textlink="">
      <xdr:nvSpPr>
        <xdr:cNvPr id="72" name="テキスト ボックス 71">
          <a:extLst>
            <a:ext uri="{FF2B5EF4-FFF2-40B4-BE49-F238E27FC236}">
              <a16:creationId xmlns:a16="http://schemas.microsoft.com/office/drawing/2014/main" id="{D4C3C76A-9320-40A5-B0B5-300EE484A4F6}"/>
            </a:ext>
          </a:extLst>
        </xdr:cNvPr>
        <xdr:cNvSpPr txBox="1"/>
      </xdr:nvSpPr>
      <xdr:spPr>
        <a:xfrm>
          <a:off x="4622800" y="2864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18878</xdr:rowOff>
    </xdr:from>
    <xdr:to>
      <xdr:col>22</xdr:col>
      <xdr:colOff>165100</xdr:colOff>
      <xdr:row>16</xdr:row>
      <xdr:rowOff>120478</xdr:rowOff>
    </xdr:to>
    <xdr:sp macro="" textlink="">
      <xdr:nvSpPr>
        <xdr:cNvPr id="73" name="楕円 72">
          <a:extLst>
            <a:ext uri="{FF2B5EF4-FFF2-40B4-BE49-F238E27FC236}">
              <a16:creationId xmlns:a16="http://schemas.microsoft.com/office/drawing/2014/main" id="{B473F0A7-D74E-461C-A8C3-EEDDD54B734E}"/>
            </a:ext>
          </a:extLst>
        </xdr:cNvPr>
        <xdr:cNvSpPr/>
      </xdr:nvSpPr>
      <xdr:spPr bwMode="auto">
        <a:xfrm>
          <a:off x="4254500" y="2809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105255</xdr:rowOff>
    </xdr:from>
    <xdr:ext cx="762000" cy="259045"/>
    <xdr:sp macro="" textlink="">
      <xdr:nvSpPr>
        <xdr:cNvPr id="74" name="テキスト ボックス 73">
          <a:extLst>
            <a:ext uri="{FF2B5EF4-FFF2-40B4-BE49-F238E27FC236}">
              <a16:creationId xmlns:a16="http://schemas.microsoft.com/office/drawing/2014/main" id="{25ED3666-4A69-4263-BB1D-901E073184C5}"/>
            </a:ext>
          </a:extLst>
        </xdr:cNvPr>
        <xdr:cNvSpPr txBox="1"/>
      </xdr:nvSpPr>
      <xdr:spPr>
        <a:xfrm>
          <a:off x="3924300" y="289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68104</xdr:rowOff>
    </xdr:from>
    <xdr:to>
      <xdr:col>19</xdr:col>
      <xdr:colOff>38100</xdr:colOff>
      <xdr:row>16</xdr:row>
      <xdr:rowOff>169704</xdr:rowOff>
    </xdr:to>
    <xdr:sp macro="" textlink="">
      <xdr:nvSpPr>
        <xdr:cNvPr id="75" name="楕円 74">
          <a:extLst>
            <a:ext uri="{FF2B5EF4-FFF2-40B4-BE49-F238E27FC236}">
              <a16:creationId xmlns:a16="http://schemas.microsoft.com/office/drawing/2014/main" id="{C093496F-EA4A-44A0-BA6C-35D2FA957212}"/>
            </a:ext>
          </a:extLst>
        </xdr:cNvPr>
        <xdr:cNvSpPr/>
      </xdr:nvSpPr>
      <xdr:spPr bwMode="auto">
        <a:xfrm>
          <a:off x="3556000" y="2858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154481</xdr:rowOff>
    </xdr:from>
    <xdr:ext cx="762000" cy="259045"/>
    <xdr:sp macro="" textlink="">
      <xdr:nvSpPr>
        <xdr:cNvPr id="76" name="テキスト ボックス 75">
          <a:extLst>
            <a:ext uri="{FF2B5EF4-FFF2-40B4-BE49-F238E27FC236}">
              <a16:creationId xmlns:a16="http://schemas.microsoft.com/office/drawing/2014/main" id="{A07558DE-12DE-4E5C-8C3C-7F07660C3365}"/>
            </a:ext>
          </a:extLst>
        </xdr:cNvPr>
        <xdr:cNvSpPr txBox="1"/>
      </xdr:nvSpPr>
      <xdr:spPr>
        <a:xfrm>
          <a:off x="3225800" y="2945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128892</xdr:rowOff>
    </xdr:from>
    <xdr:to>
      <xdr:col>15</xdr:col>
      <xdr:colOff>101600</xdr:colOff>
      <xdr:row>17</xdr:row>
      <xdr:rowOff>59042</xdr:rowOff>
    </xdr:to>
    <xdr:sp macro="" textlink="">
      <xdr:nvSpPr>
        <xdr:cNvPr id="77" name="楕円 76">
          <a:extLst>
            <a:ext uri="{FF2B5EF4-FFF2-40B4-BE49-F238E27FC236}">
              <a16:creationId xmlns:a16="http://schemas.microsoft.com/office/drawing/2014/main" id="{214C5DD6-09F1-47CB-9828-3F17CD6DE880}"/>
            </a:ext>
          </a:extLst>
        </xdr:cNvPr>
        <xdr:cNvSpPr/>
      </xdr:nvSpPr>
      <xdr:spPr bwMode="auto">
        <a:xfrm>
          <a:off x="2857500" y="2919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43819</xdr:rowOff>
    </xdr:from>
    <xdr:ext cx="762000" cy="259045"/>
    <xdr:sp macro="" textlink="">
      <xdr:nvSpPr>
        <xdr:cNvPr id="78" name="テキスト ボックス 77">
          <a:extLst>
            <a:ext uri="{FF2B5EF4-FFF2-40B4-BE49-F238E27FC236}">
              <a16:creationId xmlns:a16="http://schemas.microsoft.com/office/drawing/2014/main" id="{EE7CEE7E-25DC-436B-9088-E188C270C1D9}"/>
            </a:ext>
          </a:extLst>
        </xdr:cNvPr>
        <xdr:cNvSpPr txBox="1"/>
      </xdr:nvSpPr>
      <xdr:spPr>
        <a:xfrm>
          <a:off x="2527300" y="300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D46395C-87C5-43B0-BAD9-5C3EFD1B324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F6D530F-7FCA-4A60-A7C3-2F9224470B3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6FFE6346-8654-4B0A-8E2A-A13D896CCC3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D7582D9-8681-4D1E-9CE1-6BA61A9FC92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E4F8F76-C8A3-4F6C-A146-88AFEED3B0A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DBC28466-5672-4A61-B32A-EFBCC23FF97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5B9CD65-AF65-42F3-AF90-DA50A8CF000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BECFF24F-7DD4-4C3A-B2DA-E1E58F6E635B}"/>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4E386346-EA1E-40E3-9900-01EC58CCC88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41E9295-E68C-4E35-ADD5-9649B1D3D7F6}"/>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CE676AF1-9FEB-477E-A1F8-3ABD3A0B578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9C062E9C-64EB-4D06-9AA3-D0E2AB4D3EA2}"/>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85C2A721-123A-49BB-BB79-3CCDC7F9EA1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C1C3F0EB-B179-403C-AEE7-90DBACD2C395}"/>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9BEE0F68-C756-45CD-963D-B3B5977DB0F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821325F8-B9A1-4648-BCFF-0FAC89834766}"/>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83C052CD-6476-41DA-B3B1-B27067A8687D}"/>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16800611-0849-4D20-8D47-0C2BB018798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965790EB-CDD9-40E1-B76C-84E1A0D64561}"/>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A850A4E1-3F83-4817-AA49-6711D298ADF5}"/>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BCF372FE-7E75-40E5-969C-413FA705BF88}"/>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5D1ACC94-3089-4EB7-9B4E-C22529FE0623}"/>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636A246D-0E3F-4BF2-BC16-8F79DE2BD49C}"/>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13140625-F075-4EC0-9615-80E075151B9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50FDC8FE-823B-44DB-BC07-83EF49094C13}"/>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4BE65C57-0291-4625-BD1A-616D31B3514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3A204411-2756-4176-8A6A-631118CBB646}"/>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8B1E3734-72E4-4B42-9CE4-A202FEA25A7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140145</xdr:rowOff>
    </xdr:from>
    <xdr:to>
      <xdr:col>29</xdr:col>
      <xdr:colOff>127000</xdr:colOff>
      <xdr:row>38</xdr:row>
      <xdr:rowOff>167653</xdr:rowOff>
    </xdr:to>
    <xdr:cxnSp macro="">
      <xdr:nvCxnSpPr>
        <xdr:cNvPr id="107" name="直線コネクタ 106">
          <a:extLst>
            <a:ext uri="{FF2B5EF4-FFF2-40B4-BE49-F238E27FC236}">
              <a16:creationId xmlns:a16="http://schemas.microsoft.com/office/drawing/2014/main" id="{FE3E05C5-1586-4D0A-A357-F935A86F38FC}"/>
            </a:ext>
          </a:extLst>
        </xdr:cNvPr>
        <xdr:cNvCxnSpPr/>
      </xdr:nvCxnSpPr>
      <xdr:spPr bwMode="auto">
        <a:xfrm flipV="1">
          <a:off x="5651500" y="6064695"/>
          <a:ext cx="0" cy="15705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139730</xdr:rowOff>
    </xdr:from>
    <xdr:ext cx="762000" cy="259045"/>
    <xdr:sp macro="" textlink="">
      <xdr:nvSpPr>
        <xdr:cNvPr id="108" name="人口1人当たり決算額の推移最小値テキスト445">
          <a:extLst>
            <a:ext uri="{FF2B5EF4-FFF2-40B4-BE49-F238E27FC236}">
              <a16:creationId xmlns:a16="http://schemas.microsoft.com/office/drawing/2014/main" id="{4506BB0A-ACD4-4C57-A366-B9E2C8B72DF7}"/>
            </a:ext>
          </a:extLst>
        </xdr:cNvPr>
        <xdr:cNvSpPr txBox="1"/>
      </xdr:nvSpPr>
      <xdr:spPr>
        <a:xfrm>
          <a:off x="5740400" y="7607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167653</xdr:rowOff>
    </xdr:from>
    <xdr:to>
      <xdr:col>30</xdr:col>
      <xdr:colOff>25400</xdr:colOff>
      <xdr:row>38</xdr:row>
      <xdr:rowOff>167653</xdr:rowOff>
    </xdr:to>
    <xdr:cxnSp macro="">
      <xdr:nvCxnSpPr>
        <xdr:cNvPr id="109" name="直線コネクタ 108">
          <a:extLst>
            <a:ext uri="{FF2B5EF4-FFF2-40B4-BE49-F238E27FC236}">
              <a16:creationId xmlns:a16="http://schemas.microsoft.com/office/drawing/2014/main" id="{DEBE4803-4AC7-4615-B685-21E60F212E00}"/>
            </a:ext>
          </a:extLst>
        </xdr:cNvPr>
        <xdr:cNvCxnSpPr/>
      </xdr:nvCxnSpPr>
      <xdr:spPr bwMode="auto">
        <a:xfrm>
          <a:off x="5562600" y="7635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55072</xdr:rowOff>
    </xdr:from>
    <xdr:ext cx="762000" cy="259045"/>
    <xdr:sp macro="" textlink="">
      <xdr:nvSpPr>
        <xdr:cNvPr id="110" name="人口1人当たり決算額の推移最大値テキスト445">
          <a:extLst>
            <a:ext uri="{FF2B5EF4-FFF2-40B4-BE49-F238E27FC236}">
              <a16:creationId xmlns:a16="http://schemas.microsoft.com/office/drawing/2014/main" id="{178CDC5C-6100-4DC2-8092-668205C04F59}"/>
            </a:ext>
          </a:extLst>
        </xdr:cNvPr>
        <xdr:cNvSpPr txBox="1"/>
      </xdr:nvSpPr>
      <xdr:spPr>
        <a:xfrm>
          <a:off x="5740400" y="580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140145</xdr:rowOff>
    </xdr:from>
    <xdr:to>
      <xdr:col>30</xdr:col>
      <xdr:colOff>25400</xdr:colOff>
      <xdr:row>33</xdr:row>
      <xdr:rowOff>140145</xdr:rowOff>
    </xdr:to>
    <xdr:cxnSp macro="">
      <xdr:nvCxnSpPr>
        <xdr:cNvPr id="111" name="直線コネクタ 110">
          <a:extLst>
            <a:ext uri="{FF2B5EF4-FFF2-40B4-BE49-F238E27FC236}">
              <a16:creationId xmlns:a16="http://schemas.microsoft.com/office/drawing/2014/main" id="{A824E7EA-05FA-48EE-A542-F0B39D04966C}"/>
            </a:ext>
          </a:extLst>
        </xdr:cNvPr>
        <xdr:cNvCxnSpPr/>
      </xdr:nvCxnSpPr>
      <xdr:spPr bwMode="auto">
        <a:xfrm>
          <a:off x="5562600" y="60646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221717</xdr:rowOff>
    </xdr:from>
    <xdr:to>
      <xdr:col>29</xdr:col>
      <xdr:colOff>127000</xdr:colOff>
      <xdr:row>35</xdr:row>
      <xdr:rowOff>309575</xdr:rowOff>
    </xdr:to>
    <xdr:cxnSp macro="">
      <xdr:nvCxnSpPr>
        <xdr:cNvPr id="112" name="直線コネクタ 111">
          <a:extLst>
            <a:ext uri="{FF2B5EF4-FFF2-40B4-BE49-F238E27FC236}">
              <a16:creationId xmlns:a16="http://schemas.microsoft.com/office/drawing/2014/main" id="{6F817997-3A87-4B8B-82E2-5924A3A8A6E8}"/>
            </a:ext>
          </a:extLst>
        </xdr:cNvPr>
        <xdr:cNvCxnSpPr/>
      </xdr:nvCxnSpPr>
      <xdr:spPr bwMode="auto">
        <a:xfrm flipV="1">
          <a:off x="5003800" y="6832067"/>
          <a:ext cx="647700" cy="87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285526</xdr:rowOff>
    </xdr:from>
    <xdr:ext cx="762000" cy="259045"/>
    <xdr:sp macro="" textlink="">
      <xdr:nvSpPr>
        <xdr:cNvPr id="113" name="人口1人当たり決算額の推移平均値テキスト445">
          <a:extLst>
            <a:ext uri="{FF2B5EF4-FFF2-40B4-BE49-F238E27FC236}">
              <a16:creationId xmlns:a16="http://schemas.microsoft.com/office/drawing/2014/main" id="{AA791E48-C9BA-471F-9306-25848CA00193}"/>
            </a:ext>
          </a:extLst>
        </xdr:cNvPr>
        <xdr:cNvSpPr txBox="1"/>
      </xdr:nvSpPr>
      <xdr:spPr>
        <a:xfrm>
          <a:off x="5740400" y="6895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313449</xdr:rowOff>
    </xdr:from>
    <xdr:to>
      <xdr:col>29</xdr:col>
      <xdr:colOff>177800</xdr:colOff>
      <xdr:row>36</xdr:row>
      <xdr:rowOff>72149</xdr:rowOff>
    </xdr:to>
    <xdr:sp macro="" textlink="">
      <xdr:nvSpPr>
        <xdr:cNvPr id="114" name="フローチャート: 判断 113">
          <a:extLst>
            <a:ext uri="{FF2B5EF4-FFF2-40B4-BE49-F238E27FC236}">
              <a16:creationId xmlns:a16="http://schemas.microsoft.com/office/drawing/2014/main" id="{D8C0696C-B578-40F9-8CCC-090B7E4F73C2}"/>
            </a:ext>
          </a:extLst>
        </xdr:cNvPr>
        <xdr:cNvSpPr/>
      </xdr:nvSpPr>
      <xdr:spPr bwMode="auto">
        <a:xfrm>
          <a:off x="5600700" y="69237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254978</xdr:rowOff>
    </xdr:from>
    <xdr:to>
      <xdr:col>26</xdr:col>
      <xdr:colOff>50800</xdr:colOff>
      <xdr:row>35</xdr:row>
      <xdr:rowOff>309575</xdr:rowOff>
    </xdr:to>
    <xdr:cxnSp macro="">
      <xdr:nvCxnSpPr>
        <xdr:cNvPr id="115" name="直線コネクタ 114">
          <a:extLst>
            <a:ext uri="{FF2B5EF4-FFF2-40B4-BE49-F238E27FC236}">
              <a16:creationId xmlns:a16="http://schemas.microsoft.com/office/drawing/2014/main" id="{05B795E1-2234-41DB-8F2C-9DC960F6EAEE}"/>
            </a:ext>
          </a:extLst>
        </xdr:cNvPr>
        <xdr:cNvCxnSpPr/>
      </xdr:nvCxnSpPr>
      <xdr:spPr bwMode="auto">
        <a:xfrm>
          <a:off x="4305300" y="6865328"/>
          <a:ext cx="698500" cy="54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329261</xdr:rowOff>
    </xdr:from>
    <xdr:to>
      <xdr:col>26</xdr:col>
      <xdr:colOff>101600</xdr:colOff>
      <xdr:row>36</xdr:row>
      <xdr:rowOff>87961</xdr:rowOff>
    </xdr:to>
    <xdr:sp macro="" textlink="">
      <xdr:nvSpPr>
        <xdr:cNvPr id="116" name="フローチャート: 判断 115">
          <a:extLst>
            <a:ext uri="{FF2B5EF4-FFF2-40B4-BE49-F238E27FC236}">
              <a16:creationId xmlns:a16="http://schemas.microsoft.com/office/drawing/2014/main" id="{0752EA51-7948-44D3-8707-D0388F9A5E48}"/>
            </a:ext>
          </a:extLst>
        </xdr:cNvPr>
        <xdr:cNvSpPr/>
      </xdr:nvSpPr>
      <xdr:spPr bwMode="auto">
        <a:xfrm>
          <a:off x="4953000" y="6939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72738</xdr:rowOff>
    </xdr:from>
    <xdr:ext cx="736600" cy="259045"/>
    <xdr:sp macro="" textlink="">
      <xdr:nvSpPr>
        <xdr:cNvPr id="117" name="テキスト ボックス 116">
          <a:extLst>
            <a:ext uri="{FF2B5EF4-FFF2-40B4-BE49-F238E27FC236}">
              <a16:creationId xmlns:a16="http://schemas.microsoft.com/office/drawing/2014/main" id="{419A9F1B-4E44-4854-A540-FF5660B82091}"/>
            </a:ext>
          </a:extLst>
        </xdr:cNvPr>
        <xdr:cNvSpPr txBox="1"/>
      </xdr:nvSpPr>
      <xdr:spPr>
        <a:xfrm>
          <a:off x="4622800" y="702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254978</xdr:rowOff>
    </xdr:from>
    <xdr:to>
      <xdr:col>22</xdr:col>
      <xdr:colOff>114300</xdr:colOff>
      <xdr:row>35</xdr:row>
      <xdr:rowOff>274333</xdr:rowOff>
    </xdr:to>
    <xdr:cxnSp macro="">
      <xdr:nvCxnSpPr>
        <xdr:cNvPr id="118" name="直線コネクタ 117">
          <a:extLst>
            <a:ext uri="{FF2B5EF4-FFF2-40B4-BE49-F238E27FC236}">
              <a16:creationId xmlns:a16="http://schemas.microsoft.com/office/drawing/2014/main" id="{5726893C-208C-4A62-9FF1-F46A81A1D683}"/>
            </a:ext>
          </a:extLst>
        </xdr:cNvPr>
        <xdr:cNvCxnSpPr/>
      </xdr:nvCxnSpPr>
      <xdr:spPr bwMode="auto">
        <a:xfrm flipV="1">
          <a:off x="3606800" y="6865328"/>
          <a:ext cx="698500" cy="1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54140</xdr:rowOff>
    </xdr:from>
    <xdr:to>
      <xdr:col>22</xdr:col>
      <xdr:colOff>165100</xdr:colOff>
      <xdr:row>36</xdr:row>
      <xdr:rowOff>155740</xdr:rowOff>
    </xdr:to>
    <xdr:sp macro="" textlink="">
      <xdr:nvSpPr>
        <xdr:cNvPr id="119" name="フローチャート: 判断 118">
          <a:extLst>
            <a:ext uri="{FF2B5EF4-FFF2-40B4-BE49-F238E27FC236}">
              <a16:creationId xmlns:a16="http://schemas.microsoft.com/office/drawing/2014/main" id="{8F59E034-A2A9-4AA0-BA01-F32AD385A260}"/>
            </a:ext>
          </a:extLst>
        </xdr:cNvPr>
        <xdr:cNvSpPr/>
      </xdr:nvSpPr>
      <xdr:spPr bwMode="auto">
        <a:xfrm>
          <a:off x="4254500" y="70073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140517</xdr:rowOff>
    </xdr:from>
    <xdr:ext cx="762000" cy="259045"/>
    <xdr:sp macro="" textlink="">
      <xdr:nvSpPr>
        <xdr:cNvPr id="120" name="テキスト ボックス 119">
          <a:extLst>
            <a:ext uri="{FF2B5EF4-FFF2-40B4-BE49-F238E27FC236}">
              <a16:creationId xmlns:a16="http://schemas.microsoft.com/office/drawing/2014/main" id="{C89BA19C-71C3-45A8-A0E9-039AB0591B0B}"/>
            </a:ext>
          </a:extLst>
        </xdr:cNvPr>
        <xdr:cNvSpPr txBox="1"/>
      </xdr:nvSpPr>
      <xdr:spPr>
        <a:xfrm>
          <a:off x="3924300" y="709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274333</xdr:rowOff>
    </xdr:from>
    <xdr:to>
      <xdr:col>18</xdr:col>
      <xdr:colOff>177800</xdr:colOff>
      <xdr:row>35</xdr:row>
      <xdr:rowOff>293840</xdr:rowOff>
    </xdr:to>
    <xdr:cxnSp macro="">
      <xdr:nvCxnSpPr>
        <xdr:cNvPr id="121" name="直線コネクタ 120">
          <a:extLst>
            <a:ext uri="{FF2B5EF4-FFF2-40B4-BE49-F238E27FC236}">
              <a16:creationId xmlns:a16="http://schemas.microsoft.com/office/drawing/2014/main" id="{856B1CBD-A4D7-4CF5-AF8E-05DBB05A577C}"/>
            </a:ext>
          </a:extLst>
        </xdr:cNvPr>
        <xdr:cNvCxnSpPr/>
      </xdr:nvCxnSpPr>
      <xdr:spPr bwMode="auto">
        <a:xfrm flipV="1">
          <a:off x="2908300" y="6884683"/>
          <a:ext cx="698500" cy="19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54940</xdr:rowOff>
    </xdr:from>
    <xdr:to>
      <xdr:col>19</xdr:col>
      <xdr:colOff>38100</xdr:colOff>
      <xdr:row>36</xdr:row>
      <xdr:rowOff>156540</xdr:rowOff>
    </xdr:to>
    <xdr:sp macro="" textlink="">
      <xdr:nvSpPr>
        <xdr:cNvPr id="122" name="フローチャート: 判断 121">
          <a:extLst>
            <a:ext uri="{FF2B5EF4-FFF2-40B4-BE49-F238E27FC236}">
              <a16:creationId xmlns:a16="http://schemas.microsoft.com/office/drawing/2014/main" id="{FB7C80FF-8187-432F-9696-F321B1442A7E}"/>
            </a:ext>
          </a:extLst>
        </xdr:cNvPr>
        <xdr:cNvSpPr/>
      </xdr:nvSpPr>
      <xdr:spPr bwMode="auto">
        <a:xfrm>
          <a:off x="3556000" y="7008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141317</xdr:rowOff>
    </xdr:from>
    <xdr:ext cx="762000" cy="259045"/>
    <xdr:sp macro="" textlink="">
      <xdr:nvSpPr>
        <xdr:cNvPr id="123" name="テキスト ボックス 122">
          <a:extLst>
            <a:ext uri="{FF2B5EF4-FFF2-40B4-BE49-F238E27FC236}">
              <a16:creationId xmlns:a16="http://schemas.microsoft.com/office/drawing/2014/main" id="{312A58EF-1384-4926-BE12-78C912E0C8C5}"/>
            </a:ext>
          </a:extLst>
        </xdr:cNvPr>
        <xdr:cNvSpPr txBox="1"/>
      </xdr:nvSpPr>
      <xdr:spPr>
        <a:xfrm>
          <a:off x="3225800" y="709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37795</xdr:rowOff>
    </xdr:from>
    <xdr:to>
      <xdr:col>15</xdr:col>
      <xdr:colOff>101600</xdr:colOff>
      <xdr:row>36</xdr:row>
      <xdr:rowOff>139395</xdr:rowOff>
    </xdr:to>
    <xdr:sp macro="" textlink="">
      <xdr:nvSpPr>
        <xdr:cNvPr id="124" name="フローチャート: 判断 123">
          <a:extLst>
            <a:ext uri="{FF2B5EF4-FFF2-40B4-BE49-F238E27FC236}">
              <a16:creationId xmlns:a16="http://schemas.microsoft.com/office/drawing/2014/main" id="{23E8AE05-188A-4827-8805-15FD342BDFDD}"/>
            </a:ext>
          </a:extLst>
        </xdr:cNvPr>
        <xdr:cNvSpPr/>
      </xdr:nvSpPr>
      <xdr:spPr bwMode="auto">
        <a:xfrm>
          <a:off x="28575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124172</xdr:rowOff>
    </xdr:from>
    <xdr:ext cx="762000" cy="259045"/>
    <xdr:sp macro="" textlink="">
      <xdr:nvSpPr>
        <xdr:cNvPr id="125" name="テキスト ボックス 124">
          <a:extLst>
            <a:ext uri="{FF2B5EF4-FFF2-40B4-BE49-F238E27FC236}">
              <a16:creationId xmlns:a16="http://schemas.microsoft.com/office/drawing/2014/main" id="{CAB7CD7A-2A65-471E-A5A3-434B1A430AB4}"/>
            </a:ext>
          </a:extLst>
        </xdr:cNvPr>
        <xdr:cNvSpPr txBox="1"/>
      </xdr:nvSpPr>
      <xdr:spPr>
        <a:xfrm>
          <a:off x="2527300" y="70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DDE57E3-02C8-4DA0-9570-63DE61051764}"/>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2F6871F9-148E-46EE-B1D9-9B7CDF7D5D5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487C124C-8229-4243-B2EE-B3E9B1C4BB2A}"/>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E911611F-F43E-47DB-865D-58E112FE51FF}"/>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6EC3CA8A-99A3-4DC6-B607-DFCFE4F60C3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170917</xdr:rowOff>
    </xdr:from>
    <xdr:to>
      <xdr:col>29</xdr:col>
      <xdr:colOff>177800</xdr:colOff>
      <xdr:row>35</xdr:row>
      <xdr:rowOff>272517</xdr:rowOff>
    </xdr:to>
    <xdr:sp macro="" textlink="">
      <xdr:nvSpPr>
        <xdr:cNvPr id="131" name="楕円 130">
          <a:extLst>
            <a:ext uri="{FF2B5EF4-FFF2-40B4-BE49-F238E27FC236}">
              <a16:creationId xmlns:a16="http://schemas.microsoft.com/office/drawing/2014/main" id="{1927FD4A-35E9-4B86-9151-35F1E33AFCB1}"/>
            </a:ext>
          </a:extLst>
        </xdr:cNvPr>
        <xdr:cNvSpPr/>
      </xdr:nvSpPr>
      <xdr:spPr bwMode="auto">
        <a:xfrm>
          <a:off x="5600700" y="6781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15994</xdr:rowOff>
    </xdr:from>
    <xdr:ext cx="762000" cy="259045"/>
    <xdr:sp macro="" textlink="">
      <xdr:nvSpPr>
        <xdr:cNvPr id="132" name="人口1人当たり決算額の推移該当値テキスト445">
          <a:extLst>
            <a:ext uri="{FF2B5EF4-FFF2-40B4-BE49-F238E27FC236}">
              <a16:creationId xmlns:a16="http://schemas.microsoft.com/office/drawing/2014/main" id="{2D142020-07F9-4515-B25F-7E603D2B5360}"/>
            </a:ext>
          </a:extLst>
        </xdr:cNvPr>
        <xdr:cNvSpPr txBox="1"/>
      </xdr:nvSpPr>
      <xdr:spPr>
        <a:xfrm>
          <a:off x="5740400" y="6626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258775</xdr:rowOff>
    </xdr:from>
    <xdr:to>
      <xdr:col>26</xdr:col>
      <xdr:colOff>101600</xdr:colOff>
      <xdr:row>36</xdr:row>
      <xdr:rowOff>17475</xdr:rowOff>
    </xdr:to>
    <xdr:sp macro="" textlink="">
      <xdr:nvSpPr>
        <xdr:cNvPr id="133" name="楕円 132">
          <a:extLst>
            <a:ext uri="{FF2B5EF4-FFF2-40B4-BE49-F238E27FC236}">
              <a16:creationId xmlns:a16="http://schemas.microsoft.com/office/drawing/2014/main" id="{F0AD495A-BFC3-46CD-8800-717014135683}"/>
            </a:ext>
          </a:extLst>
        </xdr:cNvPr>
        <xdr:cNvSpPr/>
      </xdr:nvSpPr>
      <xdr:spPr bwMode="auto">
        <a:xfrm>
          <a:off x="4953000" y="6869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27652</xdr:rowOff>
    </xdr:from>
    <xdr:ext cx="736600" cy="259045"/>
    <xdr:sp macro="" textlink="">
      <xdr:nvSpPr>
        <xdr:cNvPr id="134" name="テキスト ボックス 133">
          <a:extLst>
            <a:ext uri="{FF2B5EF4-FFF2-40B4-BE49-F238E27FC236}">
              <a16:creationId xmlns:a16="http://schemas.microsoft.com/office/drawing/2014/main" id="{1013E4EC-FEE4-43DB-A8B1-59E298A8435B}"/>
            </a:ext>
          </a:extLst>
        </xdr:cNvPr>
        <xdr:cNvSpPr txBox="1"/>
      </xdr:nvSpPr>
      <xdr:spPr>
        <a:xfrm>
          <a:off x="4622800" y="6638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204178</xdr:rowOff>
    </xdr:from>
    <xdr:to>
      <xdr:col>22</xdr:col>
      <xdr:colOff>165100</xdr:colOff>
      <xdr:row>35</xdr:row>
      <xdr:rowOff>305778</xdr:rowOff>
    </xdr:to>
    <xdr:sp macro="" textlink="">
      <xdr:nvSpPr>
        <xdr:cNvPr id="135" name="楕円 134">
          <a:extLst>
            <a:ext uri="{FF2B5EF4-FFF2-40B4-BE49-F238E27FC236}">
              <a16:creationId xmlns:a16="http://schemas.microsoft.com/office/drawing/2014/main" id="{72CA2F1C-4295-4D73-8D3F-1750C0F7D8AF}"/>
            </a:ext>
          </a:extLst>
        </xdr:cNvPr>
        <xdr:cNvSpPr/>
      </xdr:nvSpPr>
      <xdr:spPr bwMode="auto">
        <a:xfrm>
          <a:off x="4254500" y="6814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315955</xdr:rowOff>
    </xdr:from>
    <xdr:ext cx="762000" cy="259045"/>
    <xdr:sp macro="" textlink="">
      <xdr:nvSpPr>
        <xdr:cNvPr id="136" name="テキスト ボックス 135">
          <a:extLst>
            <a:ext uri="{FF2B5EF4-FFF2-40B4-BE49-F238E27FC236}">
              <a16:creationId xmlns:a16="http://schemas.microsoft.com/office/drawing/2014/main" id="{4772D65E-AD0F-48A7-A1DC-115AA3A0B5FB}"/>
            </a:ext>
          </a:extLst>
        </xdr:cNvPr>
        <xdr:cNvSpPr txBox="1"/>
      </xdr:nvSpPr>
      <xdr:spPr>
        <a:xfrm>
          <a:off x="3924300" y="658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223533</xdr:rowOff>
    </xdr:from>
    <xdr:to>
      <xdr:col>19</xdr:col>
      <xdr:colOff>38100</xdr:colOff>
      <xdr:row>35</xdr:row>
      <xdr:rowOff>325133</xdr:rowOff>
    </xdr:to>
    <xdr:sp macro="" textlink="">
      <xdr:nvSpPr>
        <xdr:cNvPr id="137" name="楕円 136">
          <a:extLst>
            <a:ext uri="{FF2B5EF4-FFF2-40B4-BE49-F238E27FC236}">
              <a16:creationId xmlns:a16="http://schemas.microsoft.com/office/drawing/2014/main" id="{703A6716-30ED-4512-9B54-CFB962EF9FDB}"/>
            </a:ext>
          </a:extLst>
        </xdr:cNvPr>
        <xdr:cNvSpPr/>
      </xdr:nvSpPr>
      <xdr:spPr bwMode="auto">
        <a:xfrm>
          <a:off x="3556000" y="6833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335310</xdr:rowOff>
    </xdr:from>
    <xdr:ext cx="762000" cy="259045"/>
    <xdr:sp macro="" textlink="">
      <xdr:nvSpPr>
        <xdr:cNvPr id="138" name="テキスト ボックス 137">
          <a:extLst>
            <a:ext uri="{FF2B5EF4-FFF2-40B4-BE49-F238E27FC236}">
              <a16:creationId xmlns:a16="http://schemas.microsoft.com/office/drawing/2014/main" id="{9A9B45B0-53BE-40C2-A7EA-234F77BFDDD0}"/>
            </a:ext>
          </a:extLst>
        </xdr:cNvPr>
        <xdr:cNvSpPr txBox="1"/>
      </xdr:nvSpPr>
      <xdr:spPr>
        <a:xfrm>
          <a:off x="3225800" y="6602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243040</xdr:rowOff>
    </xdr:from>
    <xdr:to>
      <xdr:col>15</xdr:col>
      <xdr:colOff>101600</xdr:colOff>
      <xdr:row>36</xdr:row>
      <xdr:rowOff>1740</xdr:rowOff>
    </xdr:to>
    <xdr:sp macro="" textlink="">
      <xdr:nvSpPr>
        <xdr:cNvPr id="139" name="楕円 138">
          <a:extLst>
            <a:ext uri="{FF2B5EF4-FFF2-40B4-BE49-F238E27FC236}">
              <a16:creationId xmlns:a16="http://schemas.microsoft.com/office/drawing/2014/main" id="{476810B6-17BA-4982-BA12-7B2D540DCAD1}"/>
            </a:ext>
          </a:extLst>
        </xdr:cNvPr>
        <xdr:cNvSpPr/>
      </xdr:nvSpPr>
      <xdr:spPr bwMode="auto">
        <a:xfrm>
          <a:off x="2857500" y="6853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11917</xdr:rowOff>
    </xdr:from>
    <xdr:ext cx="762000" cy="259045"/>
    <xdr:sp macro="" textlink="">
      <xdr:nvSpPr>
        <xdr:cNvPr id="140" name="テキスト ボックス 139">
          <a:extLst>
            <a:ext uri="{FF2B5EF4-FFF2-40B4-BE49-F238E27FC236}">
              <a16:creationId xmlns:a16="http://schemas.microsoft.com/office/drawing/2014/main" id="{FFCE304E-24F2-4FE7-8372-33A9BD3AF95D}"/>
            </a:ext>
          </a:extLst>
        </xdr:cNvPr>
        <xdr:cNvSpPr txBox="1"/>
      </xdr:nvSpPr>
      <xdr:spPr>
        <a:xfrm>
          <a:off x="2527300" y="66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0841F49-FF88-435D-BABB-DA04291A7CD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8DAC940-DEF8-427E-92E8-9FF32D71AF8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FE86161-660C-479F-8D83-1A2AFD97D45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2A66152-DBAF-493C-BCA0-4FD843A2369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160773-54D6-4051-B24B-CFFD58DB73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437D08-8610-4A91-89D8-41A3612E89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935E29-F075-4293-8ACA-697EADEEE8F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9BFBD8-F068-40F4-8995-65D6EAC9F4C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CA65FD-417E-44AB-AB9F-6DC6CA2D0FE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74DDD4F-E8A8-4BD6-83F6-152ACFDBD57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27AAFB-E74B-4824-B112-46AB16CCEF6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EE7920-5825-437D-9BA3-07B43BE252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FD5040-DCA3-484F-9E1F-DC48931E458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E3B7CE-EF1A-4BF7-8E85-EDE961668AA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D3AB95-6C9C-4733-8F34-9E32B123E05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CDE59D7-87CC-4CA7-9764-C215F740884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C236E9F-2A7C-410C-83AA-FA9AF5B50F9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01F8491-FE1D-4675-8C43-5D4717A51D9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441F76C-0EB6-4A5A-8CCF-D7AA1E204D8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1D4565C-6C13-4007-8F96-ECCD6C70EEF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EC39E8B-A51D-46B0-83F5-ECA5AF7D05F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1856E77-84E0-4B11-9DFD-69345F61C04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5B29EB7-3DA5-47C8-8376-DB4F8D7592C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C0C0057-E9E8-4881-B61F-8F5791F0B22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04BC25B-0938-4641-9FE4-E1222EE9F3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5BE9F9E-9E69-42BC-A05E-E5777640F9C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001388-49C5-4DC4-914D-1801C57B36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7EAFE54-F430-4F3C-AEF3-D193F17D2DF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99E294E-3529-4040-B49A-2928E242621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5C403AA-0EED-4D39-B239-7E7B4B085D1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859B425-35FA-478B-91F1-51E39197BEA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CDFD565-C05C-49EE-8280-D9A234FCA5F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63DC0B4-6BD5-4376-9037-FB0849F9430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CAEC129-89CA-4789-9EA5-AE7FA1E100E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B0B65ED-83EF-4E77-879B-E1D743C4E64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10BCF08-0198-4D14-9E93-1EF88E77A29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52CEBAE-BCEE-4AD4-8706-CC959EC55E1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060E563-24AB-4B4D-835D-97BABF62B4B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05D5733-E166-4400-8592-C8565DE216D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EF0E04C-9C46-407A-A71C-2000A41B141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EFAFDE91-7710-4202-8D51-99866769C45B}"/>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FACB8D4F-2CCC-43BE-AC8C-AD145981965B}"/>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1E6EFA9C-D52F-4CEF-B0F3-9CF4BDBD86D8}"/>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F2B8625-2651-449D-B2F6-8C818EFE2A7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BBBA2F22-D066-4759-B2D7-E40DC55B8C4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087F7E8-0CA7-45E4-88A9-06AFBE51381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BBE29895-06B7-4DF3-BC20-6C7BC6875EB3}"/>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BA64CC9E-6DD5-49BC-A16B-A03F7DF85D4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736D4F5A-964C-4815-8B66-AD07BA91C58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D580AB24-E630-4CBB-B79B-09EAF599B9CA}"/>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890FC76-6A34-4552-AED4-528BB5298633}"/>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9EC6F6C-3F92-4507-81A7-CF04C88FA3C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94DBF263-99B0-4E44-BF8B-565302511D7B}"/>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4506542E-7C7E-4778-B7E5-1D74321EB67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10560</xdr:rowOff>
    </xdr:from>
    <xdr:to>
      <xdr:col>24</xdr:col>
      <xdr:colOff>62865</xdr:colOff>
      <xdr:row>38</xdr:row>
      <xdr:rowOff>110763</xdr:rowOff>
    </xdr:to>
    <xdr:cxnSp macro="">
      <xdr:nvCxnSpPr>
        <xdr:cNvPr id="56" name="直線コネクタ 55">
          <a:extLst>
            <a:ext uri="{FF2B5EF4-FFF2-40B4-BE49-F238E27FC236}">
              <a16:creationId xmlns:a16="http://schemas.microsoft.com/office/drawing/2014/main" id="{25AC3BDB-F68F-40B8-AF24-77B203FF3936}"/>
            </a:ext>
          </a:extLst>
        </xdr:cNvPr>
        <xdr:cNvCxnSpPr/>
      </xdr:nvCxnSpPr>
      <xdr:spPr>
        <a:xfrm flipV="1">
          <a:off x="4633595" y="5325510"/>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114590</xdr:rowOff>
    </xdr:from>
    <xdr:ext cx="534377" cy="259045"/>
    <xdr:sp macro="" textlink="">
      <xdr:nvSpPr>
        <xdr:cNvPr id="57" name="人件費最小値テキスト">
          <a:extLst>
            <a:ext uri="{FF2B5EF4-FFF2-40B4-BE49-F238E27FC236}">
              <a16:creationId xmlns:a16="http://schemas.microsoft.com/office/drawing/2014/main" id="{C00D65F0-5A01-48D9-B92B-63DE9D58F4C0}"/>
            </a:ext>
          </a:extLst>
        </xdr:cNvPr>
        <xdr:cNvSpPr txBox="1"/>
      </xdr:nvSpPr>
      <xdr:spPr>
        <a:xfrm>
          <a:off x="4686300" y="66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110763</xdr:rowOff>
    </xdr:from>
    <xdr:to>
      <xdr:col>24</xdr:col>
      <xdr:colOff>152400</xdr:colOff>
      <xdr:row>38</xdr:row>
      <xdr:rowOff>110763</xdr:rowOff>
    </xdr:to>
    <xdr:cxnSp macro="">
      <xdr:nvCxnSpPr>
        <xdr:cNvPr id="58" name="直線コネクタ 57">
          <a:extLst>
            <a:ext uri="{FF2B5EF4-FFF2-40B4-BE49-F238E27FC236}">
              <a16:creationId xmlns:a16="http://schemas.microsoft.com/office/drawing/2014/main" id="{43C9B617-A9F7-4FB4-953F-67ED04A407A7}"/>
            </a:ext>
          </a:extLst>
        </xdr:cNvPr>
        <xdr:cNvCxnSpPr/>
      </xdr:nvCxnSpPr>
      <xdr:spPr>
        <a:xfrm>
          <a:off x="4546600" y="662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128687</xdr:rowOff>
    </xdr:from>
    <xdr:ext cx="599010" cy="259045"/>
    <xdr:sp macro="" textlink="">
      <xdr:nvSpPr>
        <xdr:cNvPr id="59" name="人件費最大値テキスト">
          <a:extLst>
            <a:ext uri="{FF2B5EF4-FFF2-40B4-BE49-F238E27FC236}">
              <a16:creationId xmlns:a16="http://schemas.microsoft.com/office/drawing/2014/main" id="{48646761-9053-407E-A11B-0B816EFDEF39}"/>
            </a:ext>
          </a:extLst>
        </xdr:cNvPr>
        <xdr:cNvSpPr txBox="1"/>
      </xdr:nvSpPr>
      <xdr:spPr>
        <a:xfrm>
          <a:off x="4686300" y="510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10560</xdr:rowOff>
    </xdr:from>
    <xdr:to>
      <xdr:col>24</xdr:col>
      <xdr:colOff>152400</xdr:colOff>
      <xdr:row>31</xdr:row>
      <xdr:rowOff>10560</xdr:rowOff>
    </xdr:to>
    <xdr:cxnSp macro="">
      <xdr:nvCxnSpPr>
        <xdr:cNvPr id="60" name="直線コネクタ 59">
          <a:extLst>
            <a:ext uri="{FF2B5EF4-FFF2-40B4-BE49-F238E27FC236}">
              <a16:creationId xmlns:a16="http://schemas.microsoft.com/office/drawing/2014/main" id="{9DE1405D-89DA-40DC-A11B-11F85430FDF4}"/>
            </a:ext>
          </a:extLst>
        </xdr:cNvPr>
        <xdr:cNvCxnSpPr/>
      </xdr:nvCxnSpPr>
      <xdr:spPr>
        <a:xfrm>
          <a:off x="4546600" y="532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86455</xdr:rowOff>
    </xdr:from>
    <xdr:to>
      <xdr:col>24</xdr:col>
      <xdr:colOff>63500</xdr:colOff>
      <xdr:row>36</xdr:row>
      <xdr:rowOff>107601</xdr:rowOff>
    </xdr:to>
    <xdr:cxnSp macro="">
      <xdr:nvCxnSpPr>
        <xdr:cNvPr id="61" name="直線コネクタ 60">
          <a:extLst>
            <a:ext uri="{FF2B5EF4-FFF2-40B4-BE49-F238E27FC236}">
              <a16:creationId xmlns:a16="http://schemas.microsoft.com/office/drawing/2014/main" id="{22CB7082-2E3D-4212-B993-5096B4A23231}"/>
            </a:ext>
          </a:extLst>
        </xdr:cNvPr>
        <xdr:cNvCxnSpPr/>
      </xdr:nvCxnSpPr>
      <xdr:spPr>
        <a:xfrm flipV="1">
          <a:off x="3797300" y="6258655"/>
          <a:ext cx="8382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65124</xdr:rowOff>
    </xdr:from>
    <xdr:ext cx="534377" cy="259045"/>
    <xdr:sp macro="" textlink="">
      <xdr:nvSpPr>
        <xdr:cNvPr id="62" name="人件費平均値テキスト">
          <a:extLst>
            <a:ext uri="{FF2B5EF4-FFF2-40B4-BE49-F238E27FC236}">
              <a16:creationId xmlns:a16="http://schemas.microsoft.com/office/drawing/2014/main" id="{62A2037B-AAB8-4B7D-885B-C00C61B5CE0F}"/>
            </a:ext>
          </a:extLst>
        </xdr:cNvPr>
        <xdr:cNvSpPr txBox="1"/>
      </xdr:nvSpPr>
      <xdr:spPr>
        <a:xfrm>
          <a:off x="4686300" y="5894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42247</xdr:rowOff>
    </xdr:from>
    <xdr:to>
      <xdr:col>24</xdr:col>
      <xdr:colOff>114300</xdr:colOff>
      <xdr:row>35</xdr:row>
      <xdr:rowOff>143847</xdr:rowOff>
    </xdr:to>
    <xdr:sp macro="" textlink="">
      <xdr:nvSpPr>
        <xdr:cNvPr id="63" name="フローチャート: 判断 62">
          <a:extLst>
            <a:ext uri="{FF2B5EF4-FFF2-40B4-BE49-F238E27FC236}">
              <a16:creationId xmlns:a16="http://schemas.microsoft.com/office/drawing/2014/main" id="{B03763AB-6DFF-4034-B503-8DFEA1D684BA}"/>
            </a:ext>
          </a:extLst>
        </xdr:cNvPr>
        <xdr:cNvSpPr/>
      </xdr:nvSpPr>
      <xdr:spPr>
        <a:xfrm>
          <a:off x="45847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107601</xdr:rowOff>
    </xdr:from>
    <xdr:to>
      <xdr:col>19</xdr:col>
      <xdr:colOff>177800</xdr:colOff>
      <xdr:row>36</xdr:row>
      <xdr:rowOff>155245</xdr:rowOff>
    </xdr:to>
    <xdr:cxnSp macro="">
      <xdr:nvCxnSpPr>
        <xdr:cNvPr id="64" name="直線コネクタ 63">
          <a:extLst>
            <a:ext uri="{FF2B5EF4-FFF2-40B4-BE49-F238E27FC236}">
              <a16:creationId xmlns:a16="http://schemas.microsoft.com/office/drawing/2014/main" id="{76221B22-BCBA-4E3C-813B-BD35E58187AB}"/>
            </a:ext>
          </a:extLst>
        </xdr:cNvPr>
        <xdr:cNvCxnSpPr/>
      </xdr:nvCxnSpPr>
      <xdr:spPr>
        <a:xfrm flipV="1">
          <a:off x="2908300" y="6279801"/>
          <a:ext cx="889000" cy="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63278</xdr:rowOff>
    </xdr:from>
    <xdr:to>
      <xdr:col>20</xdr:col>
      <xdr:colOff>38100</xdr:colOff>
      <xdr:row>35</xdr:row>
      <xdr:rowOff>164878</xdr:rowOff>
    </xdr:to>
    <xdr:sp macro="" textlink="">
      <xdr:nvSpPr>
        <xdr:cNvPr id="65" name="フローチャート: 判断 64">
          <a:extLst>
            <a:ext uri="{FF2B5EF4-FFF2-40B4-BE49-F238E27FC236}">
              <a16:creationId xmlns:a16="http://schemas.microsoft.com/office/drawing/2014/main" id="{E973A8BC-5BDE-4F96-8349-761B1A232233}"/>
            </a:ext>
          </a:extLst>
        </xdr:cNvPr>
        <xdr:cNvSpPr/>
      </xdr:nvSpPr>
      <xdr:spPr>
        <a:xfrm>
          <a:off x="3746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9955</xdr:rowOff>
    </xdr:from>
    <xdr:ext cx="534377" cy="259045"/>
    <xdr:sp macro="" textlink="">
      <xdr:nvSpPr>
        <xdr:cNvPr id="66" name="テキスト ボックス 65">
          <a:extLst>
            <a:ext uri="{FF2B5EF4-FFF2-40B4-BE49-F238E27FC236}">
              <a16:creationId xmlns:a16="http://schemas.microsoft.com/office/drawing/2014/main" id="{17A184BC-17ED-4704-BFA1-B1577C947842}"/>
            </a:ext>
          </a:extLst>
        </xdr:cNvPr>
        <xdr:cNvSpPr txBox="1"/>
      </xdr:nvSpPr>
      <xdr:spPr>
        <a:xfrm>
          <a:off x="3530111" y="58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155245</xdr:rowOff>
    </xdr:from>
    <xdr:to>
      <xdr:col>15</xdr:col>
      <xdr:colOff>50800</xdr:colOff>
      <xdr:row>37</xdr:row>
      <xdr:rowOff>51156</xdr:rowOff>
    </xdr:to>
    <xdr:cxnSp macro="">
      <xdr:nvCxnSpPr>
        <xdr:cNvPr id="67" name="直線コネクタ 66">
          <a:extLst>
            <a:ext uri="{FF2B5EF4-FFF2-40B4-BE49-F238E27FC236}">
              <a16:creationId xmlns:a16="http://schemas.microsoft.com/office/drawing/2014/main" id="{E05F881F-0AFF-4531-A4D7-4CEE1894DD3B}"/>
            </a:ext>
          </a:extLst>
        </xdr:cNvPr>
        <xdr:cNvCxnSpPr/>
      </xdr:nvCxnSpPr>
      <xdr:spPr>
        <a:xfrm flipV="1">
          <a:off x="2019300" y="6327445"/>
          <a:ext cx="8890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96577</xdr:rowOff>
    </xdr:from>
    <xdr:to>
      <xdr:col>15</xdr:col>
      <xdr:colOff>101600</xdr:colOff>
      <xdr:row>36</xdr:row>
      <xdr:rowOff>26727</xdr:rowOff>
    </xdr:to>
    <xdr:sp macro="" textlink="">
      <xdr:nvSpPr>
        <xdr:cNvPr id="68" name="フローチャート: 判断 67">
          <a:extLst>
            <a:ext uri="{FF2B5EF4-FFF2-40B4-BE49-F238E27FC236}">
              <a16:creationId xmlns:a16="http://schemas.microsoft.com/office/drawing/2014/main" id="{C858AE64-DB51-4C9A-BF9F-AB5B510985B9}"/>
            </a:ext>
          </a:extLst>
        </xdr:cNvPr>
        <xdr:cNvSpPr/>
      </xdr:nvSpPr>
      <xdr:spPr>
        <a:xfrm>
          <a:off x="2857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43254</xdr:rowOff>
    </xdr:from>
    <xdr:ext cx="534377" cy="259045"/>
    <xdr:sp macro="" textlink="">
      <xdr:nvSpPr>
        <xdr:cNvPr id="69" name="テキスト ボックス 68">
          <a:extLst>
            <a:ext uri="{FF2B5EF4-FFF2-40B4-BE49-F238E27FC236}">
              <a16:creationId xmlns:a16="http://schemas.microsoft.com/office/drawing/2014/main" id="{E8054C56-DCDA-414A-AD66-C31749A6847B}"/>
            </a:ext>
          </a:extLst>
        </xdr:cNvPr>
        <xdr:cNvSpPr txBox="1"/>
      </xdr:nvSpPr>
      <xdr:spPr>
        <a:xfrm>
          <a:off x="2641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51156</xdr:rowOff>
    </xdr:from>
    <xdr:to>
      <xdr:col>10</xdr:col>
      <xdr:colOff>114300</xdr:colOff>
      <xdr:row>37</xdr:row>
      <xdr:rowOff>125908</xdr:rowOff>
    </xdr:to>
    <xdr:cxnSp macro="">
      <xdr:nvCxnSpPr>
        <xdr:cNvPr id="70" name="直線コネクタ 69">
          <a:extLst>
            <a:ext uri="{FF2B5EF4-FFF2-40B4-BE49-F238E27FC236}">
              <a16:creationId xmlns:a16="http://schemas.microsoft.com/office/drawing/2014/main" id="{C1A33838-B081-49C2-8E1B-720E2DF78BA8}"/>
            </a:ext>
          </a:extLst>
        </xdr:cNvPr>
        <xdr:cNvCxnSpPr/>
      </xdr:nvCxnSpPr>
      <xdr:spPr>
        <a:xfrm flipV="1">
          <a:off x="1130300" y="6394806"/>
          <a:ext cx="8890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64154</xdr:rowOff>
    </xdr:from>
    <xdr:to>
      <xdr:col>10</xdr:col>
      <xdr:colOff>165100</xdr:colOff>
      <xdr:row>36</xdr:row>
      <xdr:rowOff>165754</xdr:rowOff>
    </xdr:to>
    <xdr:sp macro="" textlink="">
      <xdr:nvSpPr>
        <xdr:cNvPr id="71" name="フローチャート: 判断 70">
          <a:extLst>
            <a:ext uri="{FF2B5EF4-FFF2-40B4-BE49-F238E27FC236}">
              <a16:creationId xmlns:a16="http://schemas.microsoft.com/office/drawing/2014/main" id="{A8790923-0ABA-4988-9AE5-3529ECD256AE}"/>
            </a:ext>
          </a:extLst>
        </xdr:cNvPr>
        <xdr:cNvSpPr/>
      </xdr:nvSpPr>
      <xdr:spPr>
        <a:xfrm>
          <a:off x="1968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10831</xdr:rowOff>
    </xdr:from>
    <xdr:ext cx="534377" cy="259045"/>
    <xdr:sp macro="" textlink="">
      <xdr:nvSpPr>
        <xdr:cNvPr id="72" name="テキスト ボックス 71">
          <a:extLst>
            <a:ext uri="{FF2B5EF4-FFF2-40B4-BE49-F238E27FC236}">
              <a16:creationId xmlns:a16="http://schemas.microsoft.com/office/drawing/2014/main" id="{6EC50ED2-A90B-4119-A115-233095F99776}"/>
            </a:ext>
          </a:extLst>
        </xdr:cNvPr>
        <xdr:cNvSpPr txBox="1"/>
      </xdr:nvSpPr>
      <xdr:spPr>
        <a:xfrm>
          <a:off x="1752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76575</xdr:rowOff>
    </xdr:from>
    <xdr:to>
      <xdr:col>6</xdr:col>
      <xdr:colOff>38100</xdr:colOff>
      <xdr:row>37</xdr:row>
      <xdr:rowOff>6725</xdr:rowOff>
    </xdr:to>
    <xdr:sp macro="" textlink="">
      <xdr:nvSpPr>
        <xdr:cNvPr id="73" name="フローチャート: 判断 72">
          <a:extLst>
            <a:ext uri="{FF2B5EF4-FFF2-40B4-BE49-F238E27FC236}">
              <a16:creationId xmlns:a16="http://schemas.microsoft.com/office/drawing/2014/main" id="{4AAAB2C9-4C58-4C50-A46F-B94EA4CF9406}"/>
            </a:ext>
          </a:extLst>
        </xdr:cNvPr>
        <xdr:cNvSpPr/>
      </xdr:nvSpPr>
      <xdr:spPr>
        <a:xfrm>
          <a:off x="1079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23252</xdr:rowOff>
    </xdr:from>
    <xdr:ext cx="534377" cy="259045"/>
    <xdr:sp macro="" textlink="">
      <xdr:nvSpPr>
        <xdr:cNvPr id="74" name="テキスト ボックス 73">
          <a:extLst>
            <a:ext uri="{FF2B5EF4-FFF2-40B4-BE49-F238E27FC236}">
              <a16:creationId xmlns:a16="http://schemas.microsoft.com/office/drawing/2014/main" id="{6868597B-0DED-4B57-A417-21EFB1DD14F4}"/>
            </a:ext>
          </a:extLst>
        </xdr:cNvPr>
        <xdr:cNvSpPr txBox="1"/>
      </xdr:nvSpPr>
      <xdr:spPr>
        <a:xfrm>
          <a:off x="863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616A919-6C9B-4C80-81B4-87021CE34FE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BB5A089-9BB6-4C27-9D08-99DCD552EE0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CE94AC8-6FFF-4BE8-A887-86E950ED971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BCD4070-8E33-4E4B-A399-E6D8A7D95E2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52C37AA-3074-423C-9356-A6843270551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35655</xdr:rowOff>
    </xdr:from>
    <xdr:to>
      <xdr:col>24</xdr:col>
      <xdr:colOff>114300</xdr:colOff>
      <xdr:row>36</xdr:row>
      <xdr:rowOff>137255</xdr:rowOff>
    </xdr:to>
    <xdr:sp macro="" textlink="">
      <xdr:nvSpPr>
        <xdr:cNvPr id="80" name="楕円 79">
          <a:extLst>
            <a:ext uri="{FF2B5EF4-FFF2-40B4-BE49-F238E27FC236}">
              <a16:creationId xmlns:a16="http://schemas.microsoft.com/office/drawing/2014/main" id="{CBF9414F-B8C0-4396-A54B-44B8A59BF9A7}"/>
            </a:ext>
          </a:extLst>
        </xdr:cNvPr>
        <xdr:cNvSpPr/>
      </xdr:nvSpPr>
      <xdr:spPr>
        <a:xfrm>
          <a:off x="4584700" y="620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14082</xdr:rowOff>
    </xdr:from>
    <xdr:ext cx="534377" cy="259045"/>
    <xdr:sp macro="" textlink="">
      <xdr:nvSpPr>
        <xdr:cNvPr id="81" name="人件費該当値テキスト">
          <a:extLst>
            <a:ext uri="{FF2B5EF4-FFF2-40B4-BE49-F238E27FC236}">
              <a16:creationId xmlns:a16="http://schemas.microsoft.com/office/drawing/2014/main" id="{3299B2D6-29AB-4C20-BB09-436101693F16}"/>
            </a:ext>
          </a:extLst>
        </xdr:cNvPr>
        <xdr:cNvSpPr txBox="1"/>
      </xdr:nvSpPr>
      <xdr:spPr>
        <a:xfrm>
          <a:off x="4686300" y="61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56801</xdr:rowOff>
    </xdr:from>
    <xdr:to>
      <xdr:col>20</xdr:col>
      <xdr:colOff>38100</xdr:colOff>
      <xdr:row>36</xdr:row>
      <xdr:rowOff>158401</xdr:rowOff>
    </xdr:to>
    <xdr:sp macro="" textlink="">
      <xdr:nvSpPr>
        <xdr:cNvPr id="82" name="楕円 81">
          <a:extLst>
            <a:ext uri="{FF2B5EF4-FFF2-40B4-BE49-F238E27FC236}">
              <a16:creationId xmlns:a16="http://schemas.microsoft.com/office/drawing/2014/main" id="{D00992AF-236B-4C1B-94DB-ED4AABD3C8FF}"/>
            </a:ext>
          </a:extLst>
        </xdr:cNvPr>
        <xdr:cNvSpPr/>
      </xdr:nvSpPr>
      <xdr:spPr>
        <a:xfrm>
          <a:off x="3746500" y="622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149528</xdr:rowOff>
    </xdr:from>
    <xdr:ext cx="534377" cy="259045"/>
    <xdr:sp macro="" textlink="">
      <xdr:nvSpPr>
        <xdr:cNvPr id="83" name="テキスト ボックス 82">
          <a:extLst>
            <a:ext uri="{FF2B5EF4-FFF2-40B4-BE49-F238E27FC236}">
              <a16:creationId xmlns:a16="http://schemas.microsoft.com/office/drawing/2014/main" id="{B0A0816A-448B-423F-9C0C-DC04FEF1CA47}"/>
            </a:ext>
          </a:extLst>
        </xdr:cNvPr>
        <xdr:cNvSpPr txBox="1"/>
      </xdr:nvSpPr>
      <xdr:spPr>
        <a:xfrm>
          <a:off x="3530111" y="632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104445</xdr:rowOff>
    </xdr:from>
    <xdr:to>
      <xdr:col>15</xdr:col>
      <xdr:colOff>101600</xdr:colOff>
      <xdr:row>37</xdr:row>
      <xdr:rowOff>34595</xdr:rowOff>
    </xdr:to>
    <xdr:sp macro="" textlink="">
      <xdr:nvSpPr>
        <xdr:cNvPr id="84" name="楕円 83">
          <a:extLst>
            <a:ext uri="{FF2B5EF4-FFF2-40B4-BE49-F238E27FC236}">
              <a16:creationId xmlns:a16="http://schemas.microsoft.com/office/drawing/2014/main" id="{6FAF9ACB-E357-492F-A9B8-F8179850A318}"/>
            </a:ext>
          </a:extLst>
        </xdr:cNvPr>
        <xdr:cNvSpPr/>
      </xdr:nvSpPr>
      <xdr:spPr>
        <a:xfrm>
          <a:off x="2857500" y="62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25722</xdr:rowOff>
    </xdr:from>
    <xdr:ext cx="534377" cy="259045"/>
    <xdr:sp macro="" textlink="">
      <xdr:nvSpPr>
        <xdr:cNvPr id="85" name="テキスト ボックス 84">
          <a:extLst>
            <a:ext uri="{FF2B5EF4-FFF2-40B4-BE49-F238E27FC236}">
              <a16:creationId xmlns:a16="http://schemas.microsoft.com/office/drawing/2014/main" id="{59F33E51-8BFF-424B-801D-AC9947E81101}"/>
            </a:ext>
          </a:extLst>
        </xdr:cNvPr>
        <xdr:cNvSpPr txBox="1"/>
      </xdr:nvSpPr>
      <xdr:spPr>
        <a:xfrm>
          <a:off x="2641111" y="636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356</xdr:rowOff>
    </xdr:from>
    <xdr:to>
      <xdr:col>10</xdr:col>
      <xdr:colOff>165100</xdr:colOff>
      <xdr:row>37</xdr:row>
      <xdr:rowOff>101956</xdr:rowOff>
    </xdr:to>
    <xdr:sp macro="" textlink="">
      <xdr:nvSpPr>
        <xdr:cNvPr id="86" name="楕円 85">
          <a:extLst>
            <a:ext uri="{FF2B5EF4-FFF2-40B4-BE49-F238E27FC236}">
              <a16:creationId xmlns:a16="http://schemas.microsoft.com/office/drawing/2014/main" id="{17D0CC5D-4E63-4E03-B8BA-6CD4C09DC4FB}"/>
            </a:ext>
          </a:extLst>
        </xdr:cNvPr>
        <xdr:cNvSpPr/>
      </xdr:nvSpPr>
      <xdr:spPr>
        <a:xfrm>
          <a:off x="1968500" y="63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93083</xdr:rowOff>
    </xdr:from>
    <xdr:ext cx="534377" cy="259045"/>
    <xdr:sp macro="" textlink="">
      <xdr:nvSpPr>
        <xdr:cNvPr id="87" name="テキスト ボックス 86">
          <a:extLst>
            <a:ext uri="{FF2B5EF4-FFF2-40B4-BE49-F238E27FC236}">
              <a16:creationId xmlns:a16="http://schemas.microsoft.com/office/drawing/2014/main" id="{AA8C390A-169D-4E88-AF2C-893AFCA64570}"/>
            </a:ext>
          </a:extLst>
        </xdr:cNvPr>
        <xdr:cNvSpPr txBox="1"/>
      </xdr:nvSpPr>
      <xdr:spPr>
        <a:xfrm>
          <a:off x="1752111" y="643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75108</xdr:rowOff>
    </xdr:from>
    <xdr:to>
      <xdr:col>6</xdr:col>
      <xdr:colOff>38100</xdr:colOff>
      <xdr:row>38</xdr:row>
      <xdr:rowOff>5258</xdr:rowOff>
    </xdr:to>
    <xdr:sp macro="" textlink="">
      <xdr:nvSpPr>
        <xdr:cNvPr id="88" name="楕円 87">
          <a:extLst>
            <a:ext uri="{FF2B5EF4-FFF2-40B4-BE49-F238E27FC236}">
              <a16:creationId xmlns:a16="http://schemas.microsoft.com/office/drawing/2014/main" id="{0EC9B1E0-301A-4E5E-A6E7-D9D4B04054AF}"/>
            </a:ext>
          </a:extLst>
        </xdr:cNvPr>
        <xdr:cNvSpPr/>
      </xdr:nvSpPr>
      <xdr:spPr>
        <a:xfrm>
          <a:off x="1079500" y="64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167835</xdr:rowOff>
    </xdr:from>
    <xdr:ext cx="534377" cy="259045"/>
    <xdr:sp macro="" textlink="">
      <xdr:nvSpPr>
        <xdr:cNvPr id="89" name="テキスト ボックス 88">
          <a:extLst>
            <a:ext uri="{FF2B5EF4-FFF2-40B4-BE49-F238E27FC236}">
              <a16:creationId xmlns:a16="http://schemas.microsoft.com/office/drawing/2014/main" id="{D6860B37-601C-45EC-B706-0CE204707588}"/>
            </a:ext>
          </a:extLst>
        </xdr:cNvPr>
        <xdr:cNvSpPr txBox="1"/>
      </xdr:nvSpPr>
      <xdr:spPr>
        <a:xfrm>
          <a:off x="863111" y="651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31D346B-D815-4068-A59D-8025ADDF5A8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48C6199-45CD-41F5-ABA0-0749630E891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1227D51-5EFE-4B74-BC6C-FA3161DC824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431FCAC5-F870-4FFE-A38C-72FD64B3660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EB8B0FC-B8C5-4479-A986-43AAEFD27E9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9A151C3-CCFE-415B-A685-E9269FB522D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B87BC91-D6CF-4002-AC7B-F11219BD7B1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D295A49-D33F-4826-B94D-ABC4FF6761A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40B0C0BB-DD3C-40C3-9CD2-1031B956DD7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F5D0BE1-AD83-4E2E-8264-774A2FE0BD0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586F987B-F7BA-4490-9862-1814F152BDDB}"/>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6D687B0C-34B6-4329-B221-7C7776CC9967}"/>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172C084E-C5BD-4674-AD1E-D662C4C949AD}"/>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BBBEF224-F8A6-4DB3-B80F-12980BBC0C0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BF6D2A15-C2BE-429A-891E-9611EC04D0D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FC3845DE-1E98-4381-9FB3-452049AAD85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6F5044FB-B644-4EDA-BD09-05FA4270678A}"/>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DF61DBE5-2CE6-4A11-AFB5-88C8C52AA911}"/>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BD988049-B60C-430F-8427-3D6F4B318B5D}"/>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D1E57DA7-1EB2-4A61-9928-D3B16AD707CE}"/>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F3C8555F-FC23-459F-9D89-489EC30CA61B}"/>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1D1767B-5B98-4309-B5B1-4E709246FA87}"/>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441C4D24-7524-4508-99F4-804C050CF8D9}"/>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79F7591B-AFAD-4C41-956E-E4BF2DC306F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F7E0D06-725D-43A3-9F1F-2AFA7E56B6DF}"/>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795A41EF-D501-4939-B957-F3AF3468DE0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44733</xdr:rowOff>
    </xdr:from>
    <xdr:to>
      <xdr:col>24</xdr:col>
      <xdr:colOff>62865</xdr:colOff>
      <xdr:row>58</xdr:row>
      <xdr:rowOff>151370</xdr:rowOff>
    </xdr:to>
    <xdr:cxnSp macro="">
      <xdr:nvCxnSpPr>
        <xdr:cNvPr id="116" name="直線コネクタ 115">
          <a:extLst>
            <a:ext uri="{FF2B5EF4-FFF2-40B4-BE49-F238E27FC236}">
              <a16:creationId xmlns:a16="http://schemas.microsoft.com/office/drawing/2014/main" id="{323654CA-A57F-42CA-975E-380A98047D92}"/>
            </a:ext>
          </a:extLst>
        </xdr:cNvPr>
        <xdr:cNvCxnSpPr/>
      </xdr:nvCxnSpPr>
      <xdr:spPr>
        <a:xfrm flipV="1">
          <a:off x="4633595" y="8788683"/>
          <a:ext cx="1270" cy="130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155197</xdr:rowOff>
    </xdr:from>
    <xdr:ext cx="534377" cy="259045"/>
    <xdr:sp macro="" textlink="">
      <xdr:nvSpPr>
        <xdr:cNvPr id="117" name="物件費最小値テキスト">
          <a:extLst>
            <a:ext uri="{FF2B5EF4-FFF2-40B4-BE49-F238E27FC236}">
              <a16:creationId xmlns:a16="http://schemas.microsoft.com/office/drawing/2014/main" id="{91B87B06-E759-40BE-8AAC-65C6508282DD}"/>
            </a:ext>
          </a:extLst>
        </xdr:cNvPr>
        <xdr:cNvSpPr txBox="1"/>
      </xdr:nvSpPr>
      <xdr:spPr>
        <a:xfrm>
          <a:off x="4686300" y="1009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151370</xdr:rowOff>
    </xdr:from>
    <xdr:to>
      <xdr:col>24</xdr:col>
      <xdr:colOff>152400</xdr:colOff>
      <xdr:row>58</xdr:row>
      <xdr:rowOff>151370</xdr:rowOff>
    </xdr:to>
    <xdr:cxnSp macro="">
      <xdr:nvCxnSpPr>
        <xdr:cNvPr id="118" name="直線コネクタ 117">
          <a:extLst>
            <a:ext uri="{FF2B5EF4-FFF2-40B4-BE49-F238E27FC236}">
              <a16:creationId xmlns:a16="http://schemas.microsoft.com/office/drawing/2014/main" id="{F67BB557-6E87-4DE4-897F-1326DBF6EDC2}"/>
            </a:ext>
          </a:extLst>
        </xdr:cNvPr>
        <xdr:cNvCxnSpPr/>
      </xdr:nvCxnSpPr>
      <xdr:spPr>
        <a:xfrm>
          <a:off x="4546600" y="10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162860</xdr:rowOff>
    </xdr:from>
    <xdr:ext cx="599010" cy="259045"/>
    <xdr:sp macro="" textlink="">
      <xdr:nvSpPr>
        <xdr:cNvPr id="119" name="物件費最大値テキスト">
          <a:extLst>
            <a:ext uri="{FF2B5EF4-FFF2-40B4-BE49-F238E27FC236}">
              <a16:creationId xmlns:a16="http://schemas.microsoft.com/office/drawing/2014/main" id="{E83B3011-7211-45E3-B50F-11CE0EC9ABE6}"/>
            </a:ext>
          </a:extLst>
        </xdr:cNvPr>
        <xdr:cNvSpPr txBox="1"/>
      </xdr:nvSpPr>
      <xdr:spPr>
        <a:xfrm>
          <a:off x="4686300" y="85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44733</xdr:rowOff>
    </xdr:from>
    <xdr:to>
      <xdr:col>24</xdr:col>
      <xdr:colOff>152400</xdr:colOff>
      <xdr:row>51</xdr:row>
      <xdr:rowOff>44733</xdr:rowOff>
    </xdr:to>
    <xdr:cxnSp macro="">
      <xdr:nvCxnSpPr>
        <xdr:cNvPr id="120" name="直線コネクタ 119">
          <a:extLst>
            <a:ext uri="{FF2B5EF4-FFF2-40B4-BE49-F238E27FC236}">
              <a16:creationId xmlns:a16="http://schemas.microsoft.com/office/drawing/2014/main" id="{C388DA8C-FD02-4598-8E54-BB7B449C2DB8}"/>
            </a:ext>
          </a:extLst>
        </xdr:cNvPr>
        <xdr:cNvCxnSpPr/>
      </xdr:nvCxnSpPr>
      <xdr:spPr>
        <a:xfrm>
          <a:off x="4546600" y="87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136456</xdr:rowOff>
    </xdr:from>
    <xdr:to>
      <xdr:col>24</xdr:col>
      <xdr:colOff>63500</xdr:colOff>
      <xdr:row>56</xdr:row>
      <xdr:rowOff>163431</xdr:rowOff>
    </xdr:to>
    <xdr:cxnSp macro="">
      <xdr:nvCxnSpPr>
        <xdr:cNvPr id="121" name="直線コネクタ 120">
          <a:extLst>
            <a:ext uri="{FF2B5EF4-FFF2-40B4-BE49-F238E27FC236}">
              <a16:creationId xmlns:a16="http://schemas.microsoft.com/office/drawing/2014/main" id="{EF29D06B-1D36-4B0C-B77A-67C9454865D8}"/>
            </a:ext>
          </a:extLst>
        </xdr:cNvPr>
        <xdr:cNvCxnSpPr/>
      </xdr:nvCxnSpPr>
      <xdr:spPr>
        <a:xfrm flipV="1">
          <a:off x="3797300" y="9737656"/>
          <a:ext cx="8382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105431</xdr:rowOff>
    </xdr:from>
    <xdr:ext cx="534377" cy="259045"/>
    <xdr:sp macro="" textlink="">
      <xdr:nvSpPr>
        <xdr:cNvPr id="122" name="物件費平均値テキスト">
          <a:extLst>
            <a:ext uri="{FF2B5EF4-FFF2-40B4-BE49-F238E27FC236}">
              <a16:creationId xmlns:a16="http://schemas.microsoft.com/office/drawing/2014/main" id="{C323480E-B2AB-4C1E-A2E4-AC0A9B5E0762}"/>
            </a:ext>
          </a:extLst>
        </xdr:cNvPr>
        <xdr:cNvSpPr txBox="1"/>
      </xdr:nvSpPr>
      <xdr:spPr>
        <a:xfrm>
          <a:off x="4686300" y="9535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82554</xdr:rowOff>
    </xdr:from>
    <xdr:to>
      <xdr:col>24</xdr:col>
      <xdr:colOff>114300</xdr:colOff>
      <xdr:row>57</xdr:row>
      <xdr:rowOff>12704</xdr:rowOff>
    </xdr:to>
    <xdr:sp macro="" textlink="">
      <xdr:nvSpPr>
        <xdr:cNvPr id="123" name="フローチャート: 判断 122">
          <a:extLst>
            <a:ext uri="{FF2B5EF4-FFF2-40B4-BE49-F238E27FC236}">
              <a16:creationId xmlns:a16="http://schemas.microsoft.com/office/drawing/2014/main" id="{F0FBE361-010E-401B-8B80-61C97E26C5DE}"/>
            </a:ext>
          </a:extLst>
        </xdr:cNvPr>
        <xdr:cNvSpPr/>
      </xdr:nvSpPr>
      <xdr:spPr>
        <a:xfrm>
          <a:off x="45847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163431</xdr:rowOff>
    </xdr:from>
    <xdr:to>
      <xdr:col>19</xdr:col>
      <xdr:colOff>177800</xdr:colOff>
      <xdr:row>57</xdr:row>
      <xdr:rowOff>77717</xdr:rowOff>
    </xdr:to>
    <xdr:cxnSp macro="">
      <xdr:nvCxnSpPr>
        <xdr:cNvPr id="124" name="直線コネクタ 123">
          <a:extLst>
            <a:ext uri="{FF2B5EF4-FFF2-40B4-BE49-F238E27FC236}">
              <a16:creationId xmlns:a16="http://schemas.microsoft.com/office/drawing/2014/main" id="{0E78ECA4-D890-48F7-A2B2-175C93F1F703}"/>
            </a:ext>
          </a:extLst>
        </xdr:cNvPr>
        <xdr:cNvCxnSpPr/>
      </xdr:nvCxnSpPr>
      <xdr:spPr>
        <a:xfrm flipV="1">
          <a:off x="2908300" y="9764631"/>
          <a:ext cx="889000" cy="8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127947</xdr:rowOff>
    </xdr:from>
    <xdr:to>
      <xdr:col>20</xdr:col>
      <xdr:colOff>38100</xdr:colOff>
      <xdr:row>57</xdr:row>
      <xdr:rowOff>58097</xdr:rowOff>
    </xdr:to>
    <xdr:sp macro="" textlink="">
      <xdr:nvSpPr>
        <xdr:cNvPr id="125" name="フローチャート: 判断 124">
          <a:extLst>
            <a:ext uri="{FF2B5EF4-FFF2-40B4-BE49-F238E27FC236}">
              <a16:creationId xmlns:a16="http://schemas.microsoft.com/office/drawing/2014/main" id="{CFFFB4BF-70B5-4DDE-84AA-A701EC02D3EF}"/>
            </a:ext>
          </a:extLst>
        </xdr:cNvPr>
        <xdr:cNvSpPr/>
      </xdr:nvSpPr>
      <xdr:spPr>
        <a:xfrm>
          <a:off x="3746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49224</xdr:rowOff>
    </xdr:from>
    <xdr:ext cx="534377" cy="259045"/>
    <xdr:sp macro="" textlink="">
      <xdr:nvSpPr>
        <xdr:cNvPr id="126" name="テキスト ボックス 125">
          <a:extLst>
            <a:ext uri="{FF2B5EF4-FFF2-40B4-BE49-F238E27FC236}">
              <a16:creationId xmlns:a16="http://schemas.microsoft.com/office/drawing/2014/main" id="{641631FE-1737-4B7E-B7A1-F0E763C8B5D0}"/>
            </a:ext>
          </a:extLst>
        </xdr:cNvPr>
        <xdr:cNvSpPr txBox="1"/>
      </xdr:nvSpPr>
      <xdr:spPr>
        <a:xfrm>
          <a:off x="3530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77717</xdr:rowOff>
    </xdr:from>
    <xdr:to>
      <xdr:col>15</xdr:col>
      <xdr:colOff>50800</xdr:colOff>
      <xdr:row>57</xdr:row>
      <xdr:rowOff>108883</xdr:rowOff>
    </xdr:to>
    <xdr:cxnSp macro="">
      <xdr:nvCxnSpPr>
        <xdr:cNvPr id="127" name="直線コネクタ 126">
          <a:extLst>
            <a:ext uri="{FF2B5EF4-FFF2-40B4-BE49-F238E27FC236}">
              <a16:creationId xmlns:a16="http://schemas.microsoft.com/office/drawing/2014/main" id="{4CFE6103-8F46-43DB-97B2-4BFEA41B7F85}"/>
            </a:ext>
          </a:extLst>
        </xdr:cNvPr>
        <xdr:cNvCxnSpPr/>
      </xdr:nvCxnSpPr>
      <xdr:spPr>
        <a:xfrm flipV="1">
          <a:off x="2019300" y="9850367"/>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410</xdr:rowOff>
    </xdr:from>
    <xdr:to>
      <xdr:col>15</xdr:col>
      <xdr:colOff>101600</xdr:colOff>
      <xdr:row>57</xdr:row>
      <xdr:rowOff>102010</xdr:rowOff>
    </xdr:to>
    <xdr:sp macro="" textlink="">
      <xdr:nvSpPr>
        <xdr:cNvPr id="128" name="フローチャート: 判断 127">
          <a:extLst>
            <a:ext uri="{FF2B5EF4-FFF2-40B4-BE49-F238E27FC236}">
              <a16:creationId xmlns:a16="http://schemas.microsoft.com/office/drawing/2014/main" id="{7696C6E3-143C-4DBE-B1E5-C1A71A554A02}"/>
            </a:ext>
          </a:extLst>
        </xdr:cNvPr>
        <xdr:cNvSpPr/>
      </xdr:nvSpPr>
      <xdr:spPr>
        <a:xfrm>
          <a:off x="2857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118537</xdr:rowOff>
    </xdr:from>
    <xdr:ext cx="534377" cy="259045"/>
    <xdr:sp macro="" textlink="">
      <xdr:nvSpPr>
        <xdr:cNvPr id="129" name="テキスト ボックス 128">
          <a:extLst>
            <a:ext uri="{FF2B5EF4-FFF2-40B4-BE49-F238E27FC236}">
              <a16:creationId xmlns:a16="http://schemas.microsoft.com/office/drawing/2014/main" id="{1AC0C97E-20B9-46C4-B292-6CE180029D41}"/>
            </a:ext>
          </a:extLst>
        </xdr:cNvPr>
        <xdr:cNvSpPr txBox="1"/>
      </xdr:nvSpPr>
      <xdr:spPr>
        <a:xfrm>
          <a:off x="2641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108883</xdr:rowOff>
    </xdr:from>
    <xdr:to>
      <xdr:col>10</xdr:col>
      <xdr:colOff>114300</xdr:colOff>
      <xdr:row>57</xdr:row>
      <xdr:rowOff>147287</xdr:rowOff>
    </xdr:to>
    <xdr:cxnSp macro="">
      <xdr:nvCxnSpPr>
        <xdr:cNvPr id="130" name="直線コネクタ 129">
          <a:extLst>
            <a:ext uri="{FF2B5EF4-FFF2-40B4-BE49-F238E27FC236}">
              <a16:creationId xmlns:a16="http://schemas.microsoft.com/office/drawing/2014/main" id="{8BB5985C-B0CF-4AFD-8C1B-623F64CAB0E2}"/>
            </a:ext>
          </a:extLst>
        </xdr:cNvPr>
        <xdr:cNvCxnSpPr/>
      </xdr:nvCxnSpPr>
      <xdr:spPr>
        <a:xfrm flipV="1">
          <a:off x="1130300" y="9881533"/>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15171</xdr:rowOff>
    </xdr:from>
    <xdr:to>
      <xdr:col>10</xdr:col>
      <xdr:colOff>165100</xdr:colOff>
      <xdr:row>57</xdr:row>
      <xdr:rowOff>116771</xdr:rowOff>
    </xdr:to>
    <xdr:sp macro="" textlink="">
      <xdr:nvSpPr>
        <xdr:cNvPr id="131" name="フローチャート: 判断 130">
          <a:extLst>
            <a:ext uri="{FF2B5EF4-FFF2-40B4-BE49-F238E27FC236}">
              <a16:creationId xmlns:a16="http://schemas.microsoft.com/office/drawing/2014/main" id="{FE5C996A-1924-4C0C-96EE-0D704416AAF0}"/>
            </a:ext>
          </a:extLst>
        </xdr:cNvPr>
        <xdr:cNvSpPr/>
      </xdr:nvSpPr>
      <xdr:spPr>
        <a:xfrm>
          <a:off x="19685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133298</xdr:rowOff>
    </xdr:from>
    <xdr:ext cx="534377" cy="259045"/>
    <xdr:sp macro="" textlink="">
      <xdr:nvSpPr>
        <xdr:cNvPr id="132" name="テキスト ボックス 131">
          <a:extLst>
            <a:ext uri="{FF2B5EF4-FFF2-40B4-BE49-F238E27FC236}">
              <a16:creationId xmlns:a16="http://schemas.microsoft.com/office/drawing/2014/main" id="{0576D3E1-E25B-4901-93DE-78BCC9874AED}"/>
            </a:ext>
          </a:extLst>
        </xdr:cNvPr>
        <xdr:cNvSpPr txBox="1"/>
      </xdr:nvSpPr>
      <xdr:spPr>
        <a:xfrm>
          <a:off x="1752111" y="956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45869</xdr:rowOff>
    </xdr:from>
    <xdr:to>
      <xdr:col>6</xdr:col>
      <xdr:colOff>38100</xdr:colOff>
      <xdr:row>57</xdr:row>
      <xdr:rowOff>147469</xdr:rowOff>
    </xdr:to>
    <xdr:sp macro="" textlink="">
      <xdr:nvSpPr>
        <xdr:cNvPr id="133" name="フローチャート: 判断 132">
          <a:extLst>
            <a:ext uri="{FF2B5EF4-FFF2-40B4-BE49-F238E27FC236}">
              <a16:creationId xmlns:a16="http://schemas.microsoft.com/office/drawing/2014/main" id="{C988FD7D-9F60-43DF-BE57-CFDB3C0A8544}"/>
            </a:ext>
          </a:extLst>
        </xdr:cNvPr>
        <xdr:cNvSpPr/>
      </xdr:nvSpPr>
      <xdr:spPr>
        <a:xfrm>
          <a:off x="1079500" y="981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163996</xdr:rowOff>
    </xdr:from>
    <xdr:ext cx="534377" cy="259045"/>
    <xdr:sp macro="" textlink="">
      <xdr:nvSpPr>
        <xdr:cNvPr id="134" name="テキスト ボックス 133">
          <a:extLst>
            <a:ext uri="{FF2B5EF4-FFF2-40B4-BE49-F238E27FC236}">
              <a16:creationId xmlns:a16="http://schemas.microsoft.com/office/drawing/2014/main" id="{DF3B3F80-8E18-48D4-90DC-B07760EC13D3}"/>
            </a:ext>
          </a:extLst>
        </xdr:cNvPr>
        <xdr:cNvSpPr txBox="1"/>
      </xdr:nvSpPr>
      <xdr:spPr>
        <a:xfrm>
          <a:off x="863111" y="959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0CD3B59-F37A-4A2A-82F7-D9F9874E872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E92ACBA-F6B8-41F2-824A-490DF4B30F7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057737C-7B7B-4E1D-A54E-2802EF1A36C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54F961AF-FD34-40F7-BDC0-75361A3AFA5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5DA1F402-2B5F-4E04-8B6D-943D172E31FB}"/>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85656</xdr:rowOff>
    </xdr:from>
    <xdr:to>
      <xdr:col>24</xdr:col>
      <xdr:colOff>114300</xdr:colOff>
      <xdr:row>57</xdr:row>
      <xdr:rowOff>15806</xdr:rowOff>
    </xdr:to>
    <xdr:sp macro="" textlink="">
      <xdr:nvSpPr>
        <xdr:cNvPr id="140" name="楕円 139">
          <a:extLst>
            <a:ext uri="{FF2B5EF4-FFF2-40B4-BE49-F238E27FC236}">
              <a16:creationId xmlns:a16="http://schemas.microsoft.com/office/drawing/2014/main" id="{38B0B77B-90AC-4AB2-8490-389EE031A7A9}"/>
            </a:ext>
          </a:extLst>
        </xdr:cNvPr>
        <xdr:cNvSpPr/>
      </xdr:nvSpPr>
      <xdr:spPr>
        <a:xfrm>
          <a:off x="4584700" y="968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64083</xdr:rowOff>
    </xdr:from>
    <xdr:ext cx="534377" cy="259045"/>
    <xdr:sp macro="" textlink="">
      <xdr:nvSpPr>
        <xdr:cNvPr id="141" name="物件費該当値テキスト">
          <a:extLst>
            <a:ext uri="{FF2B5EF4-FFF2-40B4-BE49-F238E27FC236}">
              <a16:creationId xmlns:a16="http://schemas.microsoft.com/office/drawing/2014/main" id="{AD28EC80-7DBD-4E16-B81C-CFCF50D373BD}"/>
            </a:ext>
          </a:extLst>
        </xdr:cNvPr>
        <xdr:cNvSpPr txBox="1"/>
      </xdr:nvSpPr>
      <xdr:spPr>
        <a:xfrm>
          <a:off x="4686300" y="966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112631</xdr:rowOff>
    </xdr:from>
    <xdr:to>
      <xdr:col>20</xdr:col>
      <xdr:colOff>38100</xdr:colOff>
      <xdr:row>57</xdr:row>
      <xdr:rowOff>42781</xdr:rowOff>
    </xdr:to>
    <xdr:sp macro="" textlink="">
      <xdr:nvSpPr>
        <xdr:cNvPr id="142" name="楕円 141">
          <a:extLst>
            <a:ext uri="{FF2B5EF4-FFF2-40B4-BE49-F238E27FC236}">
              <a16:creationId xmlns:a16="http://schemas.microsoft.com/office/drawing/2014/main" id="{778DC1D3-6772-4BB6-8E2D-16AA66EED854}"/>
            </a:ext>
          </a:extLst>
        </xdr:cNvPr>
        <xdr:cNvSpPr/>
      </xdr:nvSpPr>
      <xdr:spPr>
        <a:xfrm>
          <a:off x="3746500" y="97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59308</xdr:rowOff>
    </xdr:from>
    <xdr:ext cx="534377" cy="259045"/>
    <xdr:sp macro="" textlink="">
      <xdr:nvSpPr>
        <xdr:cNvPr id="143" name="テキスト ボックス 142">
          <a:extLst>
            <a:ext uri="{FF2B5EF4-FFF2-40B4-BE49-F238E27FC236}">
              <a16:creationId xmlns:a16="http://schemas.microsoft.com/office/drawing/2014/main" id="{4C2FBC49-3D47-4122-94F7-FD71CD0052CE}"/>
            </a:ext>
          </a:extLst>
        </xdr:cNvPr>
        <xdr:cNvSpPr txBox="1"/>
      </xdr:nvSpPr>
      <xdr:spPr>
        <a:xfrm>
          <a:off x="3530111" y="94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26917</xdr:rowOff>
    </xdr:from>
    <xdr:to>
      <xdr:col>15</xdr:col>
      <xdr:colOff>101600</xdr:colOff>
      <xdr:row>57</xdr:row>
      <xdr:rowOff>128517</xdr:rowOff>
    </xdr:to>
    <xdr:sp macro="" textlink="">
      <xdr:nvSpPr>
        <xdr:cNvPr id="144" name="楕円 143">
          <a:extLst>
            <a:ext uri="{FF2B5EF4-FFF2-40B4-BE49-F238E27FC236}">
              <a16:creationId xmlns:a16="http://schemas.microsoft.com/office/drawing/2014/main" id="{F6F13024-3FE2-498B-978D-9D77905E6751}"/>
            </a:ext>
          </a:extLst>
        </xdr:cNvPr>
        <xdr:cNvSpPr/>
      </xdr:nvSpPr>
      <xdr:spPr>
        <a:xfrm>
          <a:off x="2857500" y="979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119644</xdr:rowOff>
    </xdr:from>
    <xdr:ext cx="534377" cy="259045"/>
    <xdr:sp macro="" textlink="">
      <xdr:nvSpPr>
        <xdr:cNvPr id="145" name="テキスト ボックス 144">
          <a:extLst>
            <a:ext uri="{FF2B5EF4-FFF2-40B4-BE49-F238E27FC236}">
              <a16:creationId xmlns:a16="http://schemas.microsoft.com/office/drawing/2014/main" id="{D8D2AE7F-37E6-4457-BD8E-F375E4EC7775}"/>
            </a:ext>
          </a:extLst>
        </xdr:cNvPr>
        <xdr:cNvSpPr txBox="1"/>
      </xdr:nvSpPr>
      <xdr:spPr>
        <a:xfrm>
          <a:off x="2641111" y="989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58083</xdr:rowOff>
    </xdr:from>
    <xdr:to>
      <xdr:col>10</xdr:col>
      <xdr:colOff>165100</xdr:colOff>
      <xdr:row>57</xdr:row>
      <xdr:rowOff>159683</xdr:rowOff>
    </xdr:to>
    <xdr:sp macro="" textlink="">
      <xdr:nvSpPr>
        <xdr:cNvPr id="146" name="楕円 145">
          <a:extLst>
            <a:ext uri="{FF2B5EF4-FFF2-40B4-BE49-F238E27FC236}">
              <a16:creationId xmlns:a16="http://schemas.microsoft.com/office/drawing/2014/main" id="{0325C0A9-452A-4CCC-876C-D576E766E46C}"/>
            </a:ext>
          </a:extLst>
        </xdr:cNvPr>
        <xdr:cNvSpPr/>
      </xdr:nvSpPr>
      <xdr:spPr>
        <a:xfrm>
          <a:off x="1968500" y="983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150810</xdr:rowOff>
    </xdr:from>
    <xdr:ext cx="534377" cy="259045"/>
    <xdr:sp macro="" textlink="">
      <xdr:nvSpPr>
        <xdr:cNvPr id="147" name="テキスト ボックス 146">
          <a:extLst>
            <a:ext uri="{FF2B5EF4-FFF2-40B4-BE49-F238E27FC236}">
              <a16:creationId xmlns:a16="http://schemas.microsoft.com/office/drawing/2014/main" id="{ECBD9EC9-9BD4-4697-A0FB-CC3ED00EF0B8}"/>
            </a:ext>
          </a:extLst>
        </xdr:cNvPr>
        <xdr:cNvSpPr txBox="1"/>
      </xdr:nvSpPr>
      <xdr:spPr>
        <a:xfrm>
          <a:off x="1752111" y="992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96487</xdr:rowOff>
    </xdr:from>
    <xdr:to>
      <xdr:col>6</xdr:col>
      <xdr:colOff>38100</xdr:colOff>
      <xdr:row>58</xdr:row>
      <xdr:rowOff>26637</xdr:rowOff>
    </xdr:to>
    <xdr:sp macro="" textlink="">
      <xdr:nvSpPr>
        <xdr:cNvPr id="148" name="楕円 147">
          <a:extLst>
            <a:ext uri="{FF2B5EF4-FFF2-40B4-BE49-F238E27FC236}">
              <a16:creationId xmlns:a16="http://schemas.microsoft.com/office/drawing/2014/main" id="{C0EF3E85-8FFC-4CF3-A054-C56A362F502D}"/>
            </a:ext>
          </a:extLst>
        </xdr:cNvPr>
        <xdr:cNvSpPr/>
      </xdr:nvSpPr>
      <xdr:spPr>
        <a:xfrm>
          <a:off x="1079500" y="986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17764</xdr:rowOff>
    </xdr:from>
    <xdr:ext cx="534377" cy="259045"/>
    <xdr:sp macro="" textlink="">
      <xdr:nvSpPr>
        <xdr:cNvPr id="149" name="テキスト ボックス 148">
          <a:extLst>
            <a:ext uri="{FF2B5EF4-FFF2-40B4-BE49-F238E27FC236}">
              <a16:creationId xmlns:a16="http://schemas.microsoft.com/office/drawing/2014/main" id="{F1749AC2-AEAB-4E6E-AD45-F13108480FF8}"/>
            </a:ext>
          </a:extLst>
        </xdr:cNvPr>
        <xdr:cNvSpPr txBox="1"/>
      </xdr:nvSpPr>
      <xdr:spPr>
        <a:xfrm>
          <a:off x="863111" y="996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50D9B2D0-786C-47F5-907D-2E00D676EA7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12894BBF-7669-42D2-81BF-70C87AF0E75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929650D9-746D-4BA7-9888-22C66D36ED3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84641D3-7FA6-4DD7-817C-48A179D18F6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40645E7E-E456-4902-A9BD-07A50D0B854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F813557A-F0E0-49A1-BBE8-DDA9712323E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4BCBE4BB-E761-4406-B1CA-46BD4D90A8F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F60D6E89-1304-4049-98D9-82CC986CC9E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5395E54C-3F7F-4DCE-A829-18C5243B0CC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6034CDFE-0800-4F49-B680-38CCDAFAA83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60B0920E-8B4B-403A-AD8E-24A1304CF08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4F2D3F93-1A23-4B5E-B5BD-61E71E3FA39D}"/>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631B260C-F987-4CF3-838E-924840F959BA}"/>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1B4D9914-4FFB-4167-91F9-2BE234D60211}"/>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F8E6DFAE-BF7B-4116-A2E7-942B500A429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B495BD92-A56F-491F-A2A9-DD822AB58EDE}"/>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4E5480EA-8B05-4D55-B0C0-C93C87E0B14A}"/>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CFC61938-250C-4FEA-A065-4AEC051D2106}"/>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48F93FB2-B2E2-42BB-87FD-9945C59D086E}"/>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23D75EB6-24DB-47BD-B62F-047D377E9CE3}"/>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2E1062F8-78A5-4872-93D4-5C7F36871B3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DEFF9D1A-F602-4DAD-BA1C-2B484D8ADD8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1CB37CB3-38AB-42AE-86ED-2D91C86439C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15761</xdr:rowOff>
    </xdr:from>
    <xdr:to>
      <xdr:col>24</xdr:col>
      <xdr:colOff>62865</xdr:colOff>
      <xdr:row>79</xdr:row>
      <xdr:rowOff>17094</xdr:rowOff>
    </xdr:to>
    <xdr:cxnSp macro="">
      <xdr:nvCxnSpPr>
        <xdr:cNvPr id="173" name="直線コネクタ 172">
          <a:extLst>
            <a:ext uri="{FF2B5EF4-FFF2-40B4-BE49-F238E27FC236}">
              <a16:creationId xmlns:a16="http://schemas.microsoft.com/office/drawing/2014/main" id="{C2D854E8-A1DC-4D7E-962E-D29A7A93632B}"/>
            </a:ext>
          </a:extLst>
        </xdr:cNvPr>
        <xdr:cNvCxnSpPr/>
      </xdr:nvCxnSpPr>
      <xdr:spPr>
        <a:xfrm flipV="1">
          <a:off x="4633595" y="12188711"/>
          <a:ext cx="1270" cy="137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20921</xdr:rowOff>
    </xdr:from>
    <xdr:ext cx="378565" cy="259045"/>
    <xdr:sp macro="" textlink="">
      <xdr:nvSpPr>
        <xdr:cNvPr id="174" name="維持補修費最小値テキスト">
          <a:extLst>
            <a:ext uri="{FF2B5EF4-FFF2-40B4-BE49-F238E27FC236}">
              <a16:creationId xmlns:a16="http://schemas.microsoft.com/office/drawing/2014/main" id="{E3FBF93F-BCF0-43CF-875D-DD272AF2D63E}"/>
            </a:ext>
          </a:extLst>
        </xdr:cNvPr>
        <xdr:cNvSpPr txBox="1"/>
      </xdr:nvSpPr>
      <xdr:spPr>
        <a:xfrm>
          <a:off x="4686300" y="13565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17094</xdr:rowOff>
    </xdr:from>
    <xdr:to>
      <xdr:col>24</xdr:col>
      <xdr:colOff>152400</xdr:colOff>
      <xdr:row>79</xdr:row>
      <xdr:rowOff>17094</xdr:rowOff>
    </xdr:to>
    <xdr:cxnSp macro="">
      <xdr:nvCxnSpPr>
        <xdr:cNvPr id="175" name="直線コネクタ 174">
          <a:extLst>
            <a:ext uri="{FF2B5EF4-FFF2-40B4-BE49-F238E27FC236}">
              <a16:creationId xmlns:a16="http://schemas.microsoft.com/office/drawing/2014/main" id="{FC340086-998A-4DF4-8E3C-4278B07DFB03}"/>
            </a:ext>
          </a:extLst>
        </xdr:cNvPr>
        <xdr:cNvCxnSpPr/>
      </xdr:nvCxnSpPr>
      <xdr:spPr>
        <a:xfrm>
          <a:off x="4546600" y="13561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133888</xdr:rowOff>
    </xdr:from>
    <xdr:ext cx="534377" cy="259045"/>
    <xdr:sp macro="" textlink="">
      <xdr:nvSpPr>
        <xdr:cNvPr id="176" name="維持補修費最大値テキスト">
          <a:extLst>
            <a:ext uri="{FF2B5EF4-FFF2-40B4-BE49-F238E27FC236}">
              <a16:creationId xmlns:a16="http://schemas.microsoft.com/office/drawing/2014/main" id="{E08FBFA3-95E3-42B7-8525-F767A982C473}"/>
            </a:ext>
          </a:extLst>
        </xdr:cNvPr>
        <xdr:cNvSpPr txBox="1"/>
      </xdr:nvSpPr>
      <xdr:spPr>
        <a:xfrm>
          <a:off x="4686300" y="11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15761</xdr:rowOff>
    </xdr:from>
    <xdr:to>
      <xdr:col>24</xdr:col>
      <xdr:colOff>152400</xdr:colOff>
      <xdr:row>71</xdr:row>
      <xdr:rowOff>15761</xdr:rowOff>
    </xdr:to>
    <xdr:cxnSp macro="">
      <xdr:nvCxnSpPr>
        <xdr:cNvPr id="177" name="直線コネクタ 176">
          <a:extLst>
            <a:ext uri="{FF2B5EF4-FFF2-40B4-BE49-F238E27FC236}">
              <a16:creationId xmlns:a16="http://schemas.microsoft.com/office/drawing/2014/main" id="{48CF710D-3780-427D-B6BF-C998E6C18DB3}"/>
            </a:ext>
          </a:extLst>
        </xdr:cNvPr>
        <xdr:cNvCxnSpPr/>
      </xdr:nvCxnSpPr>
      <xdr:spPr>
        <a:xfrm>
          <a:off x="4546600" y="1218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79387</xdr:rowOff>
    </xdr:from>
    <xdr:to>
      <xdr:col>24</xdr:col>
      <xdr:colOff>63500</xdr:colOff>
      <xdr:row>74</xdr:row>
      <xdr:rowOff>147053</xdr:rowOff>
    </xdr:to>
    <xdr:cxnSp macro="">
      <xdr:nvCxnSpPr>
        <xdr:cNvPr id="178" name="直線コネクタ 177">
          <a:extLst>
            <a:ext uri="{FF2B5EF4-FFF2-40B4-BE49-F238E27FC236}">
              <a16:creationId xmlns:a16="http://schemas.microsoft.com/office/drawing/2014/main" id="{F7074CD6-9712-4C64-964C-CBAA219D67F4}"/>
            </a:ext>
          </a:extLst>
        </xdr:cNvPr>
        <xdr:cNvCxnSpPr/>
      </xdr:nvCxnSpPr>
      <xdr:spPr>
        <a:xfrm>
          <a:off x="3797300" y="12595237"/>
          <a:ext cx="838200" cy="23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92663</xdr:rowOff>
    </xdr:from>
    <xdr:ext cx="469744" cy="259045"/>
    <xdr:sp macro="" textlink="">
      <xdr:nvSpPr>
        <xdr:cNvPr id="179" name="維持補修費平均値テキスト">
          <a:extLst>
            <a:ext uri="{FF2B5EF4-FFF2-40B4-BE49-F238E27FC236}">
              <a16:creationId xmlns:a16="http://schemas.microsoft.com/office/drawing/2014/main" id="{715CDBAB-BC17-432F-BA11-4A3545CB6114}"/>
            </a:ext>
          </a:extLst>
        </xdr:cNvPr>
        <xdr:cNvSpPr txBox="1"/>
      </xdr:nvSpPr>
      <xdr:spPr>
        <a:xfrm>
          <a:off x="4686300" y="13294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114236</xdr:rowOff>
    </xdr:from>
    <xdr:to>
      <xdr:col>24</xdr:col>
      <xdr:colOff>114300</xdr:colOff>
      <xdr:row>78</xdr:row>
      <xdr:rowOff>44386</xdr:rowOff>
    </xdr:to>
    <xdr:sp macro="" textlink="">
      <xdr:nvSpPr>
        <xdr:cNvPr id="180" name="フローチャート: 判断 179">
          <a:extLst>
            <a:ext uri="{FF2B5EF4-FFF2-40B4-BE49-F238E27FC236}">
              <a16:creationId xmlns:a16="http://schemas.microsoft.com/office/drawing/2014/main" id="{1E800DE4-F793-427C-A2CE-DC78A7C32B57}"/>
            </a:ext>
          </a:extLst>
        </xdr:cNvPr>
        <xdr:cNvSpPr/>
      </xdr:nvSpPr>
      <xdr:spPr>
        <a:xfrm>
          <a:off x="45847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79387</xdr:rowOff>
    </xdr:from>
    <xdr:to>
      <xdr:col>19</xdr:col>
      <xdr:colOff>177800</xdr:colOff>
      <xdr:row>74</xdr:row>
      <xdr:rowOff>100457</xdr:rowOff>
    </xdr:to>
    <xdr:cxnSp macro="">
      <xdr:nvCxnSpPr>
        <xdr:cNvPr id="181" name="直線コネクタ 180">
          <a:extLst>
            <a:ext uri="{FF2B5EF4-FFF2-40B4-BE49-F238E27FC236}">
              <a16:creationId xmlns:a16="http://schemas.microsoft.com/office/drawing/2014/main" id="{66153D0B-52B7-4D20-A5D3-9F49085C4DF0}"/>
            </a:ext>
          </a:extLst>
        </xdr:cNvPr>
        <xdr:cNvCxnSpPr/>
      </xdr:nvCxnSpPr>
      <xdr:spPr>
        <a:xfrm flipV="1">
          <a:off x="2908300" y="12595237"/>
          <a:ext cx="889000" cy="19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119838</xdr:rowOff>
    </xdr:from>
    <xdr:to>
      <xdr:col>20</xdr:col>
      <xdr:colOff>38100</xdr:colOff>
      <xdr:row>78</xdr:row>
      <xdr:rowOff>49988</xdr:rowOff>
    </xdr:to>
    <xdr:sp macro="" textlink="">
      <xdr:nvSpPr>
        <xdr:cNvPr id="182" name="フローチャート: 判断 181">
          <a:extLst>
            <a:ext uri="{FF2B5EF4-FFF2-40B4-BE49-F238E27FC236}">
              <a16:creationId xmlns:a16="http://schemas.microsoft.com/office/drawing/2014/main" id="{8C4D0B02-08D3-4861-885F-93C495D96613}"/>
            </a:ext>
          </a:extLst>
        </xdr:cNvPr>
        <xdr:cNvSpPr/>
      </xdr:nvSpPr>
      <xdr:spPr>
        <a:xfrm>
          <a:off x="3746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41115</xdr:rowOff>
    </xdr:from>
    <xdr:ext cx="469744" cy="259045"/>
    <xdr:sp macro="" textlink="">
      <xdr:nvSpPr>
        <xdr:cNvPr id="183" name="テキスト ボックス 182">
          <a:extLst>
            <a:ext uri="{FF2B5EF4-FFF2-40B4-BE49-F238E27FC236}">
              <a16:creationId xmlns:a16="http://schemas.microsoft.com/office/drawing/2014/main" id="{3A198792-50E7-4FD5-B15E-5EFE0E1EAC02}"/>
            </a:ext>
          </a:extLst>
        </xdr:cNvPr>
        <xdr:cNvSpPr txBox="1"/>
      </xdr:nvSpPr>
      <xdr:spPr>
        <a:xfrm>
          <a:off x="3562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100457</xdr:rowOff>
    </xdr:from>
    <xdr:to>
      <xdr:col>15</xdr:col>
      <xdr:colOff>50800</xdr:colOff>
      <xdr:row>77</xdr:row>
      <xdr:rowOff>142596</xdr:rowOff>
    </xdr:to>
    <xdr:cxnSp macro="">
      <xdr:nvCxnSpPr>
        <xdr:cNvPr id="184" name="直線コネクタ 183">
          <a:extLst>
            <a:ext uri="{FF2B5EF4-FFF2-40B4-BE49-F238E27FC236}">
              <a16:creationId xmlns:a16="http://schemas.microsoft.com/office/drawing/2014/main" id="{12F49F7F-E461-4981-BA33-C31049635602}"/>
            </a:ext>
          </a:extLst>
        </xdr:cNvPr>
        <xdr:cNvCxnSpPr/>
      </xdr:nvCxnSpPr>
      <xdr:spPr>
        <a:xfrm flipV="1">
          <a:off x="2019300" y="12787757"/>
          <a:ext cx="889000" cy="55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150661</xdr:rowOff>
    </xdr:from>
    <xdr:to>
      <xdr:col>15</xdr:col>
      <xdr:colOff>101600</xdr:colOff>
      <xdr:row>78</xdr:row>
      <xdr:rowOff>80811</xdr:rowOff>
    </xdr:to>
    <xdr:sp macro="" textlink="">
      <xdr:nvSpPr>
        <xdr:cNvPr id="185" name="フローチャート: 判断 184">
          <a:extLst>
            <a:ext uri="{FF2B5EF4-FFF2-40B4-BE49-F238E27FC236}">
              <a16:creationId xmlns:a16="http://schemas.microsoft.com/office/drawing/2014/main" id="{F91089D1-4E02-462B-B97D-BC5ABA81FEFB}"/>
            </a:ext>
          </a:extLst>
        </xdr:cNvPr>
        <xdr:cNvSpPr/>
      </xdr:nvSpPr>
      <xdr:spPr>
        <a:xfrm>
          <a:off x="2857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71938</xdr:rowOff>
    </xdr:from>
    <xdr:ext cx="469744" cy="259045"/>
    <xdr:sp macro="" textlink="">
      <xdr:nvSpPr>
        <xdr:cNvPr id="186" name="テキスト ボックス 185">
          <a:extLst>
            <a:ext uri="{FF2B5EF4-FFF2-40B4-BE49-F238E27FC236}">
              <a16:creationId xmlns:a16="http://schemas.microsoft.com/office/drawing/2014/main" id="{04774514-C183-4CC2-941F-10F71029CE89}"/>
            </a:ext>
          </a:extLst>
        </xdr:cNvPr>
        <xdr:cNvSpPr txBox="1"/>
      </xdr:nvSpPr>
      <xdr:spPr>
        <a:xfrm>
          <a:off x="2673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81978</xdr:rowOff>
    </xdr:from>
    <xdr:to>
      <xdr:col>10</xdr:col>
      <xdr:colOff>114300</xdr:colOff>
      <xdr:row>77</xdr:row>
      <xdr:rowOff>142596</xdr:rowOff>
    </xdr:to>
    <xdr:cxnSp macro="">
      <xdr:nvCxnSpPr>
        <xdr:cNvPr id="187" name="直線コネクタ 186">
          <a:extLst>
            <a:ext uri="{FF2B5EF4-FFF2-40B4-BE49-F238E27FC236}">
              <a16:creationId xmlns:a16="http://schemas.microsoft.com/office/drawing/2014/main" id="{E7F46208-36B0-4232-B421-847B10C03CD7}"/>
            </a:ext>
          </a:extLst>
        </xdr:cNvPr>
        <xdr:cNvCxnSpPr/>
      </xdr:nvCxnSpPr>
      <xdr:spPr>
        <a:xfrm>
          <a:off x="1130300" y="13112178"/>
          <a:ext cx="889000" cy="23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16890</xdr:rowOff>
    </xdr:from>
    <xdr:to>
      <xdr:col>10</xdr:col>
      <xdr:colOff>165100</xdr:colOff>
      <xdr:row>78</xdr:row>
      <xdr:rowOff>118490</xdr:rowOff>
    </xdr:to>
    <xdr:sp macro="" textlink="">
      <xdr:nvSpPr>
        <xdr:cNvPr id="188" name="フローチャート: 判断 187">
          <a:extLst>
            <a:ext uri="{FF2B5EF4-FFF2-40B4-BE49-F238E27FC236}">
              <a16:creationId xmlns:a16="http://schemas.microsoft.com/office/drawing/2014/main" id="{F59B8A33-9B5E-4908-8C3E-20ECA7AB970B}"/>
            </a:ext>
          </a:extLst>
        </xdr:cNvPr>
        <xdr:cNvSpPr/>
      </xdr:nvSpPr>
      <xdr:spPr>
        <a:xfrm>
          <a:off x="1968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109617</xdr:rowOff>
    </xdr:from>
    <xdr:ext cx="469744" cy="259045"/>
    <xdr:sp macro="" textlink="">
      <xdr:nvSpPr>
        <xdr:cNvPr id="189" name="テキスト ボックス 188">
          <a:extLst>
            <a:ext uri="{FF2B5EF4-FFF2-40B4-BE49-F238E27FC236}">
              <a16:creationId xmlns:a16="http://schemas.microsoft.com/office/drawing/2014/main" id="{9404702F-663C-4AF4-AEB8-C7C3944BF7C1}"/>
            </a:ext>
          </a:extLst>
        </xdr:cNvPr>
        <xdr:cNvSpPr txBox="1"/>
      </xdr:nvSpPr>
      <xdr:spPr>
        <a:xfrm>
          <a:off x="1784428" y="134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9767</xdr:rowOff>
    </xdr:from>
    <xdr:to>
      <xdr:col>6</xdr:col>
      <xdr:colOff>38100</xdr:colOff>
      <xdr:row>78</xdr:row>
      <xdr:rowOff>111367</xdr:rowOff>
    </xdr:to>
    <xdr:sp macro="" textlink="">
      <xdr:nvSpPr>
        <xdr:cNvPr id="190" name="フローチャート: 判断 189">
          <a:extLst>
            <a:ext uri="{FF2B5EF4-FFF2-40B4-BE49-F238E27FC236}">
              <a16:creationId xmlns:a16="http://schemas.microsoft.com/office/drawing/2014/main" id="{67DF638F-F171-48D2-8B2F-F78C30D39C9E}"/>
            </a:ext>
          </a:extLst>
        </xdr:cNvPr>
        <xdr:cNvSpPr/>
      </xdr:nvSpPr>
      <xdr:spPr>
        <a:xfrm>
          <a:off x="1079500" y="133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102494</xdr:rowOff>
    </xdr:from>
    <xdr:ext cx="469744" cy="259045"/>
    <xdr:sp macro="" textlink="">
      <xdr:nvSpPr>
        <xdr:cNvPr id="191" name="テキスト ボックス 190">
          <a:extLst>
            <a:ext uri="{FF2B5EF4-FFF2-40B4-BE49-F238E27FC236}">
              <a16:creationId xmlns:a16="http://schemas.microsoft.com/office/drawing/2014/main" id="{6554C93B-9244-4863-8863-36302B8BFF66}"/>
            </a:ext>
          </a:extLst>
        </xdr:cNvPr>
        <xdr:cNvSpPr txBox="1"/>
      </xdr:nvSpPr>
      <xdr:spPr>
        <a:xfrm>
          <a:off x="895428"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824C829-7B1D-4A30-9BDC-8F70899F20D2}"/>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2D4FCAB-517D-4B25-BC2B-7E264F1FF12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9ACCD1D-D593-4634-9B18-BEFFC4E80C8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DDF86E2-72E6-4306-B82B-999A6982645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FEC0E05-861F-4028-AD8F-46E925564CF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96253</xdr:rowOff>
    </xdr:from>
    <xdr:to>
      <xdr:col>24</xdr:col>
      <xdr:colOff>114300</xdr:colOff>
      <xdr:row>75</xdr:row>
      <xdr:rowOff>26403</xdr:rowOff>
    </xdr:to>
    <xdr:sp macro="" textlink="">
      <xdr:nvSpPr>
        <xdr:cNvPr id="197" name="楕円 196">
          <a:extLst>
            <a:ext uri="{FF2B5EF4-FFF2-40B4-BE49-F238E27FC236}">
              <a16:creationId xmlns:a16="http://schemas.microsoft.com/office/drawing/2014/main" id="{637664F1-BE70-4D57-84D4-0EBBE3558477}"/>
            </a:ext>
          </a:extLst>
        </xdr:cNvPr>
        <xdr:cNvSpPr/>
      </xdr:nvSpPr>
      <xdr:spPr>
        <a:xfrm>
          <a:off x="4584700" y="127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119130</xdr:rowOff>
    </xdr:from>
    <xdr:ext cx="534377" cy="259045"/>
    <xdr:sp macro="" textlink="">
      <xdr:nvSpPr>
        <xdr:cNvPr id="198" name="維持補修費該当値テキスト">
          <a:extLst>
            <a:ext uri="{FF2B5EF4-FFF2-40B4-BE49-F238E27FC236}">
              <a16:creationId xmlns:a16="http://schemas.microsoft.com/office/drawing/2014/main" id="{4333E637-3A95-46B5-A13D-1334C555593B}"/>
            </a:ext>
          </a:extLst>
        </xdr:cNvPr>
        <xdr:cNvSpPr txBox="1"/>
      </xdr:nvSpPr>
      <xdr:spPr>
        <a:xfrm>
          <a:off x="4686300" y="1263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28587</xdr:rowOff>
    </xdr:from>
    <xdr:to>
      <xdr:col>20</xdr:col>
      <xdr:colOff>38100</xdr:colOff>
      <xdr:row>73</xdr:row>
      <xdr:rowOff>130187</xdr:rowOff>
    </xdr:to>
    <xdr:sp macro="" textlink="">
      <xdr:nvSpPr>
        <xdr:cNvPr id="199" name="楕円 198">
          <a:extLst>
            <a:ext uri="{FF2B5EF4-FFF2-40B4-BE49-F238E27FC236}">
              <a16:creationId xmlns:a16="http://schemas.microsoft.com/office/drawing/2014/main" id="{BFD0C30B-2E54-4187-8376-DEA1A95EB48D}"/>
            </a:ext>
          </a:extLst>
        </xdr:cNvPr>
        <xdr:cNvSpPr/>
      </xdr:nvSpPr>
      <xdr:spPr>
        <a:xfrm>
          <a:off x="3746500" y="125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146714</xdr:rowOff>
    </xdr:from>
    <xdr:ext cx="534377" cy="259045"/>
    <xdr:sp macro="" textlink="">
      <xdr:nvSpPr>
        <xdr:cNvPr id="200" name="テキスト ボックス 199">
          <a:extLst>
            <a:ext uri="{FF2B5EF4-FFF2-40B4-BE49-F238E27FC236}">
              <a16:creationId xmlns:a16="http://schemas.microsoft.com/office/drawing/2014/main" id="{685E1D5D-6065-4417-AF80-AE24759B914F}"/>
            </a:ext>
          </a:extLst>
        </xdr:cNvPr>
        <xdr:cNvSpPr txBox="1"/>
      </xdr:nvSpPr>
      <xdr:spPr>
        <a:xfrm>
          <a:off x="3530111" y="123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49657</xdr:rowOff>
    </xdr:from>
    <xdr:to>
      <xdr:col>15</xdr:col>
      <xdr:colOff>101600</xdr:colOff>
      <xdr:row>74</xdr:row>
      <xdr:rowOff>151257</xdr:rowOff>
    </xdr:to>
    <xdr:sp macro="" textlink="">
      <xdr:nvSpPr>
        <xdr:cNvPr id="201" name="楕円 200">
          <a:extLst>
            <a:ext uri="{FF2B5EF4-FFF2-40B4-BE49-F238E27FC236}">
              <a16:creationId xmlns:a16="http://schemas.microsoft.com/office/drawing/2014/main" id="{7DFAC5D3-2E20-4810-87A8-DB918C6485E9}"/>
            </a:ext>
          </a:extLst>
        </xdr:cNvPr>
        <xdr:cNvSpPr/>
      </xdr:nvSpPr>
      <xdr:spPr>
        <a:xfrm>
          <a:off x="2857500" y="1273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167784</xdr:rowOff>
    </xdr:from>
    <xdr:ext cx="534377" cy="259045"/>
    <xdr:sp macro="" textlink="">
      <xdr:nvSpPr>
        <xdr:cNvPr id="202" name="テキスト ボックス 201">
          <a:extLst>
            <a:ext uri="{FF2B5EF4-FFF2-40B4-BE49-F238E27FC236}">
              <a16:creationId xmlns:a16="http://schemas.microsoft.com/office/drawing/2014/main" id="{AFB1A770-94E3-4658-B0B8-AD19DD3AA5EA}"/>
            </a:ext>
          </a:extLst>
        </xdr:cNvPr>
        <xdr:cNvSpPr txBox="1"/>
      </xdr:nvSpPr>
      <xdr:spPr>
        <a:xfrm>
          <a:off x="2641111" y="1251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91796</xdr:rowOff>
    </xdr:from>
    <xdr:to>
      <xdr:col>10</xdr:col>
      <xdr:colOff>165100</xdr:colOff>
      <xdr:row>78</xdr:row>
      <xdr:rowOff>21946</xdr:rowOff>
    </xdr:to>
    <xdr:sp macro="" textlink="">
      <xdr:nvSpPr>
        <xdr:cNvPr id="203" name="楕円 202">
          <a:extLst>
            <a:ext uri="{FF2B5EF4-FFF2-40B4-BE49-F238E27FC236}">
              <a16:creationId xmlns:a16="http://schemas.microsoft.com/office/drawing/2014/main" id="{30D073C5-4646-4A11-BF72-8C42E7A366B0}"/>
            </a:ext>
          </a:extLst>
        </xdr:cNvPr>
        <xdr:cNvSpPr/>
      </xdr:nvSpPr>
      <xdr:spPr>
        <a:xfrm>
          <a:off x="1968500" y="1329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38473</xdr:rowOff>
    </xdr:from>
    <xdr:ext cx="469744" cy="259045"/>
    <xdr:sp macro="" textlink="">
      <xdr:nvSpPr>
        <xdr:cNvPr id="204" name="テキスト ボックス 203">
          <a:extLst>
            <a:ext uri="{FF2B5EF4-FFF2-40B4-BE49-F238E27FC236}">
              <a16:creationId xmlns:a16="http://schemas.microsoft.com/office/drawing/2014/main" id="{49BEE303-03C2-495F-884E-2FD12CA80DA0}"/>
            </a:ext>
          </a:extLst>
        </xdr:cNvPr>
        <xdr:cNvSpPr txBox="1"/>
      </xdr:nvSpPr>
      <xdr:spPr>
        <a:xfrm>
          <a:off x="1784428" y="1306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31178</xdr:rowOff>
    </xdr:from>
    <xdr:to>
      <xdr:col>6</xdr:col>
      <xdr:colOff>38100</xdr:colOff>
      <xdr:row>76</xdr:row>
      <xdr:rowOff>132778</xdr:rowOff>
    </xdr:to>
    <xdr:sp macro="" textlink="">
      <xdr:nvSpPr>
        <xdr:cNvPr id="205" name="楕円 204">
          <a:extLst>
            <a:ext uri="{FF2B5EF4-FFF2-40B4-BE49-F238E27FC236}">
              <a16:creationId xmlns:a16="http://schemas.microsoft.com/office/drawing/2014/main" id="{3772783A-7821-4DD3-8122-4C8B3B436B4E}"/>
            </a:ext>
          </a:extLst>
        </xdr:cNvPr>
        <xdr:cNvSpPr/>
      </xdr:nvSpPr>
      <xdr:spPr>
        <a:xfrm>
          <a:off x="1079500" y="1306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149306</xdr:rowOff>
    </xdr:from>
    <xdr:ext cx="534377" cy="259045"/>
    <xdr:sp macro="" textlink="">
      <xdr:nvSpPr>
        <xdr:cNvPr id="206" name="テキスト ボックス 205">
          <a:extLst>
            <a:ext uri="{FF2B5EF4-FFF2-40B4-BE49-F238E27FC236}">
              <a16:creationId xmlns:a16="http://schemas.microsoft.com/office/drawing/2014/main" id="{5CD05AC4-53AD-446F-B05A-7290737EA79A}"/>
            </a:ext>
          </a:extLst>
        </xdr:cNvPr>
        <xdr:cNvSpPr txBox="1"/>
      </xdr:nvSpPr>
      <xdr:spPr>
        <a:xfrm>
          <a:off x="863111" y="1283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488DE315-2760-45B0-9E26-1B85BA035E6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8A8407A5-2C0D-4935-8EDD-386D5EA155B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FF6C1535-FAFD-46D8-ADBC-338E2F1266A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35892462-A9F3-4959-9E5E-783AF1D4472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38DB8832-DDFC-441A-8C51-AF7558281CD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39280E56-EF2F-43DF-BBD0-18A2A5444FE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8B15C92E-843E-4376-BB11-A8553EEAC2D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DDBC03E-B04C-48B8-B282-DC0395EECB0E}"/>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831C8A33-F54E-4333-A534-5732022305F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A9B395D-317E-413D-92CD-38890FCF0665}"/>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1823EBCA-B25F-41D7-A022-FBB0C4493248}"/>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32E76D35-72E1-4FD7-B796-C3C1AFD2C7CA}"/>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1843828A-A170-4DD9-ABCC-5074D849907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BAA9BCB6-B4AC-40A5-9456-28144BBC7BDB}"/>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40A6DA8-AA68-41D7-B0AD-1843867C46A6}"/>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41B06376-E0FF-4EE4-8F52-73579F1B3319}"/>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7CA8DEEB-135B-4A3D-8DD8-2AFFE72996E6}"/>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9987DB93-3B68-4A95-B2B4-7F2CF4C9D28E}"/>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949BEAF0-18E0-4EB5-A3DC-18519B3EFB2A}"/>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DB05B970-0520-4A5B-A823-0A58BF3CC64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F5C8ECC5-FE63-44EB-B3E5-512CF71D2C19}"/>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3EBC7AA3-DF50-458F-8FDD-A27FEBB8699B}"/>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8D315F8A-7A94-4811-A55C-6E55798907F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CFB96B0F-69B6-44FE-BFB4-A05E83E50CE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7D3022C7-BBAB-4DFA-9675-2A2D80AFBC1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B05E1DD-DD1D-4047-84CB-0898B81BD1A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140418</xdr:rowOff>
    </xdr:from>
    <xdr:to>
      <xdr:col>24</xdr:col>
      <xdr:colOff>62865</xdr:colOff>
      <xdr:row>98</xdr:row>
      <xdr:rowOff>170039</xdr:rowOff>
    </xdr:to>
    <xdr:cxnSp macro="">
      <xdr:nvCxnSpPr>
        <xdr:cNvPr id="233" name="直線コネクタ 232">
          <a:extLst>
            <a:ext uri="{FF2B5EF4-FFF2-40B4-BE49-F238E27FC236}">
              <a16:creationId xmlns:a16="http://schemas.microsoft.com/office/drawing/2014/main" id="{4D3E7109-7B01-4E19-A929-33F58E98C3C6}"/>
            </a:ext>
          </a:extLst>
        </xdr:cNvPr>
        <xdr:cNvCxnSpPr/>
      </xdr:nvCxnSpPr>
      <xdr:spPr>
        <a:xfrm flipV="1">
          <a:off x="4633595" y="15570918"/>
          <a:ext cx="1270" cy="1401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2416</xdr:rowOff>
    </xdr:from>
    <xdr:ext cx="534377" cy="259045"/>
    <xdr:sp macro="" textlink="">
      <xdr:nvSpPr>
        <xdr:cNvPr id="234" name="扶助費最小値テキスト">
          <a:extLst>
            <a:ext uri="{FF2B5EF4-FFF2-40B4-BE49-F238E27FC236}">
              <a16:creationId xmlns:a16="http://schemas.microsoft.com/office/drawing/2014/main" id="{646630E9-5076-4DFA-964B-5456F98BAA7C}"/>
            </a:ext>
          </a:extLst>
        </xdr:cNvPr>
        <xdr:cNvSpPr txBox="1"/>
      </xdr:nvSpPr>
      <xdr:spPr>
        <a:xfrm>
          <a:off x="4686300" y="169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170039</xdr:rowOff>
    </xdr:from>
    <xdr:to>
      <xdr:col>24</xdr:col>
      <xdr:colOff>152400</xdr:colOff>
      <xdr:row>98</xdr:row>
      <xdr:rowOff>170039</xdr:rowOff>
    </xdr:to>
    <xdr:cxnSp macro="">
      <xdr:nvCxnSpPr>
        <xdr:cNvPr id="235" name="直線コネクタ 234">
          <a:extLst>
            <a:ext uri="{FF2B5EF4-FFF2-40B4-BE49-F238E27FC236}">
              <a16:creationId xmlns:a16="http://schemas.microsoft.com/office/drawing/2014/main" id="{7DC8EA71-048C-4C11-BA53-A44238D4BF81}"/>
            </a:ext>
          </a:extLst>
        </xdr:cNvPr>
        <xdr:cNvCxnSpPr/>
      </xdr:nvCxnSpPr>
      <xdr:spPr>
        <a:xfrm>
          <a:off x="4546600" y="1697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87095</xdr:rowOff>
    </xdr:from>
    <xdr:ext cx="599010" cy="259045"/>
    <xdr:sp macro="" textlink="">
      <xdr:nvSpPr>
        <xdr:cNvPr id="236" name="扶助費最大値テキスト">
          <a:extLst>
            <a:ext uri="{FF2B5EF4-FFF2-40B4-BE49-F238E27FC236}">
              <a16:creationId xmlns:a16="http://schemas.microsoft.com/office/drawing/2014/main" id="{4BDD55A0-6A40-470A-AA14-58FF6A719AF9}"/>
            </a:ext>
          </a:extLst>
        </xdr:cNvPr>
        <xdr:cNvSpPr txBox="1"/>
      </xdr:nvSpPr>
      <xdr:spPr>
        <a:xfrm>
          <a:off x="4686300" y="153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140418</xdr:rowOff>
    </xdr:from>
    <xdr:to>
      <xdr:col>24</xdr:col>
      <xdr:colOff>152400</xdr:colOff>
      <xdr:row>90</xdr:row>
      <xdr:rowOff>140418</xdr:rowOff>
    </xdr:to>
    <xdr:cxnSp macro="">
      <xdr:nvCxnSpPr>
        <xdr:cNvPr id="237" name="直線コネクタ 236">
          <a:extLst>
            <a:ext uri="{FF2B5EF4-FFF2-40B4-BE49-F238E27FC236}">
              <a16:creationId xmlns:a16="http://schemas.microsoft.com/office/drawing/2014/main" id="{AE1D784F-0EA0-4DE9-B880-3B4ACB8F54BE}"/>
            </a:ext>
          </a:extLst>
        </xdr:cNvPr>
        <xdr:cNvCxnSpPr/>
      </xdr:nvCxnSpPr>
      <xdr:spPr>
        <a:xfrm>
          <a:off x="4546600" y="155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81015</xdr:rowOff>
    </xdr:from>
    <xdr:to>
      <xdr:col>24</xdr:col>
      <xdr:colOff>63500</xdr:colOff>
      <xdr:row>93</xdr:row>
      <xdr:rowOff>156225</xdr:rowOff>
    </xdr:to>
    <xdr:cxnSp macro="">
      <xdr:nvCxnSpPr>
        <xdr:cNvPr id="238" name="直線コネクタ 237">
          <a:extLst>
            <a:ext uri="{FF2B5EF4-FFF2-40B4-BE49-F238E27FC236}">
              <a16:creationId xmlns:a16="http://schemas.microsoft.com/office/drawing/2014/main" id="{95463292-5A25-4944-95E5-773EEDD8D0C2}"/>
            </a:ext>
          </a:extLst>
        </xdr:cNvPr>
        <xdr:cNvCxnSpPr/>
      </xdr:nvCxnSpPr>
      <xdr:spPr>
        <a:xfrm>
          <a:off x="3797300" y="15854415"/>
          <a:ext cx="838200" cy="24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72096</xdr:rowOff>
    </xdr:from>
    <xdr:ext cx="534377" cy="259045"/>
    <xdr:sp macro="" textlink="">
      <xdr:nvSpPr>
        <xdr:cNvPr id="239" name="扶助費平均値テキスト">
          <a:extLst>
            <a:ext uri="{FF2B5EF4-FFF2-40B4-BE49-F238E27FC236}">
              <a16:creationId xmlns:a16="http://schemas.microsoft.com/office/drawing/2014/main" id="{CB992A07-49E0-48B6-9F9D-85FCC6AB225B}"/>
            </a:ext>
          </a:extLst>
        </xdr:cNvPr>
        <xdr:cNvSpPr txBox="1"/>
      </xdr:nvSpPr>
      <xdr:spPr>
        <a:xfrm>
          <a:off x="4686300" y="16359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93669</xdr:rowOff>
    </xdr:from>
    <xdr:to>
      <xdr:col>24</xdr:col>
      <xdr:colOff>114300</xdr:colOff>
      <xdr:row>96</xdr:row>
      <xdr:rowOff>23819</xdr:rowOff>
    </xdr:to>
    <xdr:sp macro="" textlink="">
      <xdr:nvSpPr>
        <xdr:cNvPr id="240" name="フローチャート: 判断 239">
          <a:extLst>
            <a:ext uri="{FF2B5EF4-FFF2-40B4-BE49-F238E27FC236}">
              <a16:creationId xmlns:a16="http://schemas.microsoft.com/office/drawing/2014/main" id="{9A6922C3-AD93-4755-AAB4-1841B5D4C4C7}"/>
            </a:ext>
          </a:extLst>
        </xdr:cNvPr>
        <xdr:cNvSpPr/>
      </xdr:nvSpPr>
      <xdr:spPr>
        <a:xfrm>
          <a:off x="4584700" y="1638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81015</xdr:rowOff>
    </xdr:from>
    <xdr:to>
      <xdr:col>19</xdr:col>
      <xdr:colOff>177800</xdr:colOff>
      <xdr:row>94</xdr:row>
      <xdr:rowOff>127160</xdr:rowOff>
    </xdr:to>
    <xdr:cxnSp macro="">
      <xdr:nvCxnSpPr>
        <xdr:cNvPr id="241" name="直線コネクタ 240">
          <a:extLst>
            <a:ext uri="{FF2B5EF4-FFF2-40B4-BE49-F238E27FC236}">
              <a16:creationId xmlns:a16="http://schemas.microsoft.com/office/drawing/2014/main" id="{69CD3894-442E-4728-B98B-3FD38B06D1F4}"/>
            </a:ext>
          </a:extLst>
        </xdr:cNvPr>
        <xdr:cNvCxnSpPr/>
      </xdr:nvCxnSpPr>
      <xdr:spPr>
        <a:xfrm flipV="1">
          <a:off x="2908300" y="15854415"/>
          <a:ext cx="889000" cy="38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69991</xdr:rowOff>
    </xdr:from>
    <xdr:to>
      <xdr:col>20</xdr:col>
      <xdr:colOff>38100</xdr:colOff>
      <xdr:row>95</xdr:row>
      <xdr:rowOff>141</xdr:rowOff>
    </xdr:to>
    <xdr:sp macro="" textlink="">
      <xdr:nvSpPr>
        <xdr:cNvPr id="242" name="フローチャート: 判断 241">
          <a:extLst>
            <a:ext uri="{FF2B5EF4-FFF2-40B4-BE49-F238E27FC236}">
              <a16:creationId xmlns:a16="http://schemas.microsoft.com/office/drawing/2014/main" id="{367106A6-4FD6-46D5-A56A-4165C21F1DC7}"/>
            </a:ext>
          </a:extLst>
        </xdr:cNvPr>
        <xdr:cNvSpPr/>
      </xdr:nvSpPr>
      <xdr:spPr>
        <a:xfrm>
          <a:off x="3746500" y="1618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162718</xdr:rowOff>
    </xdr:from>
    <xdr:ext cx="599010" cy="259045"/>
    <xdr:sp macro="" textlink="">
      <xdr:nvSpPr>
        <xdr:cNvPr id="243" name="テキスト ボックス 242">
          <a:extLst>
            <a:ext uri="{FF2B5EF4-FFF2-40B4-BE49-F238E27FC236}">
              <a16:creationId xmlns:a16="http://schemas.microsoft.com/office/drawing/2014/main" id="{D72C8176-8061-4D22-8342-521353AB787B}"/>
            </a:ext>
          </a:extLst>
        </xdr:cNvPr>
        <xdr:cNvSpPr txBox="1"/>
      </xdr:nvSpPr>
      <xdr:spPr>
        <a:xfrm>
          <a:off x="3497795" y="1627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127160</xdr:rowOff>
    </xdr:from>
    <xdr:to>
      <xdr:col>15</xdr:col>
      <xdr:colOff>50800</xdr:colOff>
      <xdr:row>95</xdr:row>
      <xdr:rowOff>45092</xdr:rowOff>
    </xdr:to>
    <xdr:cxnSp macro="">
      <xdr:nvCxnSpPr>
        <xdr:cNvPr id="244" name="直線コネクタ 243">
          <a:extLst>
            <a:ext uri="{FF2B5EF4-FFF2-40B4-BE49-F238E27FC236}">
              <a16:creationId xmlns:a16="http://schemas.microsoft.com/office/drawing/2014/main" id="{7C143ECC-73E9-4214-8783-C4E127F12FBF}"/>
            </a:ext>
          </a:extLst>
        </xdr:cNvPr>
        <xdr:cNvCxnSpPr/>
      </xdr:nvCxnSpPr>
      <xdr:spPr>
        <a:xfrm flipV="1">
          <a:off x="2019300" y="16243460"/>
          <a:ext cx="8890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112773</xdr:rowOff>
    </xdr:from>
    <xdr:to>
      <xdr:col>15</xdr:col>
      <xdr:colOff>101600</xdr:colOff>
      <xdr:row>97</xdr:row>
      <xdr:rowOff>42923</xdr:rowOff>
    </xdr:to>
    <xdr:sp macro="" textlink="">
      <xdr:nvSpPr>
        <xdr:cNvPr id="245" name="フローチャート: 判断 244">
          <a:extLst>
            <a:ext uri="{FF2B5EF4-FFF2-40B4-BE49-F238E27FC236}">
              <a16:creationId xmlns:a16="http://schemas.microsoft.com/office/drawing/2014/main" id="{7F960F7E-C9EE-43EF-BA9E-F7AEC43D77E0}"/>
            </a:ext>
          </a:extLst>
        </xdr:cNvPr>
        <xdr:cNvSpPr/>
      </xdr:nvSpPr>
      <xdr:spPr>
        <a:xfrm>
          <a:off x="2857500" y="1657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34050</xdr:rowOff>
    </xdr:from>
    <xdr:ext cx="534377" cy="259045"/>
    <xdr:sp macro="" textlink="">
      <xdr:nvSpPr>
        <xdr:cNvPr id="246" name="テキスト ボックス 245">
          <a:extLst>
            <a:ext uri="{FF2B5EF4-FFF2-40B4-BE49-F238E27FC236}">
              <a16:creationId xmlns:a16="http://schemas.microsoft.com/office/drawing/2014/main" id="{94A55AE8-E637-4CE6-B690-A4F311B2A10D}"/>
            </a:ext>
          </a:extLst>
        </xdr:cNvPr>
        <xdr:cNvSpPr txBox="1"/>
      </xdr:nvSpPr>
      <xdr:spPr>
        <a:xfrm>
          <a:off x="2641111" y="1666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45092</xdr:rowOff>
    </xdr:from>
    <xdr:to>
      <xdr:col>10</xdr:col>
      <xdr:colOff>114300</xdr:colOff>
      <xdr:row>95</xdr:row>
      <xdr:rowOff>125053</xdr:rowOff>
    </xdr:to>
    <xdr:cxnSp macro="">
      <xdr:nvCxnSpPr>
        <xdr:cNvPr id="247" name="直線コネクタ 246">
          <a:extLst>
            <a:ext uri="{FF2B5EF4-FFF2-40B4-BE49-F238E27FC236}">
              <a16:creationId xmlns:a16="http://schemas.microsoft.com/office/drawing/2014/main" id="{51CED769-BF99-42E5-9D72-43717598F775}"/>
            </a:ext>
          </a:extLst>
        </xdr:cNvPr>
        <xdr:cNvCxnSpPr/>
      </xdr:nvCxnSpPr>
      <xdr:spPr>
        <a:xfrm flipV="1">
          <a:off x="1130300" y="16332842"/>
          <a:ext cx="889000" cy="7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170200</xdr:rowOff>
    </xdr:from>
    <xdr:to>
      <xdr:col>10</xdr:col>
      <xdr:colOff>165100</xdr:colOff>
      <xdr:row>97</xdr:row>
      <xdr:rowOff>100350</xdr:rowOff>
    </xdr:to>
    <xdr:sp macro="" textlink="">
      <xdr:nvSpPr>
        <xdr:cNvPr id="248" name="フローチャート: 判断 247">
          <a:extLst>
            <a:ext uri="{FF2B5EF4-FFF2-40B4-BE49-F238E27FC236}">
              <a16:creationId xmlns:a16="http://schemas.microsoft.com/office/drawing/2014/main" id="{ABD9D6C3-A487-499B-9142-F0EAC18FFBD4}"/>
            </a:ext>
          </a:extLst>
        </xdr:cNvPr>
        <xdr:cNvSpPr/>
      </xdr:nvSpPr>
      <xdr:spPr>
        <a:xfrm>
          <a:off x="1968500" y="1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91477</xdr:rowOff>
    </xdr:from>
    <xdr:ext cx="534377" cy="259045"/>
    <xdr:sp macro="" textlink="">
      <xdr:nvSpPr>
        <xdr:cNvPr id="249" name="テキスト ボックス 248">
          <a:extLst>
            <a:ext uri="{FF2B5EF4-FFF2-40B4-BE49-F238E27FC236}">
              <a16:creationId xmlns:a16="http://schemas.microsoft.com/office/drawing/2014/main" id="{563D60A0-49B7-4E19-94ED-0363A16AD6C2}"/>
            </a:ext>
          </a:extLst>
        </xdr:cNvPr>
        <xdr:cNvSpPr txBox="1"/>
      </xdr:nvSpPr>
      <xdr:spPr>
        <a:xfrm>
          <a:off x="1752111" y="1672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62382</xdr:rowOff>
    </xdr:from>
    <xdr:to>
      <xdr:col>6</xdr:col>
      <xdr:colOff>38100</xdr:colOff>
      <xdr:row>97</xdr:row>
      <xdr:rowOff>163982</xdr:rowOff>
    </xdr:to>
    <xdr:sp macro="" textlink="">
      <xdr:nvSpPr>
        <xdr:cNvPr id="250" name="フローチャート: 判断 249">
          <a:extLst>
            <a:ext uri="{FF2B5EF4-FFF2-40B4-BE49-F238E27FC236}">
              <a16:creationId xmlns:a16="http://schemas.microsoft.com/office/drawing/2014/main" id="{96E43509-03AD-40D5-A08F-19F8576C7021}"/>
            </a:ext>
          </a:extLst>
        </xdr:cNvPr>
        <xdr:cNvSpPr/>
      </xdr:nvSpPr>
      <xdr:spPr>
        <a:xfrm>
          <a:off x="1079500" y="1669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155109</xdr:rowOff>
    </xdr:from>
    <xdr:ext cx="534377" cy="259045"/>
    <xdr:sp macro="" textlink="">
      <xdr:nvSpPr>
        <xdr:cNvPr id="251" name="テキスト ボックス 250">
          <a:extLst>
            <a:ext uri="{FF2B5EF4-FFF2-40B4-BE49-F238E27FC236}">
              <a16:creationId xmlns:a16="http://schemas.microsoft.com/office/drawing/2014/main" id="{CED1A744-1A26-46F5-A028-19B3B9E6191B}"/>
            </a:ext>
          </a:extLst>
        </xdr:cNvPr>
        <xdr:cNvSpPr txBox="1"/>
      </xdr:nvSpPr>
      <xdr:spPr>
        <a:xfrm>
          <a:off x="863111" y="1678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BF2749D7-AC40-41BB-BEBB-2C0114DFDD1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10850E12-7AAE-418E-9C6C-3325771B04B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7E6AE7B5-376F-4244-837E-AA0219C9109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A93DFCE3-4A45-4734-8F95-49C63A26B92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160F3B0F-F591-4F04-A24F-DA14D51CB03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105425</xdr:rowOff>
    </xdr:from>
    <xdr:to>
      <xdr:col>24</xdr:col>
      <xdr:colOff>114300</xdr:colOff>
      <xdr:row>94</xdr:row>
      <xdr:rowOff>35575</xdr:rowOff>
    </xdr:to>
    <xdr:sp macro="" textlink="">
      <xdr:nvSpPr>
        <xdr:cNvPr id="257" name="楕円 256">
          <a:extLst>
            <a:ext uri="{FF2B5EF4-FFF2-40B4-BE49-F238E27FC236}">
              <a16:creationId xmlns:a16="http://schemas.microsoft.com/office/drawing/2014/main" id="{CF2ED05C-19CC-4475-8F8E-6CEDA2FC7D4B}"/>
            </a:ext>
          </a:extLst>
        </xdr:cNvPr>
        <xdr:cNvSpPr/>
      </xdr:nvSpPr>
      <xdr:spPr>
        <a:xfrm>
          <a:off x="4584700" y="1605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128302</xdr:rowOff>
    </xdr:from>
    <xdr:ext cx="599010" cy="259045"/>
    <xdr:sp macro="" textlink="">
      <xdr:nvSpPr>
        <xdr:cNvPr id="258" name="扶助費該当値テキスト">
          <a:extLst>
            <a:ext uri="{FF2B5EF4-FFF2-40B4-BE49-F238E27FC236}">
              <a16:creationId xmlns:a16="http://schemas.microsoft.com/office/drawing/2014/main" id="{01BAF393-B22E-4896-B664-45BDA02AED61}"/>
            </a:ext>
          </a:extLst>
        </xdr:cNvPr>
        <xdr:cNvSpPr txBox="1"/>
      </xdr:nvSpPr>
      <xdr:spPr>
        <a:xfrm>
          <a:off x="4686300" y="1590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30215</xdr:rowOff>
    </xdr:from>
    <xdr:to>
      <xdr:col>20</xdr:col>
      <xdr:colOff>38100</xdr:colOff>
      <xdr:row>92</xdr:row>
      <xdr:rowOff>131815</xdr:rowOff>
    </xdr:to>
    <xdr:sp macro="" textlink="">
      <xdr:nvSpPr>
        <xdr:cNvPr id="259" name="楕円 258">
          <a:extLst>
            <a:ext uri="{FF2B5EF4-FFF2-40B4-BE49-F238E27FC236}">
              <a16:creationId xmlns:a16="http://schemas.microsoft.com/office/drawing/2014/main" id="{59274C18-1B51-4762-90E8-FB8E5080B1E9}"/>
            </a:ext>
          </a:extLst>
        </xdr:cNvPr>
        <xdr:cNvSpPr/>
      </xdr:nvSpPr>
      <xdr:spPr>
        <a:xfrm>
          <a:off x="3746500" y="1580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148342</xdr:rowOff>
    </xdr:from>
    <xdr:ext cx="599010" cy="259045"/>
    <xdr:sp macro="" textlink="">
      <xdr:nvSpPr>
        <xdr:cNvPr id="260" name="テキスト ボックス 259">
          <a:extLst>
            <a:ext uri="{FF2B5EF4-FFF2-40B4-BE49-F238E27FC236}">
              <a16:creationId xmlns:a16="http://schemas.microsoft.com/office/drawing/2014/main" id="{7BE58641-5377-453F-AFD7-9E1EE0717D9F}"/>
            </a:ext>
          </a:extLst>
        </xdr:cNvPr>
        <xdr:cNvSpPr txBox="1"/>
      </xdr:nvSpPr>
      <xdr:spPr>
        <a:xfrm>
          <a:off x="3497795" y="1557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76360</xdr:rowOff>
    </xdr:from>
    <xdr:to>
      <xdr:col>15</xdr:col>
      <xdr:colOff>101600</xdr:colOff>
      <xdr:row>95</xdr:row>
      <xdr:rowOff>6510</xdr:rowOff>
    </xdr:to>
    <xdr:sp macro="" textlink="">
      <xdr:nvSpPr>
        <xdr:cNvPr id="261" name="楕円 260">
          <a:extLst>
            <a:ext uri="{FF2B5EF4-FFF2-40B4-BE49-F238E27FC236}">
              <a16:creationId xmlns:a16="http://schemas.microsoft.com/office/drawing/2014/main" id="{A8E2663A-78E5-4CDC-83DB-C7CB0A39471A}"/>
            </a:ext>
          </a:extLst>
        </xdr:cNvPr>
        <xdr:cNvSpPr/>
      </xdr:nvSpPr>
      <xdr:spPr>
        <a:xfrm>
          <a:off x="2857500" y="1619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23037</xdr:rowOff>
    </xdr:from>
    <xdr:ext cx="599010" cy="259045"/>
    <xdr:sp macro="" textlink="">
      <xdr:nvSpPr>
        <xdr:cNvPr id="262" name="テキスト ボックス 261">
          <a:extLst>
            <a:ext uri="{FF2B5EF4-FFF2-40B4-BE49-F238E27FC236}">
              <a16:creationId xmlns:a16="http://schemas.microsoft.com/office/drawing/2014/main" id="{839DB78C-7393-4347-A17B-DBBE9B8D25B1}"/>
            </a:ext>
          </a:extLst>
        </xdr:cNvPr>
        <xdr:cNvSpPr txBox="1"/>
      </xdr:nvSpPr>
      <xdr:spPr>
        <a:xfrm>
          <a:off x="2608795" y="15967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165742</xdr:rowOff>
    </xdr:from>
    <xdr:to>
      <xdr:col>10</xdr:col>
      <xdr:colOff>165100</xdr:colOff>
      <xdr:row>95</xdr:row>
      <xdr:rowOff>95892</xdr:rowOff>
    </xdr:to>
    <xdr:sp macro="" textlink="">
      <xdr:nvSpPr>
        <xdr:cNvPr id="263" name="楕円 262">
          <a:extLst>
            <a:ext uri="{FF2B5EF4-FFF2-40B4-BE49-F238E27FC236}">
              <a16:creationId xmlns:a16="http://schemas.microsoft.com/office/drawing/2014/main" id="{ECD3618C-A82C-40D1-AFB7-11D1F91EFDA6}"/>
            </a:ext>
          </a:extLst>
        </xdr:cNvPr>
        <xdr:cNvSpPr/>
      </xdr:nvSpPr>
      <xdr:spPr>
        <a:xfrm>
          <a:off x="1968500" y="1628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112419</xdr:rowOff>
    </xdr:from>
    <xdr:ext cx="599010" cy="259045"/>
    <xdr:sp macro="" textlink="">
      <xdr:nvSpPr>
        <xdr:cNvPr id="264" name="テキスト ボックス 263">
          <a:extLst>
            <a:ext uri="{FF2B5EF4-FFF2-40B4-BE49-F238E27FC236}">
              <a16:creationId xmlns:a16="http://schemas.microsoft.com/office/drawing/2014/main" id="{D52F1C48-8902-4D40-8E0C-D434DAA18543}"/>
            </a:ext>
          </a:extLst>
        </xdr:cNvPr>
        <xdr:cNvSpPr txBox="1"/>
      </xdr:nvSpPr>
      <xdr:spPr>
        <a:xfrm>
          <a:off x="1719795" y="16057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74253</xdr:rowOff>
    </xdr:from>
    <xdr:to>
      <xdr:col>6</xdr:col>
      <xdr:colOff>38100</xdr:colOff>
      <xdr:row>96</xdr:row>
      <xdr:rowOff>4403</xdr:rowOff>
    </xdr:to>
    <xdr:sp macro="" textlink="">
      <xdr:nvSpPr>
        <xdr:cNvPr id="265" name="楕円 264">
          <a:extLst>
            <a:ext uri="{FF2B5EF4-FFF2-40B4-BE49-F238E27FC236}">
              <a16:creationId xmlns:a16="http://schemas.microsoft.com/office/drawing/2014/main" id="{CCC45B67-A69E-485B-A649-53A3E2F0F046}"/>
            </a:ext>
          </a:extLst>
        </xdr:cNvPr>
        <xdr:cNvSpPr/>
      </xdr:nvSpPr>
      <xdr:spPr>
        <a:xfrm>
          <a:off x="1079500" y="1636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20930</xdr:rowOff>
    </xdr:from>
    <xdr:ext cx="599010" cy="259045"/>
    <xdr:sp macro="" textlink="">
      <xdr:nvSpPr>
        <xdr:cNvPr id="266" name="テキスト ボックス 265">
          <a:extLst>
            <a:ext uri="{FF2B5EF4-FFF2-40B4-BE49-F238E27FC236}">
              <a16:creationId xmlns:a16="http://schemas.microsoft.com/office/drawing/2014/main" id="{2FBFA96A-826A-4558-905F-9E4FC9E66C83}"/>
            </a:ext>
          </a:extLst>
        </xdr:cNvPr>
        <xdr:cNvSpPr txBox="1"/>
      </xdr:nvSpPr>
      <xdr:spPr>
        <a:xfrm>
          <a:off x="830795" y="1613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A1A6861-682E-4F41-9612-5F049CAAB8D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9DCAADFB-5DB9-4167-993E-63F2EEC465C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3B638BB6-8B54-4D2C-AF99-D7E565E618D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B89B9362-3BAD-4ADD-A6E7-E5A5C2129A5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F00A4D30-7D6A-44D1-9EE9-ED80ED85420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71D5968-3D6E-4096-862F-B37D1A2918D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7B42F904-FF9F-4B76-A55C-A0CE034BC5E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BBD2C1D0-9707-4AFF-92FC-B6A266D729F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1886F326-E092-42FF-BAA1-296EB7A8D28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BC462F05-7F07-4A35-8149-83E76D88E20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1F758909-C05D-4F73-A411-958437CA812C}"/>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9D1B657B-53B8-4268-A433-516699785418}"/>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3A53F186-BDAB-4055-ADC5-C977BD64631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702DE6BF-046B-4314-AD65-06F93328DCC7}"/>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9A1A08C0-C23A-42C8-9924-146E9224D3E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5EEADF6F-7697-4818-8DB8-EC9C1D24E853}"/>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63BF34F1-883E-4051-A0E3-4FB68EC74F0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70471375-C74B-4C92-8E5F-9B6F6B831442}"/>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F0E94B42-0EA2-4519-8922-F7768E2A5F0F}"/>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85FEAEF1-B703-4641-8597-F5D18EF08F7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CB2AB97-DE30-4480-BE59-A61F15698E5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18165219-3BE5-4290-BEBB-8291880658D5}"/>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E7C55B84-2A60-4324-8D4B-0ABDAFD3999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144881</xdr:rowOff>
    </xdr:from>
    <xdr:to>
      <xdr:col>54</xdr:col>
      <xdr:colOff>189865</xdr:colOff>
      <xdr:row>38</xdr:row>
      <xdr:rowOff>19251</xdr:rowOff>
    </xdr:to>
    <xdr:cxnSp macro="">
      <xdr:nvCxnSpPr>
        <xdr:cNvPr id="290" name="直線コネクタ 289">
          <a:extLst>
            <a:ext uri="{FF2B5EF4-FFF2-40B4-BE49-F238E27FC236}">
              <a16:creationId xmlns:a16="http://schemas.microsoft.com/office/drawing/2014/main" id="{0F42FB2B-B553-4C04-BDAA-A9BC99D8C444}"/>
            </a:ext>
          </a:extLst>
        </xdr:cNvPr>
        <xdr:cNvCxnSpPr/>
      </xdr:nvCxnSpPr>
      <xdr:spPr>
        <a:xfrm flipV="1">
          <a:off x="10475595" y="5802731"/>
          <a:ext cx="1270" cy="7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23078</xdr:rowOff>
    </xdr:from>
    <xdr:ext cx="534377" cy="259045"/>
    <xdr:sp macro="" textlink="">
      <xdr:nvSpPr>
        <xdr:cNvPr id="291" name="補助費等最小値テキスト">
          <a:extLst>
            <a:ext uri="{FF2B5EF4-FFF2-40B4-BE49-F238E27FC236}">
              <a16:creationId xmlns:a16="http://schemas.microsoft.com/office/drawing/2014/main" id="{38730403-300E-4255-AE7A-C9074534105C}"/>
            </a:ext>
          </a:extLst>
        </xdr:cNvPr>
        <xdr:cNvSpPr txBox="1"/>
      </xdr:nvSpPr>
      <xdr:spPr>
        <a:xfrm>
          <a:off x="10528300" y="653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19251</xdr:rowOff>
    </xdr:from>
    <xdr:to>
      <xdr:col>55</xdr:col>
      <xdr:colOff>88900</xdr:colOff>
      <xdr:row>38</xdr:row>
      <xdr:rowOff>19251</xdr:rowOff>
    </xdr:to>
    <xdr:cxnSp macro="">
      <xdr:nvCxnSpPr>
        <xdr:cNvPr id="292" name="直線コネクタ 291">
          <a:extLst>
            <a:ext uri="{FF2B5EF4-FFF2-40B4-BE49-F238E27FC236}">
              <a16:creationId xmlns:a16="http://schemas.microsoft.com/office/drawing/2014/main" id="{B0314BE7-0874-4A55-BDB9-A2E70354BB2B}"/>
            </a:ext>
          </a:extLst>
        </xdr:cNvPr>
        <xdr:cNvCxnSpPr/>
      </xdr:nvCxnSpPr>
      <xdr:spPr>
        <a:xfrm>
          <a:off x="10388600" y="653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91558</xdr:rowOff>
    </xdr:from>
    <xdr:ext cx="599010" cy="259045"/>
    <xdr:sp macro="" textlink="">
      <xdr:nvSpPr>
        <xdr:cNvPr id="293" name="補助費等最大値テキスト">
          <a:extLst>
            <a:ext uri="{FF2B5EF4-FFF2-40B4-BE49-F238E27FC236}">
              <a16:creationId xmlns:a16="http://schemas.microsoft.com/office/drawing/2014/main" id="{30BCD4E6-B5CE-4D23-9615-5EC9A21AA4CB}"/>
            </a:ext>
          </a:extLst>
        </xdr:cNvPr>
        <xdr:cNvSpPr txBox="1"/>
      </xdr:nvSpPr>
      <xdr:spPr>
        <a:xfrm>
          <a:off x="10528300" y="5577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144881</xdr:rowOff>
    </xdr:from>
    <xdr:to>
      <xdr:col>55</xdr:col>
      <xdr:colOff>88900</xdr:colOff>
      <xdr:row>33</xdr:row>
      <xdr:rowOff>144881</xdr:rowOff>
    </xdr:to>
    <xdr:cxnSp macro="">
      <xdr:nvCxnSpPr>
        <xdr:cNvPr id="294" name="直線コネクタ 293">
          <a:extLst>
            <a:ext uri="{FF2B5EF4-FFF2-40B4-BE49-F238E27FC236}">
              <a16:creationId xmlns:a16="http://schemas.microsoft.com/office/drawing/2014/main" id="{229F012D-A62C-4816-9E25-C962C4307395}"/>
            </a:ext>
          </a:extLst>
        </xdr:cNvPr>
        <xdr:cNvCxnSpPr/>
      </xdr:nvCxnSpPr>
      <xdr:spPr>
        <a:xfrm>
          <a:off x="10388600" y="580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2548</xdr:rowOff>
    </xdr:from>
    <xdr:to>
      <xdr:col>55</xdr:col>
      <xdr:colOff>0</xdr:colOff>
      <xdr:row>35</xdr:row>
      <xdr:rowOff>7912</xdr:rowOff>
    </xdr:to>
    <xdr:cxnSp macro="">
      <xdr:nvCxnSpPr>
        <xdr:cNvPr id="295" name="直線コネクタ 294">
          <a:extLst>
            <a:ext uri="{FF2B5EF4-FFF2-40B4-BE49-F238E27FC236}">
              <a16:creationId xmlns:a16="http://schemas.microsoft.com/office/drawing/2014/main" id="{29DF304B-877D-4612-8D43-F53A55A11D0C}"/>
            </a:ext>
          </a:extLst>
        </xdr:cNvPr>
        <xdr:cNvCxnSpPr/>
      </xdr:nvCxnSpPr>
      <xdr:spPr>
        <a:xfrm flipV="1">
          <a:off x="9639300" y="6003298"/>
          <a:ext cx="838200" cy="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161853</xdr:rowOff>
    </xdr:from>
    <xdr:ext cx="534377" cy="259045"/>
    <xdr:sp macro="" textlink="">
      <xdr:nvSpPr>
        <xdr:cNvPr id="296" name="補助費等平均値テキスト">
          <a:extLst>
            <a:ext uri="{FF2B5EF4-FFF2-40B4-BE49-F238E27FC236}">
              <a16:creationId xmlns:a16="http://schemas.microsoft.com/office/drawing/2014/main" id="{A7D543A6-05BA-4EC3-8757-B9945D934EAB}"/>
            </a:ext>
          </a:extLst>
        </xdr:cNvPr>
        <xdr:cNvSpPr txBox="1"/>
      </xdr:nvSpPr>
      <xdr:spPr>
        <a:xfrm>
          <a:off x="10528300" y="6162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11976</xdr:rowOff>
    </xdr:from>
    <xdr:to>
      <xdr:col>55</xdr:col>
      <xdr:colOff>50800</xdr:colOff>
      <xdr:row>36</xdr:row>
      <xdr:rowOff>113576</xdr:rowOff>
    </xdr:to>
    <xdr:sp macro="" textlink="">
      <xdr:nvSpPr>
        <xdr:cNvPr id="297" name="フローチャート: 判断 296">
          <a:extLst>
            <a:ext uri="{FF2B5EF4-FFF2-40B4-BE49-F238E27FC236}">
              <a16:creationId xmlns:a16="http://schemas.microsoft.com/office/drawing/2014/main" id="{599F7962-812A-4344-9406-78C089EF9A4D}"/>
            </a:ext>
          </a:extLst>
        </xdr:cNvPr>
        <xdr:cNvSpPr/>
      </xdr:nvSpPr>
      <xdr:spPr>
        <a:xfrm>
          <a:off x="104267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10038</xdr:rowOff>
    </xdr:from>
    <xdr:to>
      <xdr:col>50</xdr:col>
      <xdr:colOff>114300</xdr:colOff>
      <xdr:row>35</xdr:row>
      <xdr:rowOff>7912</xdr:rowOff>
    </xdr:to>
    <xdr:cxnSp macro="">
      <xdr:nvCxnSpPr>
        <xdr:cNvPr id="298" name="直線コネクタ 297">
          <a:extLst>
            <a:ext uri="{FF2B5EF4-FFF2-40B4-BE49-F238E27FC236}">
              <a16:creationId xmlns:a16="http://schemas.microsoft.com/office/drawing/2014/main" id="{83A3A075-EFE0-4595-A2A5-98B13BBD6B6C}"/>
            </a:ext>
          </a:extLst>
        </xdr:cNvPr>
        <xdr:cNvCxnSpPr/>
      </xdr:nvCxnSpPr>
      <xdr:spPr>
        <a:xfrm>
          <a:off x="8750300" y="5324988"/>
          <a:ext cx="889000" cy="68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36154</xdr:rowOff>
    </xdr:from>
    <xdr:to>
      <xdr:col>50</xdr:col>
      <xdr:colOff>165100</xdr:colOff>
      <xdr:row>36</xdr:row>
      <xdr:rowOff>137754</xdr:rowOff>
    </xdr:to>
    <xdr:sp macro="" textlink="">
      <xdr:nvSpPr>
        <xdr:cNvPr id="299" name="フローチャート: 判断 298">
          <a:extLst>
            <a:ext uri="{FF2B5EF4-FFF2-40B4-BE49-F238E27FC236}">
              <a16:creationId xmlns:a16="http://schemas.microsoft.com/office/drawing/2014/main" id="{2B88336C-98F4-4829-B789-9F26F904E024}"/>
            </a:ext>
          </a:extLst>
        </xdr:cNvPr>
        <xdr:cNvSpPr/>
      </xdr:nvSpPr>
      <xdr:spPr>
        <a:xfrm>
          <a:off x="9588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128881</xdr:rowOff>
    </xdr:from>
    <xdr:ext cx="534377" cy="259045"/>
    <xdr:sp macro="" textlink="">
      <xdr:nvSpPr>
        <xdr:cNvPr id="300" name="テキスト ボックス 299">
          <a:extLst>
            <a:ext uri="{FF2B5EF4-FFF2-40B4-BE49-F238E27FC236}">
              <a16:creationId xmlns:a16="http://schemas.microsoft.com/office/drawing/2014/main" id="{9681FFE5-8397-45C5-9B03-87A58C987FCE}"/>
            </a:ext>
          </a:extLst>
        </xdr:cNvPr>
        <xdr:cNvSpPr txBox="1"/>
      </xdr:nvSpPr>
      <xdr:spPr>
        <a:xfrm>
          <a:off x="9372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10038</xdr:rowOff>
    </xdr:from>
    <xdr:to>
      <xdr:col>45</xdr:col>
      <xdr:colOff>177800</xdr:colOff>
      <xdr:row>35</xdr:row>
      <xdr:rowOff>105730</xdr:rowOff>
    </xdr:to>
    <xdr:cxnSp macro="">
      <xdr:nvCxnSpPr>
        <xdr:cNvPr id="301" name="直線コネクタ 300">
          <a:extLst>
            <a:ext uri="{FF2B5EF4-FFF2-40B4-BE49-F238E27FC236}">
              <a16:creationId xmlns:a16="http://schemas.microsoft.com/office/drawing/2014/main" id="{C287FBF6-E5A9-4083-880C-2D571F6341B5}"/>
            </a:ext>
          </a:extLst>
        </xdr:cNvPr>
        <xdr:cNvCxnSpPr/>
      </xdr:nvCxnSpPr>
      <xdr:spPr>
        <a:xfrm flipV="1">
          <a:off x="7861300" y="5324988"/>
          <a:ext cx="889000" cy="78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31</xdr:row>
      <xdr:rowOff>127633</xdr:rowOff>
    </xdr:from>
    <xdr:to>
      <xdr:col>46</xdr:col>
      <xdr:colOff>38100</xdr:colOff>
      <xdr:row>32</xdr:row>
      <xdr:rowOff>57783</xdr:rowOff>
    </xdr:to>
    <xdr:sp macro="" textlink="">
      <xdr:nvSpPr>
        <xdr:cNvPr id="302" name="フローチャート: 判断 301">
          <a:extLst>
            <a:ext uri="{FF2B5EF4-FFF2-40B4-BE49-F238E27FC236}">
              <a16:creationId xmlns:a16="http://schemas.microsoft.com/office/drawing/2014/main" id="{7AB45A3C-267D-4D5B-899D-83168E54F0A0}"/>
            </a:ext>
          </a:extLst>
        </xdr:cNvPr>
        <xdr:cNvSpPr/>
      </xdr:nvSpPr>
      <xdr:spPr>
        <a:xfrm>
          <a:off x="8699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48910</xdr:rowOff>
    </xdr:from>
    <xdr:ext cx="599010" cy="259045"/>
    <xdr:sp macro="" textlink="">
      <xdr:nvSpPr>
        <xdr:cNvPr id="303" name="テキスト ボックス 302">
          <a:extLst>
            <a:ext uri="{FF2B5EF4-FFF2-40B4-BE49-F238E27FC236}">
              <a16:creationId xmlns:a16="http://schemas.microsoft.com/office/drawing/2014/main" id="{059E9D8B-2AE7-413F-A5CD-55EE625B0E7F}"/>
            </a:ext>
          </a:extLst>
        </xdr:cNvPr>
        <xdr:cNvSpPr txBox="1"/>
      </xdr:nvSpPr>
      <xdr:spPr>
        <a:xfrm>
          <a:off x="8450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105730</xdr:rowOff>
    </xdr:from>
    <xdr:to>
      <xdr:col>41</xdr:col>
      <xdr:colOff>50800</xdr:colOff>
      <xdr:row>36</xdr:row>
      <xdr:rowOff>104084</xdr:rowOff>
    </xdr:to>
    <xdr:cxnSp macro="">
      <xdr:nvCxnSpPr>
        <xdr:cNvPr id="304" name="直線コネクタ 303">
          <a:extLst>
            <a:ext uri="{FF2B5EF4-FFF2-40B4-BE49-F238E27FC236}">
              <a16:creationId xmlns:a16="http://schemas.microsoft.com/office/drawing/2014/main" id="{154C0186-AEDB-4024-ABF1-E651C5C78D56}"/>
            </a:ext>
          </a:extLst>
        </xdr:cNvPr>
        <xdr:cNvCxnSpPr/>
      </xdr:nvCxnSpPr>
      <xdr:spPr>
        <a:xfrm flipV="1">
          <a:off x="6972300" y="6106480"/>
          <a:ext cx="889000" cy="16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131823</xdr:rowOff>
    </xdr:from>
    <xdr:to>
      <xdr:col>41</xdr:col>
      <xdr:colOff>101600</xdr:colOff>
      <xdr:row>37</xdr:row>
      <xdr:rowOff>61973</xdr:rowOff>
    </xdr:to>
    <xdr:sp macro="" textlink="">
      <xdr:nvSpPr>
        <xdr:cNvPr id="305" name="フローチャート: 判断 304">
          <a:extLst>
            <a:ext uri="{FF2B5EF4-FFF2-40B4-BE49-F238E27FC236}">
              <a16:creationId xmlns:a16="http://schemas.microsoft.com/office/drawing/2014/main" id="{35E8FF30-9128-4B5E-B907-D06EF192451F}"/>
            </a:ext>
          </a:extLst>
        </xdr:cNvPr>
        <xdr:cNvSpPr/>
      </xdr:nvSpPr>
      <xdr:spPr>
        <a:xfrm>
          <a:off x="7810500" y="63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53100</xdr:rowOff>
    </xdr:from>
    <xdr:ext cx="534377" cy="259045"/>
    <xdr:sp macro="" textlink="">
      <xdr:nvSpPr>
        <xdr:cNvPr id="306" name="テキスト ボックス 305">
          <a:extLst>
            <a:ext uri="{FF2B5EF4-FFF2-40B4-BE49-F238E27FC236}">
              <a16:creationId xmlns:a16="http://schemas.microsoft.com/office/drawing/2014/main" id="{DE40682A-2E96-4504-98F6-D8D6E3D34466}"/>
            </a:ext>
          </a:extLst>
        </xdr:cNvPr>
        <xdr:cNvSpPr txBox="1"/>
      </xdr:nvSpPr>
      <xdr:spPr>
        <a:xfrm>
          <a:off x="7594111" y="639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163241</xdr:rowOff>
    </xdr:from>
    <xdr:to>
      <xdr:col>36</xdr:col>
      <xdr:colOff>165100</xdr:colOff>
      <xdr:row>37</xdr:row>
      <xdr:rowOff>93391</xdr:rowOff>
    </xdr:to>
    <xdr:sp macro="" textlink="">
      <xdr:nvSpPr>
        <xdr:cNvPr id="307" name="フローチャート: 判断 306">
          <a:extLst>
            <a:ext uri="{FF2B5EF4-FFF2-40B4-BE49-F238E27FC236}">
              <a16:creationId xmlns:a16="http://schemas.microsoft.com/office/drawing/2014/main" id="{3C246043-54A1-43BE-BC61-91E588A97F4E}"/>
            </a:ext>
          </a:extLst>
        </xdr:cNvPr>
        <xdr:cNvSpPr/>
      </xdr:nvSpPr>
      <xdr:spPr>
        <a:xfrm>
          <a:off x="6921500" y="633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84518</xdr:rowOff>
    </xdr:from>
    <xdr:ext cx="534377" cy="259045"/>
    <xdr:sp macro="" textlink="">
      <xdr:nvSpPr>
        <xdr:cNvPr id="308" name="テキスト ボックス 307">
          <a:extLst>
            <a:ext uri="{FF2B5EF4-FFF2-40B4-BE49-F238E27FC236}">
              <a16:creationId xmlns:a16="http://schemas.microsoft.com/office/drawing/2014/main" id="{5F100774-3315-476F-B148-9DC10F271C4A}"/>
            </a:ext>
          </a:extLst>
        </xdr:cNvPr>
        <xdr:cNvSpPr txBox="1"/>
      </xdr:nvSpPr>
      <xdr:spPr>
        <a:xfrm>
          <a:off x="6705111" y="642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6CA609D-F6BD-4B08-96F3-BCB05BE2BDA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199B6F82-49BC-4F32-8492-B69433A6B47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9C4ACE64-81E9-4991-AE63-08931B54FC3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6DE74C94-3E79-4E2E-BE70-27391C9328F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CA34602B-BD9D-4093-9007-B76FB3794AE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123198</xdr:rowOff>
    </xdr:from>
    <xdr:to>
      <xdr:col>55</xdr:col>
      <xdr:colOff>50800</xdr:colOff>
      <xdr:row>35</xdr:row>
      <xdr:rowOff>53348</xdr:rowOff>
    </xdr:to>
    <xdr:sp macro="" textlink="">
      <xdr:nvSpPr>
        <xdr:cNvPr id="314" name="楕円 313">
          <a:extLst>
            <a:ext uri="{FF2B5EF4-FFF2-40B4-BE49-F238E27FC236}">
              <a16:creationId xmlns:a16="http://schemas.microsoft.com/office/drawing/2014/main" id="{7B9284F2-A964-419F-8826-A58A641BFB3C}"/>
            </a:ext>
          </a:extLst>
        </xdr:cNvPr>
        <xdr:cNvSpPr/>
      </xdr:nvSpPr>
      <xdr:spPr>
        <a:xfrm>
          <a:off x="10426700" y="595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146075</xdr:rowOff>
    </xdr:from>
    <xdr:ext cx="534377" cy="259045"/>
    <xdr:sp macro="" textlink="">
      <xdr:nvSpPr>
        <xdr:cNvPr id="315" name="補助費等該当値テキスト">
          <a:extLst>
            <a:ext uri="{FF2B5EF4-FFF2-40B4-BE49-F238E27FC236}">
              <a16:creationId xmlns:a16="http://schemas.microsoft.com/office/drawing/2014/main" id="{2560C7E7-EBC8-46EE-8A6E-6E0BBD277DB7}"/>
            </a:ext>
          </a:extLst>
        </xdr:cNvPr>
        <xdr:cNvSpPr txBox="1"/>
      </xdr:nvSpPr>
      <xdr:spPr>
        <a:xfrm>
          <a:off x="10528300" y="580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128562</xdr:rowOff>
    </xdr:from>
    <xdr:to>
      <xdr:col>50</xdr:col>
      <xdr:colOff>165100</xdr:colOff>
      <xdr:row>35</xdr:row>
      <xdr:rowOff>58712</xdr:rowOff>
    </xdr:to>
    <xdr:sp macro="" textlink="">
      <xdr:nvSpPr>
        <xdr:cNvPr id="316" name="楕円 315">
          <a:extLst>
            <a:ext uri="{FF2B5EF4-FFF2-40B4-BE49-F238E27FC236}">
              <a16:creationId xmlns:a16="http://schemas.microsoft.com/office/drawing/2014/main" id="{6A7A106B-C235-42B0-BD66-A807E6D56BD5}"/>
            </a:ext>
          </a:extLst>
        </xdr:cNvPr>
        <xdr:cNvSpPr/>
      </xdr:nvSpPr>
      <xdr:spPr>
        <a:xfrm>
          <a:off x="9588500" y="595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75239</xdr:rowOff>
    </xdr:from>
    <xdr:ext cx="534377" cy="259045"/>
    <xdr:sp macro="" textlink="">
      <xdr:nvSpPr>
        <xdr:cNvPr id="317" name="テキスト ボックス 316">
          <a:extLst>
            <a:ext uri="{FF2B5EF4-FFF2-40B4-BE49-F238E27FC236}">
              <a16:creationId xmlns:a16="http://schemas.microsoft.com/office/drawing/2014/main" id="{61306FEC-C25D-472B-B009-9C985692F714}"/>
            </a:ext>
          </a:extLst>
        </xdr:cNvPr>
        <xdr:cNvSpPr txBox="1"/>
      </xdr:nvSpPr>
      <xdr:spPr>
        <a:xfrm>
          <a:off x="9372111" y="573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130688</xdr:rowOff>
    </xdr:from>
    <xdr:to>
      <xdr:col>46</xdr:col>
      <xdr:colOff>38100</xdr:colOff>
      <xdr:row>31</xdr:row>
      <xdr:rowOff>60838</xdr:rowOff>
    </xdr:to>
    <xdr:sp macro="" textlink="">
      <xdr:nvSpPr>
        <xdr:cNvPr id="318" name="楕円 317">
          <a:extLst>
            <a:ext uri="{FF2B5EF4-FFF2-40B4-BE49-F238E27FC236}">
              <a16:creationId xmlns:a16="http://schemas.microsoft.com/office/drawing/2014/main" id="{6AF5EDB0-278F-4622-B368-BE7A00475F7F}"/>
            </a:ext>
          </a:extLst>
        </xdr:cNvPr>
        <xdr:cNvSpPr/>
      </xdr:nvSpPr>
      <xdr:spPr>
        <a:xfrm>
          <a:off x="8699500" y="52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77365</xdr:rowOff>
    </xdr:from>
    <xdr:ext cx="599010" cy="259045"/>
    <xdr:sp macro="" textlink="">
      <xdr:nvSpPr>
        <xdr:cNvPr id="319" name="テキスト ボックス 318">
          <a:extLst>
            <a:ext uri="{FF2B5EF4-FFF2-40B4-BE49-F238E27FC236}">
              <a16:creationId xmlns:a16="http://schemas.microsoft.com/office/drawing/2014/main" id="{6176ACAD-83D5-43C8-8FDA-47422DBBFB6D}"/>
            </a:ext>
          </a:extLst>
        </xdr:cNvPr>
        <xdr:cNvSpPr txBox="1"/>
      </xdr:nvSpPr>
      <xdr:spPr>
        <a:xfrm>
          <a:off x="8450795" y="504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54930</xdr:rowOff>
    </xdr:from>
    <xdr:to>
      <xdr:col>41</xdr:col>
      <xdr:colOff>101600</xdr:colOff>
      <xdr:row>35</xdr:row>
      <xdr:rowOff>156530</xdr:rowOff>
    </xdr:to>
    <xdr:sp macro="" textlink="">
      <xdr:nvSpPr>
        <xdr:cNvPr id="320" name="楕円 319">
          <a:extLst>
            <a:ext uri="{FF2B5EF4-FFF2-40B4-BE49-F238E27FC236}">
              <a16:creationId xmlns:a16="http://schemas.microsoft.com/office/drawing/2014/main" id="{1D53F7A9-8875-4200-9854-E7ED7A810C08}"/>
            </a:ext>
          </a:extLst>
        </xdr:cNvPr>
        <xdr:cNvSpPr/>
      </xdr:nvSpPr>
      <xdr:spPr>
        <a:xfrm>
          <a:off x="7810500" y="605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1607</xdr:rowOff>
    </xdr:from>
    <xdr:ext cx="534377" cy="259045"/>
    <xdr:sp macro="" textlink="">
      <xdr:nvSpPr>
        <xdr:cNvPr id="321" name="テキスト ボックス 320">
          <a:extLst>
            <a:ext uri="{FF2B5EF4-FFF2-40B4-BE49-F238E27FC236}">
              <a16:creationId xmlns:a16="http://schemas.microsoft.com/office/drawing/2014/main" id="{A954B631-EAFB-435E-8B38-F5B5A00396D0}"/>
            </a:ext>
          </a:extLst>
        </xdr:cNvPr>
        <xdr:cNvSpPr txBox="1"/>
      </xdr:nvSpPr>
      <xdr:spPr>
        <a:xfrm>
          <a:off x="7594111" y="583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53284</xdr:rowOff>
    </xdr:from>
    <xdr:to>
      <xdr:col>36</xdr:col>
      <xdr:colOff>165100</xdr:colOff>
      <xdr:row>36</xdr:row>
      <xdr:rowOff>154884</xdr:rowOff>
    </xdr:to>
    <xdr:sp macro="" textlink="">
      <xdr:nvSpPr>
        <xdr:cNvPr id="322" name="楕円 321">
          <a:extLst>
            <a:ext uri="{FF2B5EF4-FFF2-40B4-BE49-F238E27FC236}">
              <a16:creationId xmlns:a16="http://schemas.microsoft.com/office/drawing/2014/main" id="{18225909-B93D-4E07-97C3-A6FEBA3EA277}"/>
            </a:ext>
          </a:extLst>
        </xdr:cNvPr>
        <xdr:cNvSpPr/>
      </xdr:nvSpPr>
      <xdr:spPr>
        <a:xfrm>
          <a:off x="6921500" y="622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171411</xdr:rowOff>
    </xdr:from>
    <xdr:ext cx="534377" cy="259045"/>
    <xdr:sp macro="" textlink="">
      <xdr:nvSpPr>
        <xdr:cNvPr id="323" name="テキスト ボックス 322">
          <a:extLst>
            <a:ext uri="{FF2B5EF4-FFF2-40B4-BE49-F238E27FC236}">
              <a16:creationId xmlns:a16="http://schemas.microsoft.com/office/drawing/2014/main" id="{DE9EC5E9-BC36-4050-BDEB-49E3DD06C6D1}"/>
            </a:ext>
          </a:extLst>
        </xdr:cNvPr>
        <xdr:cNvSpPr txBox="1"/>
      </xdr:nvSpPr>
      <xdr:spPr>
        <a:xfrm>
          <a:off x="6705111" y="600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8E0C77A-E77F-448A-89AD-35D12F63F6A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A5143EB1-66C6-43A1-8356-CB914FB4838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C7D857C8-7C33-4C3D-A1AF-39FD974C1B3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2E51B89B-8AA3-4586-9426-8407535B604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858B5E50-A371-424A-97EE-E1105FB7632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442A844D-D470-4428-8422-25F6A6373A9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8EE59341-D9C3-44FC-9AC6-A0DEF3BB3DC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FDA6EF31-E300-4164-86F4-BD5E08C0752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9EAC3A99-FC96-4A0E-8592-991F3C93027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C1E962D1-3821-485E-99B2-52CF2DBEDD9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762DCE17-69AE-4E78-B07C-4BF090AFD14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990BD39E-186D-42ED-96F3-D2F7DB0C77AA}"/>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690C5917-FAEC-4BB4-AC23-8C872621B1F6}"/>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C57E5C54-FB48-449E-B577-0E4475911004}"/>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50487E3A-D665-4140-AABE-724EFCA276A5}"/>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F4BB3E55-5C85-41EB-A4E1-A0F00441A52B}"/>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2A64E910-D2C1-4448-88DD-3D622FFF2C3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77F16C49-86AF-4529-99EE-306F84668296}"/>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25E95FC9-1210-45A6-8CC7-8D461BAD837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EFF75B4E-6711-4F2D-98B1-74E92B565CEB}"/>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AE29F876-C885-4037-B40E-21A30D7488F5}"/>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D05FE1-F698-4E49-B987-E0AC727B9E3A}"/>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60A95224-C508-4F34-836D-786D2AFBFF0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D6449BD5-5DE1-48AA-8BE9-FC8AFA4E7EA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8B12CC65-8CF2-4D2D-A543-640DDAA8F4D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141050</xdr:rowOff>
    </xdr:from>
    <xdr:to>
      <xdr:col>54</xdr:col>
      <xdr:colOff>189865</xdr:colOff>
      <xdr:row>58</xdr:row>
      <xdr:rowOff>92184</xdr:rowOff>
    </xdr:to>
    <xdr:cxnSp macro="">
      <xdr:nvCxnSpPr>
        <xdr:cNvPr id="349" name="直線コネクタ 348">
          <a:extLst>
            <a:ext uri="{FF2B5EF4-FFF2-40B4-BE49-F238E27FC236}">
              <a16:creationId xmlns:a16="http://schemas.microsoft.com/office/drawing/2014/main" id="{709F2DF5-DE35-4758-9130-156B190C6E68}"/>
            </a:ext>
          </a:extLst>
        </xdr:cNvPr>
        <xdr:cNvCxnSpPr/>
      </xdr:nvCxnSpPr>
      <xdr:spPr>
        <a:xfrm flipV="1">
          <a:off x="10475595" y="8713550"/>
          <a:ext cx="1270" cy="132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96011</xdr:rowOff>
    </xdr:from>
    <xdr:ext cx="534377" cy="259045"/>
    <xdr:sp macro="" textlink="">
      <xdr:nvSpPr>
        <xdr:cNvPr id="350" name="普通建設事業費最小値テキスト">
          <a:extLst>
            <a:ext uri="{FF2B5EF4-FFF2-40B4-BE49-F238E27FC236}">
              <a16:creationId xmlns:a16="http://schemas.microsoft.com/office/drawing/2014/main" id="{4889B774-CFC6-4E35-A781-82A21207C4E5}"/>
            </a:ext>
          </a:extLst>
        </xdr:cNvPr>
        <xdr:cNvSpPr txBox="1"/>
      </xdr:nvSpPr>
      <xdr:spPr>
        <a:xfrm>
          <a:off x="10528300" y="100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92184</xdr:rowOff>
    </xdr:from>
    <xdr:to>
      <xdr:col>55</xdr:col>
      <xdr:colOff>88900</xdr:colOff>
      <xdr:row>58</xdr:row>
      <xdr:rowOff>92184</xdr:rowOff>
    </xdr:to>
    <xdr:cxnSp macro="">
      <xdr:nvCxnSpPr>
        <xdr:cNvPr id="351" name="直線コネクタ 350">
          <a:extLst>
            <a:ext uri="{FF2B5EF4-FFF2-40B4-BE49-F238E27FC236}">
              <a16:creationId xmlns:a16="http://schemas.microsoft.com/office/drawing/2014/main" id="{30B9D35E-3C90-4951-9F02-D72E063E16EE}"/>
            </a:ext>
          </a:extLst>
        </xdr:cNvPr>
        <xdr:cNvCxnSpPr/>
      </xdr:nvCxnSpPr>
      <xdr:spPr>
        <a:xfrm>
          <a:off x="10388600" y="1003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87727</xdr:rowOff>
    </xdr:from>
    <xdr:ext cx="599010" cy="259045"/>
    <xdr:sp macro="" textlink="">
      <xdr:nvSpPr>
        <xdr:cNvPr id="352" name="普通建設事業費最大値テキスト">
          <a:extLst>
            <a:ext uri="{FF2B5EF4-FFF2-40B4-BE49-F238E27FC236}">
              <a16:creationId xmlns:a16="http://schemas.microsoft.com/office/drawing/2014/main" id="{EE980A14-1E18-4E1B-A875-B12FA1C5F85A}"/>
            </a:ext>
          </a:extLst>
        </xdr:cNvPr>
        <xdr:cNvSpPr txBox="1"/>
      </xdr:nvSpPr>
      <xdr:spPr>
        <a:xfrm>
          <a:off x="10528300" y="848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141050</xdr:rowOff>
    </xdr:from>
    <xdr:to>
      <xdr:col>55</xdr:col>
      <xdr:colOff>88900</xdr:colOff>
      <xdr:row>50</xdr:row>
      <xdr:rowOff>141050</xdr:rowOff>
    </xdr:to>
    <xdr:cxnSp macro="">
      <xdr:nvCxnSpPr>
        <xdr:cNvPr id="353" name="直線コネクタ 352">
          <a:extLst>
            <a:ext uri="{FF2B5EF4-FFF2-40B4-BE49-F238E27FC236}">
              <a16:creationId xmlns:a16="http://schemas.microsoft.com/office/drawing/2014/main" id="{E373222C-9F2A-44DD-96DC-4DC735DE7DF6}"/>
            </a:ext>
          </a:extLst>
        </xdr:cNvPr>
        <xdr:cNvCxnSpPr/>
      </xdr:nvCxnSpPr>
      <xdr:spPr>
        <a:xfrm>
          <a:off x="10388600" y="871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90910</xdr:rowOff>
    </xdr:from>
    <xdr:to>
      <xdr:col>55</xdr:col>
      <xdr:colOff>0</xdr:colOff>
      <xdr:row>57</xdr:row>
      <xdr:rowOff>125571</xdr:rowOff>
    </xdr:to>
    <xdr:cxnSp macro="">
      <xdr:nvCxnSpPr>
        <xdr:cNvPr id="354" name="直線コネクタ 353">
          <a:extLst>
            <a:ext uri="{FF2B5EF4-FFF2-40B4-BE49-F238E27FC236}">
              <a16:creationId xmlns:a16="http://schemas.microsoft.com/office/drawing/2014/main" id="{E4EC01F0-6DCB-4A89-B47C-86293DEEFE1E}"/>
            </a:ext>
          </a:extLst>
        </xdr:cNvPr>
        <xdr:cNvCxnSpPr/>
      </xdr:nvCxnSpPr>
      <xdr:spPr>
        <a:xfrm>
          <a:off x="9639300" y="9349210"/>
          <a:ext cx="838200" cy="54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168753</xdr:rowOff>
    </xdr:from>
    <xdr:ext cx="534377" cy="259045"/>
    <xdr:sp macro="" textlink="">
      <xdr:nvSpPr>
        <xdr:cNvPr id="355" name="普通建設事業費平均値テキスト">
          <a:extLst>
            <a:ext uri="{FF2B5EF4-FFF2-40B4-BE49-F238E27FC236}">
              <a16:creationId xmlns:a16="http://schemas.microsoft.com/office/drawing/2014/main" id="{D71C88DC-A63B-49B9-BEF3-FF94480D1E1D}"/>
            </a:ext>
          </a:extLst>
        </xdr:cNvPr>
        <xdr:cNvSpPr txBox="1"/>
      </xdr:nvSpPr>
      <xdr:spPr>
        <a:xfrm>
          <a:off x="10528300" y="9427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145876</xdr:rowOff>
    </xdr:from>
    <xdr:to>
      <xdr:col>55</xdr:col>
      <xdr:colOff>50800</xdr:colOff>
      <xdr:row>56</xdr:row>
      <xdr:rowOff>76026</xdr:rowOff>
    </xdr:to>
    <xdr:sp macro="" textlink="">
      <xdr:nvSpPr>
        <xdr:cNvPr id="356" name="フローチャート: 判断 355">
          <a:extLst>
            <a:ext uri="{FF2B5EF4-FFF2-40B4-BE49-F238E27FC236}">
              <a16:creationId xmlns:a16="http://schemas.microsoft.com/office/drawing/2014/main" id="{9041DB82-D75A-433F-8C23-901AB801EE9C}"/>
            </a:ext>
          </a:extLst>
        </xdr:cNvPr>
        <xdr:cNvSpPr/>
      </xdr:nvSpPr>
      <xdr:spPr>
        <a:xfrm>
          <a:off x="104267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90910</xdr:rowOff>
    </xdr:from>
    <xdr:to>
      <xdr:col>50</xdr:col>
      <xdr:colOff>114300</xdr:colOff>
      <xdr:row>54</xdr:row>
      <xdr:rowOff>168417</xdr:rowOff>
    </xdr:to>
    <xdr:cxnSp macro="">
      <xdr:nvCxnSpPr>
        <xdr:cNvPr id="357" name="直線コネクタ 356">
          <a:extLst>
            <a:ext uri="{FF2B5EF4-FFF2-40B4-BE49-F238E27FC236}">
              <a16:creationId xmlns:a16="http://schemas.microsoft.com/office/drawing/2014/main" id="{02EA5FDF-4C2F-45EA-AE13-7432DBCA08DD}"/>
            </a:ext>
          </a:extLst>
        </xdr:cNvPr>
        <xdr:cNvCxnSpPr/>
      </xdr:nvCxnSpPr>
      <xdr:spPr>
        <a:xfrm flipV="1">
          <a:off x="8750300" y="9349210"/>
          <a:ext cx="889000" cy="7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143601</xdr:rowOff>
    </xdr:from>
    <xdr:to>
      <xdr:col>50</xdr:col>
      <xdr:colOff>165100</xdr:colOff>
      <xdr:row>56</xdr:row>
      <xdr:rowOff>73751</xdr:rowOff>
    </xdr:to>
    <xdr:sp macro="" textlink="">
      <xdr:nvSpPr>
        <xdr:cNvPr id="358" name="フローチャート: 判断 357">
          <a:extLst>
            <a:ext uri="{FF2B5EF4-FFF2-40B4-BE49-F238E27FC236}">
              <a16:creationId xmlns:a16="http://schemas.microsoft.com/office/drawing/2014/main" id="{A3181D84-BD41-4281-B176-AE47F7A441A0}"/>
            </a:ext>
          </a:extLst>
        </xdr:cNvPr>
        <xdr:cNvSpPr/>
      </xdr:nvSpPr>
      <xdr:spPr>
        <a:xfrm>
          <a:off x="9588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64878</xdr:rowOff>
    </xdr:from>
    <xdr:ext cx="534377" cy="259045"/>
    <xdr:sp macro="" textlink="">
      <xdr:nvSpPr>
        <xdr:cNvPr id="359" name="テキスト ボックス 358">
          <a:extLst>
            <a:ext uri="{FF2B5EF4-FFF2-40B4-BE49-F238E27FC236}">
              <a16:creationId xmlns:a16="http://schemas.microsoft.com/office/drawing/2014/main" id="{E4F7DEE0-8AF6-4F4D-B437-51D81229D75D}"/>
            </a:ext>
          </a:extLst>
        </xdr:cNvPr>
        <xdr:cNvSpPr txBox="1"/>
      </xdr:nvSpPr>
      <xdr:spPr>
        <a:xfrm>
          <a:off x="9372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168417</xdr:rowOff>
    </xdr:from>
    <xdr:to>
      <xdr:col>45</xdr:col>
      <xdr:colOff>177800</xdr:colOff>
      <xdr:row>57</xdr:row>
      <xdr:rowOff>55020</xdr:rowOff>
    </xdr:to>
    <xdr:cxnSp macro="">
      <xdr:nvCxnSpPr>
        <xdr:cNvPr id="360" name="直線コネクタ 359">
          <a:extLst>
            <a:ext uri="{FF2B5EF4-FFF2-40B4-BE49-F238E27FC236}">
              <a16:creationId xmlns:a16="http://schemas.microsoft.com/office/drawing/2014/main" id="{0BF93F10-DC8A-4300-A293-D7C88620F0B2}"/>
            </a:ext>
          </a:extLst>
        </xdr:cNvPr>
        <xdr:cNvCxnSpPr/>
      </xdr:nvCxnSpPr>
      <xdr:spPr>
        <a:xfrm flipV="1">
          <a:off x="7861300" y="9426717"/>
          <a:ext cx="889000" cy="40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39239</xdr:rowOff>
    </xdr:from>
    <xdr:to>
      <xdr:col>46</xdr:col>
      <xdr:colOff>38100</xdr:colOff>
      <xdr:row>55</xdr:row>
      <xdr:rowOff>140839</xdr:rowOff>
    </xdr:to>
    <xdr:sp macro="" textlink="">
      <xdr:nvSpPr>
        <xdr:cNvPr id="361" name="フローチャート: 判断 360">
          <a:extLst>
            <a:ext uri="{FF2B5EF4-FFF2-40B4-BE49-F238E27FC236}">
              <a16:creationId xmlns:a16="http://schemas.microsoft.com/office/drawing/2014/main" id="{DD6A9486-2939-4704-B6D5-461343958CBC}"/>
            </a:ext>
          </a:extLst>
        </xdr:cNvPr>
        <xdr:cNvSpPr/>
      </xdr:nvSpPr>
      <xdr:spPr>
        <a:xfrm>
          <a:off x="8699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131966</xdr:rowOff>
    </xdr:from>
    <xdr:ext cx="534377" cy="259045"/>
    <xdr:sp macro="" textlink="">
      <xdr:nvSpPr>
        <xdr:cNvPr id="362" name="テキスト ボックス 361">
          <a:extLst>
            <a:ext uri="{FF2B5EF4-FFF2-40B4-BE49-F238E27FC236}">
              <a16:creationId xmlns:a16="http://schemas.microsoft.com/office/drawing/2014/main" id="{0D95A77D-6639-4DE3-81F5-AF61D1404951}"/>
            </a:ext>
          </a:extLst>
        </xdr:cNvPr>
        <xdr:cNvSpPr txBox="1"/>
      </xdr:nvSpPr>
      <xdr:spPr>
        <a:xfrm>
          <a:off x="8483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55020</xdr:rowOff>
    </xdr:from>
    <xdr:to>
      <xdr:col>41</xdr:col>
      <xdr:colOff>50800</xdr:colOff>
      <xdr:row>58</xdr:row>
      <xdr:rowOff>20926</xdr:rowOff>
    </xdr:to>
    <xdr:cxnSp macro="">
      <xdr:nvCxnSpPr>
        <xdr:cNvPr id="363" name="直線コネクタ 362">
          <a:extLst>
            <a:ext uri="{FF2B5EF4-FFF2-40B4-BE49-F238E27FC236}">
              <a16:creationId xmlns:a16="http://schemas.microsoft.com/office/drawing/2014/main" id="{C81906AA-46C0-4E7F-B18E-7640B11BA5D4}"/>
            </a:ext>
          </a:extLst>
        </xdr:cNvPr>
        <xdr:cNvCxnSpPr/>
      </xdr:nvCxnSpPr>
      <xdr:spPr>
        <a:xfrm flipV="1">
          <a:off x="6972300" y="9827670"/>
          <a:ext cx="889000" cy="13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54795</xdr:rowOff>
    </xdr:from>
    <xdr:to>
      <xdr:col>41</xdr:col>
      <xdr:colOff>101600</xdr:colOff>
      <xdr:row>55</xdr:row>
      <xdr:rowOff>156395</xdr:rowOff>
    </xdr:to>
    <xdr:sp macro="" textlink="">
      <xdr:nvSpPr>
        <xdr:cNvPr id="364" name="フローチャート: 判断 363">
          <a:extLst>
            <a:ext uri="{FF2B5EF4-FFF2-40B4-BE49-F238E27FC236}">
              <a16:creationId xmlns:a16="http://schemas.microsoft.com/office/drawing/2014/main" id="{A75766AE-DAFB-4BF6-A93B-326AADC0BE35}"/>
            </a:ext>
          </a:extLst>
        </xdr:cNvPr>
        <xdr:cNvSpPr/>
      </xdr:nvSpPr>
      <xdr:spPr>
        <a:xfrm>
          <a:off x="7810500" y="94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1472</xdr:rowOff>
    </xdr:from>
    <xdr:ext cx="534377" cy="259045"/>
    <xdr:sp macro="" textlink="">
      <xdr:nvSpPr>
        <xdr:cNvPr id="365" name="テキスト ボックス 364">
          <a:extLst>
            <a:ext uri="{FF2B5EF4-FFF2-40B4-BE49-F238E27FC236}">
              <a16:creationId xmlns:a16="http://schemas.microsoft.com/office/drawing/2014/main" id="{B23CA553-F5C9-44BB-961E-F6EA0568717A}"/>
            </a:ext>
          </a:extLst>
        </xdr:cNvPr>
        <xdr:cNvSpPr txBox="1"/>
      </xdr:nvSpPr>
      <xdr:spPr>
        <a:xfrm>
          <a:off x="7594111" y="92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138604</xdr:rowOff>
    </xdr:from>
    <xdr:to>
      <xdr:col>36</xdr:col>
      <xdr:colOff>165100</xdr:colOff>
      <xdr:row>56</xdr:row>
      <xdr:rowOff>68754</xdr:rowOff>
    </xdr:to>
    <xdr:sp macro="" textlink="">
      <xdr:nvSpPr>
        <xdr:cNvPr id="366" name="フローチャート: 判断 365">
          <a:extLst>
            <a:ext uri="{FF2B5EF4-FFF2-40B4-BE49-F238E27FC236}">
              <a16:creationId xmlns:a16="http://schemas.microsoft.com/office/drawing/2014/main" id="{23C2F2E0-D333-4FD9-9FF3-18E204D7ED1A}"/>
            </a:ext>
          </a:extLst>
        </xdr:cNvPr>
        <xdr:cNvSpPr/>
      </xdr:nvSpPr>
      <xdr:spPr>
        <a:xfrm>
          <a:off x="6921500" y="956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85281</xdr:rowOff>
    </xdr:from>
    <xdr:ext cx="534377" cy="259045"/>
    <xdr:sp macro="" textlink="">
      <xdr:nvSpPr>
        <xdr:cNvPr id="367" name="テキスト ボックス 366">
          <a:extLst>
            <a:ext uri="{FF2B5EF4-FFF2-40B4-BE49-F238E27FC236}">
              <a16:creationId xmlns:a16="http://schemas.microsoft.com/office/drawing/2014/main" id="{EE7DD939-1668-4E77-A2E2-8AF86E59A951}"/>
            </a:ext>
          </a:extLst>
        </xdr:cNvPr>
        <xdr:cNvSpPr txBox="1"/>
      </xdr:nvSpPr>
      <xdr:spPr>
        <a:xfrm>
          <a:off x="6705111" y="934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869A128-C607-4273-AA50-45319E58F19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2B02EAB7-CCF6-4D3C-824A-AB1AE9AE15E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846EF76-F818-45BA-950C-E7F58E59FA5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124CA254-EF97-4203-B583-9D464216329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6167F242-20A2-4CF2-8A72-CE48099F6E3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74771</xdr:rowOff>
    </xdr:from>
    <xdr:to>
      <xdr:col>55</xdr:col>
      <xdr:colOff>50800</xdr:colOff>
      <xdr:row>58</xdr:row>
      <xdr:rowOff>4921</xdr:rowOff>
    </xdr:to>
    <xdr:sp macro="" textlink="">
      <xdr:nvSpPr>
        <xdr:cNvPr id="373" name="楕円 372">
          <a:extLst>
            <a:ext uri="{FF2B5EF4-FFF2-40B4-BE49-F238E27FC236}">
              <a16:creationId xmlns:a16="http://schemas.microsoft.com/office/drawing/2014/main" id="{D97902AD-4C48-4EA0-92B4-3182399ACBDD}"/>
            </a:ext>
          </a:extLst>
        </xdr:cNvPr>
        <xdr:cNvSpPr/>
      </xdr:nvSpPr>
      <xdr:spPr>
        <a:xfrm>
          <a:off x="10426700" y="984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53198</xdr:rowOff>
    </xdr:from>
    <xdr:ext cx="534377" cy="259045"/>
    <xdr:sp macro="" textlink="">
      <xdr:nvSpPr>
        <xdr:cNvPr id="374" name="普通建設事業費該当値テキスト">
          <a:extLst>
            <a:ext uri="{FF2B5EF4-FFF2-40B4-BE49-F238E27FC236}">
              <a16:creationId xmlns:a16="http://schemas.microsoft.com/office/drawing/2014/main" id="{EE07D923-F71D-49AD-98F6-CBC41058CFD7}"/>
            </a:ext>
          </a:extLst>
        </xdr:cNvPr>
        <xdr:cNvSpPr txBox="1"/>
      </xdr:nvSpPr>
      <xdr:spPr>
        <a:xfrm>
          <a:off x="10528300" y="982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40110</xdr:rowOff>
    </xdr:from>
    <xdr:to>
      <xdr:col>50</xdr:col>
      <xdr:colOff>165100</xdr:colOff>
      <xdr:row>54</xdr:row>
      <xdr:rowOff>141710</xdr:rowOff>
    </xdr:to>
    <xdr:sp macro="" textlink="">
      <xdr:nvSpPr>
        <xdr:cNvPr id="375" name="楕円 374">
          <a:extLst>
            <a:ext uri="{FF2B5EF4-FFF2-40B4-BE49-F238E27FC236}">
              <a16:creationId xmlns:a16="http://schemas.microsoft.com/office/drawing/2014/main" id="{52ECEC42-1D88-48E9-A54C-1EA17CB8C736}"/>
            </a:ext>
          </a:extLst>
        </xdr:cNvPr>
        <xdr:cNvSpPr/>
      </xdr:nvSpPr>
      <xdr:spPr>
        <a:xfrm>
          <a:off x="9588500" y="92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158237</xdr:rowOff>
    </xdr:from>
    <xdr:ext cx="534377" cy="259045"/>
    <xdr:sp macro="" textlink="">
      <xdr:nvSpPr>
        <xdr:cNvPr id="376" name="テキスト ボックス 375">
          <a:extLst>
            <a:ext uri="{FF2B5EF4-FFF2-40B4-BE49-F238E27FC236}">
              <a16:creationId xmlns:a16="http://schemas.microsoft.com/office/drawing/2014/main" id="{40CFB4B7-EFD9-4519-84C3-02DE8B7910D0}"/>
            </a:ext>
          </a:extLst>
        </xdr:cNvPr>
        <xdr:cNvSpPr txBox="1"/>
      </xdr:nvSpPr>
      <xdr:spPr>
        <a:xfrm>
          <a:off x="9372111" y="907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117617</xdr:rowOff>
    </xdr:from>
    <xdr:to>
      <xdr:col>46</xdr:col>
      <xdr:colOff>38100</xdr:colOff>
      <xdr:row>55</xdr:row>
      <xdr:rowOff>47767</xdr:rowOff>
    </xdr:to>
    <xdr:sp macro="" textlink="">
      <xdr:nvSpPr>
        <xdr:cNvPr id="377" name="楕円 376">
          <a:extLst>
            <a:ext uri="{FF2B5EF4-FFF2-40B4-BE49-F238E27FC236}">
              <a16:creationId xmlns:a16="http://schemas.microsoft.com/office/drawing/2014/main" id="{BF0D392C-3E4F-4BF4-9993-11619BC6A3E8}"/>
            </a:ext>
          </a:extLst>
        </xdr:cNvPr>
        <xdr:cNvSpPr/>
      </xdr:nvSpPr>
      <xdr:spPr>
        <a:xfrm>
          <a:off x="8699500" y="937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64294</xdr:rowOff>
    </xdr:from>
    <xdr:ext cx="534377" cy="259045"/>
    <xdr:sp macro="" textlink="">
      <xdr:nvSpPr>
        <xdr:cNvPr id="378" name="テキスト ボックス 377">
          <a:extLst>
            <a:ext uri="{FF2B5EF4-FFF2-40B4-BE49-F238E27FC236}">
              <a16:creationId xmlns:a16="http://schemas.microsoft.com/office/drawing/2014/main" id="{B3AF08C8-676A-4754-A7DB-B8A107A22EED}"/>
            </a:ext>
          </a:extLst>
        </xdr:cNvPr>
        <xdr:cNvSpPr txBox="1"/>
      </xdr:nvSpPr>
      <xdr:spPr>
        <a:xfrm>
          <a:off x="8483111" y="915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4220</xdr:rowOff>
    </xdr:from>
    <xdr:to>
      <xdr:col>41</xdr:col>
      <xdr:colOff>101600</xdr:colOff>
      <xdr:row>57</xdr:row>
      <xdr:rowOff>105820</xdr:rowOff>
    </xdr:to>
    <xdr:sp macro="" textlink="">
      <xdr:nvSpPr>
        <xdr:cNvPr id="379" name="楕円 378">
          <a:extLst>
            <a:ext uri="{FF2B5EF4-FFF2-40B4-BE49-F238E27FC236}">
              <a16:creationId xmlns:a16="http://schemas.microsoft.com/office/drawing/2014/main" id="{E1257724-97BF-4246-8BA4-FA71B772DF25}"/>
            </a:ext>
          </a:extLst>
        </xdr:cNvPr>
        <xdr:cNvSpPr/>
      </xdr:nvSpPr>
      <xdr:spPr>
        <a:xfrm>
          <a:off x="7810500" y="977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96947</xdr:rowOff>
    </xdr:from>
    <xdr:ext cx="534377" cy="259045"/>
    <xdr:sp macro="" textlink="">
      <xdr:nvSpPr>
        <xdr:cNvPr id="380" name="テキスト ボックス 379">
          <a:extLst>
            <a:ext uri="{FF2B5EF4-FFF2-40B4-BE49-F238E27FC236}">
              <a16:creationId xmlns:a16="http://schemas.microsoft.com/office/drawing/2014/main" id="{0446B832-0B1F-42C2-A00B-9FA1007F1504}"/>
            </a:ext>
          </a:extLst>
        </xdr:cNvPr>
        <xdr:cNvSpPr txBox="1"/>
      </xdr:nvSpPr>
      <xdr:spPr>
        <a:xfrm>
          <a:off x="7594111" y="98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141576</xdr:rowOff>
    </xdr:from>
    <xdr:to>
      <xdr:col>36</xdr:col>
      <xdr:colOff>165100</xdr:colOff>
      <xdr:row>58</xdr:row>
      <xdr:rowOff>71726</xdr:rowOff>
    </xdr:to>
    <xdr:sp macro="" textlink="">
      <xdr:nvSpPr>
        <xdr:cNvPr id="381" name="楕円 380">
          <a:extLst>
            <a:ext uri="{FF2B5EF4-FFF2-40B4-BE49-F238E27FC236}">
              <a16:creationId xmlns:a16="http://schemas.microsoft.com/office/drawing/2014/main" id="{2108E4C0-7DA2-43ED-8581-07E76AA4C7D9}"/>
            </a:ext>
          </a:extLst>
        </xdr:cNvPr>
        <xdr:cNvSpPr/>
      </xdr:nvSpPr>
      <xdr:spPr>
        <a:xfrm>
          <a:off x="6921500" y="991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62853</xdr:rowOff>
    </xdr:from>
    <xdr:ext cx="534377" cy="259045"/>
    <xdr:sp macro="" textlink="">
      <xdr:nvSpPr>
        <xdr:cNvPr id="382" name="テキスト ボックス 381">
          <a:extLst>
            <a:ext uri="{FF2B5EF4-FFF2-40B4-BE49-F238E27FC236}">
              <a16:creationId xmlns:a16="http://schemas.microsoft.com/office/drawing/2014/main" id="{DF0840E6-17D4-4541-845E-D83F156EDF1A}"/>
            </a:ext>
          </a:extLst>
        </xdr:cNvPr>
        <xdr:cNvSpPr txBox="1"/>
      </xdr:nvSpPr>
      <xdr:spPr>
        <a:xfrm>
          <a:off x="6705111" y="1000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854473F3-B4E8-4867-8BF0-B78BE162FC7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BAD47261-6E8C-4F13-A3BC-2430969B0F6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7BF18A8A-DE04-4E4D-9B18-E08FEF14BD2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52BA0E43-00CE-4EC5-8F09-2755881269B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1B7A8081-FEA7-4AC4-B0BD-8228B81A239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64074B8A-5285-4B1F-A7E5-42226810E48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29B30E0-21F6-4AF0-8599-21BAEBB0D58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75662AF0-38FF-40AF-9488-22670CB4C3A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F227F7D7-F74F-4EDF-BCB4-81E9E5FEAD2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7E7BC747-09DC-4710-B65C-F12A0D34BBE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980D5881-F7BF-45FD-82EA-7A03DEA055D7}"/>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5D679A21-71CF-4C8C-940F-58674008554C}"/>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BEEB6600-634D-424B-AB80-B5A4BEE8457A}"/>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D0559345-CFB7-4E2B-9243-1AABF2BB133C}"/>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65D9C87F-68D8-46DE-899C-AFE7E4D7685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7F8D9643-5B0D-4474-AB2D-A9BF52AFD529}"/>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2D510CFA-58C6-4A6A-9F27-782D998243A6}"/>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DFFB9181-F6F4-42DE-B0EE-CE3FB31D01DD}"/>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CE0E4508-7A2E-4CBF-B57D-942D8A43BE3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A3B62139-2249-4658-99AF-521835007608}"/>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D3ACB6C7-4459-468E-B776-A7CBD45AF2A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123218</xdr:rowOff>
    </xdr:from>
    <xdr:to>
      <xdr:col>54</xdr:col>
      <xdr:colOff>189865</xdr:colOff>
      <xdr:row>78</xdr:row>
      <xdr:rowOff>139700</xdr:rowOff>
    </xdr:to>
    <xdr:cxnSp macro="">
      <xdr:nvCxnSpPr>
        <xdr:cNvPr id="404" name="直線コネクタ 403">
          <a:extLst>
            <a:ext uri="{FF2B5EF4-FFF2-40B4-BE49-F238E27FC236}">
              <a16:creationId xmlns:a16="http://schemas.microsoft.com/office/drawing/2014/main" id="{C39EEAA9-6493-46AE-810D-8465A09A4140}"/>
            </a:ext>
          </a:extLst>
        </xdr:cNvPr>
        <xdr:cNvCxnSpPr/>
      </xdr:nvCxnSpPr>
      <xdr:spPr>
        <a:xfrm flipV="1">
          <a:off x="10475595" y="12296168"/>
          <a:ext cx="1270" cy="121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5" name="普通建設事業費 （ うち新規整備　）最小値テキスト">
          <a:extLst>
            <a:ext uri="{FF2B5EF4-FFF2-40B4-BE49-F238E27FC236}">
              <a16:creationId xmlns:a16="http://schemas.microsoft.com/office/drawing/2014/main" id="{8CEA8849-A409-4083-B95D-9A8DF7938AC7}"/>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6" name="直線コネクタ 405">
          <a:extLst>
            <a:ext uri="{FF2B5EF4-FFF2-40B4-BE49-F238E27FC236}">
              <a16:creationId xmlns:a16="http://schemas.microsoft.com/office/drawing/2014/main" id="{E6EF011C-B21E-4805-971A-6A652003CAAC}"/>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69895</xdr:rowOff>
    </xdr:from>
    <xdr:ext cx="534377" cy="259045"/>
    <xdr:sp macro="" textlink="">
      <xdr:nvSpPr>
        <xdr:cNvPr id="407" name="普通建設事業費 （ うち新規整備　）最大値テキスト">
          <a:extLst>
            <a:ext uri="{FF2B5EF4-FFF2-40B4-BE49-F238E27FC236}">
              <a16:creationId xmlns:a16="http://schemas.microsoft.com/office/drawing/2014/main" id="{66B62953-52DD-49F4-8768-2ED34A3C8260}"/>
            </a:ext>
          </a:extLst>
        </xdr:cNvPr>
        <xdr:cNvSpPr txBox="1"/>
      </xdr:nvSpPr>
      <xdr:spPr>
        <a:xfrm>
          <a:off x="10528300" y="120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123218</xdr:rowOff>
    </xdr:from>
    <xdr:to>
      <xdr:col>55</xdr:col>
      <xdr:colOff>88900</xdr:colOff>
      <xdr:row>71</xdr:row>
      <xdr:rowOff>123218</xdr:rowOff>
    </xdr:to>
    <xdr:cxnSp macro="">
      <xdr:nvCxnSpPr>
        <xdr:cNvPr id="408" name="直線コネクタ 407">
          <a:extLst>
            <a:ext uri="{FF2B5EF4-FFF2-40B4-BE49-F238E27FC236}">
              <a16:creationId xmlns:a16="http://schemas.microsoft.com/office/drawing/2014/main" id="{0BB208E8-07DE-4D39-BB44-6C87596D861F}"/>
            </a:ext>
          </a:extLst>
        </xdr:cNvPr>
        <xdr:cNvCxnSpPr/>
      </xdr:nvCxnSpPr>
      <xdr:spPr>
        <a:xfrm>
          <a:off x="10388600" y="12296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90574</xdr:rowOff>
    </xdr:from>
    <xdr:to>
      <xdr:col>55</xdr:col>
      <xdr:colOff>0</xdr:colOff>
      <xdr:row>78</xdr:row>
      <xdr:rowOff>116201</xdr:rowOff>
    </xdr:to>
    <xdr:cxnSp macro="">
      <xdr:nvCxnSpPr>
        <xdr:cNvPr id="409" name="直線コネクタ 408">
          <a:extLst>
            <a:ext uri="{FF2B5EF4-FFF2-40B4-BE49-F238E27FC236}">
              <a16:creationId xmlns:a16="http://schemas.microsoft.com/office/drawing/2014/main" id="{660E0E44-7ABD-4DBA-90F7-4FBB1B026A2D}"/>
            </a:ext>
          </a:extLst>
        </xdr:cNvPr>
        <xdr:cNvCxnSpPr/>
      </xdr:nvCxnSpPr>
      <xdr:spPr>
        <a:xfrm flipV="1">
          <a:off x="9639300" y="13463674"/>
          <a:ext cx="838200" cy="2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26029</xdr:rowOff>
    </xdr:from>
    <xdr:ext cx="534377" cy="259045"/>
    <xdr:sp macro="" textlink="">
      <xdr:nvSpPr>
        <xdr:cNvPr id="410" name="普通建設事業費 （ うち新規整備　）平均値テキスト">
          <a:extLst>
            <a:ext uri="{FF2B5EF4-FFF2-40B4-BE49-F238E27FC236}">
              <a16:creationId xmlns:a16="http://schemas.microsoft.com/office/drawing/2014/main" id="{B8E23EA9-D7D0-46CD-A06B-9DC6E4A46C30}"/>
            </a:ext>
          </a:extLst>
        </xdr:cNvPr>
        <xdr:cNvSpPr txBox="1"/>
      </xdr:nvSpPr>
      <xdr:spPr>
        <a:xfrm>
          <a:off x="10528300" y="13056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3152</xdr:rowOff>
    </xdr:from>
    <xdr:to>
      <xdr:col>55</xdr:col>
      <xdr:colOff>50800</xdr:colOff>
      <xdr:row>77</xdr:row>
      <xdr:rowOff>104752</xdr:rowOff>
    </xdr:to>
    <xdr:sp macro="" textlink="">
      <xdr:nvSpPr>
        <xdr:cNvPr id="411" name="フローチャート: 判断 410">
          <a:extLst>
            <a:ext uri="{FF2B5EF4-FFF2-40B4-BE49-F238E27FC236}">
              <a16:creationId xmlns:a16="http://schemas.microsoft.com/office/drawing/2014/main" id="{39A3E1B6-2A1E-4225-B61B-ECF8CACEBA91}"/>
            </a:ext>
          </a:extLst>
        </xdr:cNvPr>
        <xdr:cNvSpPr/>
      </xdr:nvSpPr>
      <xdr:spPr>
        <a:xfrm>
          <a:off x="104267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84790</xdr:rowOff>
    </xdr:from>
    <xdr:to>
      <xdr:col>50</xdr:col>
      <xdr:colOff>114300</xdr:colOff>
      <xdr:row>78</xdr:row>
      <xdr:rowOff>116201</xdr:rowOff>
    </xdr:to>
    <xdr:cxnSp macro="">
      <xdr:nvCxnSpPr>
        <xdr:cNvPr id="412" name="直線コネクタ 411">
          <a:extLst>
            <a:ext uri="{FF2B5EF4-FFF2-40B4-BE49-F238E27FC236}">
              <a16:creationId xmlns:a16="http://schemas.microsoft.com/office/drawing/2014/main" id="{90AFDAF9-BC18-4BCC-AD68-B57CB72A2C80}"/>
            </a:ext>
          </a:extLst>
        </xdr:cNvPr>
        <xdr:cNvCxnSpPr/>
      </xdr:nvCxnSpPr>
      <xdr:spPr>
        <a:xfrm>
          <a:off x="8750300" y="13457890"/>
          <a:ext cx="889000" cy="3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135306</xdr:rowOff>
    </xdr:from>
    <xdr:to>
      <xdr:col>50</xdr:col>
      <xdr:colOff>165100</xdr:colOff>
      <xdr:row>77</xdr:row>
      <xdr:rowOff>65456</xdr:rowOff>
    </xdr:to>
    <xdr:sp macro="" textlink="">
      <xdr:nvSpPr>
        <xdr:cNvPr id="413" name="フローチャート: 判断 412">
          <a:extLst>
            <a:ext uri="{FF2B5EF4-FFF2-40B4-BE49-F238E27FC236}">
              <a16:creationId xmlns:a16="http://schemas.microsoft.com/office/drawing/2014/main" id="{4E2F108D-CAC8-4099-B1EF-63C18604E7D8}"/>
            </a:ext>
          </a:extLst>
        </xdr:cNvPr>
        <xdr:cNvSpPr/>
      </xdr:nvSpPr>
      <xdr:spPr>
        <a:xfrm>
          <a:off x="9588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81983</xdr:rowOff>
    </xdr:from>
    <xdr:ext cx="534377" cy="259045"/>
    <xdr:sp macro="" textlink="">
      <xdr:nvSpPr>
        <xdr:cNvPr id="414" name="テキスト ボックス 413">
          <a:extLst>
            <a:ext uri="{FF2B5EF4-FFF2-40B4-BE49-F238E27FC236}">
              <a16:creationId xmlns:a16="http://schemas.microsoft.com/office/drawing/2014/main" id="{97BC24AF-800B-4A08-A902-F9AE9788E6DB}"/>
            </a:ext>
          </a:extLst>
        </xdr:cNvPr>
        <xdr:cNvSpPr txBox="1"/>
      </xdr:nvSpPr>
      <xdr:spPr>
        <a:xfrm>
          <a:off x="9372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84790</xdr:rowOff>
    </xdr:from>
    <xdr:to>
      <xdr:col>45</xdr:col>
      <xdr:colOff>177800</xdr:colOff>
      <xdr:row>78</xdr:row>
      <xdr:rowOff>132248</xdr:rowOff>
    </xdr:to>
    <xdr:cxnSp macro="">
      <xdr:nvCxnSpPr>
        <xdr:cNvPr id="415" name="直線コネクタ 414">
          <a:extLst>
            <a:ext uri="{FF2B5EF4-FFF2-40B4-BE49-F238E27FC236}">
              <a16:creationId xmlns:a16="http://schemas.microsoft.com/office/drawing/2014/main" id="{5418F915-56B5-4C3B-B8D9-05F6D9E01919}"/>
            </a:ext>
          </a:extLst>
        </xdr:cNvPr>
        <xdr:cNvCxnSpPr/>
      </xdr:nvCxnSpPr>
      <xdr:spPr>
        <a:xfrm flipV="1">
          <a:off x="7861300" y="13457890"/>
          <a:ext cx="889000" cy="4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7862</xdr:rowOff>
    </xdr:from>
    <xdr:to>
      <xdr:col>46</xdr:col>
      <xdr:colOff>38100</xdr:colOff>
      <xdr:row>76</xdr:row>
      <xdr:rowOff>109462</xdr:rowOff>
    </xdr:to>
    <xdr:sp macro="" textlink="">
      <xdr:nvSpPr>
        <xdr:cNvPr id="416" name="フローチャート: 判断 415">
          <a:extLst>
            <a:ext uri="{FF2B5EF4-FFF2-40B4-BE49-F238E27FC236}">
              <a16:creationId xmlns:a16="http://schemas.microsoft.com/office/drawing/2014/main" id="{0A38DE46-0FE0-426B-B624-70FA827393B0}"/>
            </a:ext>
          </a:extLst>
        </xdr:cNvPr>
        <xdr:cNvSpPr/>
      </xdr:nvSpPr>
      <xdr:spPr>
        <a:xfrm>
          <a:off x="8699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125989</xdr:rowOff>
    </xdr:from>
    <xdr:ext cx="534377" cy="259045"/>
    <xdr:sp macro="" textlink="">
      <xdr:nvSpPr>
        <xdr:cNvPr id="417" name="テキスト ボックス 416">
          <a:extLst>
            <a:ext uri="{FF2B5EF4-FFF2-40B4-BE49-F238E27FC236}">
              <a16:creationId xmlns:a16="http://schemas.microsoft.com/office/drawing/2014/main" id="{CFAC9D3A-1164-4AB1-9538-D8883B420770}"/>
            </a:ext>
          </a:extLst>
        </xdr:cNvPr>
        <xdr:cNvSpPr txBox="1"/>
      </xdr:nvSpPr>
      <xdr:spPr>
        <a:xfrm>
          <a:off x="8483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107445</xdr:rowOff>
    </xdr:from>
    <xdr:to>
      <xdr:col>41</xdr:col>
      <xdr:colOff>50800</xdr:colOff>
      <xdr:row>78</xdr:row>
      <xdr:rowOff>132248</xdr:rowOff>
    </xdr:to>
    <xdr:cxnSp macro="">
      <xdr:nvCxnSpPr>
        <xdr:cNvPr id="418" name="直線コネクタ 417">
          <a:extLst>
            <a:ext uri="{FF2B5EF4-FFF2-40B4-BE49-F238E27FC236}">
              <a16:creationId xmlns:a16="http://schemas.microsoft.com/office/drawing/2014/main" id="{BDBBDD6E-3262-4FF4-9C13-9AD0E567FFB3}"/>
            </a:ext>
          </a:extLst>
        </xdr:cNvPr>
        <xdr:cNvCxnSpPr/>
      </xdr:nvCxnSpPr>
      <xdr:spPr>
        <a:xfrm>
          <a:off x="6972300" y="13480545"/>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34013</xdr:rowOff>
    </xdr:from>
    <xdr:to>
      <xdr:col>41</xdr:col>
      <xdr:colOff>101600</xdr:colOff>
      <xdr:row>76</xdr:row>
      <xdr:rowOff>135613</xdr:rowOff>
    </xdr:to>
    <xdr:sp macro="" textlink="">
      <xdr:nvSpPr>
        <xdr:cNvPr id="419" name="フローチャート: 判断 418">
          <a:extLst>
            <a:ext uri="{FF2B5EF4-FFF2-40B4-BE49-F238E27FC236}">
              <a16:creationId xmlns:a16="http://schemas.microsoft.com/office/drawing/2014/main" id="{69AD716B-EE3F-420D-AF1F-C52EF5EF45DE}"/>
            </a:ext>
          </a:extLst>
        </xdr:cNvPr>
        <xdr:cNvSpPr/>
      </xdr:nvSpPr>
      <xdr:spPr>
        <a:xfrm>
          <a:off x="7810500" y="1306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152140</xdr:rowOff>
    </xdr:from>
    <xdr:ext cx="534377" cy="259045"/>
    <xdr:sp macro="" textlink="">
      <xdr:nvSpPr>
        <xdr:cNvPr id="420" name="テキスト ボックス 419">
          <a:extLst>
            <a:ext uri="{FF2B5EF4-FFF2-40B4-BE49-F238E27FC236}">
              <a16:creationId xmlns:a16="http://schemas.microsoft.com/office/drawing/2014/main" id="{A56F62C1-BD41-4FA5-B783-D79B958D1A7A}"/>
            </a:ext>
          </a:extLst>
        </xdr:cNvPr>
        <xdr:cNvSpPr txBox="1"/>
      </xdr:nvSpPr>
      <xdr:spPr>
        <a:xfrm>
          <a:off x="7594111" y="12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108172</xdr:rowOff>
    </xdr:from>
    <xdr:to>
      <xdr:col>36</xdr:col>
      <xdr:colOff>165100</xdr:colOff>
      <xdr:row>77</xdr:row>
      <xdr:rowOff>38322</xdr:rowOff>
    </xdr:to>
    <xdr:sp macro="" textlink="">
      <xdr:nvSpPr>
        <xdr:cNvPr id="421" name="フローチャート: 判断 420">
          <a:extLst>
            <a:ext uri="{FF2B5EF4-FFF2-40B4-BE49-F238E27FC236}">
              <a16:creationId xmlns:a16="http://schemas.microsoft.com/office/drawing/2014/main" id="{A9D1EB39-67A6-47C2-905A-6CF5E687712A}"/>
            </a:ext>
          </a:extLst>
        </xdr:cNvPr>
        <xdr:cNvSpPr/>
      </xdr:nvSpPr>
      <xdr:spPr>
        <a:xfrm>
          <a:off x="6921500" y="131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54848</xdr:rowOff>
    </xdr:from>
    <xdr:ext cx="534377" cy="259045"/>
    <xdr:sp macro="" textlink="">
      <xdr:nvSpPr>
        <xdr:cNvPr id="422" name="テキスト ボックス 421">
          <a:extLst>
            <a:ext uri="{FF2B5EF4-FFF2-40B4-BE49-F238E27FC236}">
              <a16:creationId xmlns:a16="http://schemas.microsoft.com/office/drawing/2014/main" id="{B51A18A1-0010-42E1-A7BB-1715583FA982}"/>
            </a:ext>
          </a:extLst>
        </xdr:cNvPr>
        <xdr:cNvSpPr txBox="1"/>
      </xdr:nvSpPr>
      <xdr:spPr>
        <a:xfrm>
          <a:off x="6705111" y="1291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AC6005B-FFCC-4293-8D72-F138771F236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F8FB7CF-DA4E-42D4-A086-9FDA75F56C2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542B22BD-6BFB-438B-8611-8B2B00FA8E0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D14717F5-1486-4B08-A3C3-F91E7713D81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89F7A402-18EE-4DA9-986A-300E96AD0A1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39774</xdr:rowOff>
    </xdr:from>
    <xdr:to>
      <xdr:col>55</xdr:col>
      <xdr:colOff>50800</xdr:colOff>
      <xdr:row>78</xdr:row>
      <xdr:rowOff>141374</xdr:rowOff>
    </xdr:to>
    <xdr:sp macro="" textlink="">
      <xdr:nvSpPr>
        <xdr:cNvPr id="428" name="楕円 427">
          <a:extLst>
            <a:ext uri="{FF2B5EF4-FFF2-40B4-BE49-F238E27FC236}">
              <a16:creationId xmlns:a16="http://schemas.microsoft.com/office/drawing/2014/main" id="{12493CFC-9A7B-4532-99EE-E97552129304}"/>
            </a:ext>
          </a:extLst>
        </xdr:cNvPr>
        <xdr:cNvSpPr/>
      </xdr:nvSpPr>
      <xdr:spPr>
        <a:xfrm>
          <a:off x="10426700" y="134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126151</xdr:rowOff>
    </xdr:from>
    <xdr:ext cx="469744" cy="259045"/>
    <xdr:sp macro="" textlink="">
      <xdr:nvSpPr>
        <xdr:cNvPr id="429" name="普通建設事業費 （ うち新規整備　）該当値テキスト">
          <a:extLst>
            <a:ext uri="{FF2B5EF4-FFF2-40B4-BE49-F238E27FC236}">
              <a16:creationId xmlns:a16="http://schemas.microsoft.com/office/drawing/2014/main" id="{87714212-69F8-40E5-B567-7982853415CB}"/>
            </a:ext>
          </a:extLst>
        </xdr:cNvPr>
        <xdr:cNvSpPr txBox="1"/>
      </xdr:nvSpPr>
      <xdr:spPr>
        <a:xfrm>
          <a:off x="10528300" y="1332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65401</xdr:rowOff>
    </xdr:from>
    <xdr:to>
      <xdr:col>50</xdr:col>
      <xdr:colOff>165100</xdr:colOff>
      <xdr:row>78</xdr:row>
      <xdr:rowOff>167001</xdr:rowOff>
    </xdr:to>
    <xdr:sp macro="" textlink="">
      <xdr:nvSpPr>
        <xdr:cNvPr id="430" name="楕円 429">
          <a:extLst>
            <a:ext uri="{FF2B5EF4-FFF2-40B4-BE49-F238E27FC236}">
              <a16:creationId xmlns:a16="http://schemas.microsoft.com/office/drawing/2014/main" id="{66E0211C-9C28-4BAD-95FB-0210C2B721BE}"/>
            </a:ext>
          </a:extLst>
        </xdr:cNvPr>
        <xdr:cNvSpPr/>
      </xdr:nvSpPr>
      <xdr:spPr>
        <a:xfrm>
          <a:off x="9588500" y="1343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158128</xdr:rowOff>
    </xdr:from>
    <xdr:ext cx="469744" cy="259045"/>
    <xdr:sp macro="" textlink="">
      <xdr:nvSpPr>
        <xdr:cNvPr id="431" name="テキスト ボックス 430">
          <a:extLst>
            <a:ext uri="{FF2B5EF4-FFF2-40B4-BE49-F238E27FC236}">
              <a16:creationId xmlns:a16="http://schemas.microsoft.com/office/drawing/2014/main" id="{8A136C94-0E1B-4051-BDD5-F9A8C547638E}"/>
            </a:ext>
          </a:extLst>
        </xdr:cNvPr>
        <xdr:cNvSpPr txBox="1"/>
      </xdr:nvSpPr>
      <xdr:spPr>
        <a:xfrm>
          <a:off x="9404428" y="1353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33990</xdr:rowOff>
    </xdr:from>
    <xdr:to>
      <xdr:col>46</xdr:col>
      <xdr:colOff>38100</xdr:colOff>
      <xdr:row>78</xdr:row>
      <xdr:rowOff>135590</xdr:rowOff>
    </xdr:to>
    <xdr:sp macro="" textlink="">
      <xdr:nvSpPr>
        <xdr:cNvPr id="432" name="楕円 431">
          <a:extLst>
            <a:ext uri="{FF2B5EF4-FFF2-40B4-BE49-F238E27FC236}">
              <a16:creationId xmlns:a16="http://schemas.microsoft.com/office/drawing/2014/main" id="{3E9AF7B5-9C69-4B5E-BC70-3FD02E01F455}"/>
            </a:ext>
          </a:extLst>
        </xdr:cNvPr>
        <xdr:cNvSpPr/>
      </xdr:nvSpPr>
      <xdr:spPr>
        <a:xfrm>
          <a:off x="8699500" y="1340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126717</xdr:rowOff>
    </xdr:from>
    <xdr:ext cx="469744" cy="259045"/>
    <xdr:sp macro="" textlink="">
      <xdr:nvSpPr>
        <xdr:cNvPr id="433" name="テキスト ボックス 432">
          <a:extLst>
            <a:ext uri="{FF2B5EF4-FFF2-40B4-BE49-F238E27FC236}">
              <a16:creationId xmlns:a16="http://schemas.microsoft.com/office/drawing/2014/main" id="{E41B9499-8801-433E-8D55-1832818D3A96}"/>
            </a:ext>
          </a:extLst>
        </xdr:cNvPr>
        <xdr:cNvSpPr txBox="1"/>
      </xdr:nvSpPr>
      <xdr:spPr>
        <a:xfrm>
          <a:off x="8515428" y="1349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81448</xdr:rowOff>
    </xdr:from>
    <xdr:to>
      <xdr:col>41</xdr:col>
      <xdr:colOff>101600</xdr:colOff>
      <xdr:row>79</xdr:row>
      <xdr:rowOff>11598</xdr:rowOff>
    </xdr:to>
    <xdr:sp macro="" textlink="">
      <xdr:nvSpPr>
        <xdr:cNvPr id="434" name="楕円 433">
          <a:extLst>
            <a:ext uri="{FF2B5EF4-FFF2-40B4-BE49-F238E27FC236}">
              <a16:creationId xmlns:a16="http://schemas.microsoft.com/office/drawing/2014/main" id="{578AE7DB-9F08-4CAB-A238-81B73A77168D}"/>
            </a:ext>
          </a:extLst>
        </xdr:cNvPr>
        <xdr:cNvSpPr/>
      </xdr:nvSpPr>
      <xdr:spPr>
        <a:xfrm>
          <a:off x="7810500" y="134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2725</xdr:rowOff>
    </xdr:from>
    <xdr:ext cx="378565" cy="259045"/>
    <xdr:sp macro="" textlink="">
      <xdr:nvSpPr>
        <xdr:cNvPr id="435" name="テキスト ボックス 434">
          <a:extLst>
            <a:ext uri="{FF2B5EF4-FFF2-40B4-BE49-F238E27FC236}">
              <a16:creationId xmlns:a16="http://schemas.microsoft.com/office/drawing/2014/main" id="{8083B8D8-533D-479A-A883-28A4943649A6}"/>
            </a:ext>
          </a:extLst>
        </xdr:cNvPr>
        <xdr:cNvSpPr txBox="1"/>
      </xdr:nvSpPr>
      <xdr:spPr>
        <a:xfrm>
          <a:off x="7672017" y="13547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56645</xdr:rowOff>
    </xdr:from>
    <xdr:to>
      <xdr:col>36</xdr:col>
      <xdr:colOff>165100</xdr:colOff>
      <xdr:row>78</xdr:row>
      <xdr:rowOff>158245</xdr:rowOff>
    </xdr:to>
    <xdr:sp macro="" textlink="">
      <xdr:nvSpPr>
        <xdr:cNvPr id="436" name="楕円 435">
          <a:extLst>
            <a:ext uri="{FF2B5EF4-FFF2-40B4-BE49-F238E27FC236}">
              <a16:creationId xmlns:a16="http://schemas.microsoft.com/office/drawing/2014/main" id="{E2E523BC-9B5F-47A0-B9B1-82ACF9C5990E}"/>
            </a:ext>
          </a:extLst>
        </xdr:cNvPr>
        <xdr:cNvSpPr/>
      </xdr:nvSpPr>
      <xdr:spPr>
        <a:xfrm>
          <a:off x="6921500" y="1342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149372</xdr:rowOff>
    </xdr:from>
    <xdr:ext cx="469744" cy="259045"/>
    <xdr:sp macro="" textlink="">
      <xdr:nvSpPr>
        <xdr:cNvPr id="437" name="テキスト ボックス 436">
          <a:extLst>
            <a:ext uri="{FF2B5EF4-FFF2-40B4-BE49-F238E27FC236}">
              <a16:creationId xmlns:a16="http://schemas.microsoft.com/office/drawing/2014/main" id="{F6895D0E-538B-441E-9BFB-765A794BA39D}"/>
            </a:ext>
          </a:extLst>
        </xdr:cNvPr>
        <xdr:cNvSpPr txBox="1"/>
      </xdr:nvSpPr>
      <xdr:spPr>
        <a:xfrm>
          <a:off x="6737428" y="1352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541F65B4-24EE-4B46-8A21-115B12DEBAF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11E82935-8145-48C5-A5A7-86F927C4CAC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46DDB92-0B4A-4094-B332-63305644E70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F601B7BB-9285-4814-9F96-67D671F6594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1C9889FA-684E-49B4-AADB-7C54F671747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EB61AAB6-02F2-46C9-B3C3-F510E704115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FE4CD9B3-2766-451D-8AFA-6C9BF0B8255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F6802B54-3F6D-4610-BEE1-6E37903F6D8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9221F772-BC15-4823-B26E-51257E5B268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4CEF9E2C-3817-4FA7-8AE7-D77B6D18541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4961D068-6D93-4942-9CE1-F4EB46B1C399}"/>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8C591B0B-D8FE-47F7-9129-E699AE7490D7}"/>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C0DEDB95-C55D-4B56-8B18-01D2DFF6620D}"/>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CBFB47A-7DFD-4B62-9742-D5A4E8AECFE3}"/>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2A828375-4265-41B0-A09E-2E8758E8F3F1}"/>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8FC7D457-D288-4D63-8A1A-A317E2B79E02}"/>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7ED8B098-846C-4781-BE20-30EB61666089}"/>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BD8485D1-4320-43FF-AE11-06D1FBFD1971}"/>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E6D15708-58D8-46D9-9823-67C5631BE2F9}"/>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a:extLst>
            <a:ext uri="{FF2B5EF4-FFF2-40B4-BE49-F238E27FC236}">
              <a16:creationId xmlns:a16="http://schemas.microsoft.com/office/drawing/2014/main" id="{A572B126-2125-4BD3-8CF0-04844EB51181}"/>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49D8509C-D22D-49E1-9F21-995F89032C63}"/>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D995A288-3125-4042-9582-D7C0CFF4A37C}"/>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502121C8-74E0-400E-96D0-2F53C37B5A4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D153EAE7-CA52-4711-83C7-53ED391D234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BEB72035-216D-4B1F-8DF3-7E936C95136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52620</xdr:rowOff>
    </xdr:from>
    <xdr:to>
      <xdr:col>54</xdr:col>
      <xdr:colOff>189865</xdr:colOff>
      <xdr:row>98</xdr:row>
      <xdr:rowOff>164241</xdr:rowOff>
    </xdr:to>
    <xdr:cxnSp macro="">
      <xdr:nvCxnSpPr>
        <xdr:cNvPr id="463" name="直線コネクタ 462">
          <a:extLst>
            <a:ext uri="{FF2B5EF4-FFF2-40B4-BE49-F238E27FC236}">
              <a16:creationId xmlns:a16="http://schemas.microsoft.com/office/drawing/2014/main" id="{779750C3-A99A-4430-8FB4-23BB5806F8AF}"/>
            </a:ext>
          </a:extLst>
        </xdr:cNvPr>
        <xdr:cNvCxnSpPr/>
      </xdr:nvCxnSpPr>
      <xdr:spPr>
        <a:xfrm flipV="1">
          <a:off x="10475595" y="15483120"/>
          <a:ext cx="1270" cy="148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168068</xdr:rowOff>
    </xdr:from>
    <xdr:ext cx="469744" cy="259045"/>
    <xdr:sp macro="" textlink="">
      <xdr:nvSpPr>
        <xdr:cNvPr id="464" name="普通建設事業費 （ うち更新整備　）最小値テキスト">
          <a:extLst>
            <a:ext uri="{FF2B5EF4-FFF2-40B4-BE49-F238E27FC236}">
              <a16:creationId xmlns:a16="http://schemas.microsoft.com/office/drawing/2014/main" id="{BF8A72F8-E55F-4FCC-9181-B448FBBA4AFD}"/>
            </a:ext>
          </a:extLst>
        </xdr:cNvPr>
        <xdr:cNvSpPr txBox="1"/>
      </xdr:nvSpPr>
      <xdr:spPr>
        <a:xfrm>
          <a:off x="10528300" y="1697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164241</xdr:rowOff>
    </xdr:from>
    <xdr:to>
      <xdr:col>55</xdr:col>
      <xdr:colOff>88900</xdr:colOff>
      <xdr:row>98</xdr:row>
      <xdr:rowOff>164241</xdr:rowOff>
    </xdr:to>
    <xdr:cxnSp macro="">
      <xdr:nvCxnSpPr>
        <xdr:cNvPr id="465" name="直線コネクタ 464">
          <a:extLst>
            <a:ext uri="{FF2B5EF4-FFF2-40B4-BE49-F238E27FC236}">
              <a16:creationId xmlns:a16="http://schemas.microsoft.com/office/drawing/2014/main" id="{719E9030-299D-448E-8FCE-3755E27F0BB6}"/>
            </a:ext>
          </a:extLst>
        </xdr:cNvPr>
        <xdr:cNvCxnSpPr/>
      </xdr:nvCxnSpPr>
      <xdr:spPr>
        <a:xfrm>
          <a:off x="10388600" y="16966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170747</xdr:rowOff>
    </xdr:from>
    <xdr:ext cx="534377" cy="259045"/>
    <xdr:sp macro="" textlink="">
      <xdr:nvSpPr>
        <xdr:cNvPr id="466" name="普通建設事業費 （ うち更新整備　）最大値テキスト">
          <a:extLst>
            <a:ext uri="{FF2B5EF4-FFF2-40B4-BE49-F238E27FC236}">
              <a16:creationId xmlns:a16="http://schemas.microsoft.com/office/drawing/2014/main" id="{48D3A709-BA4F-4364-9C9F-51FA5F56CD23}"/>
            </a:ext>
          </a:extLst>
        </xdr:cNvPr>
        <xdr:cNvSpPr txBox="1"/>
      </xdr:nvSpPr>
      <xdr:spPr>
        <a:xfrm>
          <a:off x="10528300" y="152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52620</xdr:rowOff>
    </xdr:from>
    <xdr:to>
      <xdr:col>55</xdr:col>
      <xdr:colOff>88900</xdr:colOff>
      <xdr:row>90</xdr:row>
      <xdr:rowOff>52620</xdr:rowOff>
    </xdr:to>
    <xdr:cxnSp macro="">
      <xdr:nvCxnSpPr>
        <xdr:cNvPr id="467" name="直線コネクタ 466">
          <a:extLst>
            <a:ext uri="{FF2B5EF4-FFF2-40B4-BE49-F238E27FC236}">
              <a16:creationId xmlns:a16="http://schemas.microsoft.com/office/drawing/2014/main" id="{6B5BCF21-21B5-40B9-875D-49D73A255BD4}"/>
            </a:ext>
          </a:extLst>
        </xdr:cNvPr>
        <xdr:cNvCxnSpPr/>
      </xdr:nvCxnSpPr>
      <xdr:spPr>
        <a:xfrm>
          <a:off x="10388600" y="154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169810</xdr:rowOff>
    </xdr:from>
    <xdr:to>
      <xdr:col>55</xdr:col>
      <xdr:colOff>0</xdr:colOff>
      <xdr:row>97</xdr:row>
      <xdr:rowOff>133446</xdr:rowOff>
    </xdr:to>
    <xdr:cxnSp macro="">
      <xdr:nvCxnSpPr>
        <xdr:cNvPr id="468" name="直線コネクタ 467">
          <a:extLst>
            <a:ext uri="{FF2B5EF4-FFF2-40B4-BE49-F238E27FC236}">
              <a16:creationId xmlns:a16="http://schemas.microsoft.com/office/drawing/2014/main" id="{285788D1-D8D8-4A3B-98F7-6E2D2B38E530}"/>
            </a:ext>
          </a:extLst>
        </xdr:cNvPr>
        <xdr:cNvCxnSpPr/>
      </xdr:nvCxnSpPr>
      <xdr:spPr>
        <a:xfrm>
          <a:off x="9639300" y="16114660"/>
          <a:ext cx="838200" cy="64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35980</xdr:rowOff>
    </xdr:from>
    <xdr:ext cx="534377" cy="259045"/>
    <xdr:sp macro="" textlink="">
      <xdr:nvSpPr>
        <xdr:cNvPr id="469" name="普通建設事業費 （ うち更新整備　）平均値テキスト">
          <a:extLst>
            <a:ext uri="{FF2B5EF4-FFF2-40B4-BE49-F238E27FC236}">
              <a16:creationId xmlns:a16="http://schemas.microsoft.com/office/drawing/2014/main" id="{6ECC2EFD-B7D9-4330-8BE0-05298F2AC983}"/>
            </a:ext>
          </a:extLst>
        </xdr:cNvPr>
        <xdr:cNvSpPr txBox="1"/>
      </xdr:nvSpPr>
      <xdr:spPr>
        <a:xfrm>
          <a:off x="10528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13103</xdr:rowOff>
    </xdr:from>
    <xdr:to>
      <xdr:col>55</xdr:col>
      <xdr:colOff>50800</xdr:colOff>
      <xdr:row>96</xdr:row>
      <xdr:rowOff>114703</xdr:rowOff>
    </xdr:to>
    <xdr:sp macro="" textlink="">
      <xdr:nvSpPr>
        <xdr:cNvPr id="470" name="フローチャート: 判断 469">
          <a:extLst>
            <a:ext uri="{FF2B5EF4-FFF2-40B4-BE49-F238E27FC236}">
              <a16:creationId xmlns:a16="http://schemas.microsoft.com/office/drawing/2014/main" id="{6E3934DE-6689-459F-9D36-25BDED9BB608}"/>
            </a:ext>
          </a:extLst>
        </xdr:cNvPr>
        <xdr:cNvSpPr/>
      </xdr:nvSpPr>
      <xdr:spPr>
        <a:xfrm>
          <a:off x="10426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29956</xdr:rowOff>
    </xdr:from>
    <xdr:to>
      <xdr:col>50</xdr:col>
      <xdr:colOff>114300</xdr:colOff>
      <xdr:row>93</xdr:row>
      <xdr:rowOff>169810</xdr:rowOff>
    </xdr:to>
    <xdr:cxnSp macro="">
      <xdr:nvCxnSpPr>
        <xdr:cNvPr id="471" name="直線コネクタ 470">
          <a:extLst>
            <a:ext uri="{FF2B5EF4-FFF2-40B4-BE49-F238E27FC236}">
              <a16:creationId xmlns:a16="http://schemas.microsoft.com/office/drawing/2014/main" id="{9A07421D-E9D4-4915-8D75-53A65B10A460}"/>
            </a:ext>
          </a:extLst>
        </xdr:cNvPr>
        <xdr:cNvCxnSpPr/>
      </xdr:nvCxnSpPr>
      <xdr:spPr>
        <a:xfrm>
          <a:off x="8750300" y="15974806"/>
          <a:ext cx="889000" cy="13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34837</xdr:rowOff>
    </xdr:from>
    <xdr:to>
      <xdr:col>50</xdr:col>
      <xdr:colOff>165100</xdr:colOff>
      <xdr:row>96</xdr:row>
      <xdr:rowOff>136437</xdr:rowOff>
    </xdr:to>
    <xdr:sp macro="" textlink="">
      <xdr:nvSpPr>
        <xdr:cNvPr id="472" name="フローチャート: 判断 471">
          <a:extLst>
            <a:ext uri="{FF2B5EF4-FFF2-40B4-BE49-F238E27FC236}">
              <a16:creationId xmlns:a16="http://schemas.microsoft.com/office/drawing/2014/main" id="{70299A47-3537-475D-B220-2A3BC14451B7}"/>
            </a:ext>
          </a:extLst>
        </xdr:cNvPr>
        <xdr:cNvSpPr/>
      </xdr:nvSpPr>
      <xdr:spPr>
        <a:xfrm>
          <a:off x="9588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127564</xdr:rowOff>
    </xdr:from>
    <xdr:ext cx="534377" cy="259045"/>
    <xdr:sp macro="" textlink="">
      <xdr:nvSpPr>
        <xdr:cNvPr id="473" name="テキスト ボックス 472">
          <a:extLst>
            <a:ext uri="{FF2B5EF4-FFF2-40B4-BE49-F238E27FC236}">
              <a16:creationId xmlns:a16="http://schemas.microsoft.com/office/drawing/2014/main" id="{6944A508-BF82-4614-BA28-D7D713D92201}"/>
            </a:ext>
          </a:extLst>
        </xdr:cNvPr>
        <xdr:cNvSpPr txBox="1"/>
      </xdr:nvSpPr>
      <xdr:spPr>
        <a:xfrm>
          <a:off x="9372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29956</xdr:rowOff>
    </xdr:from>
    <xdr:to>
      <xdr:col>45</xdr:col>
      <xdr:colOff>177800</xdr:colOff>
      <xdr:row>96</xdr:row>
      <xdr:rowOff>119714</xdr:rowOff>
    </xdr:to>
    <xdr:cxnSp macro="">
      <xdr:nvCxnSpPr>
        <xdr:cNvPr id="474" name="直線コネクタ 473">
          <a:extLst>
            <a:ext uri="{FF2B5EF4-FFF2-40B4-BE49-F238E27FC236}">
              <a16:creationId xmlns:a16="http://schemas.microsoft.com/office/drawing/2014/main" id="{97EFF0F3-F797-46BC-ADCA-131A86949A3F}"/>
            </a:ext>
          </a:extLst>
        </xdr:cNvPr>
        <xdr:cNvCxnSpPr/>
      </xdr:nvCxnSpPr>
      <xdr:spPr>
        <a:xfrm flipV="1">
          <a:off x="7861300" y="15974806"/>
          <a:ext cx="889000" cy="60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136024</xdr:rowOff>
    </xdr:from>
    <xdr:to>
      <xdr:col>46</xdr:col>
      <xdr:colOff>38100</xdr:colOff>
      <xdr:row>96</xdr:row>
      <xdr:rowOff>66174</xdr:rowOff>
    </xdr:to>
    <xdr:sp macro="" textlink="">
      <xdr:nvSpPr>
        <xdr:cNvPr id="475" name="フローチャート: 判断 474">
          <a:extLst>
            <a:ext uri="{FF2B5EF4-FFF2-40B4-BE49-F238E27FC236}">
              <a16:creationId xmlns:a16="http://schemas.microsoft.com/office/drawing/2014/main" id="{A39FDBCF-2A55-4F19-AD8C-16CB546942C4}"/>
            </a:ext>
          </a:extLst>
        </xdr:cNvPr>
        <xdr:cNvSpPr/>
      </xdr:nvSpPr>
      <xdr:spPr>
        <a:xfrm>
          <a:off x="8699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57301</xdr:rowOff>
    </xdr:from>
    <xdr:ext cx="534377" cy="259045"/>
    <xdr:sp macro="" textlink="">
      <xdr:nvSpPr>
        <xdr:cNvPr id="476" name="テキスト ボックス 475">
          <a:extLst>
            <a:ext uri="{FF2B5EF4-FFF2-40B4-BE49-F238E27FC236}">
              <a16:creationId xmlns:a16="http://schemas.microsoft.com/office/drawing/2014/main" id="{014017AB-C5B6-40BE-A137-35D200B2347D}"/>
            </a:ext>
          </a:extLst>
        </xdr:cNvPr>
        <xdr:cNvSpPr txBox="1"/>
      </xdr:nvSpPr>
      <xdr:spPr>
        <a:xfrm>
          <a:off x="8483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119714</xdr:rowOff>
    </xdr:from>
    <xdr:to>
      <xdr:col>41</xdr:col>
      <xdr:colOff>50800</xdr:colOff>
      <xdr:row>97</xdr:row>
      <xdr:rowOff>125413</xdr:rowOff>
    </xdr:to>
    <xdr:cxnSp macro="">
      <xdr:nvCxnSpPr>
        <xdr:cNvPr id="477" name="直線コネクタ 476">
          <a:extLst>
            <a:ext uri="{FF2B5EF4-FFF2-40B4-BE49-F238E27FC236}">
              <a16:creationId xmlns:a16="http://schemas.microsoft.com/office/drawing/2014/main" id="{A49DA7F6-FF21-4AF6-9793-276AF13F0D00}"/>
            </a:ext>
          </a:extLst>
        </xdr:cNvPr>
        <xdr:cNvCxnSpPr/>
      </xdr:nvCxnSpPr>
      <xdr:spPr>
        <a:xfrm flipV="1">
          <a:off x="6972300" y="16578914"/>
          <a:ext cx="889000" cy="17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164991</xdr:rowOff>
    </xdr:from>
    <xdr:to>
      <xdr:col>41</xdr:col>
      <xdr:colOff>101600</xdr:colOff>
      <xdr:row>96</xdr:row>
      <xdr:rowOff>95141</xdr:rowOff>
    </xdr:to>
    <xdr:sp macro="" textlink="">
      <xdr:nvSpPr>
        <xdr:cNvPr id="478" name="フローチャート: 判断 477">
          <a:extLst>
            <a:ext uri="{FF2B5EF4-FFF2-40B4-BE49-F238E27FC236}">
              <a16:creationId xmlns:a16="http://schemas.microsoft.com/office/drawing/2014/main" id="{63F36568-5F29-40A0-9C97-6010663F6914}"/>
            </a:ext>
          </a:extLst>
        </xdr:cNvPr>
        <xdr:cNvSpPr/>
      </xdr:nvSpPr>
      <xdr:spPr>
        <a:xfrm>
          <a:off x="7810500" y="1645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111668</xdr:rowOff>
    </xdr:from>
    <xdr:ext cx="534377" cy="259045"/>
    <xdr:sp macro="" textlink="">
      <xdr:nvSpPr>
        <xdr:cNvPr id="479" name="テキスト ボックス 478">
          <a:extLst>
            <a:ext uri="{FF2B5EF4-FFF2-40B4-BE49-F238E27FC236}">
              <a16:creationId xmlns:a16="http://schemas.microsoft.com/office/drawing/2014/main" id="{D239C8AC-D954-4A73-A5BD-08F74F72D984}"/>
            </a:ext>
          </a:extLst>
        </xdr:cNvPr>
        <xdr:cNvSpPr txBox="1"/>
      </xdr:nvSpPr>
      <xdr:spPr>
        <a:xfrm>
          <a:off x="7594111" y="1622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68376</xdr:rowOff>
    </xdr:from>
    <xdr:to>
      <xdr:col>36</xdr:col>
      <xdr:colOff>165100</xdr:colOff>
      <xdr:row>96</xdr:row>
      <xdr:rowOff>169976</xdr:rowOff>
    </xdr:to>
    <xdr:sp macro="" textlink="">
      <xdr:nvSpPr>
        <xdr:cNvPr id="480" name="フローチャート: 判断 479">
          <a:extLst>
            <a:ext uri="{FF2B5EF4-FFF2-40B4-BE49-F238E27FC236}">
              <a16:creationId xmlns:a16="http://schemas.microsoft.com/office/drawing/2014/main" id="{E920E47B-E1FF-4F04-B685-3E9BBAB189CE}"/>
            </a:ext>
          </a:extLst>
        </xdr:cNvPr>
        <xdr:cNvSpPr/>
      </xdr:nvSpPr>
      <xdr:spPr>
        <a:xfrm>
          <a:off x="6921500" y="1652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15053</xdr:rowOff>
    </xdr:from>
    <xdr:ext cx="534377" cy="259045"/>
    <xdr:sp macro="" textlink="">
      <xdr:nvSpPr>
        <xdr:cNvPr id="481" name="テキスト ボックス 480">
          <a:extLst>
            <a:ext uri="{FF2B5EF4-FFF2-40B4-BE49-F238E27FC236}">
              <a16:creationId xmlns:a16="http://schemas.microsoft.com/office/drawing/2014/main" id="{0464707F-9E78-483B-AAA9-133330521345}"/>
            </a:ext>
          </a:extLst>
        </xdr:cNvPr>
        <xdr:cNvSpPr txBox="1"/>
      </xdr:nvSpPr>
      <xdr:spPr>
        <a:xfrm>
          <a:off x="6705111" y="163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D08B741A-E578-4BBD-B89E-4B91F2C272E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4D82A22-65A7-46C1-BF0D-3481053A103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5F69A070-DC38-4314-A61A-15EFBBF1E6C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48FD8E03-123A-4BC2-9A89-E8E2B502977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964757E9-0698-4CFA-A4FF-E47EC6BA7EE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82646</xdr:rowOff>
    </xdr:from>
    <xdr:to>
      <xdr:col>55</xdr:col>
      <xdr:colOff>50800</xdr:colOff>
      <xdr:row>98</xdr:row>
      <xdr:rowOff>12796</xdr:rowOff>
    </xdr:to>
    <xdr:sp macro="" textlink="">
      <xdr:nvSpPr>
        <xdr:cNvPr id="487" name="楕円 486">
          <a:extLst>
            <a:ext uri="{FF2B5EF4-FFF2-40B4-BE49-F238E27FC236}">
              <a16:creationId xmlns:a16="http://schemas.microsoft.com/office/drawing/2014/main" id="{DCDF1246-C852-41BF-834C-A4C019D811B3}"/>
            </a:ext>
          </a:extLst>
        </xdr:cNvPr>
        <xdr:cNvSpPr/>
      </xdr:nvSpPr>
      <xdr:spPr>
        <a:xfrm>
          <a:off x="10426700" y="1671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61073</xdr:rowOff>
    </xdr:from>
    <xdr:ext cx="534377" cy="259045"/>
    <xdr:sp macro="" textlink="">
      <xdr:nvSpPr>
        <xdr:cNvPr id="488" name="普通建設事業費 （ うち更新整備　）該当値テキスト">
          <a:extLst>
            <a:ext uri="{FF2B5EF4-FFF2-40B4-BE49-F238E27FC236}">
              <a16:creationId xmlns:a16="http://schemas.microsoft.com/office/drawing/2014/main" id="{1EF7D6CB-79BF-45AA-9B72-B9B79F6762DC}"/>
            </a:ext>
          </a:extLst>
        </xdr:cNvPr>
        <xdr:cNvSpPr txBox="1"/>
      </xdr:nvSpPr>
      <xdr:spPr>
        <a:xfrm>
          <a:off x="10528300" y="16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119010</xdr:rowOff>
    </xdr:from>
    <xdr:to>
      <xdr:col>50</xdr:col>
      <xdr:colOff>165100</xdr:colOff>
      <xdr:row>94</xdr:row>
      <xdr:rowOff>49160</xdr:rowOff>
    </xdr:to>
    <xdr:sp macro="" textlink="">
      <xdr:nvSpPr>
        <xdr:cNvPr id="489" name="楕円 488">
          <a:extLst>
            <a:ext uri="{FF2B5EF4-FFF2-40B4-BE49-F238E27FC236}">
              <a16:creationId xmlns:a16="http://schemas.microsoft.com/office/drawing/2014/main" id="{85FF8FE6-E171-491C-8FC5-D42AA01BC34D}"/>
            </a:ext>
          </a:extLst>
        </xdr:cNvPr>
        <xdr:cNvSpPr/>
      </xdr:nvSpPr>
      <xdr:spPr>
        <a:xfrm>
          <a:off x="9588500" y="160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65687</xdr:rowOff>
    </xdr:from>
    <xdr:ext cx="534377" cy="259045"/>
    <xdr:sp macro="" textlink="">
      <xdr:nvSpPr>
        <xdr:cNvPr id="490" name="テキスト ボックス 489">
          <a:extLst>
            <a:ext uri="{FF2B5EF4-FFF2-40B4-BE49-F238E27FC236}">
              <a16:creationId xmlns:a16="http://schemas.microsoft.com/office/drawing/2014/main" id="{E3799CFD-4CE0-4ECA-856A-64630EAF71E2}"/>
            </a:ext>
          </a:extLst>
        </xdr:cNvPr>
        <xdr:cNvSpPr txBox="1"/>
      </xdr:nvSpPr>
      <xdr:spPr>
        <a:xfrm>
          <a:off x="9372111" y="158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150606</xdr:rowOff>
    </xdr:from>
    <xdr:to>
      <xdr:col>46</xdr:col>
      <xdr:colOff>38100</xdr:colOff>
      <xdr:row>93</xdr:row>
      <xdr:rowOff>80756</xdr:rowOff>
    </xdr:to>
    <xdr:sp macro="" textlink="">
      <xdr:nvSpPr>
        <xdr:cNvPr id="491" name="楕円 490">
          <a:extLst>
            <a:ext uri="{FF2B5EF4-FFF2-40B4-BE49-F238E27FC236}">
              <a16:creationId xmlns:a16="http://schemas.microsoft.com/office/drawing/2014/main" id="{F7CB3F21-781F-4697-AE3D-F13150291622}"/>
            </a:ext>
          </a:extLst>
        </xdr:cNvPr>
        <xdr:cNvSpPr/>
      </xdr:nvSpPr>
      <xdr:spPr>
        <a:xfrm>
          <a:off x="8699500" y="1592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97283</xdr:rowOff>
    </xdr:from>
    <xdr:ext cx="534377" cy="259045"/>
    <xdr:sp macro="" textlink="">
      <xdr:nvSpPr>
        <xdr:cNvPr id="492" name="テキスト ボックス 491">
          <a:extLst>
            <a:ext uri="{FF2B5EF4-FFF2-40B4-BE49-F238E27FC236}">
              <a16:creationId xmlns:a16="http://schemas.microsoft.com/office/drawing/2014/main" id="{21F212D2-D219-4E2D-8981-4270E0B1BB3B}"/>
            </a:ext>
          </a:extLst>
        </xdr:cNvPr>
        <xdr:cNvSpPr txBox="1"/>
      </xdr:nvSpPr>
      <xdr:spPr>
        <a:xfrm>
          <a:off x="8483111" y="1569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68914</xdr:rowOff>
    </xdr:from>
    <xdr:to>
      <xdr:col>41</xdr:col>
      <xdr:colOff>101600</xdr:colOff>
      <xdr:row>96</xdr:row>
      <xdr:rowOff>170514</xdr:rowOff>
    </xdr:to>
    <xdr:sp macro="" textlink="">
      <xdr:nvSpPr>
        <xdr:cNvPr id="493" name="楕円 492">
          <a:extLst>
            <a:ext uri="{FF2B5EF4-FFF2-40B4-BE49-F238E27FC236}">
              <a16:creationId xmlns:a16="http://schemas.microsoft.com/office/drawing/2014/main" id="{BA926CE0-83C0-44FC-86FC-FF4F32BECEF7}"/>
            </a:ext>
          </a:extLst>
        </xdr:cNvPr>
        <xdr:cNvSpPr/>
      </xdr:nvSpPr>
      <xdr:spPr>
        <a:xfrm>
          <a:off x="7810500" y="165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161641</xdr:rowOff>
    </xdr:from>
    <xdr:ext cx="534377" cy="259045"/>
    <xdr:sp macro="" textlink="">
      <xdr:nvSpPr>
        <xdr:cNvPr id="494" name="テキスト ボックス 493">
          <a:extLst>
            <a:ext uri="{FF2B5EF4-FFF2-40B4-BE49-F238E27FC236}">
              <a16:creationId xmlns:a16="http://schemas.microsoft.com/office/drawing/2014/main" id="{BA997B65-0207-48CC-8A97-6A8825891416}"/>
            </a:ext>
          </a:extLst>
        </xdr:cNvPr>
        <xdr:cNvSpPr txBox="1"/>
      </xdr:nvSpPr>
      <xdr:spPr>
        <a:xfrm>
          <a:off x="7594111" y="1662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74613</xdr:rowOff>
    </xdr:from>
    <xdr:to>
      <xdr:col>36</xdr:col>
      <xdr:colOff>165100</xdr:colOff>
      <xdr:row>98</xdr:row>
      <xdr:rowOff>4763</xdr:rowOff>
    </xdr:to>
    <xdr:sp macro="" textlink="">
      <xdr:nvSpPr>
        <xdr:cNvPr id="495" name="楕円 494">
          <a:extLst>
            <a:ext uri="{FF2B5EF4-FFF2-40B4-BE49-F238E27FC236}">
              <a16:creationId xmlns:a16="http://schemas.microsoft.com/office/drawing/2014/main" id="{A6FA0699-E2CD-42E4-B218-F812C013BCA8}"/>
            </a:ext>
          </a:extLst>
        </xdr:cNvPr>
        <xdr:cNvSpPr/>
      </xdr:nvSpPr>
      <xdr:spPr>
        <a:xfrm>
          <a:off x="6921500" y="1670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167340</xdr:rowOff>
    </xdr:from>
    <xdr:ext cx="534377" cy="259045"/>
    <xdr:sp macro="" textlink="">
      <xdr:nvSpPr>
        <xdr:cNvPr id="496" name="テキスト ボックス 495">
          <a:extLst>
            <a:ext uri="{FF2B5EF4-FFF2-40B4-BE49-F238E27FC236}">
              <a16:creationId xmlns:a16="http://schemas.microsoft.com/office/drawing/2014/main" id="{5586807E-9753-413E-B782-11E64984203F}"/>
            </a:ext>
          </a:extLst>
        </xdr:cNvPr>
        <xdr:cNvSpPr txBox="1"/>
      </xdr:nvSpPr>
      <xdr:spPr>
        <a:xfrm>
          <a:off x="6705111" y="1679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2CA483C1-8870-4BDE-AA9D-F574BA53DA3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D81BE461-BAE8-4D97-A6D2-FD3F36FAE6E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6E07C5CA-22AF-4CEF-B01A-A660947C746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2C5BB95F-7128-44AD-A447-823A9E6E509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34B9CBE2-7C3C-44F8-8D89-22380937063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5566E1F4-27D8-4F78-9C9B-0EDE876C3B9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2B89994F-5B27-4B2C-874C-819602E0B1E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2F46AD81-6131-434A-A3F6-0EE227EEA8E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A631E854-D3CD-4D8D-A78C-9D7DE9150C2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9C1A3F32-2A6E-48E2-AA91-D6C615D2199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7404090E-D39E-4398-AC46-C75145A39B3E}"/>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44512BB9-29BC-4547-BAE2-0BB749E748EC}"/>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1D9E119A-76F5-46FA-82F5-5EBC8CD8CE51}"/>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F688F718-1205-4EA0-AE15-61C08E72755B}"/>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E27BAC45-8590-459F-BA70-0094F4B80713}"/>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A0E13DE-2D5A-4AC8-97AD-D0EAC85B454E}"/>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C896329B-1F16-449C-8D8E-E2492B2CE028}"/>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B1CA38C2-9BA8-4331-BCDC-B136BA58E615}"/>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B796DFC1-37C5-4A82-897A-C9F58827996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DC0646BD-8F6F-42AD-9905-04C11EE33719}"/>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6918C865-772B-4F52-8770-C2646407B48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112748</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EA553F99-0F03-487E-A6B8-C4899D9800A9}"/>
            </a:ext>
          </a:extLst>
        </xdr:cNvPr>
        <xdr:cNvCxnSpPr/>
      </xdr:nvCxnSpPr>
      <xdr:spPr>
        <a:xfrm flipV="1">
          <a:off x="16317595" y="5427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1AEAB875-DAA1-4195-B3A2-D8B1BD3A6B58}"/>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2E686134-9BA2-4D24-8F7C-13C8BD8F0AC8}"/>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59425</xdr:rowOff>
    </xdr:from>
    <xdr:ext cx="534377" cy="259045"/>
    <xdr:sp macro="" textlink="">
      <xdr:nvSpPr>
        <xdr:cNvPr id="521" name="災害復旧事業費最大値テキスト">
          <a:extLst>
            <a:ext uri="{FF2B5EF4-FFF2-40B4-BE49-F238E27FC236}">
              <a16:creationId xmlns:a16="http://schemas.microsoft.com/office/drawing/2014/main" id="{5F634334-47F9-4E83-B79B-243D1A1976AF}"/>
            </a:ext>
          </a:extLst>
        </xdr:cNvPr>
        <xdr:cNvSpPr txBox="1"/>
      </xdr:nvSpPr>
      <xdr:spPr>
        <a:xfrm>
          <a:off x="16370300" y="520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112748</xdr:rowOff>
    </xdr:from>
    <xdr:to>
      <xdr:col>86</xdr:col>
      <xdr:colOff>25400</xdr:colOff>
      <xdr:row>31</xdr:row>
      <xdr:rowOff>112748</xdr:rowOff>
    </xdr:to>
    <xdr:cxnSp macro="">
      <xdr:nvCxnSpPr>
        <xdr:cNvPr id="522" name="直線コネクタ 521">
          <a:extLst>
            <a:ext uri="{FF2B5EF4-FFF2-40B4-BE49-F238E27FC236}">
              <a16:creationId xmlns:a16="http://schemas.microsoft.com/office/drawing/2014/main" id="{6E1B8606-841C-4D36-B8CD-FE815C9A6F7A}"/>
            </a:ext>
          </a:extLst>
        </xdr:cNvPr>
        <xdr:cNvCxnSpPr/>
      </xdr:nvCxnSpPr>
      <xdr:spPr>
        <a:xfrm>
          <a:off x="16230600" y="54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139860</xdr:rowOff>
    </xdr:from>
    <xdr:to>
      <xdr:col>85</xdr:col>
      <xdr:colOff>127000</xdr:colOff>
      <xdr:row>38</xdr:row>
      <xdr:rowOff>130647</xdr:rowOff>
    </xdr:to>
    <xdr:cxnSp macro="">
      <xdr:nvCxnSpPr>
        <xdr:cNvPr id="523" name="直線コネクタ 522">
          <a:extLst>
            <a:ext uri="{FF2B5EF4-FFF2-40B4-BE49-F238E27FC236}">
              <a16:creationId xmlns:a16="http://schemas.microsoft.com/office/drawing/2014/main" id="{63B29FC6-FDA2-4796-BF5D-1B0A409EE61A}"/>
            </a:ext>
          </a:extLst>
        </xdr:cNvPr>
        <xdr:cNvCxnSpPr/>
      </xdr:nvCxnSpPr>
      <xdr:spPr>
        <a:xfrm flipV="1">
          <a:off x="15481300" y="6483510"/>
          <a:ext cx="838200" cy="16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10314</xdr:rowOff>
    </xdr:from>
    <xdr:ext cx="469744" cy="259045"/>
    <xdr:sp macro="" textlink="">
      <xdr:nvSpPr>
        <xdr:cNvPr id="524" name="災害復旧事業費平均値テキスト">
          <a:extLst>
            <a:ext uri="{FF2B5EF4-FFF2-40B4-BE49-F238E27FC236}">
              <a16:creationId xmlns:a16="http://schemas.microsoft.com/office/drawing/2014/main" id="{C33ED509-6B55-4DEF-B85A-E62937EC8715}"/>
            </a:ext>
          </a:extLst>
        </xdr:cNvPr>
        <xdr:cNvSpPr txBox="1"/>
      </xdr:nvSpPr>
      <xdr:spPr>
        <a:xfrm>
          <a:off x="16370300" y="6525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31887</xdr:rowOff>
    </xdr:from>
    <xdr:to>
      <xdr:col>85</xdr:col>
      <xdr:colOff>177800</xdr:colOff>
      <xdr:row>38</xdr:row>
      <xdr:rowOff>133487</xdr:rowOff>
    </xdr:to>
    <xdr:sp macro="" textlink="">
      <xdr:nvSpPr>
        <xdr:cNvPr id="525" name="フローチャート: 判断 524">
          <a:extLst>
            <a:ext uri="{FF2B5EF4-FFF2-40B4-BE49-F238E27FC236}">
              <a16:creationId xmlns:a16="http://schemas.microsoft.com/office/drawing/2014/main" id="{07BD6780-BA5E-48CD-8955-3BD208D91438}"/>
            </a:ext>
          </a:extLst>
        </xdr:cNvPr>
        <xdr:cNvSpPr/>
      </xdr:nvSpPr>
      <xdr:spPr>
        <a:xfrm>
          <a:off x="162687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108359</xdr:rowOff>
    </xdr:from>
    <xdr:to>
      <xdr:col>81</xdr:col>
      <xdr:colOff>50800</xdr:colOff>
      <xdr:row>38</xdr:row>
      <xdr:rowOff>130647</xdr:rowOff>
    </xdr:to>
    <xdr:cxnSp macro="">
      <xdr:nvCxnSpPr>
        <xdr:cNvPr id="526" name="直線コネクタ 525">
          <a:extLst>
            <a:ext uri="{FF2B5EF4-FFF2-40B4-BE49-F238E27FC236}">
              <a16:creationId xmlns:a16="http://schemas.microsoft.com/office/drawing/2014/main" id="{314355CF-AC2F-4EE4-80D3-2DF06356C0E7}"/>
            </a:ext>
          </a:extLst>
        </xdr:cNvPr>
        <xdr:cNvCxnSpPr/>
      </xdr:nvCxnSpPr>
      <xdr:spPr>
        <a:xfrm>
          <a:off x="14592300" y="6623459"/>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34127</xdr:rowOff>
    </xdr:from>
    <xdr:to>
      <xdr:col>81</xdr:col>
      <xdr:colOff>101600</xdr:colOff>
      <xdr:row>38</xdr:row>
      <xdr:rowOff>135727</xdr:rowOff>
    </xdr:to>
    <xdr:sp macro="" textlink="">
      <xdr:nvSpPr>
        <xdr:cNvPr id="527" name="フローチャート: 判断 526">
          <a:extLst>
            <a:ext uri="{FF2B5EF4-FFF2-40B4-BE49-F238E27FC236}">
              <a16:creationId xmlns:a16="http://schemas.microsoft.com/office/drawing/2014/main" id="{7AC1101D-489B-461D-8909-85F83E89CDD9}"/>
            </a:ext>
          </a:extLst>
        </xdr:cNvPr>
        <xdr:cNvSpPr/>
      </xdr:nvSpPr>
      <xdr:spPr>
        <a:xfrm>
          <a:off x="15430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152254</xdr:rowOff>
    </xdr:from>
    <xdr:ext cx="469744" cy="259045"/>
    <xdr:sp macro="" textlink="">
      <xdr:nvSpPr>
        <xdr:cNvPr id="528" name="テキスト ボックス 527">
          <a:extLst>
            <a:ext uri="{FF2B5EF4-FFF2-40B4-BE49-F238E27FC236}">
              <a16:creationId xmlns:a16="http://schemas.microsoft.com/office/drawing/2014/main" id="{B1B78027-86DF-4D3B-9EE4-5EDEE3AA7853}"/>
            </a:ext>
          </a:extLst>
        </xdr:cNvPr>
        <xdr:cNvSpPr txBox="1"/>
      </xdr:nvSpPr>
      <xdr:spPr>
        <a:xfrm>
          <a:off x="15246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108359</xdr:rowOff>
    </xdr:from>
    <xdr:to>
      <xdr:col>76</xdr:col>
      <xdr:colOff>114300</xdr:colOff>
      <xdr:row>38</xdr:row>
      <xdr:rowOff>125413</xdr:rowOff>
    </xdr:to>
    <xdr:cxnSp macro="">
      <xdr:nvCxnSpPr>
        <xdr:cNvPr id="529" name="直線コネクタ 528">
          <a:extLst>
            <a:ext uri="{FF2B5EF4-FFF2-40B4-BE49-F238E27FC236}">
              <a16:creationId xmlns:a16="http://schemas.microsoft.com/office/drawing/2014/main" id="{30670A36-21AB-4393-A3CF-329CCA73EA77}"/>
            </a:ext>
          </a:extLst>
        </xdr:cNvPr>
        <xdr:cNvCxnSpPr/>
      </xdr:nvCxnSpPr>
      <xdr:spPr>
        <a:xfrm flipV="1">
          <a:off x="13703300" y="6623459"/>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161915</xdr:rowOff>
    </xdr:from>
    <xdr:to>
      <xdr:col>76</xdr:col>
      <xdr:colOff>165100</xdr:colOff>
      <xdr:row>38</xdr:row>
      <xdr:rowOff>92065</xdr:rowOff>
    </xdr:to>
    <xdr:sp macro="" textlink="">
      <xdr:nvSpPr>
        <xdr:cNvPr id="530" name="フローチャート: 判断 529">
          <a:extLst>
            <a:ext uri="{FF2B5EF4-FFF2-40B4-BE49-F238E27FC236}">
              <a16:creationId xmlns:a16="http://schemas.microsoft.com/office/drawing/2014/main" id="{B5434F71-58D1-4C88-82A8-6164E7A4FBB6}"/>
            </a:ext>
          </a:extLst>
        </xdr:cNvPr>
        <xdr:cNvSpPr/>
      </xdr:nvSpPr>
      <xdr:spPr>
        <a:xfrm>
          <a:off x="14541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108592</xdr:rowOff>
    </xdr:from>
    <xdr:ext cx="469744" cy="259045"/>
    <xdr:sp macro="" textlink="">
      <xdr:nvSpPr>
        <xdr:cNvPr id="531" name="テキスト ボックス 530">
          <a:extLst>
            <a:ext uri="{FF2B5EF4-FFF2-40B4-BE49-F238E27FC236}">
              <a16:creationId xmlns:a16="http://schemas.microsoft.com/office/drawing/2014/main" id="{CA55A8EE-CDEE-4731-B2BA-1EF4A1D32EB1}"/>
            </a:ext>
          </a:extLst>
        </xdr:cNvPr>
        <xdr:cNvSpPr txBox="1"/>
      </xdr:nvSpPr>
      <xdr:spPr>
        <a:xfrm>
          <a:off x="14357428" y="62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96655</xdr:rowOff>
    </xdr:from>
    <xdr:to>
      <xdr:col>71</xdr:col>
      <xdr:colOff>177800</xdr:colOff>
      <xdr:row>38</xdr:row>
      <xdr:rowOff>125413</xdr:rowOff>
    </xdr:to>
    <xdr:cxnSp macro="">
      <xdr:nvCxnSpPr>
        <xdr:cNvPr id="532" name="直線コネクタ 531">
          <a:extLst>
            <a:ext uri="{FF2B5EF4-FFF2-40B4-BE49-F238E27FC236}">
              <a16:creationId xmlns:a16="http://schemas.microsoft.com/office/drawing/2014/main" id="{5A8ECCFC-E036-4E97-971C-EFCD75A198F2}"/>
            </a:ext>
          </a:extLst>
        </xdr:cNvPr>
        <xdr:cNvCxnSpPr/>
      </xdr:nvCxnSpPr>
      <xdr:spPr>
        <a:xfrm>
          <a:off x="12814300" y="6611755"/>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12684</xdr:rowOff>
    </xdr:from>
    <xdr:to>
      <xdr:col>72</xdr:col>
      <xdr:colOff>38100</xdr:colOff>
      <xdr:row>38</xdr:row>
      <xdr:rowOff>114284</xdr:rowOff>
    </xdr:to>
    <xdr:sp macro="" textlink="">
      <xdr:nvSpPr>
        <xdr:cNvPr id="533" name="フローチャート: 判断 532">
          <a:extLst>
            <a:ext uri="{FF2B5EF4-FFF2-40B4-BE49-F238E27FC236}">
              <a16:creationId xmlns:a16="http://schemas.microsoft.com/office/drawing/2014/main" id="{14169BD8-CC8C-4117-BCC1-7B096D785252}"/>
            </a:ext>
          </a:extLst>
        </xdr:cNvPr>
        <xdr:cNvSpPr/>
      </xdr:nvSpPr>
      <xdr:spPr>
        <a:xfrm>
          <a:off x="13652500" y="652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130812</xdr:rowOff>
    </xdr:from>
    <xdr:ext cx="469744" cy="259045"/>
    <xdr:sp macro="" textlink="">
      <xdr:nvSpPr>
        <xdr:cNvPr id="534" name="テキスト ボックス 533">
          <a:extLst>
            <a:ext uri="{FF2B5EF4-FFF2-40B4-BE49-F238E27FC236}">
              <a16:creationId xmlns:a16="http://schemas.microsoft.com/office/drawing/2014/main" id="{0A34BFD4-466E-4947-9D97-6F0D44035456}"/>
            </a:ext>
          </a:extLst>
        </xdr:cNvPr>
        <xdr:cNvSpPr txBox="1"/>
      </xdr:nvSpPr>
      <xdr:spPr>
        <a:xfrm>
          <a:off x="13468428" y="6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39157</xdr:rowOff>
    </xdr:from>
    <xdr:to>
      <xdr:col>67</xdr:col>
      <xdr:colOff>101600</xdr:colOff>
      <xdr:row>38</xdr:row>
      <xdr:rowOff>140757</xdr:rowOff>
    </xdr:to>
    <xdr:sp macro="" textlink="">
      <xdr:nvSpPr>
        <xdr:cNvPr id="535" name="フローチャート: 判断 534">
          <a:extLst>
            <a:ext uri="{FF2B5EF4-FFF2-40B4-BE49-F238E27FC236}">
              <a16:creationId xmlns:a16="http://schemas.microsoft.com/office/drawing/2014/main" id="{BCF1B830-7202-4D3D-AE35-E6EFB02ED486}"/>
            </a:ext>
          </a:extLst>
        </xdr:cNvPr>
        <xdr:cNvSpPr/>
      </xdr:nvSpPr>
      <xdr:spPr>
        <a:xfrm>
          <a:off x="12763500" y="655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157284</xdr:rowOff>
    </xdr:from>
    <xdr:ext cx="469744" cy="259045"/>
    <xdr:sp macro="" textlink="">
      <xdr:nvSpPr>
        <xdr:cNvPr id="536" name="テキスト ボックス 535">
          <a:extLst>
            <a:ext uri="{FF2B5EF4-FFF2-40B4-BE49-F238E27FC236}">
              <a16:creationId xmlns:a16="http://schemas.microsoft.com/office/drawing/2014/main" id="{4EB2BD15-AE0F-451F-A66D-E2787D30AC37}"/>
            </a:ext>
          </a:extLst>
        </xdr:cNvPr>
        <xdr:cNvSpPr txBox="1"/>
      </xdr:nvSpPr>
      <xdr:spPr>
        <a:xfrm>
          <a:off x="12579428" y="632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20F06378-74A1-4739-B5E5-7E1D6687797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E0E829E4-1752-46D4-8CD2-D29AE0DA3DE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B7991380-159D-4016-8B3A-ADD126FD237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ED1BFDBC-F8E2-4FEC-9030-99C92838788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7430445A-F32B-4DE4-B864-12F0920FC65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89060</xdr:rowOff>
    </xdr:from>
    <xdr:to>
      <xdr:col>85</xdr:col>
      <xdr:colOff>177800</xdr:colOff>
      <xdr:row>38</xdr:row>
      <xdr:rowOff>19210</xdr:rowOff>
    </xdr:to>
    <xdr:sp macro="" textlink="">
      <xdr:nvSpPr>
        <xdr:cNvPr id="542" name="楕円 541">
          <a:extLst>
            <a:ext uri="{FF2B5EF4-FFF2-40B4-BE49-F238E27FC236}">
              <a16:creationId xmlns:a16="http://schemas.microsoft.com/office/drawing/2014/main" id="{5CF955E1-E9B0-4E4B-BDD0-95ABC5063C2A}"/>
            </a:ext>
          </a:extLst>
        </xdr:cNvPr>
        <xdr:cNvSpPr/>
      </xdr:nvSpPr>
      <xdr:spPr>
        <a:xfrm>
          <a:off x="16268700" y="64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111937</xdr:rowOff>
    </xdr:from>
    <xdr:ext cx="469744" cy="259045"/>
    <xdr:sp macro="" textlink="">
      <xdr:nvSpPr>
        <xdr:cNvPr id="543" name="災害復旧事業費該当値テキスト">
          <a:extLst>
            <a:ext uri="{FF2B5EF4-FFF2-40B4-BE49-F238E27FC236}">
              <a16:creationId xmlns:a16="http://schemas.microsoft.com/office/drawing/2014/main" id="{C37F4D60-25DF-4BEF-B599-AFAF1EACC549}"/>
            </a:ext>
          </a:extLst>
        </xdr:cNvPr>
        <xdr:cNvSpPr txBox="1"/>
      </xdr:nvSpPr>
      <xdr:spPr>
        <a:xfrm>
          <a:off x="16370300" y="628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79847</xdr:rowOff>
    </xdr:from>
    <xdr:to>
      <xdr:col>81</xdr:col>
      <xdr:colOff>101600</xdr:colOff>
      <xdr:row>39</xdr:row>
      <xdr:rowOff>9997</xdr:rowOff>
    </xdr:to>
    <xdr:sp macro="" textlink="">
      <xdr:nvSpPr>
        <xdr:cNvPr id="544" name="楕円 543">
          <a:extLst>
            <a:ext uri="{FF2B5EF4-FFF2-40B4-BE49-F238E27FC236}">
              <a16:creationId xmlns:a16="http://schemas.microsoft.com/office/drawing/2014/main" id="{674432CC-705E-49DA-A1C2-0BCE1FBFE761}"/>
            </a:ext>
          </a:extLst>
        </xdr:cNvPr>
        <xdr:cNvSpPr/>
      </xdr:nvSpPr>
      <xdr:spPr>
        <a:xfrm>
          <a:off x="15430500" y="659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1124</xdr:rowOff>
    </xdr:from>
    <xdr:ext cx="378565" cy="259045"/>
    <xdr:sp macro="" textlink="">
      <xdr:nvSpPr>
        <xdr:cNvPr id="545" name="テキスト ボックス 544">
          <a:extLst>
            <a:ext uri="{FF2B5EF4-FFF2-40B4-BE49-F238E27FC236}">
              <a16:creationId xmlns:a16="http://schemas.microsoft.com/office/drawing/2014/main" id="{7C93FAF5-6739-4F61-8C27-A40A2460E6D6}"/>
            </a:ext>
          </a:extLst>
        </xdr:cNvPr>
        <xdr:cNvSpPr txBox="1"/>
      </xdr:nvSpPr>
      <xdr:spPr>
        <a:xfrm>
          <a:off x="15292017" y="6687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57559</xdr:rowOff>
    </xdr:from>
    <xdr:to>
      <xdr:col>76</xdr:col>
      <xdr:colOff>165100</xdr:colOff>
      <xdr:row>38</xdr:row>
      <xdr:rowOff>159159</xdr:rowOff>
    </xdr:to>
    <xdr:sp macro="" textlink="">
      <xdr:nvSpPr>
        <xdr:cNvPr id="546" name="楕円 545">
          <a:extLst>
            <a:ext uri="{FF2B5EF4-FFF2-40B4-BE49-F238E27FC236}">
              <a16:creationId xmlns:a16="http://schemas.microsoft.com/office/drawing/2014/main" id="{CC5B778C-7D8E-4FF5-8854-A54A6312CBEC}"/>
            </a:ext>
          </a:extLst>
        </xdr:cNvPr>
        <xdr:cNvSpPr/>
      </xdr:nvSpPr>
      <xdr:spPr>
        <a:xfrm>
          <a:off x="14541500" y="657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150286</xdr:rowOff>
    </xdr:from>
    <xdr:ext cx="469744" cy="259045"/>
    <xdr:sp macro="" textlink="">
      <xdr:nvSpPr>
        <xdr:cNvPr id="547" name="テキスト ボックス 546">
          <a:extLst>
            <a:ext uri="{FF2B5EF4-FFF2-40B4-BE49-F238E27FC236}">
              <a16:creationId xmlns:a16="http://schemas.microsoft.com/office/drawing/2014/main" id="{89BEC7A0-C18D-4D46-9ABF-6CB49A4A3BB0}"/>
            </a:ext>
          </a:extLst>
        </xdr:cNvPr>
        <xdr:cNvSpPr txBox="1"/>
      </xdr:nvSpPr>
      <xdr:spPr>
        <a:xfrm>
          <a:off x="14357428" y="666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74613</xdr:rowOff>
    </xdr:from>
    <xdr:to>
      <xdr:col>72</xdr:col>
      <xdr:colOff>38100</xdr:colOff>
      <xdr:row>39</xdr:row>
      <xdr:rowOff>4763</xdr:rowOff>
    </xdr:to>
    <xdr:sp macro="" textlink="">
      <xdr:nvSpPr>
        <xdr:cNvPr id="548" name="楕円 547">
          <a:extLst>
            <a:ext uri="{FF2B5EF4-FFF2-40B4-BE49-F238E27FC236}">
              <a16:creationId xmlns:a16="http://schemas.microsoft.com/office/drawing/2014/main" id="{DCB94EF3-9483-4EE9-87CF-62FFC49A1B20}"/>
            </a:ext>
          </a:extLst>
        </xdr:cNvPr>
        <xdr:cNvSpPr/>
      </xdr:nvSpPr>
      <xdr:spPr>
        <a:xfrm>
          <a:off x="13652500" y="65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167340</xdr:rowOff>
    </xdr:from>
    <xdr:ext cx="378565" cy="259045"/>
    <xdr:sp macro="" textlink="">
      <xdr:nvSpPr>
        <xdr:cNvPr id="549" name="テキスト ボックス 548">
          <a:extLst>
            <a:ext uri="{FF2B5EF4-FFF2-40B4-BE49-F238E27FC236}">
              <a16:creationId xmlns:a16="http://schemas.microsoft.com/office/drawing/2014/main" id="{71BE86AC-9D2E-49E8-968C-100BE8B4BB31}"/>
            </a:ext>
          </a:extLst>
        </xdr:cNvPr>
        <xdr:cNvSpPr txBox="1"/>
      </xdr:nvSpPr>
      <xdr:spPr>
        <a:xfrm>
          <a:off x="13514017" y="6682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45855</xdr:rowOff>
    </xdr:from>
    <xdr:to>
      <xdr:col>67</xdr:col>
      <xdr:colOff>101600</xdr:colOff>
      <xdr:row>38</xdr:row>
      <xdr:rowOff>147455</xdr:rowOff>
    </xdr:to>
    <xdr:sp macro="" textlink="">
      <xdr:nvSpPr>
        <xdr:cNvPr id="550" name="楕円 549">
          <a:extLst>
            <a:ext uri="{FF2B5EF4-FFF2-40B4-BE49-F238E27FC236}">
              <a16:creationId xmlns:a16="http://schemas.microsoft.com/office/drawing/2014/main" id="{1AB4A590-EF7A-44E4-86DD-98E9F6CF0952}"/>
            </a:ext>
          </a:extLst>
        </xdr:cNvPr>
        <xdr:cNvSpPr/>
      </xdr:nvSpPr>
      <xdr:spPr>
        <a:xfrm>
          <a:off x="12763500" y="656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138582</xdr:rowOff>
    </xdr:from>
    <xdr:ext cx="469744" cy="259045"/>
    <xdr:sp macro="" textlink="">
      <xdr:nvSpPr>
        <xdr:cNvPr id="551" name="テキスト ボックス 550">
          <a:extLst>
            <a:ext uri="{FF2B5EF4-FFF2-40B4-BE49-F238E27FC236}">
              <a16:creationId xmlns:a16="http://schemas.microsoft.com/office/drawing/2014/main" id="{F70B9E8B-D806-42D0-A047-1952DD9EC276}"/>
            </a:ext>
          </a:extLst>
        </xdr:cNvPr>
        <xdr:cNvSpPr txBox="1"/>
      </xdr:nvSpPr>
      <xdr:spPr>
        <a:xfrm>
          <a:off x="12579428" y="665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14DAFA34-C0EA-4E1E-B0C6-5073866B5F2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ECD0373D-51E5-4C4B-A7E8-A4560ACED96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DD7722E4-2645-4E0A-97D9-BA2D007A13E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AF64C838-9D52-42A7-9FC4-E42952F0896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3EEC089-8981-4CF6-9790-0BA9F097681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15C5D885-E2F5-44A9-990F-6469FBAD40D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6F01B6FC-C5B4-4878-A771-569C2C94B79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98C77447-2283-4970-B49C-69D9E2F4EB3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16E8C1C5-7C66-4F4D-8CC0-942CFD43CFA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D0D94242-3EDA-4C1D-BA67-72C7AADFBFA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C14DE438-7505-4E5F-8054-423505FB238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9FA2BE79-AA51-46AB-9614-FB59CA64E67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7E068DCD-1640-4754-96EA-10B89F15A13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C8C25FD6-9275-4BF8-BCD8-ACA0A2CCE8D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A3A2DBF5-381C-4AC9-AAA7-E48A5976C49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2A72F5C-A4CF-4B18-9016-C57045055DF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A8BFF14C-1C68-4446-9A49-8AB18A89C817}"/>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16C7E131-C2C1-48D0-9677-5FA26D5898B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9A8392ED-76C5-4FEB-8F6F-3B628D1F3E5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81E3F93-5E92-4D98-9C7E-87C1F68E401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941CD39F-F0A0-44B3-8FF1-1A821EE18DF9}"/>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449C5264-F463-4B4E-8A07-34DB259E023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73006F6E-BD79-4621-94F2-FE693F4969C2}"/>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74D37B5E-C39C-4787-92C4-A4B1AA1B7642}"/>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DEDEE832-5143-4531-8DC2-F0527815BDA4}"/>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7D6E3D0F-54C3-44C6-97C3-C424BF7F6276}"/>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CE543A8E-0486-4606-B9E9-1F8133C8E12D}"/>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A3725F13-4B0A-4A9B-B446-41A8DE6E3C79}"/>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452A4016-DC34-45F3-BDBA-B7C2184A265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5828D612-D3A0-40A9-80A4-7D939BA3E511}"/>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5EB6F66A-48C8-4EB3-95ED-64324814A7B2}"/>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D595996A-4CCA-4A39-B96C-687AFB02C575}"/>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A5DE8D10-7145-4F49-B6F8-EFE2D6A8F8B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7F3BF258-BD3F-443E-92A9-A652FFA2727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5054CC4B-836A-467C-BBBE-D5890B47E31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50CC702F-22B9-47DD-891A-40FFEE48B65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3B7C6320-C93B-4B1D-A6AB-901070728B2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8DF406D-41EB-4721-80E8-3794D93ACBC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564CFBFD-DA95-4A21-BE0A-2113D0E7EAE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A4694FBF-4FCF-44EF-AA8E-F40F311082B4}"/>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A7BD485-705A-484A-B6A5-D255E87D6B3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D3A519BA-7819-4931-AC3C-3B22859E673B}"/>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E2BEFA81-C12E-445F-AE2C-06E8F294AE6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DC4DDAEA-AB67-43EA-812F-8E990420E29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46F9FDF0-E80E-4A2B-BABC-412A24D693BE}"/>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92BE588E-938E-4F7E-8DB9-9CC64D4E4CE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84F72089-FC43-4B42-AB7F-2622AF3A9AE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3678055D-2F1A-416D-935D-AC250F81D51F}"/>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5AEB3ECC-F3C7-40CC-9122-9A5DA23F497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4A43C919-EE9B-4FD3-B350-E666950036B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DEB506C5-8D18-431F-8908-7B4B6898B0E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EC7160E7-C5D5-4403-8EAB-D928C19E48F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539D459-AE45-4F7D-8A5F-1D1998A656A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59EEACE1-6C20-4C3E-8F2B-854CF3B9D95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DBC75800-EC9B-4BDB-8195-B41738AFCA7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7ADACB65-8340-4616-906B-FDA9E1B7D6A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71127B8B-2DE2-455B-ABFF-225827270C4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F648F2F3-665A-4D49-B9DE-6724A49DB17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52CF9165-52F2-479C-89CC-C7A74B43D0B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BB8149F9-E852-499D-A6AD-990FA9392B85}"/>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BA016862-EFFC-4AE8-BB99-779608CB3C71}"/>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29AE338A-5C19-4B1B-B782-8A187D700E93}"/>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7149148F-FE09-424F-AF47-FD48F6F96803}"/>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ADFA73A6-C3D0-4279-B4D7-51A343A12F88}"/>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22800381-FB6A-4600-B795-B13883598D84}"/>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2D916B-342B-42EF-9FA1-2E4D868A48E1}"/>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873771DB-7534-46B1-AE9B-FE975D38AF85}"/>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DEFD8AC3-9431-43A0-A07C-11C4657E07BA}"/>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0" name="テキスト ボックス 619">
          <a:extLst>
            <a:ext uri="{FF2B5EF4-FFF2-40B4-BE49-F238E27FC236}">
              <a16:creationId xmlns:a16="http://schemas.microsoft.com/office/drawing/2014/main" id="{4836177D-BCD1-41E6-BC5F-0B55FD3B75E5}"/>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C6D10D4E-D35E-43CE-9CA1-B6CB24094703}"/>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F537DD01-3943-49FC-83C1-A957837E3B7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37B2F61-C201-47FC-9063-FAFB1F15896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A6C956F8-EEB5-4C1D-AF52-74620DABC80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48CB0113-7364-40D4-BFEB-D18B036E858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1936</xdr:rowOff>
    </xdr:from>
    <xdr:to>
      <xdr:col>85</xdr:col>
      <xdr:colOff>126364</xdr:colOff>
      <xdr:row>78</xdr:row>
      <xdr:rowOff>107843</xdr:rowOff>
    </xdr:to>
    <xdr:cxnSp macro="">
      <xdr:nvCxnSpPr>
        <xdr:cNvPr id="626" name="直線コネクタ 625">
          <a:extLst>
            <a:ext uri="{FF2B5EF4-FFF2-40B4-BE49-F238E27FC236}">
              <a16:creationId xmlns:a16="http://schemas.microsoft.com/office/drawing/2014/main" id="{D0ABB57F-4B2E-4A8D-BBFA-D501D4722689}"/>
            </a:ext>
          </a:extLst>
        </xdr:cNvPr>
        <xdr:cNvCxnSpPr/>
      </xdr:nvCxnSpPr>
      <xdr:spPr>
        <a:xfrm flipV="1">
          <a:off x="16317595" y="12003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111670</xdr:rowOff>
    </xdr:from>
    <xdr:ext cx="469744" cy="259045"/>
    <xdr:sp macro="" textlink="">
      <xdr:nvSpPr>
        <xdr:cNvPr id="627" name="公債費最小値テキスト">
          <a:extLst>
            <a:ext uri="{FF2B5EF4-FFF2-40B4-BE49-F238E27FC236}">
              <a16:creationId xmlns:a16="http://schemas.microsoft.com/office/drawing/2014/main" id="{1A1263B0-4098-420D-A1E4-7A682BF38097}"/>
            </a:ext>
          </a:extLst>
        </xdr:cNvPr>
        <xdr:cNvSpPr txBox="1"/>
      </xdr:nvSpPr>
      <xdr:spPr>
        <a:xfrm>
          <a:off x="16370300" y="134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107843</xdr:rowOff>
    </xdr:from>
    <xdr:to>
      <xdr:col>86</xdr:col>
      <xdr:colOff>25400</xdr:colOff>
      <xdr:row>78</xdr:row>
      <xdr:rowOff>107843</xdr:rowOff>
    </xdr:to>
    <xdr:cxnSp macro="">
      <xdr:nvCxnSpPr>
        <xdr:cNvPr id="628" name="直線コネクタ 627">
          <a:extLst>
            <a:ext uri="{FF2B5EF4-FFF2-40B4-BE49-F238E27FC236}">
              <a16:creationId xmlns:a16="http://schemas.microsoft.com/office/drawing/2014/main" id="{380EA04F-2F3A-48DC-9D0F-AEC7C0CDA2CD}"/>
            </a:ext>
          </a:extLst>
        </xdr:cNvPr>
        <xdr:cNvCxnSpPr/>
      </xdr:nvCxnSpPr>
      <xdr:spPr>
        <a:xfrm>
          <a:off x="16230600" y="1348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120063</xdr:rowOff>
    </xdr:from>
    <xdr:ext cx="599010" cy="259045"/>
    <xdr:sp macro="" textlink="">
      <xdr:nvSpPr>
        <xdr:cNvPr id="629" name="公債費最大値テキスト">
          <a:extLst>
            <a:ext uri="{FF2B5EF4-FFF2-40B4-BE49-F238E27FC236}">
              <a16:creationId xmlns:a16="http://schemas.microsoft.com/office/drawing/2014/main" id="{AC6A6619-CB62-4A81-BE39-21A2D0E4DE62}"/>
            </a:ext>
          </a:extLst>
        </xdr:cNvPr>
        <xdr:cNvSpPr txBox="1"/>
      </xdr:nvSpPr>
      <xdr:spPr>
        <a:xfrm>
          <a:off x="16370300" y="117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1936</xdr:rowOff>
    </xdr:from>
    <xdr:to>
      <xdr:col>86</xdr:col>
      <xdr:colOff>25400</xdr:colOff>
      <xdr:row>70</xdr:row>
      <xdr:rowOff>1936</xdr:rowOff>
    </xdr:to>
    <xdr:cxnSp macro="">
      <xdr:nvCxnSpPr>
        <xdr:cNvPr id="630" name="直線コネクタ 629">
          <a:extLst>
            <a:ext uri="{FF2B5EF4-FFF2-40B4-BE49-F238E27FC236}">
              <a16:creationId xmlns:a16="http://schemas.microsoft.com/office/drawing/2014/main" id="{93975105-4C10-45FD-933E-EADC928F57D0}"/>
            </a:ext>
          </a:extLst>
        </xdr:cNvPr>
        <xdr:cNvCxnSpPr/>
      </xdr:nvCxnSpPr>
      <xdr:spPr>
        <a:xfrm>
          <a:off x="16230600" y="1200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35116</xdr:rowOff>
    </xdr:from>
    <xdr:to>
      <xdr:col>85</xdr:col>
      <xdr:colOff>127000</xdr:colOff>
      <xdr:row>75</xdr:row>
      <xdr:rowOff>102601</xdr:rowOff>
    </xdr:to>
    <xdr:cxnSp macro="">
      <xdr:nvCxnSpPr>
        <xdr:cNvPr id="631" name="直線コネクタ 630">
          <a:extLst>
            <a:ext uri="{FF2B5EF4-FFF2-40B4-BE49-F238E27FC236}">
              <a16:creationId xmlns:a16="http://schemas.microsoft.com/office/drawing/2014/main" id="{FA8B8901-6740-4E11-8D33-2B5107D42BF2}"/>
            </a:ext>
          </a:extLst>
        </xdr:cNvPr>
        <xdr:cNvCxnSpPr/>
      </xdr:nvCxnSpPr>
      <xdr:spPr>
        <a:xfrm flipV="1">
          <a:off x="15481300" y="12893866"/>
          <a:ext cx="838200" cy="6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6830</xdr:rowOff>
    </xdr:from>
    <xdr:ext cx="534377" cy="259045"/>
    <xdr:sp macro="" textlink="">
      <xdr:nvSpPr>
        <xdr:cNvPr id="632" name="公債費平均値テキスト">
          <a:extLst>
            <a:ext uri="{FF2B5EF4-FFF2-40B4-BE49-F238E27FC236}">
              <a16:creationId xmlns:a16="http://schemas.microsoft.com/office/drawing/2014/main" id="{C810AEC1-BA32-4074-A0E7-BB6C7B0A8968}"/>
            </a:ext>
          </a:extLst>
        </xdr:cNvPr>
        <xdr:cNvSpPr txBox="1"/>
      </xdr:nvSpPr>
      <xdr:spPr>
        <a:xfrm>
          <a:off x="16370300" y="12865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28403</xdr:rowOff>
    </xdr:from>
    <xdr:to>
      <xdr:col>85</xdr:col>
      <xdr:colOff>177800</xdr:colOff>
      <xdr:row>75</xdr:row>
      <xdr:rowOff>130003</xdr:rowOff>
    </xdr:to>
    <xdr:sp macro="" textlink="">
      <xdr:nvSpPr>
        <xdr:cNvPr id="633" name="フローチャート: 判断 632">
          <a:extLst>
            <a:ext uri="{FF2B5EF4-FFF2-40B4-BE49-F238E27FC236}">
              <a16:creationId xmlns:a16="http://schemas.microsoft.com/office/drawing/2014/main" id="{D235F7E5-F8AB-449C-982E-EE6365BD5948}"/>
            </a:ext>
          </a:extLst>
        </xdr:cNvPr>
        <xdr:cNvSpPr/>
      </xdr:nvSpPr>
      <xdr:spPr>
        <a:xfrm>
          <a:off x="162687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102601</xdr:rowOff>
    </xdr:from>
    <xdr:to>
      <xdr:col>81</xdr:col>
      <xdr:colOff>50800</xdr:colOff>
      <xdr:row>75</xdr:row>
      <xdr:rowOff>109884</xdr:rowOff>
    </xdr:to>
    <xdr:cxnSp macro="">
      <xdr:nvCxnSpPr>
        <xdr:cNvPr id="634" name="直線コネクタ 633">
          <a:extLst>
            <a:ext uri="{FF2B5EF4-FFF2-40B4-BE49-F238E27FC236}">
              <a16:creationId xmlns:a16="http://schemas.microsoft.com/office/drawing/2014/main" id="{DB3C240C-4AE6-4B3A-89F8-87A61C9C073F}"/>
            </a:ext>
          </a:extLst>
        </xdr:cNvPr>
        <xdr:cNvCxnSpPr/>
      </xdr:nvCxnSpPr>
      <xdr:spPr>
        <a:xfrm flipV="1">
          <a:off x="14592300" y="12961351"/>
          <a:ext cx="889000" cy="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23880</xdr:rowOff>
    </xdr:from>
    <xdr:to>
      <xdr:col>81</xdr:col>
      <xdr:colOff>101600</xdr:colOff>
      <xdr:row>75</xdr:row>
      <xdr:rowOff>125480</xdr:rowOff>
    </xdr:to>
    <xdr:sp macro="" textlink="">
      <xdr:nvSpPr>
        <xdr:cNvPr id="635" name="フローチャート: 判断 634">
          <a:extLst>
            <a:ext uri="{FF2B5EF4-FFF2-40B4-BE49-F238E27FC236}">
              <a16:creationId xmlns:a16="http://schemas.microsoft.com/office/drawing/2014/main" id="{9CD97433-ACD7-4D99-9A3C-4C1E3CFD91EA}"/>
            </a:ext>
          </a:extLst>
        </xdr:cNvPr>
        <xdr:cNvSpPr/>
      </xdr:nvSpPr>
      <xdr:spPr>
        <a:xfrm>
          <a:off x="15430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142007</xdr:rowOff>
    </xdr:from>
    <xdr:ext cx="534377" cy="259045"/>
    <xdr:sp macro="" textlink="">
      <xdr:nvSpPr>
        <xdr:cNvPr id="636" name="テキスト ボックス 635">
          <a:extLst>
            <a:ext uri="{FF2B5EF4-FFF2-40B4-BE49-F238E27FC236}">
              <a16:creationId xmlns:a16="http://schemas.microsoft.com/office/drawing/2014/main" id="{9D90276F-BC7E-43DA-BB37-B067BEC01976}"/>
            </a:ext>
          </a:extLst>
        </xdr:cNvPr>
        <xdr:cNvSpPr txBox="1"/>
      </xdr:nvSpPr>
      <xdr:spPr>
        <a:xfrm>
          <a:off x="15214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109884</xdr:rowOff>
    </xdr:from>
    <xdr:to>
      <xdr:col>76</xdr:col>
      <xdr:colOff>114300</xdr:colOff>
      <xdr:row>75</xdr:row>
      <xdr:rowOff>115795</xdr:rowOff>
    </xdr:to>
    <xdr:cxnSp macro="">
      <xdr:nvCxnSpPr>
        <xdr:cNvPr id="637" name="直線コネクタ 636">
          <a:extLst>
            <a:ext uri="{FF2B5EF4-FFF2-40B4-BE49-F238E27FC236}">
              <a16:creationId xmlns:a16="http://schemas.microsoft.com/office/drawing/2014/main" id="{1B3606B3-C2C1-4D7D-842C-D0652B9B6572}"/>
            </a:ext>
          </a:extLst>
        </xdr:cNvPr>
        <xdr:cNvCxnSpPr/>
      </xdr:nvCxnSpPr>
      <xdr:spPr>
        <a:xfrm flipV="1">
          <a:off x="13703300" y="12968634"/>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85553</xdr:rowOff>
    </xdr:from>
    <xdr:to>
      <xdr:col>76</xdr:col>
      <xdr:colOff>165100</xdr:colOff>
      <xdr:row>76</xdr:row>
      <xdr:rowOff>15703</xdr:rowOff>
    </xdr:to>
    <xdr:sp macro="" textlink="">
      <xdr:nvSpPr>
        <xdr:cNvPr id="638" name="フローチャート: 判断 637">
          <a:extLst>
            <a:ext uri="{FF2B5EF4-FFF2-40B4-BE49-F238E27FC236}">
              <a16:creationId xmlns:a16="http://schemas.microsoft.com/office/drawing/2014/main" id="{66C8044F-B122-42D2-91E1-B55A22D18102}"/>
            </a:ext>
          </a:extLst>
        </xdr:cNvPr>
        <xdr:cNvSpPr/>
      </xdr:nvSpPr>
      <xdr:spPr>
        <a:xfrm>
          <a:off x="14541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6830</xdr:rowOff>
    </xdr:from>
    <xdr:ext cx="534377" cy="259045"/>
    <xdr:sp macro="" textlink="">
      <xdr:nvSpPr>
        <xdr:cNvPr id="639" name="テキスト ボックス 638">
          <a:extLst>
            <a:ext uri="{FF2B5EF4-FFF2-40B4-BE49-F238E27FC236}">
              <a16:creationId xmlns:a16="http://schemas.microsoft.com/office/drawing/2014/main" id="{54529484-D36E-44CC-995D-DAE738730C0C}"/>
            </a:ext>
          </a:extLst>
        </xdr:cNvPr>
        <xdr:cNvSpPr txBox="1"/>
      </xdr:nvSpPr>
      <xdr:spPr>
        <a:xfrm>
          <a:off x="14325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115795</xdr:rowOff>
    </xdr:from>
    <xdr:to>
      <xdr:col>71</xdr:col>
      <xdr:colOff>177800</xdr:colOff>
      <xdr:row>75</xdr:row>
      <xdr:rowOff>124482</xdr:rowOff>
    </xdr:to>
    <xdr:cxnSp macro="">
      <xdr:nvCxnSpPr>
        <xdr:cNvPr id="640" name="直線コネクタ 639">
          <a:extLst>
            <a:ext uri="{FF2B5EF4-FFF2-40B4-BE49-F238E27FC236}">
              <a16:creationId xmlns:a16="http://schemas.microsoft.com/office/drawing/2014/main" id="{7438D098-8D54-4455-A2E6-2772CF0F5A22}"/>
            </a:ext>
          </a:extLst>
        </xdr:cNvPr>
        <xdr:cNvCxnSpPr/>
      </xdr:nvCxnSpPr>
      <xdr:spPr>
        <a:xfrm flipV="1">
          <a:off x="12814300" y="1297454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74906</xdr:rowOff>
    </xdr:from>
    <xdr:to>
      <xdr:col>72</xdr:col>
      <xdr:colOff>38100</xdr:colOff>
      <xdr:row>76</xdr:row>
      <xdr:rowOff>5057</xdr:rowOff>
    </xdr:to>
    <xdr:sp macro="" textlink="">
      <xdr:nvSpPr>
        <xdr:cNvPr id="641" name="フローチャート: 判断 640">
          <a:extLst>
            <a:ext uri="{FF2B5EF4-FFF2-40B4-BE49-F238E27FC236}">
              <a16:creationId xmlns:a16="http://schemas.microsoft.com/office/drawing/2014/main" id="{15AC37F7-235B-4473-B89B-9199601A7BB4}"/>
            </a:ext>
          </a:extLst>
        </xdr:cNvPr>
        <xdr:cNvSpPr/>
      </xdr:nvSpPr>
      <xdr:spPr>
        <a:xfrm>
          <a:off x="13652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167634</xdr:rowOff>
    </xdr:from>
    <xdr:ext cx="534377" cy="259045"/>
    <xdr:sp macro="" textlink="">
      <xdr:nvSpPr>
        <xdr:cNvPr id="642" name="テキスト ボックス 641">
          <a:extLst>
            <a:ext uri="{FF2B5EF4-FFF2-40B4-BE49-F238E27FC236}">
              <a16:creationId xmlns:a16="http://schemas.microsoft.com/office/drawing/2014/main" id="{8B3548E1-E4CF-4721-B93C-35F67457E073}"/>
            </a:ext>
          </a:extLst>
        </xdr:cNvPr>
        <xdr:cNvSpPr txBox="1"/>
      </xdr:nvSpPr>
      <xdr:spPr>
        <a:xfrm>
          <a:off x="13436111" y="13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65273</xdr:rowOff>
    </xdr:from>
    <xdr:to>
      <xdr:col>67</xdr:col>
      <xdr:colOff>101600</xdr:colOff>
      <xdr:row>75</xdr:row>
      <xdr:rowOff>166874</xdr:rowOff>
    </xdr:to>
    <xdr:sp macro="" textlink="">
      <xdr:nvSpPr>
        <xdr:cNvPr id="643" name="フローチャート: 判断 642">
          <a:extLst>
            <a:ext uri="{FF2B5EF4-FFF2-40B4-BE49-F238E27FC236}">
              <a16:creationId xmlns:a16="http://schemas.microsoft.com/office/drawing/2014/main" id="{549CB202-BB6D-4C93-8F0C-13FEF5589330}"/>
            </a:ext>
          </a:extLst>
        </xdr:cNvPr>
        <xdr:cNvSpPr/>
      </xdr:nvSpPr>
      <xdr:spPr>
        <a:xfrm>
          <a:off x="12763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11950</xdr:rowOff>
    </xdr:from>
    <xdr:ext cx="534377" cy="259045"/>
    <xdr:sp macro="" textlink="">
      <xdr:nvSpPr>
        <xdr:cNvPr id="644" name="テキスト ボックス 643">
          <a:extLst>
            <a:ext uri="{FF2B5EF4-FFF2-40B4-BE49-F238E27FC236}">
              <a16:creationId xmlns:a16="http://schemas.microsoft.com/office/drawing/2014/main" id="{ABBD0EA4-D9C2-40F4-B8D7-3FBD93EC2F8C}"/>
            </a:ext>
          </a:extLst>
        </xdr:cNvPr>
        <xdr:cNvSpPr txBox="1"/>
      </xdr:nvSpPr>
      <xdr:spPr>
        <a:xfrm>
          <a:off x="12547111" y="1269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37AC16C3-EA3D-4967-901B-84D57FAC1D4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7ECE524-DA3A-40BA-B370-98C909250CF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8300AC82-C99C-4BD8-8545-B2EF58A9FF5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7AB388FD-5430-4E5D-8761-DEC0EDBB55E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4FB259A-534C-4AE1-875D-AB81F69632C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155766</xdr:rowOff>
    </xdr:from>
    <xdr:to>
      <xdr:col>85</xdr:col>
      <xdr:colOff>177800</xdr:colOff>
      <xdr:row>75</xdr:row>
      <xdr:rowOff>85916</xdr:rowOff>
    </xdr:to>
    <xdr:sp macro="" textlink="">
      <xdr:nvSpPr>
        <xdr:cNvPr id="650" name="楕円 649">
          <a:extLst>
            <a:ext uri="{FF2B5EF4-FFF2-40B4-BE49-F238E27FC236}">
              <a16:creationId xmlns:a16="http://schemas.microsoft.com/office/drawing/2014/main" id="{C104B17C-1B7B-4144-B27C-23F8208B8785}"/>
            </a:ext>
          </a:extLst>
        </xdr:cNvPr>
        <xdr:cNvSpPr/>
      </xdr:nvSpPr>
      <xdr:spPr>
        <a:xfrm>
          <a:off x="16268700" y="1284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7193</xdr:rowOff>
    </xdr:from>
    <xdr:ext cx="534377" cy="259045"/>
    <xdr:sp macro="" textlink="">
      <xdr:nvSpPr>
        <xdr:cNvPr id="651" name="公債費該当値テキスト">
          <a:extLst>
            <a:ext uri="{FF2B5EF4-FFF2-40B4-BE49-F238E27FC236}">
              <a16:creationId xmlns:a16="http://schemas.microsoft.com/office/drawing/2014/main" id="{847C9E6D-35C0-4EB3-8C8C-8F812E4D39C3}"/>
            </a:ext>
          </a:extLst>
        </xdr:cNvPr>
        <xdr:cNvSpPr txBox="1"/>
      </xdr:nvSpPr>
      <xdr:spPr>
        <a:xfrm>
          <a:off x="16370300" y="126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51801</xdr:rowOff>
    </xdr:from>
    <xdr:to>
      <xdr:col>81</xdr:col>
      <xdr:colOff>101600</xdr:colOff>
      <xdr:row>75</xdr:row>
      <xdr:rowOff>153401</xdr:rowOff>
    </xdr:to>
    <xdr:sp macro="" textlink="">
      <xdr:nvSpPr>
        <xdr:cNvPr id="652" name="楕円 651">
          <a:extLst>
            <a:ext uri="{FF2B5EF4-FFF2-40B4-BE49-F238E27FC236}">
              <a16:creationId xmlns:a16="http://schemas.microsoft.com/office/drawing/2014/main" id="{5F876CDE-5265-4E40-BF37-B5F75376EFE1}"/>
            </a:ext>
          </a:extLst>
        </xdr:cNvPr>
        <xdr:cNvSpPr/>
      </xdr:nvSpPr>
      <xdr:spPr>
        <a:xfrm>
          <a:off x="15430500" y="1291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144528</xdr:rowOff>
    </xdr:from>
    <xdr:ext cx="534377" cy="259045"/>
    <xdr:sp macro="" textlink="">
      <xdr:nvSpPr>
        <xdr:cNvPr id="653" name="テキスト ボックス 652">
          <a:extLst>
            <a:ext uri="{FF2B5EF4-FFF2-40B4-BE49-F238E27FC236}">
              <a16:creationId xmlns:a16="http://schemas.microsoft.com/office/drawing/2014/main" id="{3EB640CA-156F-4FB0-8906-DD6AA5815334}"/>
            </a:ext>
          </a:extLst>
        </xdr:cNvPr>
        <xdr:cNvSpPr txBox="1"/>
      </xdr:nvSpPr>
      <xdr:spPr>
        <a:xfrm>
          <a:off x="15214111" y="1300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59084</xdr:rowOff>
    </xdr:from>
    <xdr:to>
      <xdr:col>76</xdr:col>
      <xdr:colOff>165100</xdr:colOff>
      <xdr:row>75</xdr:row>
      <xdr:rowOff>160685</xdr:rowOff>
    </xdr:to>
    <xdr:sp macro="" textlink="">
      <xdr:nvSpPr>
        <xdr:cNvPr id="654" name="楕円 653">
          <a:extLst>
            <a:ext uri="{FF2B5EF4-FFF2-40B4-BE49-F238E27FC236}">
              <a16:creationId xmlns:a16="http://schemas.microsoft.com/office/drawing/2014/main" id="{FD492A38-275B-4EC4-9AC1-34E98E5090AC}"/>
            </a:ext>
          </a:extLst>
        </xdr:cNvPr>
        <xdr:cNvSpPr/>
      </xdr:nvSpPr>
      <xdr:spPr>
        <a:xfrm>
          <a:off x="14541500" y="12917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5761</xdr:rowOff>
    </xdr:from>
    <xdr:ext cx="534377" cy="259045"/>
    <xdr:sp macro="" textlink="">
      <xdr:nvSpPr>
        <xdr:cNvPr id="655" name="テキスト ボックス 654">
          <a:extLst>
            <a:ext uri="{FF2B5EF4-FFF2-40B4-BE49-F238E27FC236}">
              <a16:creationId xmlns:a16="http://schemas.microsoft.com/office/drawing/2014/main" id="{1AF7F5D3-D702-4B13-963E-AC0A2B70A294}"/>
            </a:ext>
          </a:extLst>
        </xdr:cNvPr>
        <xdr:cNvSpPr txBox="1"/>
      </xdr:nvSpPr>
      <xdr:spPr>
        <a:xfrm>
          <a:off x="14325111" y="1269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64995</xdr:rowOff>
    </xdr:from>
    <xdr:to>
      <xdr:col>72</xdr:col>
      <xdr:colOff>38100</xdr:colOff>
      <xdr:row>75</xdr:row>
      <xdr:rowOff>166594</xdr:rowOff>
    </xdr:to>
    <xdr:sp macro="" textlink="">
      <xdr:nvSpPr>
        <xdr:cNvPr id="656" name="楕円 655">
          <a:extLst>
            <a:ext uri="{FF2B5EF4-FFF2-40B4-BE49-F238E27FC236}">
              <a16:creationId xmlns:a16="http://schemas.microsoft.com/office/drawing/2014/main" id="{BACEBD30-2773-4233-8AB9-D81DF52EA980}"/>
            </a:ext>
          </a:extLst>
        </xdr:cNvPr>
        <xdr:cNvSpPr/>
      </xdr:nvSpPr>
      <xdr:spPr>
        <a:xfrm>
          <a:off x="13652500" y="1292374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11672</xdr:rowOff>
    </xdr:from>
    <xdr:ext cx="534377" cy="259045"/>
    <xdr:sp macro="" textlink="">
      <xdr:nvSpPr>
        <xdr:cNvPr id="657" name="テキスト ボックス 656">
          <a:extLst>
            <a:ext uri="{FF2B5EF4-FFF2-40B4-BE49-F238E27FC236}">
              <a16:creationId xmlns:a16="http://schemas.microsoft.com/office/drawing/2014/main" id="{1123FEE8-FB10-45CB-A116-FDA6B5D8F63A}"/>
            </a:ext>
          </a:extLst>
        </xdr:cNvPr>
        <xdr:cNvSpPr txBox="1"/>
      </xdr:nvSpPr>
      <xdr:spPr>
        <a:xfrm>
          <a:off x="13436111" y="1269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73682</xdr:rowOff>
    </xdr:from>
    <xdr:to>
      <xdr:col>67</xdr:col>
      <xdr:colOff>101600</xdr:colOff>
      <xdr:row>76</xdr:row>
      <xdr:rowOff>3832</xdr:rowOff>
    </xdr:to>
    <xdr:sp macro="" textlink="">
      <xdr:nvSpPr>
        <xdr:cNvPr id="658" name="楕円 657">
          <a:extLst>
            <a:ext uri="{FF2B5EF4-FFF2-40B4-BE49-F238E27FC236}">
              <a16:creationId xmlns:a16="http://schemas.microsoft.com/office/drawing/2014/main" id="{88D86E80-8290-48A6-B09D-084D3E230F33}"/>
            </a:ext>
          </a:extLst>
        </xdr:cNvPr>
        <xdr:cNvSpPr/>
      </xdr:nvSpPr>
      <xdr:spPr>
        <a:xfrm>
          <a:off x="12763500" y="1293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166409</xdr:rowOff>
    </xdr:from>
    <xdr:ext cx="534377" cy="259045"/>
    <xdr:sp macro="" textlink="">
      <xdr:nvSpPr>
        <xdr:cNvPr id="659" name="テキスト ボックス 658">
          <a:extLst>
            <a:ext uri="{FF2B5EF4-FFF2-40B4-BE49-F238E27FC236}">
              <a16:creationId xmlns:a16="http://schemas.microsoft.com/office/drawing/2014/main" id="{47145984-032A-41FB-B243-E3D948F6E099}"/>
            </a:ext>
          </a:extLst>
        </xdr:cNvPr>
        <xdr:cNvSpPr txBox="1"/>
      </xdr:nvSpPr>
      <xdr:spPr>
        <a:xfrm>
          <a:off x="12547111" y="1302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57E53C35-4919-4F3B-9D00-54537B82488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3800F94B-81E7-47A4-86E5-E970CAAAFD0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945609EB-EF4A-48A0-B69C-41BDB8269CA3}"/>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4B494FF8-DF97-48A1-B094-F3F43723060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A17E33C8-D995-4829-B2CB-24A738C7915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35C3B3F2-493E-40C7-BD03-BA35A8D8767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CCBAB502-78BE-4E82-ABFE-284C69DA57B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11949B6D-F715-4CC0-ACEB-54BBFF73EF7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A51592B1-D032-41E6-BFC8-45648CA19CA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6B34CDB9-8791-4E67-95D8-278F176BB60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CE9C7FC0-CFB8-4248-B73C-C47EB386D397}"/>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288BFCC-1721-4C0E-848B-DB46D1977289}"/>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309CC494-0B47-4A2D-8CB2-F0F4AC55D5E7}"/>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6FDBACC9-EA5E-4B2F-BA16-E8BD2537B887}"/>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EB685995-430C-4A36-89CC-FAA4440AD148}"/>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2C13D3FC-21AD-4F5B-A2D1-7F3834EED1CB}"/>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91314442-AB19-48CE-8865-31582F73DD34}"/>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10EE5118-CE72-4E7C-A05C-89FBA198E038}"/>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91AC2242-DE14-4B7A-A855-48360FF667A9}"/>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A2156343-22FD-4FE9-88AF-715C4F0F9601}"/>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3574D9F4-0D52-4EA6-A060-D4B9ED74101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7A90CFA5-8D9D-4174-B9AF-E16EF007293B}"/>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56897DBF-E47F-4E9A-A1CE-646EAA6355B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148210</xdr:rowOff>
    </xdr:from>
    <xdr:to>
      <xdr:col>85</xdr:col>
      <xdr:colOff>126364</xdr:colOff>
      <xdr:row>99</xdr:row>
      <xdr:rowOff>27953</xdr:rowOff>
    </xdr:to>
    <xdr:cxnSp macro="">
      <xdr:nvCxnSpPr>
        <xdr:cNvPr id="683" name="直線コネクタ 682">
          <a:extLst>
            <a:ext uri="{FF2B5EF4-FFF2-40B4-BE49-F238E27FC236}">
              <a16:creationId xmlns:a16="http://schemas.microsoft.com/office/drawing/2014/main" id="{A0716442-19EB-4044-9F5D-2287E34B70CB}"/>
            </a:ext>
          </a:extLst>
        </xdr:cNvPr>
        <xdr:cNvCxnSpPr/>
      </xdr:nvCxnSpPr>
      <xdr:spPr>
        <a:xfrm flipV="1">
          <a:off x="16317595" y="15578710"/>
          <a:ext cx="1269" cy="1422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31780</xdr:rowOff>
    </xdr:from>
    <xdr:ext cx="469744" cy="259045"/>
    <xdr:sp macro="" textlink="">
      <xdr:nvSpPr>
        <xdr:cNvPr id="684" name="積立金最小値テキスト">
          <a:extLst>
            <a:ext uri="{FF2B5EF4-FFF2-40B4-BE49-F238E27FC236}">
              <a16:creationId xmlns:a16="http://schemas.microsoft.com/office/drawing/2014/main" id="{7650A52E-6511-416F-916D-7075A3CB5290}"/>
            </a:ext>
          </a:extLst>
        </xdr:cNvPr>
        <xdr:cNvSpPr txBox="1"/>
      </xdr:nvSpPr>
      <xdr:spPr>
        <a:xfrm>
          <a:off x="16370300" y="1700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27953</xdr:rowOff>
    </xdr:from>
    <xdr:to>
      <xdr:col>86</xdr:col>
      <xdr:colOff>25400</xdr:colOff>
      <xdr:row>99</xdr:row>
      <xdr:rowOff>27953</xdr:rowOff>
    </xdr:to>
    <xdr:cxnSp macro="">
      <xdr:nvCxnSpPr>
        <xdr:cNvPr id="685" name="直線コネクタ 684">
          <a:extLst>
            <a:ext uri="{FF2B5EF4-FFF2-40B4-BE49-F238E27FC236}">
              <a16:creationId xmlns:a16="http://schemas.microsoft.com/office/drawing/2014/main" id="{CAD7DC88-F544-48B6-A524-6DC9809B9B4F}"/>
            </a:ext>
          </a:extLst>
        </xdr:cNvPr>
        <xdr:cNvCxnSpPr/>
      </xdr:nvCxnSpPr>
      <xdr:spPr>
        <a:xfrm>
          <a:off x="16230600" y="1700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94887</xdr:rowOff>
    </xdr:from>
    <xdr:ext cx="599010" cy="259045"/>
    <xdr:sp macro="" textlink="">
      <xdr:nvSpPr>
        <xdr:cNvPr id="686" name="積立金最大値テキスト">
          <a:extLst>
            <a:ext uri="{FF2B5EF4-FFF2-40B4-BE49-F238E27FC236}">
              <a16:creationId xmlns:a16="http://schemas.microsoft.com/office/drawing/2014/main" id="{7A2B692D-AA98-409F-89B3-AE7724466F5A}"/>
            </a:ext>
          </a:extLst>
        </xdr:cNvPr>
        <xdr:cNvSpPr txBox="1"/>
      </xdr:nvSpPr>
      <xdr:spPr>
        <a:xfrm>
          <a:off x="16370300" y="1535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148210</xdr:rowOff>
    </xdr:from>
    <xdr:to>
      <xdr:col>86</xdr:col>
      <xdr:colOff>25400</xdr:colOff>
      <xdr:row>90</xdr:row>
      <xdr:rowOff>148210</xdr:rowOff>
    </xdr:to>
    <xdr:cxnSp macro="">
      <xdr:nvCxnSpPr>
        <xdr:cNvPr id="687" name="直線コネクタ 686">
          <a:extLst>
            <a:ext uri="{FF2B5EF4-FFF2-40B4-BE49-F238E27FC236}">
              <a16:creationId xmlns:a16="http://schemas.microsoft.com/office/drawing/2014/main" id="{8623F8EB-37B7-4F73-B78D-5606D379A158}"/>
            </a:ext>
          </a:extLst>
        </xdr:cNvPr>
        <xdr:cNvCxnSpPr/>
      </xdr:nvCxnSpPr>
      <xdr:spPr>
        <a:xfrm>
          <a:off x="16230600" y="1557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8801</xdr:rowOff>
    </xdr:from>
    <xdr:to>
      <xdr:col>85</xdr:col>
      <xdr:colOff>127000</xdr:colOff>
      <xdr:row>97</xdr:row>
      <xdr:rowOff>66802</xdr:rowOff>
    </xdr:to>
    <xdr:cxnSp macro="">
      <xdr:nvCxnSpPr>
        <xdr:cNvPr id="688" name="直線コネクタ 687">
          <a:extLst>
            <a:ext uri="{FF2B5EF4-FFF2-40B4-BE49-F238E27FC236}">
              <a16:creationId xmlns:a16="http://schemas.microsoft.com/office/drawing/2014/main" id="{170A97D5-B257-447D-90AE-94B710BF8DB1}"/>
            </a:ext>
          </a:extLst>
        </xdr:cNvPr>
        <xdr:cNvCxnSpPr/>
      </xdr:nvCxnSpPr>
      <xdr:spPr>
        <a:xfrm>
          <a:off x="15481300" y="16468001"/>
          <a:ext cx="838200" cy="2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35679</xdr:rowOff>
    </xdr:from>
    <xdr:ext cx="534377" cy="259045"/>
    <xdr:sp macro="" textlink="">
      <xdr:nvSpPr>
        <xdr:cNvPr id="689" name="積立金平均値テキスト">
          <a:extLst>
            <a:ext uri="{FF2B5EF4-FFF2-40B4-BE49-F238E27FC236}">
              <a16:creationId xmlns:a16="http://schemas.microsoft.com/office/drawing/2014/main" id="{A55A93DA-4D32-435E-BFFA-80A86BC4A2EB}"/>
            </a:ext>
          </a:extLst>
        </xdr:cNvPr>
        <xdr:cNvSpPr txBox="1"/>
      </xdr:nvSpPr>
      <xdr:spPr>
        <a:xfrm>
          <a:off x="16370300" y="16494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12802</xdr:rowOff>
    </xdr:from>
    <xdr:to>
      <xdr:col>85</xdr:col>
      <xdr:colOff>177800</xdr:colOff>
      <xdr:row>97</xdr:row>
      <xdr:rowOff>114402</xdr:rowOff>
    </xdr:to>
    <xdr:sp macro="" textlink="">
      <xdr:nvSpPr>
        <xdr:cNvPr id="690" name="フローチャート: 判断 689">
          <a:extLst>
            <a:ext uri="{FF2B5EF4-FFF2-40B4-BE49-F238E27FC236}">
              <a16:creationId xmlns:a16="http://schemas.microsoft.com/office/drawing/2014/main" id="{D0B8AAEF-B7FE-4DAA-BADE-684089E11255}"/>
            </a:ext>
          </a:extLst>
        </xdr:cNvPr>
        <xdr:cNvSpPr/>
      </xdr:nvSpPr>
      <xdr:spPr>
        <a:xfrm>
          <a:off x="162687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8801</xdr:rowOff>
    </xdr:from>
    <xdr:to>
      <xdr:col>81</xdr:col>
      <xdr:colOff>50800</xdr:colOff>
      <xdr:row>97</xdr:row>
      <xdr:rowOff>38570</xdr:rowOff>
    </xdr:to>
    <xdr:cxnSp macro="">
      <xdr:nvCxnSpPr>
        <xdr:cNvPr id="691" name="直線コネクタ 690">
          <a:extLst>
            <a:ext uri="{FF2B5EF4-FFF2-40B4-BE49-F238E27FC236}">
              <a16:creationId xmlns:a16="http://schemas.microsoft.com/office/drawing/2014/main" id="{A593E269-964E-4455-9572-F5201BD4FBAB}"/>
            </a:ext>
          </a:extLst>
        </xdr:cNvPr>
        <xdr:cNvCxnSpPr/>
      </xdr:nvCxnSpPr>
      <xdr:spPr>
        <a:xfrm flipV="1">
          <a:off x="14592300" y="16468001"/>
          <a:ext cx="889000" cy="20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1206</xdr:rowOff>
    </xdr:from>
    <xdr:to>
      <xdr:col>81</xdr:col>
      <xdr:colOff>101600</xdr:colOff>
      <xdr:row>97</xdr:row>
      <xdr:rowOff>102806</xdr:rowOff>
    </xdr:to>
    <xdr:sp macro="" textlink="">
      <xdr:nvSpPr>
        <xdr:cNvPr id="692" name="フローチャート: 判断 691">
          <a:extLst>
            <a:ext uri="{FF2B5EF4-FFF2-40B4-BE49-F238E27FC236}">
              <a16:creationId xmlns:a16="http://schemas.microsoft.com/office/drawing/2014/main" id="{C77FCCFD-CBE6-4FD4-95A9-5B2EFA34A94E}"/>
            </a:ext>
          </a:extLst>
        </xdr:cNvPr>
        <xdr:cNvSpPr/>
      </xdr:nvSpPr>
      <xdr:spPr>
        <a:xfrm>
          <a:off x="15430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93933</xdr:rowOff>
    </xdr:from>
    <xdr:ext cx="534377" cy="259045"/>
    <xdr:sp macro="" textlink="">
      <xdr:nvSpPr>
        <xdr:cNvPr id="693" name="テキスト ボックス 692">
          <a:extLst>
            <a:ext uri="{FF2B5EF4-FFF2-40B4-BE49-F238E27FC236}">
              <a16:creationId xmlns:a16="http://schemas.microsoft.com/office/drawing/2014/main" id="{14881BE6-8B08-47E1-9034-8732313541EC}"/>
            </a:ext>
          </a:extLst>
        </xdr:cNvPr>
        <xdr:cNvSpPr txBox="1"/>
      </xdr:nvSpPr>
      <xdr:spPr>
        <a:xfrm>
          <a:off x="15214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38570</xdr:rowOff>
    </xdr:from>
    <xdr:to>
      <xdr:col>76</xdr:col>
      <xdr:colOff>114300</xdr:colOff>
      <xdr:row>97</xdr:row>
      <xdr:rowOff>131648</xdr:rowOff>
    </xdr:to>
    <xdr:cxnSp macro="">
      <xdr:nvCxnSpPr>
        <xdr:cNvPr id="694" name="直線コネクタ 693">
          <a:extLst>
            <a:ext uri="{FF2B5EF4-FFF2-40B4-BE49-F238E27FC236}">
              <a16:creationId xmlns:a16="http://schemas.microsoft.com/office/drawing/2014/main" id="{72A85AFB-1DFD-41F6-9408-0A4DEADEA0BC}"/>
            </a:ext>
          </a:extLst>
        </xdr:cNvPr>
        <xdr:cNvCxnSpPr/>
      </xdr:nvCxnSpPr>
      <xdr:spPr>
        <a:xfrm flipV="1">
          <a:off x="13703300" y="16669220"/>
          <a:ext cx="889000" cy="9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123406</xdr:rowOff>
    </xdr:from>
    <xdr:to>
      <xdr:col>76</xdr:col>
      <xdr:colOff>165100</xdr:colOff>
      <xdr:row>98</xdr:row>
      <xdr:rowOff>53556</xdr:rowOff>
    </xdr:to>
    <xdr:sp macro="" textlink="">
      <xdr:nvSpPr>
        <xdr:cNvPr id="695" name="フローチャート: 判断 694">
          <a:extLst>
            <a:ext uri="{FF2B5EF4-FFF2-40B4-BE49-F238E27FC236}">
              <a16:creationId xmlns:a16="http://schemas.microsoft.com/office/drawing/2014/main" id="{F70C1F20-A052-448B-9D76-D06F588FD703}"/>
            </a:ext>
          </a:extLst>
        </xdr:cNvPr>
        <xdr:cNvSpPr/>
      </xdr:nvSpPr>
      <xdr:spPr>
        <a:xfrm>
          <a:off x="14541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44683</xdr:rowOff>
    </xdr:from>
    <xdr:ext cx="534377" cy="259045"/>
    <xdr:sp macro="" textlink="">
      <xdr:nvSpPr>
        <xdr:cNvPr id="696" name="テキスト ボックス 695">
          <a:extLst>
            <a:ext uri="{FF2B5EF4-FFF2-40B4-BE49-F238E27FC236}">
              <a16:creationId xmlns:a16="http://schemas.microsoft.com/office/drawing/2014/main" id="{21F2062E-12F3-4D42-B73C-6BAB511C4CA0}"/>
            </a:ext>
          </a:extLst>
        </xdr:cNvPr>
        <xdr:cNvSpPr txBox="1"/>
      </xdr:nvSpPr>
      <xdr:spPr>
        <a:xfrm>
          <a:off x="14325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131648</xdr:rowOff>
    </xdr:from>
    <xdr:to>
      <xdr:col>71</xdr:col>
      <xdr:colOff>177800</xdr:colOff>
      <xdr:row>97</xdr:row>
      <xdr:rowOff>158711</xdr:rowOff>
    </xdr:to>
    <xdr:cxnSp macro="">
      <xdr:nvCxnSpPr>
        <xdr:cNvPr id="697" name="直線コネクタ 696">
          <a:extLst>
            <a:ext uri="{FF2B5EF4-FFF2-40B4-BE49-F238E27FC236}">
              <a16:creationId xmlns:a16="http://schemas.microsoft.com/office/drawing/2014/main" id="{536C3A94-0038-4868-9161-4406EA08CFF7}"/>
            </a:ext>
          </a:extLst>
        </xdr:cNvPr>
        <xdr:cNvCxnSpPr/>
      </xdr:nvCxnSpPr>
      <xdr:spPr>
        <a:xfrm flipV="1">
          <a:off x="12814300" y="16762298"/>
          <a:ext cx="889000" cy="2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162661</xdr:rowOff>
    </xdr:from>
    <xdr:to>
      <xdr:col>72</xdr:col>
      <xdr:colOff>38100</xdr:colOff>
      <xdr:row>98</xdr:row>
      <xdr:rowOff>92811</xdr:rowOff>
    </xdr:to>
    <xdr:sp macro="" textlink="">
      <xdr:nvSpPr>
        <xdr:cNvPr id="698" name="フローチャート: 判断 697">
          <a:extLst>
            <a:ext uri="{FF2B5EF4-FFF2-40B4-BE49-F238E27FC236}">
              <a16:creationId xmlns:a16="http://schemas.microsoft.com/office/drawing/2014/main" id="{F20C15FA-57E7-4538-8EA9-77B944CAC9C7}"/>
            </a:ext>
          </a:extLst>
        </xdr:cNvPr>
        <xdr:cNvSpPr/>
      </xdr:nvSpPr>
      <xdr:spPr>
        <a:xfrm>
          <a:off x="13652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83938</xdr:rowOff>
    </xdr:from>
    <xdr:ext cx="534377" cy="259045"/>
    <xdr:sp macro="" textlink="">
      <xdr:nvSpPr>
        <xdr:cNvPr id="699" name="テキスト ボックス 698">
          <a:extLst>
            <a:ext uri="{FF2B5EF4-FFF2-40B4-BE49-F238E27FC236}">
              <a16:creationId xmlns:a16="http://schemas.microsoft.com/office/drawing/2014/main" id="{0F1D7D22-3E31-4261-A52F-F868A16052E3}"/>
            </a:ext>
          </a:extLst>
        </xdr:cNvPr>
        <xdr:cNvSpPr txBox="1"/>
      </xdr:nvSpPr>
      <xdr:spPr>
        <a:xfrm>
          <a:off x="13436111" y="1688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142990</xdr:rowOff>
    </xdr:from>
    <xdr:to>
      <xdr:col>67</xdr:col>
      <xdr:colOff>101600</xdr:colOff>
      <xdr:row>98</xdr:row>
      <xdr:rowOff>73140</xdr:rowOff>
    </xdr:to>
    <xdr:sp macro="" textlink="">
      <xdr:nvSpPr>
        <xdr:cNvPr id="700" name="フローチャート: 判断 699">
          <a:extLst>
            <a:ext uri="{FF2B5EF4-FFF2-40B4-BE49-F238E27FC236}">
              <a16:creationId xmlns:a16="http://schemas.microsoft.com/office/drawing/2014/main" id="{1C145F3C-8D18-4E54-859B-20E84C261F84}"/>
            </a:ext>
          </a:extLst>
        </xdr:cNvPr>
        <xdr:cNvSpPr/>
      </xdr:nvSpPr>
      <xdr:spPr>
        <a:xfrm>
          <a:off x="12763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64267</xdr:rowOff>
    </xdr:from>
    <xdr:ext cx="534377" cy="259045"/>
    <xdr:sp macro="" textlink="">
      <xdr:nvSpPr>
        <xdr:cNvPr id="701" name="テキスト ボックス 700">
          <a:extLst>
            <a:ext uri="{FF2B5EF4-FFF2-40B4-BE49-F238E27FC236}">
              <a16:creationId xmlns:a16="http://schemas.microsoft.com/office/drawing/2014/main" id="{1D2D9674-48E4-478A-B075-7C39944E9019}"/>
            </a:ext>
          </a:extLst>
        </xdr:cNvPr>
        <xdr:cNvSpPr txBox="1"/>
      </xdr:nvSpPr>
      <xdr:spPr>
        <a:xfrm>
          <a:off x="12547111" y="1686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57BD727C-724D-4208-8175-F1A5B5FE341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8F4C1D9-3F0B-4D6E-92F5-4CA4A73AAF4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7CF99E2-1C54-410E-A696-172FD2B643D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E314AEAD-AEC5-4FB3-A423-85CE56699C0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8C3DD757-4FAB-4DFC-8AA1-1495F19B50F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16002</xdr:rowOff>
    </xdr:from>
    <xdr:to>
      <xdr:col>85</xdr:col>
      <xdr:colOff>177800</xdr:colOff>
      <xdr:row>97</xdr:row>
      <xdr:rowOff>117602</xdr:rowOff>
    </xdr:to>
    <xdr:sp macro="" textlink="">
      <xdr:nvSpPr>
        <xdr:cNvPr id="707" name="楕円 706">
          <a:extLst>
            <a:ext uri="{FF2B5EF4-FFF2-40B4-BE49-F238E27FC236}">
              <a16:creationId xmlns:a16="http://schemas.microsoft.com/office/drawing/2014/main" id="{688E31E8-9B6E-4204-BB09-2D05388B83FA}"/>
            </a:ext>
          </a:extLst>
        </xdr:cNvPr>
        <xdr:cNvSpPr/>
      </xdr:nvSpPr>
      <xdr:spPr>
        <a:xfrm>
          <a:off x="16268700" y="1664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165879</xdr:rowOff>
    </xdr:from>
    <xdr:ext cx="534377" cy="259045"/>
    <xdr:sp macro="" textlink="">
      <xdr:nvSpPr>
        <xdr:cNvPr id="708" name="積立金該当値テキスト">
          <a:extLst>
            <a:ext uri="{FF2B5EF4-FFF2-40B4-BE49-F238E27FC236}">
              <a16:creationId xmlns:a16="http://schemas.microsoft.com/office/drawing/2014/main" id="{4DACC68E-83D8-4666-8D36-70126ACCEDD5}"/>
            </a:ext>
          </a:extLst>
        </xdr:cNvPr>
        <xdr:cNvSpPr txBox="1"/>
      </xdr:nvSpPr>
      <xdr:spPr>
        <a:xfrm>
          <a:off x="16370300" y="1662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129451</xdr:rowOff>
    </xdr:from>
    <xdr:to>
      <xdr:col>81</xdr:col>
      <xdr:colOff>101600</xdr:colOff>
      <xdr:row>96</xdr:row>
      <xdr:rowOff>59601</xdr:rowOff>
    </xdr:to>
    <xdr:sp macro="" textlink="">
      <xdr:nvSpPr>
        <xdr:cNvPr id="709" name="楕円 708">
          <a:extLst>
            <a:ext uri="{FF2B5EF4-FFF2-40B4-BE49-F238E27FC236}">
              <a16:creationId xmlns:a16="http://schemas.microsoft.com/office/drawing/2014/main" id="{2D2E3104-D2C7-4B7A-987B-A6472C5F1B39}"/>
            </a:ext>
          </a:extLst>
        </xdr:cNvPr>
        <xdr:cNvSpPr/>
      </xdr:nvSpPr>
      <xdr:spPr>
        <a:xfrm>
          <a:off x="15430500" y="1641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76128</xdr:rowOff>
    </xdr:from>
    <xdr:ext cx="534377" cy="259045"/>
    <xdr:sp macro="" textlink="">
      <xdr:nvSpPr>
        <xdr:cNvPr id="710" name="テキスト ボックス 709">
          <a:extLst>
            <a:ext uri="{FF2B5EF4-FFF2-40B4-BE49-F238E27FC236}">
              <a16:creationId xmlns:a16="http://schemas.microsoft.com/office/drawing/2014/main" id="{D23B6C98-04B7-4B15-9C92-DE358CA0C0C7}"/>
            </a:ext>
          </a:extLst>
        </xdr:cNvPr>
        <xdr:cNvSpPr txBox="1"/>
      </xdr:nvSpPr>
      <xdr:spPr>
        <a:xfrm>
          <a:off x="15214111" y="1619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159220</xdr:rowOff>
    </xdr:from>
    <xdr:to>
      <xdr:col>76</xdr:col>
      <xdr:colOff>165100</xdr:colOff>
      <xdr:row>97</xdr:row>
      <xdr:rowOff>89370</xdr:rowOff>
    </xdr:to>
    <xdr:sp macro="" textlink="">
      <xdr:nvSpPr>
        <xdr:cNvPr id="711" name="楕円 710">
          <a:extLst>
            <a:ext uri="{FF2B5EF4-FFF2-40B4-BE49-F238E27FC236}">
              <a16:creationId xmlns:a16="http://schemas.microsoft.com/office/drawing/2014/main" id="{4573D00F-B130-4042-8729-E265CEC2CBC5}"/>
            </a:ext>
          </a:extLst>
        </xdr:cNvPr>
        <xdr:cNvSpPr/>
      </xdr:nvSpPr>
      <xdr:spPr>
        <a:xfrm>
          <a:off x="14541500" y="166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105897</xdr:rowOff>
    </xdr:from>
    <xdr:ext cx="534377" cy="259045"/>
    <xdr:sp macro="" textlink="">
      <xdr:nvSpPr>
        <xdr:cNvPr id="712" name="テキスト ボックス 711">
          <a:extLst>
            <a:ext uri="{FF2B5EF4-FFF2-40B4-BE49-F238E27FC236}">
              <a16:creationId xmlns:a16="http://schemas.microsoft.com/office/drawing/2014/main" id="{C2E25ECB-ABE2-4C9B-99F5-CFA73D4ACD39}"/>
            </a:ext>
          </a:extLst>
        </xdr:cNvPr>
        <xdr:cNvSpPr txBox="1"/>
      </xdr:nvSpPr>
      <xdr:spPr>
        <a:xfrm>
          <a:off x="14325111" y="1639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80848</xdr:rowOff>
    </xdr:from>
    <xdr:to>
      <xdr:col>72</xdr:col>
      <xdr:colOff>38100</xdr:colOff>
      <xdr:row>98</xdr:row>
      <xdr:rowOff>10998</xdr:rowOff>
    </xdr:to>
    <xdr:sp macro="" textlink="">
      <xdr:nvSpPr>
        <xdr:cNvPr id="713" name="楕円 712">
          <a:extLst>
            <a:ext uri="{FF2B5EF4-FFF2-40B4-BE49-F238E27FC236}">
              <a16:creationId xmlns:a16="http://schemas.microsoft.com/office/drawing/2014/main" id="{FB122C41-A2B2-462E-9D1B-82802BF7E126}"/>
            </a:ext>
          </a:extLst>
        </xdr:cNvPr>
        <xdr:cNvSpPr/>
      </xdr:nvSpPr>
      <xdr:spPr>
        <a:xfrm>
          <a:off x="13652500" y="1671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27525</xdr:rowOff>
    </xdr:from>
    <xdr:ext cx="534377" cy="259045"/>
    <xdr:sp macro="" textlink="">
      <xdr:nvSpPr>
        <xdr:cNvPr id="714" name="テキスト ボックス 713">
          <a:extLst>
            <a:ext uri="{FF2B5EF4-FFF2-40B4-BE49-F238E27FC236}">
              <a16:creationId xmlns:a16="http://schemas.microsoft.com/office/drawing/2014/main" id="{75F56621-BD87-4FAE-839D-55DFED94C4E3}"/>
            </a:ext>
          </a:extLst>
        </xdr:cNvPr>
        <xdr:cNvSpPr txBox="1"/>
      </xdr:nvSpPr>
      <xdr:spPr>
        <a:xfrm>
          <a:off x="13436111" y="1648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107911</xdr:rowOff>
    </xdr:from>
    <xdr:to>
      <xdr:col>67</xdr:col>
      <xdr:colOff>101600</xdr:colOff>
      <xdr:row>98</xdr:row>
      <xdr:rowOff>38061</xdr:rowOff>
    </xdr:to>
    <xdr:sp macro="" textlink="">
      <xdr:nvSpPr>
        <xdr:cNvPr id="715" name="楕円 714">
          <a:extLst>
            <a:ext uri="{FF2B5EF4-FFF2-40B4-BE49-F238E27FC236}">
              <a16:creationId xmlns:a16="http://schemas.microsoft.com/office/drawing/2014/main" id="{280BB353-3B9D-4418-AB21-2E15AFB33402}"/>
            </a:ext>
          </a:extLst>
        </xdr:cNvPr>
        <xdr:cNvSpPr/>
      </xdr:nvSpPr>
      <xdr:spPr>
        <a:xfrm>
          <a:off x="12763500" y="167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54588</xdr:rowOff>
    </xdr:from>
    <xdr:ext cx="534377" cy="259045"/>
    <xdr:sp macro="" textlink="">
      <xdr:nvSpPr>
        <xdr:cNvPr id="716" name="テキスト ボックス 715">
          <a:extLst>
            <a:ext uri="{FF2B5EF4-FFF2-40B4-BE49-F238E27FC236}">
              <a16:creationId xmlns:a16="http://schemas.microsoft.com/office/drawing/2014/main" id="{1CAE566F-1576-45DD-AA6B-AE2A592397EB}"/>
            </a:ext>
          </a:extLst>
        </xdr:cNvPr>
        <xdr:cNvSpPr txBox="1"/>
      </xdr:nvSpPr>
      <xdr:spPr>
        <a:xfrm>
          <a:off x="12547111" y="1651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934C7B28-BDD2-4510-818B-B11521DD6FA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CDDBBA9B-BB6D-4BAC-8BAF-D94C7B64151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14A6D859-0A31-402F-9666-C5BC0B4A488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7AE84365-8A00-49BB-8CBF-9EE2136CCFA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83A78B07-9F60-4394-A1EF-8AB3D1B61F8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CA6F68D4-7DD6-440A-ADB7-84CD81E17EC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B9CFC22A-D5F8-43EE-9478-6B826D70BE1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3E278B63-DFED-4524-9CD3-8D3D0ADF438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E6366AB5-226C-47EE-97C2-B2156CCC358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20A0C05E-52EF-4873-8698-D1A4768F2F1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B76C8C0C-0516-4A30-BE11-7D9CE8A2456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DF968BC3-8FE9-4398-9B56-5543138D13C9}"/>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F14DAB61-103D-4FA8-90AE-49704242165C}"/>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6F1D6B43-C6D5-4A62-B48D-BCD7E2855C1B}"/>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40E746EA-837A-45D9-9E87-32F0750192D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EB4B4899-676D-4A8C-B010-FFCDAED6005E}"/>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ED61F6E0-1C9A-4144-B42D-9E0525635EA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693BD998-6BEE-4C84-9080-D3309E993333}"/>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472084FF-E44B-46EF-965F-A7D19876245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AF595149-3449-472E-8B09-91474CD8EAE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D6C8F91C-BCCC-4514-886B-622A3C0A1A2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59461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D70F1B46-A8C6-43C8-864E-721520E9C7AE}"/>
            </a:ext>
          </a:extLst>
        </xdr:cNvPr>
        <xdr:cNvCxnSpPr/>
      </xdr:nvCxnSpPr>
      <xdr:spPr>
        <a:xfrm flipV="1">
          <a:off x="22159595" y="5545861"/>
          <a:ext cx="1269" cy="110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B2EEEAEE-ED53-4D2F-9417-162E67158DC3}"/>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DE734EBA-12A3-4BB1-A4F5-83BC2FA33C8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6138</xdr:rowOff>
    </xdr:from>
    <xdr:ext cx="534377" cy="259045"/>
    <xdr:sp macro="" textlink="">
      <xdr:nvSpPr>
        <xdr:cNvPr id="741" name="投資及び出資金最大値テキスト">
          <a:extLst>
            <a:ext uri="{FF2B5EF4-FFF2-40B4-BE49-F238E27FC236}">
              <a16:creationId xmlns:a16="http://schemas.microsoft.com/office/drawing/2014/main" id="{07F160D0-CD62-4065-912C-2CB77C8BAB04}"/>
            </a:ext>
          </a:extLst>
        </xdr:cNvPr>
        <xdr:cNvSpPr txBox="1"/>
      </xdr:nvSpPr>
      <xdr:spPr>
        <a:xfrm>
          <a:off x="22212300" y="532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59461</xdr:rowOff>
    </xdr:from>
    <xdr:to>
      <xdr:col>116</xdr:col>
      <xdr:colOff>152400</xdr:colOff>
      <xdr:row>32</xdr:row>
      <xdr:rowOff>59461</xdr:rowOff>
    </xdr:to>
    <xdr:cxnSp macro="">
      <xdr:nvCxnSpPr>
        <xdr:cNvPr id="742" name="直線コネクタ 741">
          <a:extLst>
            <a:ext uri="{FF2B5EF4-FFF2-40B4-BE49-F238E27FC236}">
              <a16:creationId xmlns:a16="http://schemas.microsoft.com/office/drawing/2014/main" id="{D573CD5B-AC76-4A22-BBB8-BC173BCB7FC1}"/>
            </a:ext>
          </a:extLst>
        </xdr:cNvPr>
        <xdr:cNvCxnSpPr/>
      </xdr:nvCxnSpPr>
      <xdr:spPr>
        <a:xfrm>
          <a:off x="22072600" y="554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BFDFAA34-97B8-4E51-BE2F-115FA8FF2A8C}"/>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123756</xdr:rowOff>
    </xdr:from>
    <xdr:ext cx="469744" cy="259045"/>
    <xdr:sp macro="" textlink="">
      <xdr:nvSpPr>
        <xdr:cNvPr id="744" name="投資及び出資金平均値テキスト">
          <a:extLst>
            <a:ext uri="{FF2B5EF4-FFF2-40B4-BE49-F238E27FC236}">
              <a16:creationId xmlns:a16="http://schemas.microsoft.com/office/drawing/2014/main" id="{425B6ACF-33AB-4A89-99A8-D218E4BFA022}"/>
            </a:ext>
          </a:extLst>
        </xdr:cNvPr>
        <xdr:cNvSpPr txBox="1"/>
      </xdr:nvSpPr>
      <xdr:spPr>
        <a:xfrm>
          <a:off x="22212300" y="6295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100879</xdr:rowOff>
    </xdr:from>
    <xdr:to>
      <xdr:col>116</xdr:col>
      <xdr:colOff>114300</xdr:colOff>
      <xdr:row>38</xdr:row>
      <xdr:rowOff>31029</xdr:rowOff>
    </xdr:to>
    <xdr:sp macro="" textlink="">
      <xdr:nvSpPr>
        <xdr:cNvPr id="745" name="フローチャート: 判断 744">
          <a:extLst>
            <a:ext uri="{FF2B5EF4-FFF2-40B4-BE49-F238E27FC236}">
              <a16:creationId xmlns:a16="http://schemas.microsoft.com/office/drawing/2014/main" id="{3966B0C6-D303-4417-9487-AAB5D59F2085}"/>
            </a:ext>
          </a:extLst>
        </xdr:cNvPr>
        <xdr:cNvSpPr/>
      </xdr:nvSpPr>
      <xdr:spPr>
        <a:xfrm>
          <a:off x="221107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616216B7-620A-43E3-9BDB-C6FF53BC686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97221</xdr:rowOff>
    </xdr:from>
    <xdr:to>
      <xdr:col>112</xdr:col>
      <xdr:colOff>38100</xdr:colOff>
      <xdr:row>38</xdr:row>
      <xdr:rowOff>27371</xdr:rowOff>
    </xdr:to>
    <xdr:sp macro="" textlink="">
      <xdr:nvSpPr>
        <xdr:cNvPr id="747" name="フローチャート: 判断 746">
          <a:extLst>
            <a:ext uri="{FF2B5EF4-FFF2-40B4-BE49-F238E27FC236}">
              <a16:creationId xmlns:a16="http://schemas.microsoft.com/office/drawing/2014/main" id="{E920A48E-B33D-47A8-816F-0B30F729433E}"/>
            </a:ext>
          </a:extLst>
        </xdr:cNvPr>
        <xdr:cNvSpPr/>
      </xdr:nvSpPr>
      <xdr:spPr>
        <a:xfrm>
          <a:off x="21272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43898</xdr:rowOff>
    </xdr:from>
    <xdr:ext cx="469744" cy="259045"/>
    <xdr:sp macro="" textlink="">
      <xdr:nvSpPr>
        <xdr:cNvPr id="748" name="テキスト ボックス 747">
          <a:extLst>
            <a:ext uri="{FF2B5EF4-FFF2-40B4-BE49-F238E27FC236}">
              <a16:creationId xmlns:a16="http://schemas.microsoft.com/office/drawing/2014/main" id="{D8CDE65D-AB03-4F16-871C-89A0AC808DA5}"/>
            </a:ext>
          </a:extLst>
        </xdr:cNvPr>
        <xdr:cNvSpPr txBox="1"/>
      </xdr:nvSpPr>
      <xdr:spPr>
        <a:xfrm>
          <a:off x="21088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5038A7C5-D4BF-4055-B003-3B8619CC345F}"/>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92558</xdr:rowOff>
    </xdr:from>
    <xdr:to>
      <xdr:col>107</xdr:col>
      <xdr:colOff>101600</xdr:colOff>
      <xdr:row>38</xdr:row>
      <xdr:rowOff>22707</xdr:rowOff>
    </xdr:to>
    <xdr:sp macro="" textlink="">
      <xdr:nvSpPr>
        <xdr:cNvPr id="750" name="フローチャート: 判断 749">
          <a:extLst>
            <a:ext uri="{FF2B5EF4-FFF2-40B4-BE49-F238E27FC236}">
              <a16:creationId xmlns:a16="http://schemas.microsoft.com/office/drawing/2014/main" id="{7F7371ED-D2CC-4309-806C-FC73243409E3}"/>
            </a:ext>
          </a:extLst>
        </xdr:cNvPr>
        <xdr:cNvSpPr/>
      </xdr:nvSpPr>
      <xdr:spPr>
        <a:xfrm>
          <a:off x="20383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39235</xdr:rowOff>
    </xdr:from>
    <xdr:ext cx="469744" cy="259045"/>
    <xdr:sp macro="" textlink="">
      <xdr:nvSpPr>
        <xdr:cNvPr id="751" name="テキスト ボックス 750">
          <a:extLst>
            <a:ext uri="{FF2B5EF4-FFF2-40B4-BE49-F238E27FC236}">
              <a16:creationId xmlns:a16="http://schemas.microsoft.com/office/drawing/2014/main" id="{2D32E2AD-26F2-49ED-A1AC-4F44E3E35506}"/>
            </a:ext>
          </a:extLst>
        </xdr:cNvPr>
        <xdr:cNvSpPr txBox="1"/>
      </xdr:nvSpPr>
      <xdr:spPr>
        <a:xfrm>
          <a:off x="20199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CD4AC664-0360-4702-B472-AF6070B8AEC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136311</xdr:rowOff>
    </xdr:from>
    <xdr:to>
      <xdr:col>102</xdr:col>
      <xdr:colOff>165100</xdr:colOff>
      <xdr:row>38</xdr:row>
      <xdr:rowOff>66461</xdr:rowOff>
    </xdr:to>
    <xdr:sp macro="" textlink="">
      <xdr:nvSpPr>
        <xdr:cNvPr id="753" name="フローチャート: 判断 752">
          <a:extLst>
            <a:ext uri="{FF2B5EF4-FFF2-40B4-BE49-F238E27FC236}">
              <a16:creationId xmlns:a16="http://schemas.microsoft.com/office/drawing/2014/main" id="{77C02844-0042-4382-9C43-BAD844A23A1B}"/>
            </a:ext>
          </a:extLst>
        </xdr:cNvPr>
        <xdr:cNvSpPr/>
      </xdr:nvSpPr>
      <xdr:spPr>
        <a:xfrm>
          <a:off x="19494500" y="647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82988</xdr:rowOff>
    </xdr:from>
    <xdr:ext cx="469744" cy="259045"/>
    <xdr:sp macro="" textlink="">
      <xdr:nvSpPr>
        <xdr:cNvPr id="754" name="テキスト ボックス 753">
          <a:extLst>
            <a:ext uri="{FF2B5EF4-FFF2-40B4-BE49-F238E27FC236}">
              <a16:creationId xmlns:a16="http://schemas.microsoft.com/office/drawing/2014/main" id="{233E9DB9-4AC7-48C3-8238-E49810063A73}"/>
            </a:ext>
          </a:extLst>
        </xdr:cNvPr>
        <xdr:cNvSpPr txBox="1"/>
      </xdr:nvSpPr>
      <xdr:spPr>
        <a:xfrm>
          <a:off x="19310428" y="625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144541</xdr:rowOff>
    </xdr:from>
    <xdr:to>
      <xdr:col>98</xdr:col>
      <xdr:colOff>38100</xdr:colOff>
      <xdr:row>38</xdr:row>
      <xdr:rowOff>74692</xdr:rowOff>
    </xdr:to>
    <xdr:sp macro="" textlink="">
      <xdr:nvSpPr>
        <xdr:cNvPr id="755" name="フローチャート: 判断 754">
          <a:extLst>
            <a:ext uri="{FF2B5EF4-FFF2-40B4-BE49-F238E27FC236}">
              <a16:creationId xmlns:a16="http://schemas.microsoft.com/office/drawing/2014/main" id="{A2E47382-3ED6-4CFF-9F26-7399D8FFB20F}"/>
            </a:ext>
          </a:extLst>
        </xdr:cNvPr>
        <xdr:cNvSpPr/>
      </xdr:nvSpPr>
      <xdr:spPr>
        <a:xfrm>
          <a:off x="18605500" y="64881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91218</xdr:rowOff>
    </xdr:from>
    <xdr:ext cx="469744" cy="259045"/>
    <xdr:sp macro="" textlink="">
      <xdr:nvSpPr>
        <xdr:cNvPr id="756" name="テキスト ボックス 755">
          <a:extLst>
            <a:ext uri="{FF2B5EF4-FFF2-40B4-BE49-F238E27FC236}">
              <a16:creationId xmlns:a16="http://schemas.microsoft.com/office/drawing/2014/main" id="{CBB6F20C-1592-40DB-929D-39E13E11DE44}"/>
            </a:ext>
          </a:extLst>
        </xdr:cNvPr>
        <xdr:cNvSpPr txBox="1"/>
      </xdr:nvSpPr>
      <xdr:spPr>
        <a:xfrm>
          <a:off x="18421428" y="626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C5426A22-2BEF-4C14-B77D-E86210C6EBD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C5FCDEB5-A180-462A-8CC4-58E08800F2E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978AB40-E8F7-4EA7-BE2B-CB6840F28D6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96F31694-63CC-4158-A656-E122CAE6852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30AB346-E956-4FCB-B452-F56899DE93A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9D1920B0-7166-4DEC-99DE-CD9D02688475}"/>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投資及び出資金該当値テキスト">
          <a:extLst>
            <a:ext uri="{FF2B5EF4-FFF2-40B4-BE49-F238E27FC236}">
              <a16:creationId xmlns:a16="http://schemas.microsoft.com/office/drawing/2014/main" id="{02D86C74-2632-4C38-8DDF-7B2D3B20CD4D}"/>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D589BA0A-DA2F-47D9-A328-956F57258F2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7A76C7A7-20F2-4121-A1AB-6B24A17761A2}"/>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DB39FABA-C572-4B7B-A8E5-68753E510A1E}"/>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F83E3F9B-0D66-4728-94E1-B9776A7C5F7A}"/>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E90842BF-418A-4F14-89AA-DA544A29D2D3}"/>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89C1CB02-C56A-45A3-91A7-85D174627BD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266A245B-C346-485A-B47E-CECB13DFE79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BEEB546C-53B7-4196-99ED-E36AD4C9EAA7}"/>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2F86976B-6FC1-4EAC-9BF0-2DE7A581914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ABC1B5C7-2C8F-4C08-967B-6ADBA446CD4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297AC501-B60E-43D7-8D1E-F25E188C05C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A3BA22D9-27BF-4AAE-80AC-9515AB6A81F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9FA67BC2-8335-4F62-8745-331FA3D679E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2F965FA8-B86E-478E-A9C4-248DF4A379B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BF681A48-A16E-4635-B79B-669F372FC09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D6DC3EB6-A0E2-48AA-A51F-AACBF61859D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E2FC2CD4-9CA4-447B-8195-238C387EA65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8F253F4A-B180-47ED-A7B7-4E3C6968DEC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8561770E-00F2-4901-A999-880AD708E0BF}"/>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C8EBB62A-9DA3-4AB6-A97C-1235603EEBD5}"/>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4C81DE48-28CA-4C8D-8126-33D0BF108C78}"/>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a:extLst>
            <a:ext uri="{FF2B5EF4-FFF2-40B4-BE49-F238E27FC236}">
              <a16:creationId xmlns:a16="http://schemas.microsoft.com/office/drawing/2014/main" id="{26BE39F9-DEF5-4158-841A-4C6903FB795D}"/>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7A0E368A-422D-4279-90B1-9BF3FE0D6B2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AE48234D-8A44-4130-8D9B-31913CE13B8B}"/>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A8727552-2229-4656-BB07-1857179CDE66}"/>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D8B52F7E-5968-4C30-95E2-92B852D079C1}"/>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89D4431A-9F2C-4355-9B21-0A4847025618}"/>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88FAC99F-6B97-4E8A-9C82-59521C2CE31C}"/>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40EE216E-9A71-4256-B169-08076E15018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DDB21BC2-9D5E-44DB-98EF-5A86A9E95894}"/>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A5AB9439-F758-4046-918E-113F59C8907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144234</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2764B091-BDE3-4950-AD53-49ACB8B9A72D}"/>
            </a:ext>
          </a:extLst>
        </xdr:cNvPr>
        <xdr:cNvCxnSpPr/>
      </xdr:nvCxnSpPr>
      <xdr:spPr>
        <a:xfrm flipV="1">
          <a:off x="22159595" y="8716734"/>
          <a:ext cx="1269" cy="144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961656E6-84DE-4E73-BD2D-6D39796B03B6}"/>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58269B01-23D5-40F0-9995-EC0419A5FE2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90911</xdr:rowOff>
    </xdr:from>
    <xdr:ext cx="534377" cy="259045"/>
    <xdr:sp macro="" textlink="">
      <xdr:nvSpPr>
        <xdr:cNvPr id="798" name="貸付金最大値テキスト">
          <a:extLst>
            <a:ext uri="{FF2B5EF4-FFF2-40B4-BE49-F238E27FC236}">
              <a16:creationId xmlns:a16="http://schemas.microsoft.com/office/drawing/2014/main" id="{E51A1D01-902F-4241-B36A-5CD4C0057807}"/>
            </a:ext>
          </a:extLst>
        </xdr:cNvPr>
        <xdr:cNvSpPr txBox="1"/>
      </xdr:nvSpPr>
      <xdr:spPr>
        <a:xfrm>
          <a:off x="22212300" y="84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144234</xdr:rowOff>
    </xdr:from>
    <xdr:to>
      <xdr:col>116</xdr:col>
      <xdr:colOff>152400</xdr:colOff>
      <xdr:row>50</xdr:row>
      <xdr:rowOff>144234</xdr:rowOff>
    </xdr:to>
    <xdr:cxnSp macro="">
      <xdr:nvCxnSpPr>
        <xdr:cNvPr id="799" name="直線コネクタ 798">
          <a:extLst>
            <a:ext uri="{FF2B5EF4-FFF2-40B4-BE49-F238E27FC236}">
              <a16:creationId xmlns:a16="http://schemas.microsoft.com/office/drawing/2014/main" id="{F4ACD61A-211D-4E4E-8DAC-4F48A023FC6A}"/>
            </a:ext>
          </a:extLst>
        </xdr:cNvPr>
        <xdr:cNvCxnSpPr/>
      </xdr:nvCxnSpPr>
      <xdr:spPr>
        <a:xfrm>
          <a:off x="22072600" y="871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141262</xdr:rowOff>
    </xdr:from>
    <xdr:to>
      <xdr:col>116</xdr:col>
      <xdr:colOff>63500</xdr:colOff>
      <xdr:row>53</xdr:row>
      <xdr:rowOff>156121</xdr:rowOff>
    </xdr:to>
    <xdr:cxnSp macro="">
      <xdr:nvCxnSpPr>
        <xdr:cNvPr id="800" name="直線コネクタ 799">
          <a:extLst>
            <a:ext uri="{FF2B5EF4-FFF2-40B4-BE49-F238E27FC236}">
              <a16:creationId xmlns:a16="http://schemas.microsoft.com/office/drawing/2014/main" id="{113BAC5E-A636-425B-9F23-D5A94C4626FF}"/>
            </a:ext>
          </a:extLst>
        </xdr:cNvPr>
        <xdr:cNvCxnSpPr/>
      </xdr:nvCxnSpPr>
      <xdr:spPr>
        <a:xfrm flipV="1">
          <a:off x="21323300" y="9056662"/>
          <a:ext cx="838200" cy="1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146042</xdr:rowOff>
    </xdr:from>
    <xdr:ext cx="469744" cy="259045"/>
    <xdr:sp macro="" textlink="">
      <xdr:nvSpPr>
        <xdr:cNvPr id="801" name="貸付金平均値テキスト">
          <a:extLst>
            <a:ext uri="{FF2B5EF4-FFF2-40B4-BE49-F238E27FC236}">
              <a16:creationId xmlns:a16="http://schemas.microsoft.com/office/drawing/2014/main" id="{10F020EA-6780-4F24-8FD2-0B01C8B7E076}"/>
            </a:ext>
          </a:extLst>
        </xdr:cNvPr>
        <xdr:cNvSpPr txBox="1"/>
      </xdr:nvSpPr>
      <xdr:spPr>
        <a:xfrm>
          <a:off x="22212300" y="9918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167615</xdr:rowOff>
    </xdr:from>
    <xdr:to>
      <xdr:col>116</xdr:col>
      <xdr:colOff>114300</xdr:colOff>
      <xdr:row>58</xdr:row>
      <xdr:rowOff>97765</xdr:rowOff>
    </xdr:to>
    <xdr:sp macro="" textlink="">
      <xdr:nvSpPr>
        <xdr:cNvPr id="802" name="フローチャート: 判断 801">
          <a:extLst>
            <a:ext uri="{FF2B5EF4-FFF2-40B4-BE49-F238E27FC236}">
              <a16:creationId xmlns:a16="http://schemas.microsoft.com/office/drawing/2014/main" id="{510C9DE4-4BA4-4989-A742-BCF1004C1EC8}"/>
            </a:ext>
          </a:extLst>
        </xdr:cNvPr>
        <xdr:cNvSpPr/>
      </xdr:nvSpPr>
      <xdr:spPr>
        <a:xfrm>
          <a:off x="221107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146634</xdr:rowOff>
    </xdr:from>
    <xdr:to>
      <xdr:col>111</xdr:col>
      <xdr:colOff>177800</xdr:colOff>
      <xdr:row>53</xdr:row>
      <xdr:rowOff>156121</xdr:rowOff>
    </xdr:to>
    <xdr:cxnSp macro="">
      <xdr:nvCxnSpPr>
        <xdr:cNvPr id="803" name="直線コネクタ 802">
          <a:extLst>
            <a:ext uri="{FF2B5EF4-FFF2-40B4-BE49-F238E27FC236}">
              <a16:creationId xmlns:a16="http://schemas.microsoft.com/office/drawing/2014/main" id="{E20AE14F-B80B-46E6-8199-368EE2BFBFFA}"/>
            </a:ext>
          </a:extLst>
        </xdr:cNvPr>
        <xdr:cNvCxnSpPr/>
      </xdr:nvCxnSpPr>
      <xdr:spPr>
        <a:xfrm>
          <a:off x="20434300" y="8890584"/>
          <a:ext cx="889000" cy="3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164795</xdr:rowOff>
    </xdr:from>
    <xdr:to>
      <xdr:col>112</xdr:col>
      <xdr:colOff>38100</xdr:colOff>
      <xdr:row>58</xdr:row>
      <xdr:rowOff>94945</xdr:rowOff>
    </xdr:to>
    <xdr:sp macro="" textlink="">
      <xdr:nvSpPr>
        <xdr:cNvPr id="804" name="フローチャート: 判断 803">
          <a:extLst>
            <a:ext uri="{FF2B5EF4-FFF2-40B4-BE49-F238E27FC236}">
              <a16:creationId xmlns:a16="http://schemas.microsoft.com/office/drawing/2014/main" id="{C8C31BC6-5A3C-42A3-87AD-5A41AF6BE76F}"/>
            </a:ext>
          </a:extLst>
        </xdr:cNvPr>
        <xdr:cNvSpPr/>
      </xdr:nvSpPr>
      <xdr:spPr>
        <a:xfrm>
          <a:off x="21272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86072</xdr:rowOff>
    </xdr:from>
    <xdr:ext cx="469744" cy="259045"/>
    <xdr:sp macro="" textlink="">
      <xdr:nvSpPr>
        <xdr:cNvPr id="805" name="テキスト ボックス 804">
          <a:extLst>
            <a:ext uri="{FF2B5EF4-FFF2-40B4-BE49-F238E27FC236}">
              <a16:creationId xmlns:a16="http://schemas.microsoft.com/office/drawing/2014/main" id="{3C31DE13-AD54-4C0C-B45D-CD76F57E9F47}"/>
            </a:ext>
          </a:extLst>
        </xdr:cNvPr>
        <xdr:cNvSpPr txBox="1"/>
      </xdr:nvSpPr>
      <xdr:spPr>
        <a:xfrm>
          <a:off x="21088428" y="1003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146634</xdr:rowOff>
    </xdr:from>
    <xdr:to>
      <xdr:col>107</xdr:col>
      <xdr:colOff>50800</xdr:colOff>
      <xdr:row>53</xdr:row>
      <xdr:rowOff>41097</xdr:rowOff>
    </xdr:to>
    <xdr:cxnSp macro="">
      <xdr:nvCxnSpPr>
        <xdr:cNvPr id="806" name="直線コネクタ 805">
          <a:extLst>
            <a:ext uri="{FF2B5EF4-FFF2-40B4-BE49-F238E27FC236}">
              <a16:creationId xmlns:a16="http://schemas.microsoft.com/office/drawing/2014/main" id="{E5525104-7C1B-4650-84C4-4EBECEBF1A00}"/>
            </a:ext>
          </a:extLst>
        </xdr:cNvPr>
        <xdr:cNvCxnSpPr/>
      </xdr:nvCxnSpPr>
      <xdr:spPr>
        <a:xfrm flipV="1">
          <a:off x="19545300" y="8890584"/>
          <a:ext cx="889000" cy="23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142392</xdr:rowOff>
    </xdr:from>
    <xdr:to>
      <xdr:col>107</xdr:col>
      <xdr:colOff>101600</xdr:colOff>
      <xdr:row>58</xdr:row>
      <xdr:rowOff>72542</xdr:rowOff>
    </xdr:to>
    <xdr:sp macro="" textlink="">
      <xdr:nvSpPr>
        <xdr:cNvPr id="807" name="フローチャート: 判断 806">
          <a:extLst>
            <a:ext uri="{FF2B5EF4-FFF2-40B4-BE49-F238E27FC236}">
              <a16:creationId xmlns:a16="http://schemas.microsoft.com/office/drawing/2014/main" id="{6923A151-7BCD-462E-A816-03D1EA4154FC}"/>
            </a:ext>
          </a:extLst>
        </xdr:cNvPr>
        <xdr:cNvSpPr/>
      </xdr:nvSpPr>
      <xdr:spPr>
        <a:xfrm>
          <a:off x="20383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63669</xdr:rowOff>
    </xdr:from>
    <xdr:ext cx="469744" cy="259045"/>
    <xdr:sp macro="" textlink="">
      <xdr:nvSpPr>
        <xdr:cNvPr id="808" name="テキスト ボックス 807">
          <a:extLst>
            <a:ext uri="{FF2B5EF4-FFF2-40B4-BE49-F238E27FC236}">
              <a16:creationId xmlns:a16="http://schemas.microsoft.com/office/drawing/2014/main" id="{12434C15-6F26-45B6-AE0D-F7AF10686CF7}"/>
            </a:ext>
          </a:extLst>
        </xdr:cNvPr>
        <xdr:cNvSpPr txBox="1"/>
      </xdr:nvSpPr>
      <xdr:spPr>
        <a:xfrm>
          <a:off x="20199428" y="10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43802</xdr:rowOff>
    </xdr:from>
    <xdr:to>
      <xdr:col>102</xdr:col>
      <xdr:colOff>114300</xdr:colOff>
      <xdr:row>53</xdr:row>
      <xdr:rowOff>41097</xdr:rowOff>
    </xdr:to>
    <xdr:cxnSp macro="">
      <xdr:nvCxnSpPr>
        <xdr:cNvPr id="809" name="直線コネクタ 808">
          <a:extLst>
            <a:ext uri="{FF2B5EF4-FFF2-40B4-BE49-F238E27FC236}">
              <a16:creationId xmlns:a16="http://schemas.microsoft.com/office/drawing/2014/main" id="{4128EB98-F2C8-4D82-91E5-202C06943823}"/>
            </a:ext>
          </a:extLst>
        </xdr:cNvPr>
        <xdr:cNvCxnSpPr/>
      </xdr:nvCxnSpPr>
      <xdr:spPr>
        <a:xfrm>
          <a:off x="18656300" y="8787752"/>
          <a:ext cx="889000" cy="3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146126</xdr:rowOff>
    </xdr:from>
    <xdr:to>
      <xdr:col>102</xdr:col>
      <xdr:colOff>165100</xdr:colOff>
      <xdr:row>58</xdr:row>
      <xdr:rowOff>76276</xdr:rowOff>
    </xdr:to>
    <xdr:sp macro="" textlink="">
      <xdr:nvSpPr>
        <xdr:cNvPr id="810" name="フローチャート: 判断 809">
          <a:extLst>
            <a:ext uri="{FF2B5EF4-FFF2-40B4-BE49-F238E27FC236}">
              <a16:creationId xmlns:a16="http://schemas.microsoft.com/office/drawing/2014/main" id="{3F09897F-3500-48AD-9346-59B088C1F305}"/>
            </a:ext>
          </a:extLst>
        </xdr:cNvPr>
        <xdr:cNvSpPr/>
      </xdr:nvSpPr>
      <xdr:spPr>
        <a:xfrm>
          <a:off x="19494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67403</xdr:rowOff>
    </xdr:from>
    <xdr:ext cx="469744" cy="259045"/>
    <xdr:sp macro="" textlink="">
      <xdr:nvSpPr>
        <xdr:cNvPr id="811" name="テキスト ボックス 810">
          <a:extLst>
            <a:ext uri="{FF2B5EF4-FFF2-40B4-BE49-F238E27FC236}">
              <a16:creationId xmlns:a16="http://schemas.microsoft.com/office/drawing/2014/main" id="{D4808060-09EE-4514-AC43-3745290E7615}"/>
            </a:ext>
          </a:extLst>
        </xdr:cNvPr>
        <xdr:cNvSpPr txBox="1"/>
      </xdr:nvSpPr>
      <xdr:spPr>
        <a:xfrm>
          <a:off x="19310428" y="1001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130619</xdr:rowOff>
    </xdr:from>
    <xdr:to>
      <xdr:col>98</xdr:col>
      <xdr:colOff>38100</xdr:colOff>
      <xdr:row>58</xdr:row>
      <xdr:rowOff>60769</xdr:rowOff>
    </xdr:to>
    <xdr:sp macro="" textlink="">
      <xdr:nvSpPr>
        <xdr:cNvPr id="812" name="フローチャート: 判断 811">
          <a:extLst>
            <a:ext uri="{FF2B5EF4-FFF2-40B4-BE49-F238E27FC236}">
              <a16:creationId xmlns:a16="http://schemas.microsoft.com/office/drawing/2014/main" id="{E49BBA2B-0858-4A3B-9544-1D6CB87D3BAA}"/>
            </a:ext>
          </a:extLst>
        </xdr:cNvPr>
        <xdr:cNvSpPr/>
      </xdr:nvSpPr>
      <xdr:spPr>
        <a:xfrm>
          <a:off x="18605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51896</xdr:rowOff>
    </xdr:from>
    <xdr:ext cx="469744" cy="259045"/>
    <xdr:sp macro="" textlink="">
      <xdr:nvSpPr>
        <xdr:cNvPr id="813" name="テキスト ボックス 812">
          <a:extLst>
            <a:ext uri="{FF2B5EF4-FFF2-40B4-BE49-F238E27FC236}">
              <a16:creationId xmlns:a16="http://schemas.microsoft.com/office/drawing/2014/main" id="{12B1A340-D49E-41EB-BA15-BFBB503DB7A2}"/>
            </a:ext>
          </a:extLst>
        </xdr:cNvPr>
        <xdr:cNvSpPr txBox="1"/>
      </xdr:nvSpPr>
      <xdr:spPr>
        <a:xfrm>
          <a:off x="18421428" y="99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D634399-23A2-45B2-86D8-8305A9E307E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D25C715-983D-4EF2-9A79-6C333C2CF48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913C129A-C32D-4CA0-A4F6-E2A91AF3188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38098DF9-2639-488A-8869-E00C7122E1E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D0A733BD-E0E2-46CD-A3C1-EA6FD635556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90462</xdr:rowOff>
    </xdr:from>
    <xdr:to>
      <xdr:col>116</xdr:col>
      <xdr:colOff>114300</xdr:colOff>
      <xdr:row>53</xdr:row>
      <xdr:rowOff>20612</xdr:rowOff>
    </xdr:to>
    <xdr:sp macro="" textlink="">
      <xdr:nvSpPr>
        <xdr:cNvPr id="819" name="楕円 818">
          <a:extLst>
            <a:ext uri="{FF2B5EF4-FFF2-40B4-BE49-F238E27FC236}">
              <a16:creationId xmlns:a16="http://schemas.microsoft.com/office/drawing/2014/main" id="{D0F88BF1-4892-4502-A2A2-425D6DB70281}"/>
            </a:ext>
          </a:extLst>
        </xdr:cNvPr>
        <xdr:cNvSpPr/>
      </xdr:nvSpPr>
      <xdr:spPr>
        <a:xfrm>
          <a:off x="22110700" y="900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113339</xdr:rowOff>
    </xdr:from>
    <xdr:ext cx="534377" cy="259045"/>
    <xdr:sp macro="" textlink="">
      <xdr:nvSpPr>
        <xdr:cNvPr id="820" name="貸付金該当値テキスト">
          <a:extLst>
            <a:ext uri="{FF2B5EF4-FFF2-40B4-BE49-F238E27FC236}">
              <a16:creationId xmlns:a16="http://schemas.microsoft.com/office/drawing/2014/main" id="{9555E550-DDDF-42F4-A770-C0605108867B}"/>
            </a:ext>
          </a:extLst>
        </xdr:cNvPr>
        <xdr:cNvSpPr txBox="1"/>
      </xdr:nvSpPr>
      <xdr:spPr>
        <a:xfrm>
          <a:off x="22212300" y="885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105321</xdr:rowOff>
    </xdr:from>
    <xdr:to>
      <xdr:col>112</xdr:col>
      <xdr:colOff>38100</xdr:colOff>
      <xdr:row>54</xdr:row>
      <xdr:rowOff>35471</xdr:rowOff>
    </xdr:to>
    <xdr:sp macro="" textlink="">
      <xdr:nvSpPr>
        <xdr:cNvPr id="821" name="楕円 820">
          <a:extLst>
            <a:ext uri="{FF2B5EF4-FFF2-40B4-BE49-F238E27FC236}">
              <a16:creationId xmlns:a16="http://schemas.microsoft.com/office/drawing/2014/main" id="{90A0E216-F4C4-4456-9CC2-A6114C92A26E}"/>
            </a:ext>
          </a:extLst>
        </xdr:cNvPr>
        <xdr:cNvSpPr/>
      </xdr:nvSpPr>
      <xdr:spPr>
        <a:xfrm>
          <a:off x="21272500" y="919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51998</xdr:rowOff>
    </xdr:from>
    <xdr:ext cx="534377" cy="259045"/>
    <xdr:sp macro="" textlink="">
      <xdr:nvSpPr>
        <xdr:cNvPr id="822" name="テキスト ボックス 821">
          <a:extLst>
            <a:ext uri="{FF2B5EF4-FFF2-40B4-BE49-F238E27FC236}">
              <a16:creationId xmlns:a16="http://schemas.microsoft.com/office/drawing/2014/main" id="{B7F8DC42-BED6-4602-8AAE-13211061433D}"/>
            </a:ext>
          </a:extLst>
        </xdr:cNvPr>
        <xdr:cNvSpPr txBox="1"/>
      </xdr:nvSpPr>
      <xdr:spPr>
        <a:xfrm>
          <a:off x="21056111" y="896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95834</xdr:rowOff>
    </xdr:from>
    <xdr:to>
      <xdr:col>107</xdr:col>
      <xdr:colOff>101600</xdr:colOff>
      <xdr:row>52</xdr:row>
      <xdr:rowOff>25984</xdr:rowOff>
    </xdr:to>
    <xdr:sp macro="" textlink="">
      <xdr:nvSpPr>
        <xdr:cNvPr id="823" name="楕円 822">
          <a:extLst>
            <a:ext uri="{FF2B5EF4-FFF2-40B4-BE49-F238E27FC236}">
              <a16:creationId xmlns:a16="http://schemas.microsoft.com/office/drawing/2014/main" id="{177B557D-1FDC-4F93-95AE-3D804B72BBB3}"/>
            </a:ext>
          </a:extLst>
        </xdr:cNvPr>
        <xdr:cNvSpPr/>
      </xdr:nvSpPr>
      <xdr:spPr>
        <a:xfrm>
          <a:off x="20383500" y="88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42511</xdr:rowOff>
    </xdr:from>
    <xdr:ext cx="534377" cy="259045"/>
    <xdr:sp macro="" textlink="">
      <xdr:nvSpPr>
        <xdr:cNvPr id="824" name="テキスト ボックス 823">
          <a:extLst>
            <a:ext uri="{FF2B5EF4-FFF2-40B4-BE49-F238E27FC236}">
              <a16:creationId xmlns:a16="http://schemas.microsoft.com/office/drawing/2014/main" id="{800CF56C-BE8D-445D-ABBA-96E663883BE7}"/>
            </a:ext>
          </a:extLst>
        </xdr:cNvPr>
        <xdr:cNvSpPr txBox="1"/>
      </xdr:nvSpPr>
      <xdr:spPr>
        <a:xfrm>
          <a:off x="20167111" y="861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161747</xdr:rowOff>
    </xdr:from>
    <xdr:to>
      <xdr:col>102</xdr:col>
      <xdr:colOff>165100</xdr:colOff>
      <xdr:row>53</xdr:row>
      <xdr:rowOff>91897</xdr:rowOff>
    </xdr:to>
    <xdr:sp macro="" textlink="">
      <xdr:nvSpPr>
        <xdr:cNvPr id="825" name="楕円 824">
          <a:extLst>
            <a:ext uri="{FF2B5EF4-FFF2-40B4-BE49-F238E27FC236}">
              <a16:creationId xmlns:a16="http://schemas.microsoft.com/office/drawing/2014/main" id="{C68D5D88-3020-4FC2-9DAB-B00B9E7E6967}"/>
            </a:ext>
          </a:extLst>
        </xdr:cNvPr>
        <xdr:cNvSpPr/>
      </xdr:nvSpPr>
      <xdr:spPr>
        <a:xfrm>
          <a:off x="19494500" y="907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108424</xdr:rowOff>
    </xdr:from>
    <xdr:ext cx="534377" cy="259045"/>
    <xdr:sp macro="" textlink="">
      <xdr:nvSpPr>
        <xdr:cNvPr id="826" name="テキスト ボックス 825">
          <a:extLst>
            <a:ext uri="{FF2B5EF4-FFF2-40B4-BE49-F238E27FC236}">
              <a16:creationId xmlns:a16="http://schemas.microsoft.com/office/drawing/2014/main" id="{2FF7FD43-1502-45E2-8129-99900C613A62}"/>
            </a:ext>
          </a:extLst>
        </xdr:cNvPr>
        <xdr:cNvSpPr txBox="1"/>
      </xdr:nvSpPr>
      <xdr:spPr>
        <a:xfrm>
          <a:off x="19278111" y="885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164452</xdr:rowOff>
    </xdr:from>
    <xdr:to>
      <xdr:col>98</xdr:col>
      <xdr:colOff>38100</xdr:colOff>
      <xdr:row>51</xdr:row>
      <xdr:rowOff>94602</xdr:rowOff>
    </xdr:to>
    <xdr:sp macro="" textlink="">
      <xdr:nvSpPr>
        <xdr:cNvPr id="827" name="楕円 826">
          <a:extLst>
            <a:ext uri="{FF2B5EF4-FFF2-40B4-BE49-F238E27FC236}">
              <a16:creationId xmlns:a16="http://schemas.microsoft.com/office/drawing/2014/main" id="{0BB99F3E-1FAE-478A-AB6A-A6B9CFCAAB32}"/>
            </a:ext>
          </a:extLst>
        </xdr:cNvPr>
        <xdr:cNvSpPr/>
      </xdr:nvSpPr>
      <xdr:spPr>
        <a:xfrm>
          <a:off x="18605500" y="873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111129</xdr:rowOff>
    </xdr:from>
    <xdr:ext cx="534377" cy="259045"/>
    <xdr:sp macro="" textlink="">
      <xdr:nvSpPr>
        <xdr:cNvPr id="828" name="テキスト ボックス 827">
          <a:extLst>
            <a:ext uri="{FF2B5EF4-FFF2-40B4-BE49-F238E27FC236}">
              <a16:creationId xmlns:a16="http://schemas.microsoft.com/office/drawing/2014/main" id="{3833CF72-4520-4F73-8062-1CCFC3C7A2A8}"/>
            </a:ext>
          </a:extLst>
        </xdr:cNvPr>
        <xdr:cNvSpPr txBox="1"/>
      </xdr:nvSpPr>
      <xdr:spPr>
        <a:xfrm>
          <a:off x="18389111" y="851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569873FF-7E10-4061-BCEB-B4142EFCA9E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F2252271-9952-478A-8B9F-916EDAAF41D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CC3A1037-BC6F-48D5-B532-F7F7E6DBA99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359CE61F-CD25-4EA7-B283-D6D37D8CB01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C317A0E5-5AE4-4F76-8A4D-5BE3F23DAC9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7112E744-7E09-4FED-928B-D9432201ED3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27C9ECB1-98F1-4E0E-BBA8-A0750835982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119FFC7-0369-4537-A058-1A85C4656D5D}"/>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96B2DE0D-978C-4BFF-B85B-1FECD56162A6}"/>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6D481464-EB77-4E33-9B62-2C8CCA4F854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a:extLst>
            <a:ext uri="{FF2B5EF4-FFF2-40B4-BE49-F238E27FC236}">
              <a16:creationId xmlns:a16="http://schemas.microsoft.com/office/drawing/2014/main" id="{141E052B-3B1B-4403-BEDA-2CFDCD367723}"/>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E71AA817-507F-4A08-A204-64409292C182}"/>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E77A650E-47D6-47C4-B7B0-1227B9478DBD}"/>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82C7F6AE-D3BC-432C-9DE1-F40D48D7FC87}"/>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CA4C103-140D-4ADC-9D85-5D3BF4C7EFC7}"/>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D32928A0-4556-4A5F-AD43-D89397AFB91D}"/>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A66DCEFD-E388-464E-B46A-7348CD2810DA}"/>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315D8D40-F9C7-4495-93CA-AAF6C5E7B30F}"/>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E988CDFE-3825-4DDF-B080-D5949D1D4C7B}"/>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C05F4763-515B-4A16-ADEA-F1C63AA0AAF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5FC10A94-0CC1-4C0A-9D6E-3FC9C8A7D755}"/>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9C9BDADD-EC0D-4A7E-9E95-A8DB4373567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116497</xdr:rowOff>
    </xdr:from>
    <xdr:to>
      <xdr:col>116</xdr:col>
      <xdr:colOff>62864</xdr:colOff>
      <xdr:row>79</xdr:row>
      <xdr:rowOff>68354</xdr:rowOff>
    </xdr:to>
    <xdr:cxnSp macro="">
      <xdr:nvCxnSpPr>
        <xdr:cNvPr id="851" name="直線コネクタ 850">
          <a:extLst>
            <a:ext uri="{FF2B5EF4-FFF2-40B4-BE49-F238E27FC236}">
              <a16:creationId xmlns:a16="http://schemas.microsoft.com/office/drawing/2014/main" id="{3359BFA2-2CD0-4BCF-A38F-D434E33EAA48}"/>
            </a:ext>
          </a:extLst>
        </xdr:cNvPr>
        <xdr:cNvCxnSpPr/>
      </xdr:nvCxnSpPr>
      <xdr:spPr>
        <a:xfrm flipV="1">
          <a:off x="22159595" y="12460897"/>
          <a:ext cx="1269" cy="1152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72181</xdr:rowOff>
    </xdr:from>
    <xdr:ext cx="534377" cy="259045"/>
    <xdr:sp macro="" textlink="">
      <xdr:nvSpPr>
        <xdr:cNvPr id="852" name="繰出金最小値テキスト">
          <a:extLst>
            <a:ext uri="{FF2B5EF4-FFF2-40B4-BE49-F238E27FC236}">
              <a16:creationId xmlns:a16="http://schemas.microsoft.com/office/drawing/2014/main" id="{5A690A5A-DC23-4AE2-B6D1-FEF657D29BD6}"/>
            </a:ext>
          </a:extLst>
        </xdr:cNvPr>
        <xdr:cNvSpPr txBox="1"/>
      </xdr:nvSpPr>
      <xdr:spPr>
        <a:xfrm>
          <a:off x="22212300" y="1361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68354</xdr:rowOff>
    </xdr:from>
    <xdr:to>
      <xdr:col>116</xdr:col>
      <xdr:colOff>152400</xdr:colOff>
      <xdr:row>79</xdr:row>
      <xdr:rowOff>68354</xdr:rowOff>
    </xdr:to>
    <xdr:cxnSp macro="">
      <xdr:nvCxnSpPr>
        <xdr:cNvPr id="853" name="直線コネクタ 852">
          <a:extLst>
            <a:ext uri="{FF2B5EF4-FFF2-40B4-BE49-F238E27FC236}">
              <a16:creationId xmlns:a16="http://schemas.microsoft.com/office/drawing/2014/main" id="{6E336FEB-1342-4001-910E-A9CE463C362E}"/>
            </a:ext>
          </a:extLst>
        </xdr:cNvPr>
        <xdr:cNvCxnSpPr/>
      </xdr:nvCxnSpPr>
      <xdr:spPr>
        <a:xfrm>
          <a:off x="22072600" y="1361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63174</xdr:rowOff>
    </xdr:from>
    <xdr:ext cx="534377" cy="259045"/>
    <xdr:sp macro="" textlink="">
      <xdr:nvSpPr>
        <xdr:cNvPr id="854" name="繰出金最大値テキスト">
          <a:extLst>
            <a:ext uri="{FF2B5EF4-FFF2-40B4-BE49-F238E27FC236}">
              <a16:creationId xmlns:a16="http://schemas.microsoft.com/office/drawing/2014/main" id="{4B5FD763-A32F-4F4D-8AC9-5284F1ACF99B}"/>
            </a:ext>
          </a:extLst>
        </xdr:cNvPr>
        <xdr:cNvSpPr txBox="1"/>
      </xdr:nvSpPr>
      <xdr:spPr>
        <a:xfrm>
          <a:off x="22212300" y="1223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116497</xdr:rowOff>
    </xdr:from>
    <xdr:to>
      <xdr:col>116</xdr:col>
      <xdr:colOff>152400</xdr:colOff>
      <xdr:row>72</xdr:row>
      <xdr:rowOff>116497</xdr:rowOff>
    </xdr:to>
    <xdr:cxnSp macro="">
      <xdr:nvCxnSpPr>
        <xdr:cNvPr id="855" name="直線コネクタ 854">
          <a:extLst>
            <a:ext uri="{FF2B5EF4-FFF2-40B4-BE49-F238E27FC236}">
              <a16:creationId xmlns:a16="http://schemas.microsoft.com/office/drawing/2014/main" id="{7FA90CF9-4138-40F8-910A-2E3E8383A656}"/>
            </a:ext>
          </a:extLst>
        </xdr:cNvPr>
        <xdr:cNvCxnSpPr/>
      </xdr:nvCxnSpPr>
      <xdr:spPr>
        <a:xfrm>
          <a:off x="22072600" y="12460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33286</xdr:rowOff>
    </xdr:from>
    <xdr:to>
      <xdr:col>116</xdr:col>
      <xdr:colOff>63500</xdr:colOff>
      <xdr:row>75</xdr:row>
      <xdr:rowOff>57679</xdr:rowOff>
    </xdr:to>
    <xdr:cxnSp macro="">
      <xdr:nvCxnSpPr>
        <xdr:cNvPr id="856" name="直線コネクタ 855">
          <a:extLst>
            <a:ext uri="{FF2B5EF4-FFF2-40B4-BE49-F238E27FC236}">
              <a16:creationId xmlns:a16="http://schemas.microsoft.com/office/drawing/2014/main" id="{E1A4851D-C907-420F-A178-DDDD8CEA61FC}"/>
            </a:ext>
          </a:extLst>
        </xdr:cNvPr>
        <xdr:cNvCxnSpPr/>
      </xdr:nvCxnSpPr>
      <xdr:spPr>
        <a:xfrm>
          <a:off x="21323300" y="12892036"/>
          <a:ext cx="838200" cy="2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29517</xdr:rowOff>
    </xdr:from>
    <xdr:ext cx="534377" cy="259045"/>
    <xdr:sp macro="" textlink="">
      <xdr:nvSpPr>
        <xdr:cNvPr id="857" name="繰出金平均値テキスト">
          <a:extLst>
            <a:ext uri="{FF2B5EF4-FFF2-40B4-BE49-F238E27FC236}">
              <a16:creationId xmlns:a16="http://schemas.microsoft.com/office/drawing/2014/main" id="{2524E0DC-3333-4DF6-9E66-ADE0AA0AC8F1}"/>
            </a:ext>
          </a:extLst>
        </xdr:cNvPr>
        <xdr:cNvSpPr txBox="1"/>
      </xdr:nvSpPr>
      <xdr:spPr>
        <a:xfrm>
          <a:off x="22212300" y="1305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51090</xdr:rowOff>
    </xdr:from>
    <xdr:to>
      <xdr:col>116</xdr:col>
      <xdr:colOff>114300</xdr:colOff>
      <xdr:row>76</xdr:row>
      <xdr:rowOff>152690</xdr:rowOff>
    </xdr:to>
    <xdr:sp macro="" textlink="">
      <xdr:nvSpPr>
        <xdr:cNvPr id="858" name="フローチャート: 判断 857">
          <a:extLst>
            <a:ext uri="{FF2B5EF4-FFF2-40B4-BE49-F238E27FC236}">
              <a16:creationId xmlns:a16="http://schemas.microsoft.com/office/drawing/2014/main" id="{8D74360E-7C17-4EBD-8E84-B698F7968CF5}"/>
            </a:ext>
          </a:extLst>
        </xdr:cNvPr>
        <xdr:cNvSpPr/>
      </xdr:nvSpPr>
      <xdr:spPr>
        <a:xfrm>
          <a:off x="22110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2746</xdr:rowOff>
    </xdr:from>
    <xdr:to>
      <xdr:col>111</xdr:col>
      <xdr:colOff>177800</xdr:colOff>
      <xdr:row>75</xdr:row>
      <xdr:rowOff>33286</xdr:rowOff>
    </xdr:to>
    <xdr:cxnSp macro="">
      <xdr:nvCxnSpPr>
        <xdr:cNvPr id="859" name="直線コネクタ 858">
          <a:extLst>
            <a:ext uri="{FF2B5EF4-FFF2-40B4-BE49-F238E27FC236}">
              <a16:creationId xmlns:a16="http://schemas.microsoft.com/office/drawing/2014/main" id="{D6F9CFBB-55F9-4259-A857-379D75BE1E58}"/>
            </a:ext>
          </a:extLst>
        </xdr:cNvPr>
        <xdr:cNvCxnSpPr/>
      </xdr:nvCxnSpPr>
      <xdr:spPr>
        <a:xfrm>
          <a:off x="20434300" y="12861496"/>
          <a:ext cx="889000" cy="3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62497</xdr:rowOff>
    </xdr:from>
    <xdr:to>
      <xdr:col>112</xdr:col>
      <xdr:colOff>38100</xdr:colOff>
      <xdr:row>76</xdr:row>
      <xdr:rowOff>164097</xdr:rowOff>
    </xdr:to>
    <xdr:sp macro="" textlink="">
      <xdr:nvSpPr>
        <xdr:cNvPr id="860" name="フローチャート: 判断 859">
          <a:extLst>
            <a:ext uri="{FF2B5EF4-FFF2-40B4-BE49-F238E27FC236}">
              <a16:creationId xmlns:a16="http://schemas.microsoft.com/office/drawing/2014/main" id="{458B5B35-C9E1-420E-BB5E-32ABA2244C52}"/>
            </a:ext>
          </a:extLst>
        </xdr:cNvPr>
        <xdr:cNvSpPr/>
      </xdr:nvSpPr>
      <xdr:spPr>
        <a:xfrm>
          <a:off x="21272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155224</xdr:rowOff>
    </xdr:from>
    <xdr:ext cx="534377" cy="259045"/>
    <xdr:sp macro="" textlink="">
      <xdr:nvSpPr>
        <xdr:cNvPr id="861" name="テキスト ボックス 860">
          <a:extLst>
            <a:ext uri="{FF2B5EF4-FFF2-40B4-BE49-F238E27FC236}">
              <a16:creationId xmlns:a16="http://schemas.microsoft.com/office/drawing/2014/main" id="{D831601A-7E4F-45D7-9947-3289B4C7450B}"/>
            </a:ext>
          </a:extLst>
        </xdr:cNvPr>
        <xdr:cNvSpPr txBox="1"/>
      </xdr:nvSpPr>
      <xdr:spPr>
        <a:xfrm>
          <a:off x="21056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2746</xdr:rowOff>
    </xdr:from>
    <xdr:to>
      <xdr:col>107</xdr:col>
      <xdr:colOff>50800</xdr:colOff>
      <xdr:row>75</xdr:row>
      <xdr:rowOff>75898</xdr:rowOff>
    </xdr:to>
    <xdr:cxnSp macro="">
      <xdr:nvCxnSpPr>
        <xdr:cNvPr id="862" name="直線コネクタ 861">
          <a:extLst>
            <a:ext uri="{FF2B5EF4-FFF2-40B4-BE49-F238E27FC236}">
              <a16:creationId xmlns:a16="http://schemas.microsoft.com/office/drawing/2014/main" id="{525EE9AE-0D38-4F7C-B117-0A4C64651A80}"/>
            </a:ext>
          </a:extLst>
        </xdr:cNvPr>
        <xdr:cNvCxnSpPr/>
      </xdr:nvCxnSpPr>
      <xdr:spPr>
        <a:xfrm flipV="1">
          <a:off x="19545300" y="128614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93495</xdr:rowOff>
    </xdr:from>
    <xdr:to>
      <xdr:col>107</xdr:col>
      <xdr:colOff>101600</xdr:colOff>
      <xdr:row>77</xdr:row>
      <xdr:rowOff>23645</xdr:rowOff>
    </xdr:to>
    <xdr:sp macro="" textlink="">
      <xdr:nvSpPr>
        <xdr:cNvPr id="863" name="フローチャート: 判断 862">
          <a:extLst>
            <a:ext uri="{FF2B5EF4-FFF2-40B4-BE49-F238E27FC236}">
              <a16:creationId xmlns:a16="http://schemas.microsoft.com/office/drawing/2014/main" id="{DD28EE53-E9A9-43BB-B144-06B4698E4B53}"/>
            </a:ext>
          </a:extLst>
        </xdr:cNvPr>
        <xdr:cNvSpPr/>
      </xdr:nvSpPr>
      <xdr:spPr>
        <a:xfrm>
          <a:off x="20383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14772</xdr:rowOff>
    </xdr:from>
    <xdr:ext cx="534377" cy="259045"/>
    <xdr:sp macro="" textlink="">
      <xdr:nvSpPr>
        <xdr:cNvPr id="864" name="テキスト ボックス 863">
          <a:extLst>
            <a:ext uri="{FF2B5EF4-FFF2-40B4-BE49-F238E27FC236}">
              <a16:creationId xmlns:a16="http://schemas.microsoft.com/office/drawing/2014/main" id="{BD00FF4D-C350-4E2B-BA98-D504E27A4E45}"/>
            </a:ext>
          </a:extLst>
        </xdr:cNvPr>
        <xdr:cNvSpPr txBox="1"/>
      </xdr:nvSpPr>
      <xdr:spPr>
        <a:xfrm>
          <a:off x="20167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84013</xdr:rowOff>
    </xdr:from>
    <xdr:to>
      <xdr:col>102</xdr:col>
      <xdr:colOff>114300</xdr:colOff>
      <xdr:row>75</xdr:row>
      <xdr:rowOff>75898</xdr:rowOff>
    </xdr:to>
    <xdr:cxnSp macro="">
      <xdr:nvCxnSpPr>
        <xdr:cNvPr id="865" name="直線コネクタ 864">
          <a:extLst>
            <a:ext uri="{FF2B5EF4-FFF2-40B4-BE49-F238E27FC236}">
              <a16:creationId xmlns:a16="http://schemas.microsoft.com/office/drawing/2014/main" id="{39B99060-1525-4348-B623-537CB230AE5A}"/>
            </a:ext>
          </a:extLst>
        </xdr:cNvPr>
        <xdr:cNvCxnSpPr/>
      </xdr:nvCxnSpPr>
      <xdr:spPr>
        <a:xfrm>
          <a:off x="18656300" y="12771313"/>
          <a:ext cx="889000" cy="16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133706</xdr:rowOff>
    </xdr:from>
    <xdr:to>
      <xdr:col>102</xdr:col>
      <xdr:colOff>165100</xdr:colOff>
      <xdr:row>76</xdr:row>
      <xdr:rowOff>63857</xdr:rowOff>
    </xdr:to>
    <xdr:sp macro="" textlink="">
      <xdr:nvSpPr>
        <xdr:cNvPr id="866" name="フローチャート: 判断 865">
          <a:extLst>
            <a:ext uri="{FF2B5EF4-FFF2-40B4-BE49-F238E27FC236}">
              <a16:creationId xmlns:a16="http://schemas.microsoft.com/office/drawing/2014/main" id="{65309B2C-B4A8-4AF6-92BB-3A24CA8EB02C}"/>
            </a:ext>
          </a:extLst>
        </xdr:cNvPr>
        <xdr:cNvSpPr/>
      </xdr:nvSpPr>
      <xdr:spPr>
        <a:xfrm>
          <a:off x="19494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54982</xdr:rowOff>
    </xdr:from>
    <xdr:ext cx="534377" cy="259045"/>
    <xdr:sp macro="" textlink="">
      <xdr:nvSpPr>
        <xdr:cNvPr id="867" name="テキスト ボックス 866">
          <a:extLst>
            <a:ext uri="{FF2B5EF4-FFF2-40B4-BE49-F238E27FC236}">
              <a16:creationId xmlns:a16="http://schemas.microsoft.com/office/drawing/2014/main" id="{1CF467FB-5812-4402-8B73-49DD5E08A710}"/>
            </a:ext>
          </a:extLst>
        </xdr:cNvPr>
        <xdr:cNvSpPr txBox="1"/>
      </xdr:nvSpPr>
      <xdr:spPr>
        <a:xfrm>
          <a:off x="19278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103599</xdr:rowOff>
    </xdr:from>
    <xdr:to>
      <xdr:col>98</xdr:col>
      <xdr:colOff>38100</xdr:colOff>
      <xdr:row>76</xdr:row>
      <xdr:rowOff>33750</xdr:rowOff>
    </xdr:to>
    <xdr:sp macro="" textlink="">
      <xdr:nvSpPr>
        <xdr:cNvPr id="868" name="フローチャート: 判断 867">
          <a:extLst>
            <a:ext uri="{FF2B5EF4-FFF2-40B4-BE49-F238E27FC236}">
              <a16:creationId xmlns:a16="http://schemas.microsoft.com/office/drawing/2014/main" id="{5E359684-1DE8-4DEE-8F17-AC1BA549EA8B}"/>
            </a:ext>
          </a:extLst>
        </xdr:cNvPr>
        <xdr:cNvSpPr/>
      </xdr:nvSpPr>
      <xdr:spPr>
        <a:xfrm>
          <a:off x="18605500" y="1296234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24875</xdr:rowOff>
    </xdr:from>
    <xdr:ext cx="534377" cy="259045"/>
    <xdr:sp macro="" textlink="">
      <xdr:nvSpPr>
        <xdr:cNvPr id="869" name="テキスト ボックス 868">
          <a:extLst>
            <a:ext uri="{FF2B5EF4-FFF2-40B4-BE49-F238E27FC236}">
              <a16:creationId xmlns:a16="http://schemas.microsoft.com/office/drawing/2014/main" id="{8CC65980-F68E-41A5-B04C-398BC8BF40AE}"/>
            </a:ext>
          </a:extLst>
        </xdr:cNvPr>
        <xdr:cNvSpPr txBox="1"/>
      </xdr:nvSpPr>
      <xdr:spPr>
        <a:xfrm>
          <a:off x="18389111" y="1305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87A009C0-617B-4078-8FE4-46B66984A6AE}"/>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C988B141-00D5-4995-BEF7-3F32233AE8D4}"/>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1130CFD7-950A-40D5-A6C9-64703DECD304}"/>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40E18204-B68D-4CCB-84DC-296E7BD77F67}"/>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6AC5CA67-7C90-4677-8291-2E6F3CB5BF3E}"/>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6879</xdr:rowOff>
    </xdr:from>
    <xdr:to>
      <xdr:col>116</xdr:col>
      <xdr:colOff>114300</xdr:colOff>
      <xdr:row>75</xdr:row>
      <xdr:rowOff>108479</xdr:rowOff>
    </xdr:to>
    <xdr:sp macro="" textlink="">
      <xdr:nvSpPr>
        <xdr:cNvPr id="875" name="楕円 874">
          <a:extLst>
            <a:ext uri="{FF2B5EF4-FFF2-40B4-BE49-F238E27FC236}">
              <a16:creationId xmlns:a16="http://schemas.microsoft.com/office/drawing/2014/main" id="{C6F3C3C7-A233-4770-8DC2-14A41366717C}"/>
            </a:ext>
          </a:extLst>
        </xdr:cNvPr>
        <xdr:cNvSpPr/>
      </xdr:nvSpPr>
      <xdr:spPr>
        <a:xfrm>
          <a:off x="22110700" y="128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29756</xdr:rowOff>
    </xdr:from>
    <xdr:ext cx="534377" cy="259045"/>
    <xdr:sp macro="" textlink="">
      <xdr:nvSpPr>
        <xdr:cNvPr id="876" name="繰出金該当値テキスト">
          <a:extLst>
            <a:ext uri="{FF2B5EF4-FFF2-40B4-BE49-F238E27FC236}">
              <a16:creationId xmlns:a16="http://schemas.microsoft.com/office/drawing/2014/main" id="{382AECBE-202A-4691-ABB8-0A3E39952636}"/>
            </a:ext>
          </a:extLst>
        </xdr:cNvPr>
        <xdr:cNvSpPr txBox="1"/>
      </xdr:nvSpPr>
      <xdr:spPr>
        <a:xfrm>
          <a:off x="22212300" y="1271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153936</xdr:rowOff>
    </xdr:from>
    <xdr:to>
      <xdr:col>112</xdr:col>
      <xdr:colOff>38100</xdr:colOff>
      <xdr:row>75</xdr:row>
      <xdr:rowOff>84086</xdr:rowOff>
    </xdr:to>
    <xdr:sp macro="" textlink="">
      <xdr:nvSpPr>
        <xdr:cNvPr id="877" name="楕円 876">
          <a:extLst>
            <a:ext uri="{FF2B5EF4-FFF2-40B4-BE49-F238E27FC236}">
              <a16:creationId xmlns:a16="http://schemas.microsoft.com/office/drawing/2014/main" id="{A1B0ECFD-E6DD-4213-9380-E680D173E8E3}"/>
            </a:ext>
          </a:extLst>
        </xdr:cNvPr>
        <xdr:cNvSpPr/>
      </xdr:nvSpPr>
      <xdr:spPr>
        <a:xfrm>
          <a:off x="21272500" y="128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100613</xdr:rowOff>
    </xdr:from>
    <xdr:ext cx="534377" cy="259045"/>
    <xdr:sp macro="" textlink="">
      <xdr:nvSpPr>
        <xdr:cNvPr id="878" name="テキスト ボックス 877">
          <a:extLst>
            <a:ext uri="{FF2B5EF4-FFF2-40B4-BE49-F238E27FC236}">
              <a16:creationId xmlns:a16="http://schemas.microsoft.com/office/drawing/2014/main" id="{7870FE67-D02F-405E-B937-1C4CB28D5214}"/>
            </a:ext>
          </a:extLst>
        </xdr:cNvPr>
        <xdr:cNvSpPr txBox="1"/>
      </xdr:nvSpPr>
      <xdr:spPr>
        <a:xfrm>
          <a:off x="21056111" y="1261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123396</xdr:rowOff>
    </xdr:from>
    <xdr:to>
      <xdr:col>107</xdr:col>
      <xdr:colOff>101600</xdr:colOff>
      <xdr:row>75</xdr:row>
      <xdr:rowOff>53546</xdr:rowOff>
    </xdr:to>
    <xdr:sp macro="" textlink="">
      <xdr:nvSpPr>
        <xdr:cNvPr id="879" name="楕円 878">
          <a:extLst>
            <a:ext uri="{FF2B5EF4-FFF2-40B4-BE49-F238E27FC236}">
              <a16:creationId xmlns:a16="http://schemas.microsoft.com/office/drawing/2014/main" id="{B0401460-7170-4DBA-8CE8-FD245A5C8BE1}"/>
            </a:ext>
          </a:extLst>
        </xdr:cNvPr>
        <xdr:cNvSpPr/>
      </xdr:nvSpPr>
      <xdr:spPr>
        <a:xfrm>
          <a:off x="20383500" y="1281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70073</xdr:rowOff>
    </xdr:from>
    <xdr:ext cx="534377" cy="259045"/>
    <xdr:sp macro="" textlink="">
      <xdr:nvSpPr>
        <xdr:cNvPr id="880" name="テキスト ボックス 879">
          <a:extLst>
            <a:ext uri="{FF2B5EF4-FFF2-40B4-BE49-F238E27FC236}">
              <a16:creationId xmlns:a16="http://schemas.microsoft.com/office/drawing/2014/main" id="{ABD7F503-A1CF-4199-82AE-E3C6DF93D2D5}"/>
            </a:ext>
          </a:extLst>
        </xdr:cNvPr>
        <xdr:cNvSpPr txBox="1"/>
      </xdr:nvSpPr>
      <xdr:spPr>
        <a:xfrm>
          <a:off x="20167111" y="1258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25098</xdr:rowOff>
    </xdr:from>
    <xdr:to>
      <xdr:col>102</xdr:col>
      <xdr:colOff>165100</xdr:colOff>
      <xdr:row>75</xdr:row>
      <xdr:rowOff>126698</xdr:rowOff>
    </xdr:to>
    <xdr:sp macro="" textlink="">
      <xdr:nvSpPr>
        <xdr:cNvPr id="881" name="楕円 880">
          <a:extLst>
            <a:ext uri="{FF2B5EF4-FFF2-40B4-BE49-F238E27FC236}">
              <a16:creationId xmlns:a16="http://schemas.microsoft.com/office/drawing/2014/main" id="{C0C67443-6763-4428-B28B-B157436D1EF1}"/>
            </a:ext>
          </a:extLst>
        </xdr:cNvPr>
        <xdr:cNvSpPr/>
      </xdr:nvSpPr>
      <xdr:spPr>
        <a:xfrm>
          <a:off x="19494500" y="1288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143225</xdr:rowOff>
    </xdr:from>
    <xdr:ext cx="534377" cy="259045"/>
    <xdr:sp macro="" textlink="">
      <xdr:nvSpPr>
        <xdr:cNvPr id="882" name="テキスト ボックス 881">
          <a:extLst>
            <a:ext uri="{FF2B5EF4-FFF2-40B4-BE49-F238E27FC236}">
              <a16:creationId xmlns:a16="http://schemas.microsoft.com/office/drawing/2014/main" id="{B305FEC4-622A-4AF7-B793-F47AAAACE778}"/>
            </a:ext>
          </a:extLst>
        </xdr:cNvPr>
        <xdr:cNvSpPr txBox="1"/>
      </xdr:nvSpPr>
      <xdr:spPr>
        <a:xfrm>
          <a:off x="19278111" y="1265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33213</xdr:rowOff>
    </xdr:from>
    <xdr:to>
      <xdr:col>98</xdr:col>
      <xdr:colOff>38100</xdr:colOff>
      <xdr:row>74</xdr:row>
      <xdr:rowOff>134813</xdr:rowOff>
    </xdr:to>
    <xdr:sp macro="" textlink="">
      <xdr:nvSpPr>
        <xdr:cNvPr id="883" name="楕円 882">
          <a:extLst>
            <a:ext uri="{FF2B5EF4-FFF2-40B4-BE49-F238E27FC236}">
              <a16:creationId xmlns:a16="http://schemas.microsoft.com/office/drawing/2014/main" id="{986BF798-D088-4A82-8B97-4487B34F3441}"/>
            </a:ext>
          </a:extLst>
        </xdr:cNvPr>
        <xdr:cNvSpPr/>
      </xdr:nvSpPr>
      <xdr:spPr>
        <a:xfrm>
          <a:off x="18605500" y="1272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151340</xdr:rowOff>
    </xdr:from>
    <xdr:ext cx="534377" cy="259045"/>
    <xdr:sp macro="" textlink="">
      <xdr:nvSpPr>
        <xdr:cNvPr id="884" name="テキスト ボックス 883">
          <a:extLst>
            <a:ext uri="{FF2B5EF4-FFF2-40B4-BE49-F238E27FC236}">
              <a16:creationId xmlns:a16="http://schemas.microsoft.com/office/drawing/2014/main" id="{AE9C3E33-8960-4CD2-818C-F964011D1399}"/>
            </a:ext>
          </a:extLst>
        </xdr:cNvPr>
        <xdr:cNvSpPr txBox="1"/>
      </xdr:nvSpPr>
      <xdr:spPr>
        <a:xfrm>
          <a:off x="18389111" y="1249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EC294FB6-FABA-43C2-A35B-DBBFDFB8256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239DB081-FB6E-4E90-9867-AB64EA9EB2B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74C710B4-FB04-41C1-A1B7-213FFA62941B}"/>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4EA6AFE8-4466-4541-88CF-54E0893C661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CB509890-9CA6-4513-9630-D60C687D3E1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86309CF0-4EA1-4CB2-8395-103EC09B873F}"/>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C6E497D2-6D95-4939-B4C7-BBC1A9B9DF99}"/>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CA56A67F-EDE0-418C-9422-524BF1E96D6A}"/>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E567FEED-24CF-4446-9877-94461801B813}"/>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B680CEB9-955A-4E9C-9BBB-163322BE93AE}"/>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FDC8E2D1-8EDE-4A03-BE6D-B00369CD5B15}"/>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A230F182-6E04-4105-87C9-CCA4055AD101}"/>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A12FA0A-2B42-4D40-9FBA-5A0AB0A8FF79}"/>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7E773E9D-8454-4A52-9374-D4F82A8BF482}"/>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59D06B30-A78D-4A62-8817-BF77833DB30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7057C50F-0B33-4B69-8DD1-DA371C4AD9F4}"/>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EFD56794-9B93-44F9-B319-CCFDB7B52DB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F12F5978-B160-41F3-8D1B-27910FC0105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83B7698D-75EF-4661-995B-EFA7715FD6E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DC608681-5EFD-4E72-8B29-21E54F5C08B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732290AD-F20E-43C5-9B33-638D07B3201F}"/>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2DEE23A2-57E4-49CA-9808-973F34EC3B2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7B7D742B-3253-435E-881C-D8CBFAD2C2FC}"/>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A81ECD43-898E-4D5A-959D-22929E7AD21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7372F32B-E886-44A9-94F5-1D24E7D1B419}"/>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C7AE3D92-E6F0-4FE7-9F50-E80191D5CB1B}"/>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A00D5E2C-4B21-480D-90C3-8E6A0C8E531C}"/>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D7787E6D-39CB-430F-B99E-2A4F3867080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B569F6EA-8E7F-4F12-8C8D-20CDD083E86A}"/>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B6A93E7B-1944-4970-88C9-B6918A58E802}"/>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9D4C902C-D1D5-4385-B55C-6B6036AE2DF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18ED743-7273-4C67-AFCC-D39888EA2B9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E70C2E94-C375-4550-AEAF-DB2F5C20DC18}"/>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743E4ED6-6114-4F3E-9010-DDAB1ACBD056}"/>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76335C5B-8320-4CC6-B4D1-EB80D65285E5}"/>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1E5AD070-9C7D-48F8-92B1-43668FE922D2}"/>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272AE254-72DF-41A9-ABAA-A2BF76ADC00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C58DA13-2E2E-440D-B2BE-7EC77562CE8C}"/>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3A319386-52C5-4BD5-B5EA-5C667A6B3795}"/>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4B1F392E-5903-471C-A5E5-73AE24D237FD}"/>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D9AC85BE-22B0-4E68-B068-54B0E5DEFA42}"/>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A030B2E8-D8F8-4C00-9386-480BF63923F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7EE5870A-10D2-4F6E-A268-D6CC410A8D86}"/>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26AC58E6-C582-410D-AE40-AC306B0680BD}"/>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82686096-374A-414B-B0AF-02E7483A2AFF}"/>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C0B8553F-F2D2-4950-BA7D-8BB11EB943D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C17205B0-0F84-4DAB-B46F-686539AF476E}"/>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B8498808-D2CC-4ABE-9DFF-E0BE1ECBA536}"/>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86C284F7-BF83-4AC9-85E1-02D1BD3F45CD}"/>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61CC61-2635-4CD0-A006-B226E0D5DE3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59A5B96A-4F87-4FEA-BAE5-E1186FE453F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F07FF021-98A1-492E-B73A-B27E5C5B462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歳出決算総額は、住民一人当たり</a:t>
          </a:r>
          <a:r>
            <a:rPr kumimoji="1" lang="en-US" altLang="ja-JP" sz="1200">
              <a:solidFill>
                <a:schemeClr val="dk1"/>
              </a:solidFill>
              <a:effectLst/>
              <a:latin typeface="+mn-lt"/>
              <a:ea typeface="+mn-ea"/>
              <a:cs typeface="+mn-cs"/>
            </a:rPr>
            <a:t>556,119</a:t>
          </a:r>
          <a:r>
            <a:rPr kumimoji="1" lang="ja-JP" altLang="ja-JP" sz="1200">
              <a:solidFill>
                <a:schemeClr val="dk1"/>
              </a:solidFill>
              <a:effectLst/>
              <a:latin typeface="+mn-lt"/>
              <a:ea typeface="+mn-ea"/>
              <a:cs typeface="+mn-cs"/>
            </a:rPr>
            <a:t>円となっている。主な構成項目である人件費は、住民一人当たり</a:t>
          </a:r>
          <a:r>
            <a:rPr kumimoji="1" lang="en-US" altLang="ja-JP" sz="1200">
              <a:solidFill>
                <a:schemeClr val="dk1"/>
              </a:solidFill>
              <a:effectLst/>
              <a:latin typeface="+mn-lt"/>
              <a:ea typeface="+mn-ea"/>
              <a:cs typeface="+mn-cs"/>
            </a:rPr>
            <a:t>64,795</a:t>
          </a:r>
          <a:r>
            <a:rPr kumimoji="1" lang="ja-JP" altLang="ja-JP" sz="1200">
              <a:solidFill>
                <a:schemeClr val="dk1"/>
              </a:solidFill>
              <a:effectLst/>
              <a:latin typeface="+mn-lt"/>
              <a:ea typeface="+mn-ea"/>
              <a:cs typeface="+mn-cs"/>
            </a:rPr>
            <a:t>円で、給与改定の影響などにより基本給及び期末勤勉手当が増加したことから前年を上回った。また、本市は面積が広大であり、下水道の整備に係る負担金（繰出金）や道路及び公共施設等の維持補修費の負担が大きく、豪雪地帯でもあることから除排雪に係る維持補修費も大きな財政負担となるため、補助費等や維持補修費は類似団体内平均を大幅に上回る水準で推移している。繰出金については、産業用地基金（定額運用基金）繰出金の減などにより、前年を下回る住民一人当たり</a:t>
          </a:r>
          <a:r>
            <a:rPr kumimoji="1" lang="en-US" altLang="ja-JP" sz="1200">
              <a:solidFill>
                <a:schemeClr val="dk1"/>
              </a:solidFill>
              <a:effectLst/>
              <a:latin typeface="+mn-lt"/>
              <a:ea typeface="+mn-ea"/>
              <a:cs typeface="+mn-cs"/>
            </a:rPr>
            <a:t>46,088</a:t>
          </a:r>
          <a:r>
            <a:rPr kumimoji="1" lang="ja-JP" altLang="ja-JP" sz="1200">
              <a:solidFill>
                <a:schemeClr val="dk1"/>
              </a:solidFill>
              <a:effectLst/>
              <a:latin typeface="+mn-lt"/>
              <a:ea typeface="+mn-ea"/>
              <a:cs typeface="+mn-cs"/>
            </a:rPr>
            <a:t>円に、補助費等については、置賜広域行政事組合のごみ処理業務等への負担金が増加したが、病院建設事業への負担金が減少し、全体としては前年度同水準の住民一人あたり</a:t>
          </a:r>
          <a:r>
            <a:rPr kumimoji="1" lang="en-US" altLang="ja-JP" sz="1200">
              <a:solidFill>
                <a:schemeClr val="dk1"/>
              </a:solidFill>
              <a:effectLst/>
              <a:latin typeface="+mn-lt"/>
              <a:ea typeface="+mn-ea"/>
              <a:cs typeface="+mn-cs"/>
            </a:rPr>
            <a:t>95,499</a:t>
          </a:r>
          <a:r>
            <a:rPr kumimoji="1" lang="ja-JP" altLang="ja-JP" sz="1200">
              <a:solidFill>
                <a:schemeClr val="dk1"/>
              </a:solidFill>
              <a:effectLst/>
              <a:latin typeface="+mn-lt"/>
              <a:ea typeface="+mn-ea"/>
              <a:cs typeface="+mn-cs"/>
            </a:rPr>
            <a:t>円となった。貸付金は地域総合整備資金貸付事業費や融資制度取扱金融機関貸付金の増などにより、住民一人当たり</a:t>
          </a:r>
          <a:r>
            <a:rPr kumimoji="1" lang="en-US" altLang="ja-JP" sz="1200">
              <a:solidFill>
                <a:schemeClr val="dk1"/>
              </a:solidFill>
              <a:effectLst/>
              <a:latin typeface="+mn-lt"/>
              <a:ea typeface="+mn-ea"/>
              <a:cs typeface="+mn-cs"/>
            </a:rPr>
            <a:t>28,959</a:t>
          </a:r>
          <a:r>
            <a:rPr kumimoji="1" lang="ja-JP" altLang="ja-JP" sz="1200">
              <a:solidFill>
                <a:schemeClr val="dk1"/>
              </a:solidFill>
              <a:effectLst/>
              <a:latin typeface="+mn-lt"/>
              <a:ea typeface="+mn-ea"/>
              <a:cs typeface="+mn-cs"/>
            </a:rPr>
            <a:t>円と前年を上回った。普通建設事業費は、庁舎建替事業が完了したことことから、大幅に減少した。災害復旧事業費については、令和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8</a:t>
          </a:r>
          <a:r>
            <a:rPr kumimoji="1" lang="ja-JP" altLang="ja-JP" sz="1200">
              <a:solidFill>
                <a:schemeClr val="dk1"/>
              </a:solidFill>
              <a:effectLst/>
              <a:latin typeface="+mn-lt"/>
              <a:ea typeface="+mn-ea"/>
              <a:cs typeface="+mn-cs"/>
            </a:rPr>
            <a:t>月の大雨による復旧事業により住民一人あたり</a:t>
          </a:r>
          <a:r>
            <a:rPr kumimoji="1" lang="en-US" altLang="ja-JP" sz="1200">
              <a:solidFill>
                <a:schemeClr val="dk1"/>
              </a:solidFill>
              <a:effectLst/>
              <a:latin typeface="+mn-lt"/>
              <a:ea typeface="+mn-ea"/>
              <a:cs typeface="+mn-cs"/>
            </a:rPr>
            <a:t>7,493</a:t>
          </a:r>
          <a:r>
            <a:rPr kumimoji="1" lang="ja-JP" altLang="ja-JP" sz="1200">
              <a:solidFill>
                <a:schemeClr val="dk1"/>
              </a:solidFill>
              <a:effectLst/>
              <a:latin typeface="+mn-lt"/>
              <a:ea typeface="+mn-ea"/>
              <a:cs typeface="+mn-cs"/>
            </a:rPr>
            <a:t>円と前年を大幅に上回った。</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9273F7-F74B-4E7C-9328-AF0F2BA47C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B8F198F-1EA7-4950-99B8-FB23F28D657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612022C-2791-4821-BA00-1DD53A3EAFF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6D4A942-42A9-44E3-B187-5043459D8B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B42F8A-E466-4971-A478-C4A65A0156A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05A094B-B6A4-472F-BCC4-35421669B1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4A50FD-3C1D-404A-BAFD-44BF63920E4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ACBB0F-896E-4CBC-AAE3-53FCC26BAC9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577D71-F5D7-4DF0-98F6-5CBD8D28F3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8EE72F6-3EA9-4D14-B55C-D58FD388944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E9B18C-B2EC-4FAB-9FAC-5A76B3EB59E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0BFA88-2561-4053-8E9F-72A3DCB269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DC4691-B7A6-4D07-8189-2E71079EE6F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582A35-C7B7-4817-9B56-F9823105C5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B4A7F92-10E6-43E1-B446-93AF56E839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EF39839-AB41-45CF-9131-1736A3299AE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07AE997-A287-4143-B3BE-ADF4FF143DC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C826A12-30EA-42A9-A286-475DB8E6988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E92ACD0-872E-47F3-A16C-BA78C06D9AC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98F62B-E558-4C2F-97DA-3508D62F79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BF35EC4-AB47-4C44-A7F1-E34DEFA0848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1213C08-EE4A-4822-917A-56A3C15888F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12C52BE-9573-438E-8251-D2DB205AAAF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94D3308-7317-4F4B-A044-519D98B2085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4F4170-80AF-4C31-8DFD-C0E655C987A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C932DA8-E291-4F5F-92DB-95370FD991E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68B0F0-B7C7-4AAC-99C9-F7C201E8528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137C540-2F1E-4F9D-8D94-CE170B98A49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378D1F1-99AB-4659-AB5B-1EC104BE203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113C1AE-42D4-4807-9D7D-EE6C694C7B2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F6E1B8B-EE5D-4408-947A-4DF512489D5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7199FD6-23C8-4FE5-9661-FF60EB342EC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46EE4B3-0D94-4247-B1CF-414364D1A4D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53E1DC3-AD6F-4652-B302-CE8BD578A4D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DE09DD4-4918-4680-A070-BA34F759241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5173C16-8331-46BE-AC6F-52E2C9D09E2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7A60A6F-78AC-4E27-8429-48A6A5512DC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D1C8DBE-7594-4121-98F5-8111C75DAA0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036B605-1146-4BFC-BE86-AE08465FC53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16932E6-C3A6-4DCE-887E-CA8BF47C09E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B26F4AB6-23BD-4582-94E9-A249D462966A}"/>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3BB0D794-303C-4995-98FB-4FB0B11F8333}"/>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F662F658-CA28-43E9-857A-A88888383CBC}"/>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1C2E7954-7F20-4A0F-967D-5EA5E6438418}"/>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21B03A07-E8AC-4BD6-B5F0-BF8E27C8A6FA}"/>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B0F6A0D0-F663-4A8B-B854-82094E44B924}"/>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80E1C393-FDDF-40F3-B08A-1BC07655B173}"/>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DE20C7F0-A382-48CD-9C8D-76473AC2C227}"/>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E7E9F9CD-BFF4-4313-BE5D-D50D6E9E63B3}"/>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C2295893-3083-454C-AF96-A93BA8B3C55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AE944FA2-A0AF-430C-AD98-EC1024CB10D1}"/>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2FCEB414-AE52-4AEB-B347-9DAD00D57C8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151587</xdr:rowOff>
    </xdr:from>
    <xdr:to>
      <xdr:col>24</xdr:col>
      <xdr:colOff>62865</xdr:colOff>
      <xdr:row>38</xdr:row>
      <xdr:rowOff>38202</xdr:rowOff>
    </xdr:to>
    <xdr:cxnSp macro="">
      <xdr:nvCxnSpPr>
        <xdr:cNvPr id="54" name="直線コネクタ 53">
          <a:extLst>
            <a:ext uri="{FF2B5EF4-FFF2-40B4-BE49-F238E27FC236}">
              <a16:creationId xmlns:a16="http://schemas.microsoft.com/office/drawing/2014/main" id="{0BB9449E-6686-4B5D-8370-B6C00E2EAB7B}"/>
            </a:ext>
          </a:extLst>
        </xdr:cNvPr>
        <xdr:cNvCxnSpPr/>
      </xdr:nvCxnSpPr>
      <xdr:spPr>
        <a:xfrm flipV="1">
          <a:off x="4633595" y="5466537"/>
          <a:ext cx="1270" cy="1086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42029</xdr:rowOff>
    </xdr:from>
    <xdr:ext cx="469744" cy="259045"/>
    <xdr:sp macro="" textlink="">
      <xdr:nvSpPr>
        <xdr:cNvPr id="55" name="議会費最小値テキスト">
          <a:extLst>
            <a:ext uri="{FF2B5EF4-FFF2-40B4-BE49-F238E27FC236}">
              <a16:creationId xmlns:a16="http://schemas.microsoft.com/office/drawing/2014/main" id="{552E9EFD-3372-45D9-BE63-506F5FDE53E6}"/>
            </a:ext>
          </a:extLst>
        </xdr:cNvPr>
        <xdr:cNvSpPr txBox="1"/>
      </xdr:nvSpPr>
      <xdr:spPr>
        <a:xfrm>
          <a:off x="4686300" y="65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38202</xdr:rowOff>
    </xdr:from>
    <xdr:to>
      <xdr:col>24</xdr:col>
      <xdr:colOff>152400</xdr:colOff>
      <xdr:row>38</xdr:row>
      <xdr:rowOff>38202</xdr:rowOff>
    </xdr:to>
    <xdr:cxnSp macro="">
      <xdr:nvCxnSpPr>
        <xdr:cNvPr id="56" name="直線コネクタ 55">
          <a:extLst>
            <a:ext uri="{FF2B5EF4-FFF2-40B4-BE49-F238E27FC236}">
              <a16:creationId xmlns:a16="http://schemas.microsoft.com/office/drawing/2014/main" id="{84D523A1-08C8-422A-8E6A-0A8C62AE60AD}"/>
            </a:ext>
          </a:extLst>
        </xdr:cNvPr>
        <xdr:cNvCxnSpPr/>
      </xdr:nvCxnSpPr>
      <xdr:spPr>
        <a:xfrm>
          <a:off x="4546600" y="6553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98264</xdr:rowOff>
    </xdr:from>
    <xdr:ext cx="469744" cy="259045"/>
    <xdr:sp macro="" textlink="">
      <xdr:nvSpPr>
        <xdr:cNvPr id="57" name="議会費最大値テキスト">
          <a:extLst>
            <a:ext uri="{FF2B5EF4-FFF2-40B4-BE49-F238E27FC236}">
              <a16:creationId xmlns:a16="http://schemas.microsoft.com/office/drawing/2014/main" id="{37E55696-ADA4-4996-960B-30D5008ADF69}"/>
            </a:ext>
          </a:extLst>
        </xdr:cNvPr>
        <xdr:cNvSpPr txBox="1"/>
      </xdr:nvSpPr>
      <xdr:spPr>
        <a:xfrm>
          <a:off x="4686300" y="52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151587</xdr:rowOff>
    </xdr:from>
    <xdr:to>
      <xdr:col>24</xdr:col>
      <xdr:colOff>152400</xdr:colOff>
      <xdr:row>31</xdr:row>
      <xdr:rowOff>151587</xdr:rowOff>
    </xdr:to>
    <xdr:cxnSp macro="">
      <xdr:nvCxnSpPr>
        <xdr:cNvPr id="58" name="直線コネクタ 57">
          <a:extLst>
            <a:ext uri="{FF2B5EF4-FFF2-40B4-BE49-F238E27FC236}">
              <a16:creationId xmlns:a16="http://schemas.microsoft.com/office/drawing/2014/main" id="{EDBABB97-82E7-489C-98AE-D7FEEB426B3C}"/>
            </a:ext>
          </a:extLst>
        </xdr:cNvPr>
        <xdr:cNvCxnSpPr/>
      </xdr:nvCxnSpPr>
      <xdr:spPr>
        <a:xfrm>
          <a:off x="4546600" y="546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22199</xdr:rowOff>
    </xdr:from>
    <xdr:to>
      <xdr:col>24</xdr:col>
      <xdr:colOff>63500</xdr:colOff>
      <xdr:row>34</xdr:row>
      <xdr:rowOff>40945</xdr:rowOff>
    </xdr:to>
    <xdr:cxnSp macro="">
      <xdr:nvCxnSpPr>
        <xdr:cNvPr id="59" name="直線コネクタ 58">
          <a:extLst>
            <a:ext uri="{FF2B5EF4-FFF2-40B4-BE49-F238E27FC236}">
              <a16:creationId xmlns:a16="http://schemas.microsoft.com/office/drawing/2014/main" id="{153454E8-742C-444A-9CFA-B441B7D63121}"/>
            </a:ext>
          </a:extLst>
        </xdr:cNvPr>
        <xdr:cNvCxnSpPr/>
      </xdr:nvCxnSpPr>
      <xdr:spPr>
        <a:xfrm>
          <a:off x="3797300" y="5851499"/>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37152</xdr:rowOff>
    </xdr:from>
    <xdr:ext cx="469744" cy="259045"/>
    <xdr:sp macro="" textlink="">
      <xdr:nvSpPr>
        <xdr:cNvPr id="60" name="議会費平均値テキスト">
          <a:extLst>
            <a:ext uri="{FF2B5EF4-FFF2-40B4-BE49-F238E27FC236}">
              <a16:creationId xmlns:a16="http://schemas.microsoft.com/office/drawing/2014/main" id="{D9C6D764-9957-45F7-A48D-0641BE09F2C7}"/>
            </a:ext>
          </a:extLst>
        </xdr:cNvPr>
        <xdr:cNvSpPr txBox="1"/>
      </xdr:nvSpPr>
      <xdr:spPr>
        <a:xfrm>
          <a:off x="4686300" y="603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58725</xdr:rowOff>
    </xdr:from>
    <xdr:to>
      <xdr:col>24</xdr:col>
      <xdr:colOff>114300</xdr:colOff>
      <xdr:row>35</xdr:row>
      <xdr:rowOff>160325</xdr:rowOff>
    </xdr:to>
    <xdr:sp macro="" textlink="">
      <xdr:nvSpPr>
        <xdr:cNvPr id="61" name="フローチャート: 判断 60">
          <a:extLst>
            <a:ext uri="{FF2B5EF4-FFF2-40B4-BE49-F238E27FC236}">
              <a16:creationId xmlns:a16="http://schemas.microsoft.com/office/drawing/2014/main" id="{A2DE5C28-5DDD-43FC-8668-773DE6590AD5}"/>
            </a:ext>
          </a:extLst>
        </xdr:cNvPr>
        <xdr:cNvSpPr/>
      </xdr:nvSpPr>
      <xdr:spPr>
        <a:xfrm>
          <a:off x="45847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17628</xdr:rowOff>
    </xdr:from>
    <xdr:to>
      <xdr:col>19</xdr:col>
      <xdr:colOff>177800</xdr:colOff>
      <xdr:row>34</xdr:row>
      <xdr:rowOff>22199</xdr:rowOff>
    </xdr:to>
    <xdr:cxnSp macro="">
      <xdr:nvCxnSpPr>
        <xdr:cNvPr id="62" name="直線コネクタ 61">
          <a:extLst>
            <a:ext uri="{FF2B5EF4-FFF2-40B4-BE49-F238E27FC236}">
              <a16:creationId xmlns:a16="http://schemas.microsoft.com/office/drawing/2014/main" id="{87D455E9-8C3D-43F3-8B1A-A99165B976B9}"/>
            </a:ext>
          </a:extLst>
        </xdr:cNvPr>
        <xdr:cNvCxnSpPr/>
      </xdr:nvCxnSpPr>
      <xdr:spPr>
        <a:xfrm>
          <a:off x="2908300" y="584692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67869</xdr:rowOff>
    </xdr:from>
    <xdr:to>
      <xdr:col>20</xdr:col>
      <xdr:colOff>38100</xdr:colOff>
      <xdr:row>35</xdr:row>
      <xdr:rowOff>169469</xdr:rowOff>
    </xdr:to>
    <xdr:sp macro="" textlink="">
      <xdr:nvSpPr>
        <xdr:cNvPr id="63" name="フローチャート: 判断 62">
          <a:extLst>
            <a:ext uri="{FF2B5EF4-FFF2-40B4-BE49-F238E27FC236}">
              <a16:creationId xmlns:a16="http://schemas.microsoft.com/office/drawing/2014/main" id="{1E34F9A7-6772-4735-AF11-DE96F545EE1C}"/>
            </a:ext>
          </a:extLst>
        </xdr:cNvPr>
        <xdr:cNvSpPr/>
      </xdr:nvSpPr>
      <xdr:spPr>
        <a:xfrm>
          <a:off x="3746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160596</xdr:rowOff>
    </xdr:from>
    <xdr:ext cx="469744" cy="259045"/>
    <xdr:sp macro="" textlink="">
      <xdr:nvSpPr>
        <xdr:cNvPr id="64" name="テキスト ボックス 63">
          <a:extLst>
            <a:ext uri="{FF2B5EF4-FFF2-40B4-BE49-F238E27FC236}">
              <a16:creationId xmlns:a16="http://schemas.microsoft.com/office/drawing/2014/main" id="{8A209B9D-F410-46C9-8F66-E8CA763242F5}"/>
            </a:ext>
          </a:extLst>
        </xdr:cNvPr>
        <xdr:cNvSpPr txBox="1"/>
      </xdr:nvSpPr>
      <xdr:spPr>
        <a:xfrm>
          <a:off x="3562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14884</xdr:rowOff>
    </xdr:from>
    <xdr:to>
      <xdr:col>15</xdr:col>
      <xdr:colOff>50800</xdr:colOff>
      <xdr:row>34</xdr:row>
      <xdr:rowOff>17628</xdr:rowOff>
    </xdr:to>
    <xdr:cxnSp macro="">
      <xdr:nvCxnSpPr>
        <xdr:cNvPr id="65" name="直線コネクタ 64">
          <a:extLst>
            <a:ext uri="{FF2B5EF4-FFF2-40B4-BE49-F238E27FC236}">
              <a16:creationId xmlns:a16="http://schemas.microsoft.com/office/drawing/2014/main" id="{0218FECA-7622-42CA-9B4C-302E83C677C8}"/>
            </a:ext>
          </a:extLst>
        </xdr:cNvPr>
        <xdr:cNvCxnSpPr/>
      </xdr:nvCxnSpPr>
      <xdr:spPr>
        <a:xfrm>
          <a:off x="2019300" y="584418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75641</xdr:rowOff>
    </xdr:from>
    <xdr:to>
      <xdr:col>15</xdr:col>
      <xdr:colOff>101600</xdr:colOff>
      <xdr:row>36</xdr:row>
      <xdr:rowOff>5791</xdr:rowOff>
    </xdr:to>
    <xdr:sp macro="" textlink="">
      <xdr:nvSpPr>
        <xdr:cNvPr id="66" name="フローチャート: 判断 65">
          <a:extLst>
            <a:ext uri="{FF2B5EF4-FFF2-40B4-BE49-F238E27FC236}">
              <a16:creationId xmlns:a16="http://schemas.microsoft.com/office/drawing/2014/main" id="{7CA72A61-06A2-4C78-9AAB-2E6EA4FB7DEF}"/>
            </a:ext>
          </a:extLst>
        </xdr:cNvPr>
        <xdr:cNvSpPr/>
      </xdr:nvSpPr>
      <xdr:spPr>
        <a:xfrm>
          <a:off x="2857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168368</xdr:rowOff>
    </xdr:from>
    <xdr:ext cx="469744" cy="259045"/>
    <xdr:sp macro="" textlink="">
      <xdr:nvSpPr>
        <xdr:cNvPr id="67" name="テキスト ボックス 66">
          <a:extLst>
            <a:ext uri="{FF2B5EF4-FFF2-40B4-BE49-F238E27FC236}">
              <a16:creationId xmlns:a16="http://schemas.microsoft.com/office/drawing/2014/main" id="{1CC17D01-56DD-45BE-A2E3-25B6D95433B1}"/>
            </a:ext>
          </a:extLst>
        </xdr:cNvPr>
        <xdr:cNvSpPr txBox="1"/>
      </xdr:nvSpPr>
      <xdr:spPr>
        <a:xfrm>
          <a:off x="2673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138328</xdr:rowOff>
    </xdr:from>
    <xdr:to>
      <xdr:col>10</xdr:col>
      <xdr:colOff>114300</xdr:colOff>
      <xdr:row>34</xdr:row>
      <xdr:rowOff>14884</xdr:rowOff>
    </xdr:to>
    <xdr:cxnSp macro="">
      <xdr:nvCxnSpPr>
        <xdr:cNvPr id="68" name="直線コネクタ 67">
          <a:extLst>
            <a:ext uri="{FF2B5EF4-FFF2-40B4-BE49-F238E27FC236}">
              <a16:creationId xmlns:a16="http://schemas.microsoft.com/office/drawing/2014/main" id="{DF379DBF-0511-42CC-A28A-3A5D46EE039C}"/>
            </a:ext>
          </a:extLst>
        </xdr:cNvPr>
        <xdr:cNvCxnSpPr/>
      </xdr:nvCxnSpPr>
      <xdr:spPr>
        <a:xfrm>
          <a:off x="1130300" y="579617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169367</xdr:rowOff>
    </xdr:from>
    <xdr:to>
      <xdr:col>10</xdr:col>
      <xdr:colOff>165100</xdr:colOff>
      <xdr:row>35</xdr:row>
      <xdr:rowOff>99517</xdr:rowOff>
    </xdr:to>
    <xdr:sp macro="" textlink="">
      <xdr:nvSpPr>
        <xdr:cNvPr id="69" name="フローチャート: 判断 68">
          <a:extLst>
            <a:ext uri="{FF2B5EF4-FFF2-40B4-BE49-F238E27FC236}">
              <a16:creationId xmlns:a16="http://schemas.microsoft.com/office/drawing/2014/main" id="{FDCF5AC9-C70B-4128-B045-C4583FD012C8}"/>
            </a:ext>
          </a:extLst>
        </xdr:cNvPr>
        <xdr:cNvSpPr/>
      </xdr:nvSpPr>
      <xdr:spPr>
        <a:xfrm>
          <a:off x="1968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90644</xdr:rowOff>
    </xdr:from>
    <xdr:ext cx="469744" cy="259045"/>
    <xdr:sp macro="" textlink="">
      <xdr:nvSpPr>
        <xdr:cNvPr id="70" name="テキスト ボックス 69">
          <a:extLst>
            <a:ext uri="{FF2B5EF4-FFF2-40B4-BE49-F238E27FC236}">
              <a16:creationId xmlns:a16="http://schemas.microsoft.com/office/drawing/2014/main" id="{1632BEC5-A50A-4D86-BF2B-86CE6999A017}"/>
            </a:ext>
          </a:extLst>
        </xdr:cNvPr>
        <xdr:cNvSpPr txBox="1"/>
      </xdr:nvSpPr>
      <xdr:spPr>
        <a:xfrm>
          <a:off x="1784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167996</xdr:rowOff>
    </xdr:from>
    <xdr:to>
      <xdr:col>6</xdr:col>
      <xdr:colOff>38100</xdr:colOff>
      <xdr:row>35</xdr:row>
      <xdr:rowOff>98146</xdr:rowOff>
    </xdr:to>
    <xdr:sp macro="" textlink="">
      <xdr:nvSpPr>
        <xdr:cNvPr id="71" name="フローチャート: 判断 70">
          <a:extLst>
            <a:ext uri="{FF2B5EF4-FFF2-40B4-BE49-F238E27FC236}">
              <a16:creationId xmlns:a16="http://schemas.microsoft.com/office/drawing/2014/main" id="{CA0966A3-A622-452E-8E66-F85C64024D88}"/>
            </a:ext>
          </a:extLst>
        </xdr:cNvPr>
        <xdr:cNvSpPr/>
      </xdr:nvSpPr>
      <xdr:spPr>
        <a:xfrm>
          <a:off x="1079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89273</xdr:rowOff>
    </xdr:from>
    <xdr:ext cx="469744" cy="259045"/>
    <xdr:sp macro="" textlink="">
      <xdr:nvSpPr>
        <xdr:cNvPr id="72" name="テキスト ボックス 71">
          <a:extLst>
            <a:ext uri="{FF2B5EF4-FFF2-40B4-BE49-F238E27FC236}">
              <a16:creationId xmlns:a16="http://schemas.microsoft.com/office/drawing/2014/main" id="{D53AEAA4-2E91-49CA-A63C-7AD3FABFF697}"/>
            </a:ext>
          </a:extLst>
        </xdr:cNvPr>
        <xdr:cNvSpPr txBox="1"/>
      </xdr:nvSpPr>
      <xdr:spPr>
        <a:xfrm>
          <a:off x="895428" y="60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41656810-5398-4BA6-B576-FBDDC19154A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98433F4A-051F-43C4-BF4A-9E242AC244C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79C4223-4F92-441B-8A11-4FD5ECF7089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47C4D9B-F069-479A-9A1B-F3F0B4C318A2}"/>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3147F11-DE66-40F3-994E-EB658968AC9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161595</xdr:rowOff>
    </xdr:from>
    <xdr:to>
      <xdr:col>24</xdr:col>
      <xdr:colOff>114300</xdr:colOff>
      <xdr:row>34</xdr:row>
      <xdr:rowOff>91745</xdr:rowOff>
    </xdr:to>
    <xdr:sp macro="" textlink="">
      <xdr:nvSpPr>
        <xdr:cNvPr id="78" name="楕円 77">
          <a:extLst>
            <a:ext uri="{FF2B5EF4-FFF2-40B4-BE49-F238E27FC236}">
              <a16:creationId xmlns:a16="http://schemas.microsoft.com/office/drawing/2014/main" id="{451DC5E7-A22F-455C-8E7A-5B924A2FFA72}"/>
            </a:ext>
          </a:extLst>
        </xdr:cNvPr>
        <xdr:cNvSpPr/>
      </xdr:nvSpPr>
      <xdr:spPr>
        <a:xfrm>
          <a:off x="4584700" y="58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13022</xdr:rowOff>
    </xdr:from>
    <xdr:ext cx="469744" cy="259045"/>
    <xdr:sp macro="" textlink="">
      <xdr:nvSpPr>
        <xdr:cNvPr id="79" name="議会費該当値テキスト">
          <a:extLst>
            <a:ext uri="{FF2B5EF4-FFF2-40B4-BE49-F238E27FC236}">
              <a16:creationId xmlns:a16="http://schemas.microsoft.com/office/drawing/2014/main" id="{18AF3805-A656-4B0B-B155-B66DC275F500}"/>
            </a:ext>
          </a:extLst>
        </xdr:cNvPr>
        <xdr:cNvSpPr txBox="1"/>
      </xdr:nvSpPr>
      <xdr:spPr>
        <a:xfrm>
          <a:off x="4686300" y="56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142849</xdr:rowOff>
    </xdr:from>
    <xdr:to>
      <xdr:col>20</xdr:col>
      <xdr:colOff>38100</xdr:colOff>
      <xdr:row>34</xdr:row>
      <xdr:rowOff>72999</xdr:rowOff>
    </xdr:to>
    <xdr:sp macro="" textlink="">
      <xdr:nvSpPr>
        <xdr:cNvPr id="80" name="楕円 79">
          <a:extLst>
            <a:ext uri="{FF2B5EF4-FFF2-40B4-BE49-F238E27FC236}">
              <a16:creationId xmlns:a16="http://schemas.microsoft.com/office/drawing/2014/main" id="{D6C9BC88-6EDB-4453-9DD2-6C24238E9579}"/>
            </a:ext>
          </a:extLst>
        </xdr:cNvPr>
        <xdr:cNvSpPr/>
      </xdr:nvSpPr>
      <xdr:spPr>
        <a:xfrm>
          <a:off x="37465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89526</xdr:rowOff>
    </xdr:from>
    <xdr:ext cx="469744" cy="259045"/>
    <xdr:sp macro="" textlink="">
      <xdr:nvSpPr>
        <xdr:cNvPr id="81" name="テキスト ボックス 80">
          <a:extLst>
            <a:ext uri="{FF2B5EF4-FFF2-40B4-BE49-F238E27FC236}">
              <a16:creationId xmlns:a16="http://schemas.microsoft.com/office/drawing/2014/main" id="{825A9BB1-9285-45EE-80EB-79E311C7D4A9}"/>
            </a:ext>
          </a:extLst>
        </xdr:cNvPr>
        <xdr:cNvSpPr txBox="1"/>
      </xdr:nvSpPr>
      <xdr:spPr>
        <a:xfrm>
          <a:off x="3562428" y="55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138278</xdr:rowOff>
    </xdr:from>
    <xdr:to>
      <xdr:col>15</xdr:col>
      <xdr:colOff>101600</xdr:colOff>
      <xdr:row>34</xdr:row>
      <xdr:rowOff>68428</xdr:rowOff>
    </xdr:to>
    <xdr:sp macro="" textlink="">
      <xdr:nvSpPr>
        <xdr:cNvPr id="82" name="楕円 81">
          <a:extLst>
            <a:ext uri="{FF2B5EF4-FFF2-40B4-BE49-F238E27FC236}">
              <a16:creationId xmlns:a16="http://schemas.microsoft.com/office/drawing/2014/main" id="{4C475C5A-71E7-41B8-BEA0-4A1C8D9A921F}"/>
            </a:ext>
          </a:extLst>
        </xdr:cNvPr>
        <xdr:cNvSpPr/>
      </xdr:nvSpPr>
      <xdr:spPr>
        <a:xfrm>
          <a:off x="2857500" y="57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84955</xdr:rowOff>
    </xdr:from>
    <xdr:ext cx="469744" cy="259045"/>
    <xdr:sp macro="" textlink="">
      <xdr:nvSpPr>
        <xdr:cNvPr id="83" name="テキスト ボックス 82">
          <a:extLst>
            <a:ext uri="{FF2B5EF4-FFF2-40B4-BE49-F238E27FC236}">
              <a16:creationId xmlns:a16="http://schemas.microsoft.com/office/drawing/2014/main" id="{F1CC5889-E584-48C2-9228-3FA46A510227}"/>
            </a:ext>
          </a:extLst>
        </xdr:cNvPr>
        <xdr:cNvSpPr txBox="1"/>
      </xdr:nvSpPr>
      <xdr:spPr>
        <a:xfrm>
          <a:off x="2673428" y="557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135534</xdr:rowOff>
    </xdr:from>
    <xdr:to>
      <xdr:col>10</xdr:col>
      <xdr:colOff>165100</xdr:colOff>
      <xdr:row>34</xdr:row>
      <xdr:rowOff>65684</xdr:rowOff>
    </xdr:to>
    <xdr:sp macro="" textlink="">
      <xdr:nvSpPr>
        <xdr:cNvPr id="84" name="楕円 83">
          <a:extLst>
            <a:ext uri="{FF2B5EF4-FFF2-40B4-BE49-F238E27FC236}">
              <a16:creationId xmlns:a16="http://schemas.microsoft.com/office/drawing/2014/main" id="{353DDAB6-E51C-41B8-816A-2588B7ED2B54}"/>
            </a:ext>
          </a:extLst>
        </xdr:cNvPr>
        <xdr:cNvSpPr/>
      </xdr:nvSpPr>
      <xdr:spPr>
        <a:xfrm>
          <a:off x="1968500" y="57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82211</xdr:rowOff>
    </xdr:from>
    <xdr:ext cx="469744" cy="259045"/>
    <xdr:sp macro="" textlink="">
      <xdr:nvSpPr>
        <xdr:cNvPr id="85" name="テキスト ボックス 84">
          <a:extLst>
            <a:ext uri="{FF2B5EF4-FFF2-40B4-BE49-F238E27FC236}">
              <a16:creationId xmlns:a16="http://schemas.microsoft.com/office/drawing/2014/main" id="{4AC5302A-5C53-4ED9-9D29-5CEF908F784D}"/>
            </a:ext>
          </a:extLst>
        </xdr:cNvPr>
        <xdr:cNvSpPr txBox="1"/>
      </xdr:nvSpPr>
      <xdr:spPr>
        <a:xfrm>
          <a:off x="1784428" y="55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87528</xdr:rowOff>
    </xdr:from>
    <xdr:to>
      <xdr:col>6</xdr:col>
      <xdr:colOff>38100</xdr:colOff>
      <xdr:row>34</xdr:row>
      <xdr:rowOff>17678</xdr:rowOff>
    </xdr:to>
    <xdr:sp macro="" textlink="">
      <xdr:nvSpPr>
        <xdr:cNvPr id="86" name="楕円 85">
          <a:extLst>
            <a:ext uri="{FF2B5EF4-FFF2-40B4-BE49-F238E27FC236}">
              <a16:creationId xmlns:a16="http://schemas.microsoft.com/office/drawing/2014/main" id="{0A434500-94B5-4560-81C8-88FDC254EE64}"/>
            </a:ext>
          </a:extLst>
        </xdr:cNvPr>
        <xdr:cNvSpPr/>
      </xdr:nvSpPr>
      <xdr:spPr>
        <a:xfrm>
          <a:off x="1079500" y="574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34205</xdr:rowOff>
    </xdr:from>
    <xdr:ext cx="469744" cy="259045"/>
    <xdr:sp macro="" textlink="">
      <xdr:nvSpPr>
        <xdr:cNvPr id="87" name="テキスト ボックス 86">
          <a:extLst>
            <a:ext uri="{FF2B5EF4-FFF2-40B4-BE49-F238E27FC236}">
              <a16:creationId xmlns:a16="http://schemas.microsoft.com/office/drawing/2014/main" id="{F8D83967-F1A5-4531-A513-9A560848ECB8}"/>
            </a:ext>
          </a:extLst>
        </xdr:cNvPr>
        <xdr:cNvSpPr txBox="1"/>
      </xdr:nvSpPr>
      <xdr:spPr>
        <a:xfrm>
          <a:off x="895428" y="552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8C3D0027-E12E-4B72-B1C4-54E5042CB39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E6A44759-FD0D-438F-B76E-039E8A8F895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F1E1F489-0D7E-4144-AC28-5775F5A8C82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3E4949FC-3107-4EF4-A395-3723E90609A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9585E5C5-10D0-4E03-AB24-6A7034FC80B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D120ADE6-3B2F-4DF4-AF67-F1103C8FE58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73F26D2B-3086-40DE-9411-324311CCF52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629B54FE-6B5F-4B78-80C7-E459ED73C1D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5F034581-1997-4DD3-922C-4AA49BB2BF7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888EC03-90C3-4328-A8ED-EA3DE22A821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6C3C9B45-742A-4F79-94B2-D97230B8FE3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E4E7AE3D-C510-4982-9D29-A5169B1D72F5}"/>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D34BBF94-F7C5-4EB7-B418-5796BFDCA25C}"/>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97BC050B-2309-4FEB-807E-31520639C1A5}"/>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3CCB427F-109D-4954-BBAA-0C910DBC435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254E079D-676D-4131-A83D-4A5C82225FEC}"/>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DBEFDF0-DB8B-4C41-8D80-581D71AAD1D6}"/>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7F1F2F96-0EF6-4F84-8659-FA6C2A4F7EF7}"/>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61FC3322-9DF4-4508-BFCA-D9810E787A06}"/>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FB3873FB-167A-408E-B645-FC4F64D40B8C}"/>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72ADB669-CFDD-4CEE-8CD9-D17BA24CD2E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6E2E5D92-564A-4916-83E3-4A648D1F8C9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4DFA4B16-6060-4009-B0B5-94219C30DB6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25613</xdr:rowOff>
    </xdr:from>
    <xdr:to>
      <xdr:col>24</xdr:col>
      <xdr:colOff>62865</xdr:colOff>
      <xdr:row>57</xdr:row>
      <xdr:rowOff>118066</xdr:rowOff>
    </xdr:to>
    <xdr:cxnSp macro="">
      <xdr:nvCxnSpPr>
        <xdr:cNvPr id="111" name="直線コネクタ 110">
          <a:extLst>
            <a:ext uri="{FF2B5EF4-FFF2-40B4-BE49-F238E27FC236}">
              <a16:creationId xmlns:a16="http://schemas.microsoft.com/office/drawing/2014/main" id="{DCC91CB7-18B1-4FD3-97EB-CAE134A2ADA9}"/>
            </a:ext>
          </a:extLst>
        </xdr:cNvPr>
        <xdr:cNvCxnSpPr/>
      </xdr:nvCxnSpPr>
      <xdr:spPr>
        <a:xfrm flipV="1">
          <a:off x="4633595" y="8769563"/>
          <a:ext cx="1270" cy="1121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121893</xdr:rowOff>
    </xdr:from>
    <xdr:ext cx="534377" cy="259045"/>
    <xdr:sp macro="" textlink="">
      <xdr:nvSpPr>
        <xdr:cNvPr id="112" name="総務費最小値テキスト">
          <a:extLst>
            <a:ext uri="{FF2B5EF4-FFF2-40B4-BE49-F238E27FC236}">
              <a16:creationId xmlns:a16="http://schemas.microsoft.com/office/drawing/2014/main" id="{1EA2ED78-B1AD-4201-9F08-1559DD20FF04}"/>
            </a:ext>
          </a:extLst>
        </xdr:cNvPr>
        <xdr:cNvSpPr txBox="1"/>
      </xdr:nvSpPr>
      <xdr:spPr>
        <a:xfrm>
          <a:off x="4686300" y="989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118066</xdr:rowOff>
    </xdr:from>
    <xdr:to>
      <xdr:col>24</xdr:col>
      <xdr:colOff>152400</xdr:colOff>
      <xdr:row>57</xdr:row>
      <xdr:rowOff>118066</xdr:rowOff>
    </xdr:to>
    <xdr:cxnSp macro="">
      <xdr:nvCxnSpPr>
        <xdr:cNvPr id="113" name="直線コネクタ 112">
          <a:extLst>
            <a:ext uri="{FF2B5EF4-FFF2-40B4-BE49-F238E27FC236}">
              <a16:creationId xmlns:a16="http://schemas.microsoft.com/office/drawing/2014/main" id="{9D4E8256-15C8-4D28-BA14-D232D75302CA}"/>
            </a:ext>
          </a:extLst>
        </xdr:cNvPr>
        <xdr:cNvCxnSpPr/>
      </xdr:nvCxnSpPr>
      <xdr:spPr>
        <a:xfrm>
          <a:off x="4546600" y="9890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143740</xdr:rowOff>
    </xdr:from>
    <xdr:ext cx="599010" cy="259045"/>
    <xdr:sp macro="" textlink="">
      <xdr:nvSpPr>
        <xdr:cNvPr id="114" name="総務費最大値テキスト">
          <a:extLst>
            <a:ext uri="{FF2B5EF4-FFF2-40B4-BE49-F238E27FC236}">
              <a16:creationId xmlns:a16="http://schemas.microsoft.com/office/drawing/2014/main" id="{5614143B-A856-477F-A071-28BEBA369448}"/>
            </a:ext>
          </a:extLst>
        </xdr:cNvPr>
        <xdr:cNvSpPr txBox="1"/>
      </xdr:nvSpPr>
      <xdr:spPr>
        <a:xfrm>
          <a:off x="4686300" y="854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25613</xdr:rowOff>
    </xdr:from>
    <xdr:to>
      <xdr:col>24</xdr:col>
      <xdr:colOff>152400</xdr:colOff>
      <xdr:row>51</xdr:row>
      <xdr:rowOff>25613</xdr:rowOff>
    </xdr:to>
    <xdr:cxnSp macro="">
      <xdr:nvCxnSpPr>
        <xdr:cNvPr id="115" name="直線コネクタ 114">
          <a:extLst>
            <a:ext uri="{FF2B5EF4-FFF2-40B4-BE49-F238E27FC236}">
              <a16:creationId xmlns:a16="http://schemas.microsoft.com/office/drawing/2014/main" id="{32FD65CC-BED2-48AE-AE57-5324A37E6955}"/>
            </a:ext>
          </a:extLst>
        </xdr:cNvPr>
        <xdr:cNvCxnSpPr/>
      </xdr:nvCxnSpPr>
      <xdr:spPr>
        <a:xfrm>
          <a:off x="4546600" y="8769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99436</xdr:rowOff>
    </xdr:from>
    <xdr:to>
      <xdr:col>24</xdr:col>
      <xdr:colOff>63500</xdr:colOff>
      <xdr:row>55</xdr:row>
      <xdr:rowOff>121115</xdr:rowOff>
    </xdr:to>
    <xdr:cxnSp macro="">
      <xdr:nvCxnSpPr>
        <xdr:cNvPr id="116" name="直線コネクタ 115">
          <a:extLst>
            <a:ext uri="{FF2B5EF4-FFF2-40B4-BE49-F238E27FC236}">
              <a16:creationId xmlns:a16="http://schemas.microsoft.com/office/drawing/2014/main" id="{B0E207B6-7FAE-438B-9BFD-E5E80BF5D87D}"/>
            </a:ext>
          </a:extLst>
        </xdr:cNvPr>
        <xdr:cNvCxnSpPr/>
      </xdr:nvCxnSpPr>
      <xdr:spPr>
        <a:xfrm>
          <a:off x="3797300" y="9186286"/>
          <a:ext cx="838200" cy="3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91650</xdr:rowOff>
    </xdr:from>
    <xdr:ext cx="534377" cy="259045"/>
    <xdr:sp macro="" textlink="">
      <xdr:nvSpPr>
        <xdr:cNvPr id="117" name="総務費平均値テキスト">
          <a:extLst>
            <a:ext uri="{FF2B5EF4-FFF2-40B4-BE49-F238E27FC236}">
              <a16:creationId xmlns:a16="http://schemas.microsoft.com/office/drawing/2014/main" id="{84C9A378-6B34-4318-94D9-F8B65D654706}"/>
            </a:ext>
          </a:extLst>
        </xdr:cNvPr>
        <xdr:cNvSpPr txBox="1"/>
      </xdr:nvSpPr>
      <xdr:spPr>
        <a:xfrm>
          <a:off x="4686300" y="9521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113223</xdr:rowOff>
    </xdr:from>
    <xdr:to>
      <xdr:col>24</xdr:col>
      <xdr:colOff>114300</xdr:colOff>
      <xdr:row>56</xdr:row>
      <xdr:rowOff>43373</xdr:rowOff>
    </xdr:to>
    <xdr:sp macro="" textlink="">
      <xdr:nvSpPr>
        <xdr:cNvPr id="118" name="フローチャート: 判断 117">
          <a:extLst>
            <a:ext uri="{FF2B5EF4-FFF2-40B4-BE49-F238E27FC236}">
              <a16:creationId xmlns:a16="http://schemas.microsoft.com/office/drawing/2014/main" id="{186220CC-72D2-4085-86B0-077C6EF06A61}"/>
            </a:ext>
          </a:extLst>
        </xdr:cNvPr>
        <xdr:cNvSpPr/>
      </xdr:nvSpPr>
      <xdr:spPr>
        <a:xfrm>
          <a:off x="45847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64765</xdr:rowOff>
    </xdr:from>
    <xdr:to>
      <xdr:col>19</xdr:col>
      <xdr:colOff>177800</xdr:colOff>
      <xdr:row>53</xdr:row>
      <xdr:rowOff>99436</xdr:rowOff>
    </xdr:to>
    <xdr:cxnSp macro="">
      <xdr:nvCxnSpPr>
        <xdr:cNvPr id="119" name="直線コネクタ 118">
          <a:extLst>
            <a:ext uri="{FF2B5EF4-FFF2-40B4-BE49-F238E27FC236}">
              <a16:creationId xmlns:a16="http://schemas.microsoft.com/office/drawing/2014/main" id="{65E032E5-3551-4F7D-ABF3-104AC6713F5E}"/>
            </a:ext>
          </a:extLst>
        </xdr:cNvPr>
        <xdr:cNvCxnSpPr/>
      </xdr:nvCxnSpPr>
      <xdr:spPr>
        <a:xfrm>
          <a:off x="2908300" y="8637265"/>
          <a:ext cx="889000" cy="54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124661</xdr:rowOff>
    </xdr:from>
    <xdr:to>
      <xdr:col>20</xdr:col>
      <xdr:colOff>38100</xdr:colOff>
      <xdr:row>56</xdr:row>
      <xdr:rowOff>54811</xdr:rowOff>
    </xdr:to>
    <xdr:sp macro="" textlink="">
      <xdr:nvSpPr>
        <xdr:cNvPr id="120" name="フローチャート: 判断 119">
          <a:extLst>
            <a:ext uri="{FF2B5EF4-FFF2-40B4-BE49-F238E27FC236}">
              <a16:creationId xmlns:a16="http://schemas.microsoft.com/office/drawing/2014/main" id="{C41A0DCA-7644-400A-9882-88AA174662A1}"/>
            </a:ext>
          </a:extLst>
        </xdr:cNvPr>
        <xdr:cNvSpPr/>
      </xdr:nvSpPr>
      <xdr:spPr>
        <a:xfrm>
          <a:off x="3746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45938</xdr:rowOff>
    </xdr:from>
    <xdr:ext cx="534377" cy="259045"/>
    <xdr:sp macro="" textlink="">
      <xdr:nvSpPr>
        <xdr:cNvPr id="121" name="テキスト ボックス 120">
          <a:extLst>
            <a:ext uri="{FF2B5EF4-FFF2-40B4-BE49-F238E27FC236}">
              <a16:creationId xmlns:a16="http://schemas.microsoft.com/office/drawing/2014/main" id="{8CD74E75-C019-4152-A592-8DD34E622FAC}"/>
            </a:ext>
          </a:extLst>
        </xdr:cNvPr>
        <xdr:cNvSpPr txBox="1"/>
      </xdr:nvSpPr>
      <xdr:spPr>
        <a:xfrm>
          <a:off x="3530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64765</xdr:rowOff>
    </xdr:from>
    <xdr:to>
      <xdr:col>15</xdr:col>
      <xdr:colOff>50800</xdr:colOff>
      <xdr:row>56</xdr:row>
      <xdr:rowOff>688</xdr:rowOff>
    </xdr:to>
    <xdr:cxnSp macro="">
      <xdr:nvCxnSpPr>
        <xdr:cNvPr id="122" name="直線コネクタ 121">
          <a:extLst>
            <a:ext uri="{FF2B5EF4-FFF2-40B4-BE49-F238E27FC236}">
              <a16:creationId xmlns:a16="http://schemas.microsoft.com/office/drawing/2014/main" id="{FDE0A712-53D1-481F-B2EF-EEA1F4900672}"/>
            </a:ext>
          </a:extLst>
        </xdr:cNvPr>
        <xdr:cNvCxnSpPr/>
      </xdr:nvCxnSpPr>
      <xdr:spPr>
        <a:xfrm flipV="1">
          <a:off x="2019300" y="8637265"/>
          <a:ext cx="889000" cy="96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51</xdr:row>
      <xdr:rowOff>90637</xdr:rowOff>
    </xdr:from>
    <xdr:to>
      <xdr:col>15</xdr:col>
      <xdr:colOff>101600</xdr:colOff>
      <xdr:row>52</xdr:row>
      <xdr:rowOff>20787</xdr:rowOff>
    </xdr:to>
    <xdr:sp macro="" textlink="">
      <xdr:nvSpPr>
        <xdr:cNvPr id="123" name="フローチャート: 判断 122">
          <a:extLst>
            <a:ext uri="{FF2B5EF4-FFF2-40B4-BE49-F238E27FC236}">
              <a16:creationId xmlns:a16="http://schemas.microsoft.com/office/drawing/2014/main" id="{A144F074-1B61-44A5-BAD3-6C0F99084AA4}"/>
            </a:ext>
          </a:extLst>
        </xdr:cNvPr>
        <xdr:cNvSpPr/>
      </xdr:nvSpPr>
      <xdr:spPr>
        <a:xfrm>
          <a:off x="2857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11914</xdr:rowOff>
    </xdr:from>
    <xdr:ext cx="599010" cy="259045"/>
    <xdr:sp macro="" textlink="">
      <xdr:nvSpPr>
        <xdr:cNvPr id="124" name="テキスト ボックス 123">
          <a:extLst>
            <a:ext uri="{FF2B5EF4-FFF2-40B4-BE49-F238E27FC236}">
              <a16:creationId xmlns:a16="http://schemas.microsoft.com/office/drawing/2014/main" id="{00BEC4A3-7B62-40AF-8EE2-3D3EF918D493}"/>
            </a:ext>
          </a:extLst>
        </xdr:cNvPr>
        <xdr:cNvSpPr txBox="1"/>
      </xdr:nvSpPr>
      <xdr:spPr>
        <a:xfrm>
          <a:off x="2608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688</xdr:rowOff>
    </xdr:from>
    <xdr:to>
      <xdr:col>10</xdr:col>
      <xdr:colOff>114300</xdr:colOff>
      <xdr:row>56</xdr:row>
      <xdr:rowOff>137802</xdr:rowOff>
    </xdr:to>
    <xdr:cxnSp macro="">
      <xdr:nvCxnSpPr>
        <xdr:cNvPr id="125" name="直線コネクタ 124">
          <a:extLst>
            <a:ext uri="{FF2B5EF4-FFF2-40B4-BE49-F238E27FC236}">
              <a16:creationId xmlns:a16="http://schemas.microsoft.com/office/drawing/2014/main" id="{166D539D-97F4-40E7-BEAD-5C5AD1B25FC7}"/>
            </a:ext>
          </a:extLst>
        </xdr:cNvPr>
        <xdr:cNvCxnSpPr/>
      </xdr:nvCxnSpPr>
      <xdr:spPr>
        <a:xfrm flipV="1">
          <a:off x="1130300" y="9601888"/>
          <a:ext cx="889000" cy="13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40254</xdr:rowOff>
    </xdr:from>
    <xdr:to>
      <xdr:col>10</xdr:col>
      <xdr:colOff>165100</xdr:colOff>
      <xdr:row>56</xdr:row>
      <xdr:rowOff>141854</xdr:rowOff>
    </xdr:to>
    <xdr:sp macro="" textlink="">
      <xdr:nvSpPr>
        <xdr:cNvPr id="126" name="フローチャート: 判断 125">
          <a:extLst>
            <a:ext uri="{FF2B5EF4-FFF2-40B4-BE49-F238E27FC236}">
              <a16:creationId xmlns:a16="http://schemas.microsoft.com/office/drawing/2014/main" id="{52D80204-6ADC-47E9-A081-F3202A62CF68}"/>
            </a:ext>
          </a:extLst>
        </xdr:cNvPr>
        <xdr:cNvSpPr/>
      </xdr:nvSpPr>
      <xdr:spPr>
        <a:xfrm>
          <a:off x="1968500" y="964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132981</xdr:rowOff>
    </xdr:from>
    <xdr:ext cx="534377" cy="259045"/>
    <xdr:sp macro="" textlink="">
      <xdr:nvSpPr>
        <xdr:cNvPr id="127" name="テキスト ボックス 126">
          <a:extLst>
            <a:ext uri="{FF2B5EF4-FFF2-40B4-BE49-F238E27FC236}">
              <a16:creationId xmlns:a16="http://schemas.microsoft.com/office/drawing/2014/main" id="{08662BFB-A258-4E09-8F53-F2F04E9A6AAE}"/>
            </a:ext>
          </a:extLst>
        </xdr:cNvPr>
        <xdr:cNvSpPr txBox="1"/>
      </xdr:nvSpPr>
      <xdr:spPr>
        <a:xfrm>
          <a:off x="1752111" y="973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50907</xdr:rowOff>
    </xdr:from>
    <xdr:to>
      <xdr:col>6</xdr:col>
      <xdr:colOff>38100</xdr:colOff>
      <xdr:row>56</xdr:row>
      <xdr:rowOff>152507</xdr:rowOff>
    </xdr:to>
    <xdr:sp macro="" textlink="">
      <xdr:nvSpPr>
        <xdr:cNvPr id="128" name="フローチャート: 判断 127">
          <a:extLst>
            <a:ext uri="{FF2B5EF4-FFF2-40B4-BE49-F238E27FC236}">
              <a16:creationId xmlns:a16="http://schemas.microsoft.com/office/drawing/2014/main" id="{7FCA30C7-C21D-416C-97D8-356CC1EFAFCE}"/>
            </a:ext>
          </a:extLst>
        </xdr:cNvPr>
        <xdr:cNvSpPr/>
      </xdr:nvSpPr>
      <xdr:spPr>
        <a:xfrm>
          <a:off x="1079500" y="9652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169034</xdr:rowOff>
    </xdr:from>
    <xdr:ext cx="534377" cy="259045"/>
    <xdr:sp macro="" textlink="">
      <xdr:nvSpPr>
        <xdr:cNvPr id="129" name="テキスト ボックス 128">
          <a:extLst>
            <a:ext uri="{FF2B5EF4-FFF2-40B4-BE49-F238E27FC236}">
              <a16:creationId xmlns:a16="http://schemas.microsoft.com/office/drawing/2014/main" id="{EE847FF3-71D9-43CA-920A-CAC8A224A714}"/>
            </a:ext>
          </a:extLst>
        </xdr:cNvPr>
        <xdr:cNvSpPr txBox="1"/>
      </xdr:nvSpPr>
      <xdr:spPr>
        <a:xfrm>
          <a:off x="863111" y="942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3C079A8C-E095-4222-A676-16566A98297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25C5F1E1-6918-46FE-97BA-47A386CA1C1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480BCAB-D8B4-44D8-BA07-59086B74698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BF2C3E8-5343-4668-867A-46B489E195F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9A59E08-E31B-4AC6-9001-8BC7CD41ABB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70315</xdr:rowOff>
    </xdr:from>
    <xdr:to>
      <xdr:col>24</xdr:col>
      <xdr:colOff>114300</xdr:colOff>
      <xdr:row>56</xdr:row>
      <xdr:rowOff>465</xdr:rowOff>
    </xdr:to>
    <xdr:sp macro="" textlink="">
      <xdr:nvSpPr>
        <xdr:cNvPr id="135" name="楕円 134">
          <a:extLst>
            <a:ext uri="{FF2B5EF4-FFF2-40B4-BE49-F238E27FC236}">
              <a16:creationId xmlns:a16="http://schemas.microsoft.com/office/drawing/2014/main" id="{40EEBCE6-5070-491C-9B60-03C1F77BC8AA}"/>
            </a:ext>
          </a:extLst>
        </xdr:cNvPr>
        <xdr:cNvSpPr/>
      </xdr:nvSpPr>
      <xdr:spPr>
        <a:xfrm>
          <a:off x="4584700" y="95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93192</xdr:rowOff>
    </xdr:from>
    <xdr:ext cx="534377" cy="259045"/>
    <xdr:sp macro="" textlink="">
      <xdr:nvSpPr>
        <xdr:cNvPr id="136" name="総務費該当値テキスト">
          <a:extLst>
            <a:ext uri="{FF2B5EF4-FFF2-40B4-BE49-F238E27FC236}">
              <a16:creationId xmlns:a16="http://schemas.microsoft.com/office/drawing/2014/main" id="{67B76F61-EE7E-4A0D-ADC5-E1BEE437C264}"/>
            </a:ext>
          </a:extLst>
        </xdr:cNvPr>
        <xdr:cNvSpPr txBox="1"/>
      </xdr:nvSpPr>
      <xdr:spPr>
        <a:xfrm>
          <a:off x="4686300" y="935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48636</xdr:rowOff>
    </xdr:from>
    <xdr:to>
      <xdr:col>20</xdr:col>
      <xdr:colOff>38100</xdr:colOff>
      <xdr:row>53</xdr:row>
      <xdr:rowOff>150236</xdr:rowOff>
    </xdr:to>
    <xdr:sp macro="" textlink="">
      <xdr:nvSpPr>
        <xdr:cNvPr id="137" name="楕円 136">
          <a:extLst>
            <a:ext uri="{FF2B5EF4-FFF2-40B4-BE49-F238E27FC236}">
              <a16:creationId xmlns:a16="http://schemas.microsoft.com/office/drawing/2014/main" id="{3526B39A-A29F-410D-8127-29F2AF7A4AF9}"/>
            </a:ext>
          </a:extLst>
        </xdr:cNvPr>
        <xdr:cNvSpPr/>
      </xdr:nvSpPr>
      <xdr:spPr>
        <a:xfrm>
          <a:off x="3746500" y="913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166763</xdr:rowOff>
    </xdr:from>
    <xdr:ext cx="599010" cy="259045"/>
    <xdr:sp macro="" textlink="">
      <xdr:nvSpPr>
        <xdr:cNvPr id="138" name="テキスト ボックス 137">
          <a:extLst>
            <a:ext uri="{FF2B5EF4-FFF2-40B4-BE49-F238E27FC236}">
              <a16:creationId xmlns:a16="http://schemas.microsoft.com/office/drawing/2014/main" id="{6CF63D51-0EF9-4D84-9134-FF95B0E3B888}"/>
            </a:ext>
          </a:extLst>
        </xdr:cNvPr>
        <xdr:cNvSpPr txBox="1"/>
      </xdr:nvSpPr>
      <xdr:spPr>
        <a:xfrm>
          <a:off x="3497795" y="891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13965</xdr:rowOff>
    </xdr:from>
    <xdr:to>
      <xdr:col>15</xdr:col>
      <xdr:colOff>101600</xdr:colOff>
      <xdr:row>50</xdr:row>
      <xdr:rowOff>115565</xdr:rowOff>
    </xdr:to>
    <xdr:sp macro="" textlink="">
      <xdr:nvSpPr>
        <xdr:cNvPr id="139" name="楕円 138">
          <a:extLst>
            <a:ext uri="{FF2B5EF4-FFF2-40B4-BE49-F238E27FC236}">
              <a16:creationId xmlns:a16="http://schemas.microsoft.com/office/drawing/2014/main" id="{DCE0B21E-14E6-4960-A1DD-7902B9CFBF6D}"/>
            </a:ext>
          </a:extLst>
        </xdr:cNvPr>
        <xdr:cNvSpPr/>
      </xdr:nvSpPr>
      <xdr:spPr>
        <a:xfrm>
          <a:off x="2857500" y="858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132092</xdr:rowOff>
    </xdr:from>
    <xdr:ext cx="599010" cy="259045"/>
    <xdr:sp macro="" textlink="">
      <xdr:nvSpPr>
        <xdr:cNvPr id="140" name="テキスト ボックス 139">
          <a:extLst>
            <a:ext uri="{FF2B5EF4-FFF2-40B4-BE49-F238E27FC236}">
              <a16:creationId xmlns:a16="http://schemas.microsoft.com/office/drawing/2014/main" id="{DC527FDD-8B0D-4B91-8CB5-91CF067DBACE}"/>
            </a:ext>
          </a:extLst>
        </xdr:cNvPr>
        <xdr:cNvSpPr txBox="1"/>
      </xdr:nvSpPr>
      <xdr:spPr>
        <a:xfrm>
          <a:off x="2608795" y="836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121338</xdr:rowOff>
    </xdr:from>
    <xdr:to>
      <xdr:col>10</xdr:col>
      <xdr:colOff>165100</xdr:colOff>
      <xdr:row>56</xdr:row>
      <xdr:rowOff>51488</xdr:rowOff>
    </xdr:to>
    <xdr:sp macro="" textlink="">
      <xdr:nvSpPr>
        <xdr:cNvPr id="141" name="楕円 140">
          <a:extLst>
            <a:ext uri="{FF2B5EF4-FFF2-40B4-BE49-F238E27FC236}">
              <a16:creationId xmlns:a16="http://schemas.microsoft.com/office/drawing/2014/main" id="{F18C94A6-1E50-4507-8BC3-D7F010EDC52A}"/>
            </a:ext>
          </a:extLst>
        </xdr:cNvPr>
        <xdr:cNvSpPr/>
      </xdr:nvSpPr>
      <xdr:spPr>
        <a:xfrm>
          <a:off x="1968500" y="955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68015</xdr:rowOff>
    </xdr:from>
    <xdr:ext cx="534377" cy="259045"/>
    <xdr:sp macro="" textlink="">
      <xdr:nvSpPr>
        <xdr:cNvPr id="142" name="テキスト ボックス 141">
          <a:extLst>
            <a:ext uri="{FF2B5EF4-FFF2-40B4-BE49-F238E27FC236}">
              <a16:creationId xmlns:a16="http://schemas.microsoft.com/office/drawing/2014/main" id="{FE3978CE-94AD-4F1B-AB9A-9DD26A9D5D0D}"/>
            </a:ext>
          </a:extLst>
        </xdr:cNvPr>
        <xdr:cNvSpPr txBox="1"/>
      </xdr:nvSpPr>
      <xdr:spPr>
        <a:xfrm>
          <a:off x="1752111" y="932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87002</xdr:rowOff>
    </xdr:from>
    <xdr:to>
      <xdr:col>6</xdr:col>
      <xdr:colOff>38100</xdr:colOff>
      <xdr:row>57</xdr:row>
      <xdr:rowOff>17152</xdr:rowOff>
    </xdr:to>
    <xdr:sp macro="" textlink="">
      <xdr:nvSpPr>
        <xdr:cNvPr id="143" name="楕円 142">
          <a:extLst>
            <a:ext uri="{FF2B5EF4-FFF2-40B4-BE49-F238E27FC236}">
              <a16:creationId xmlns:a16="http://schemas.microsoft.com/office/drawing/2014/main" id="{229EAD61-8B74-4F8F-832A-0D9CCF40DB30}"/>
            </a:ext>
          </a:extLst>
        </xdr:cNvPr>
        <xdr:cNvSpPr/>
      </xdr:nvSpPr>
      <xdr:spPr>
        <a:xfrm>
          <a:off x="1079500" y="968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8279</xdr:rowOff>
    </xdr:from>
    <xdr:ext cx="534377" cy="259045"/>
    <xdr:sp macro="" textlink="">
      <xdr:nvSpPr>
        <xdr:cNvPr id="144" name="テキスト ボックス 143">
          <a:extLst>
            <a:ext uri="{FF2B5EF4-FFF2-40B4-BE49-F238E27FC236}">
              <a16:creationId xmlns:a16="http://schemas.microsoft.com/office/drawing/2014/main" id="{98F19AB9-3603-42E3-9555-4735C5B750AB}"/>
            </a:ext>
          </a:extLst>
        </xdr:cNvPr>
        <xdr:cNvSpPr txBox="1"/>
      </xdr:nvSpPr>
      <xdr:spPr>
        <a:xfrm>
          <a:off x="863111" y="97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335D36F2-39F6-45BE-B3E0-E3C3D1BFE9F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7A36CE3D-2FB3-4F06-B856-ABFFBDE0712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CE6CA683-5FBA-4319-8771-9738046E624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DFA8CCD3-1F30-4284-A554-CC6F62D5688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6C9E3820-8643-4747-92D7-39A60E5AC6D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C8594CB6-7918-426D-B31D-BA6E325F5A4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31567B7-625C-406F-B9BD-F150B281532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E7D597B7-279D-42BD-B117-3A9E2E5B66F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1E438730-9F0A-413D-BA19-06393F182B1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56A17813-1B84-4869-AD02-6FF4A3513C2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28E7B4E1-BB73-4FB3-A5ED-B59E27F3FD29}"/>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D5ADE838-C6FE-4709-80B1-0DC0A0B1FF61}"/>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9B263A09-CBB8-4861-8700-9A2277B1728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DF2CE747-D86D-4948-A802-265AFEA77919}"/>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8595247D-3840-4513-A45A-553F11A171DD}"/>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64DCEE34-32A2-4ED8-8C82-F03283C3D91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CF61C8BB-3012-44DE-A319-47B3FD405EF1}"/>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D5481258-4632-4FFC-B60B-C2FCF2FDDA07}"/>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ACD5B5E8-C065-4879-A102-87B661AF52E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EDB34EDD-EB8B-425C-B95C-123A542AD841}"/>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22518D19-195D-4E4E-930B-9FFEF49437AB}"/>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CA655D91-2A84-4C41-8B72-EC6088D2B62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547BA40-A41E-4E0F-A048-07216283AEA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560B66C0-5771-483C-8257-8651712D9FC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114960</xdr:rowOff>
    </xdr:from>
    <xdr:to>
      <xdr:col>24</xdr:col>
      <xdr:colOff>62865</xdr:colOff>
      <xdr:row>79</xdr:row>
      <xdr:rowOff>29159</xdr:rowOff>
    </xdr:to>
    <xdr:cxnSp macro="">
      <xdr:nvCxnSpPr>
        <xdr:cNvPr id="169" name="直線コネクタ 168">
          <a:extLst>
            <a:ext uri="{FF2B5EF4-FFF2-40B4-BE49-F238E27FC236}">
              <a16:creationId xmlns:a16="http://schemas.microsoft.com/office/drawing/2014/main" id="{C3A3CE6B-21BB-4854-8A5E-52CA3C71F25B}"/>
            </a:ext>
          </a:extLst>
        </xdr:cNvPr>
        <xdr:cNvCxnSpPr/>
      </xdr:nvCxnSpPr>
      <xdr:spPr>
        <a:xfrm flipV="1">
          <a:off x="4633595" y="12116460"/>
          <a:ext cx="1270" cy="1457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32986</xdr:rowOff>
    </xdr:from>
    <xdr:ext cx="599010" cy="259045"/>
    <xdr:sp macro="" textlink="">
      <xdr:nvSpPr>
        <xdr:cNvPr id="170" name="民生費最小値テキスト">
          <a:extLst>
            <a:ext uri="{FF2B5EF4-FFF2-40B4-BE49-F238E27FC236}">
              <a16:creationId xmlns:a16="http://schemas.microsoft.com/office/drawing/2014/main" id="{426CD0A8-EFE8-493E-8E51-680E6179E096}"/>
            </a:ext>
          </a:extLst>
        </xdr:cNvPr>
        <xdr:cNvSpPr txBox="1"/>
      </xdr:nvSpPr>
      <xdr:spPr>
        <a:xfrm>
          <a:off x="4686300" y="135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29159</xdr:rowOff>
    </xdr:from>
    <xdr:to>
      <xdr:col>24</xdr:col>
      <xdr:colOff>152400</xdr:colOff>
      <xdr:row>79</xdr:row>
      <xdr:rowOff>29159</xdr:rowOff>
    </xdr:to>
    <xdr:cxnSp macro="">
      <xdr:nvCxnSpPr>
        <xdr:cNvPr id="171" name="直線コネクタ 170">
          <a:extLst>
            <a:ext uri="{FF2B5EF4-FFF2-40B4-BE49-F238E27FC236}">
              <a16:creationId xmlns:a16="http://schemas.microsoft.com/office/drawing/2014/main" id="{9EA9A244-627E-4BC5-8000-371EA75F1B7D}"/>
            </a:ext>
          </a:extLst>
        </xdr:cNvPr>
        <xdr:cNvCxnSpPr/>
      </xdr:nvCxnSpPr>
      <xdr:spPr>
        <a:xfrm>
          <a:off x="4546600" y="13573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61637</xdr:rowOff>
    </xdr:from>
    <xdr:ext cx="599010" cy="259045"/>
    <xdr:sp macro="" textlink="">
      <xdr:nvSpPr>
        <xdr:cNvPr id="172" name="民生費最大値テキスト">
          <a:extLst>
            <a:ext uri="{FF2B5EF4-FFF2-40B4-BE49-F238E27FC236}">
              <a16:creationId xmlns:a16="http://schemas.microsoft.com/office/drawing/2014/main" id="{1FF46E47-74D0-41BD-9D9E-2CD6817EB3DD}"/>
            </a:ext>
          </a:extLst>
        </xdr:cNvPr>
        <xdr:cNvSpPr txBox="1"/>
      </xdr:nvSpPr>
      <xdr:spPr>
        <a:xfrm>
          <a:off x="4686300" y="118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235,948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114960</xdr:rowOff>
    </xdr:from>
    <xdr:to>
      <xdr:col>24</xdr:col>
      <xdr:colOff>152400</xdr:colOff>
      <xdr:row>70</xdr:row>
      <xdr:rowOff>114960</xdr:rowOff>
    </xdr:to>
    <xdr:cxnSp macro="">
      <xdr:nvCxnSpPr>
        <xdr:cNvPr id="173" name="直線コネクタ 172">
          <a:extLst>
            <a:ext uri="{FF2B5EF4-FFF2-40B4-BE49-F238E27FC236}">
              <a16:creationId xmlns:a16="http://schemas.microsoft.com/office/drawing/2014/main" id="{90EC23EB-047A-4110-AA7A-9DB5EA8BD62B}"/>
            </a:ext>
          </a:extLst>
        </xdr:cNvPr>
        <xdr:cNvCxnSpPr/>
      </xdr:nvCxnSpPr>
      <xdr:spPr>
        <a:xfrm>
          <a:off x="4546600" y="121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148374</xdr:rowOff>
    </xdr:from>
    <xdr:to>
      <xdr:col>24</xdr:col>
      <xdr:colOff>63500</xdr:colOff>
      <xdr:row>73</xdr:row>
      <xdr:rowOff>170942</xdr:rowOff>
    </xdr:to>
    <xdr:cxnSp macro="">
      <xdr:nvCxnSpPr>
        <xdr:cNvPr id="174" name="直線コネクタ 173">
          <a:extLst>
            <a:ext uri="{FF2B5EF4-FFF2-40B4-BE49-F238E27FC236}">
              <a16:creationId xmlns:a16="http://schemas.microsoft.com/office/drawing/2014/main" id="{BA96B48E-725D-4371-870F-DA3B4E888D71}"/>
            </a:ext>
          </a:extLst>
        </xdr:cNvPr>
        <xdr:cNvCxnSpPr/>
      </xdr:nvCxnSpPr>
      <xdr:spPr>
        <a:xfrm>
          <a:off x="3797300" y="12492774"/>
          <a:ext cx="838200" cy="19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53344</xdr:rowOff>
    </xdr:from>
    <xdr:ext cx="599010" cy="259045"/>
    <xdr:sp macro="" textlink="">
      <xdr:nvSpPr>
        <xdr:cNvPr id="175" name="民生費平均値テキスト">
          <a:extLst>
            <a:ext uri="{FF2B5EF4-FFF2-40B4-BE49-F238E27FC236}">
              <a16:creationId xmlns:a16="http://schemas.microsoft.com/office/drawing/2014/main" id="{887F7454-E64C-41E6-B277-547B4EEBA5D1}"/>
            </a:ext>
          </a:extLst>
        </xdr:cNvPr>
        <xdr:cNvSpPr txBox="1"/>
      </xdr:nvSpPr>
      <xdr:spPr>
        <a:xfrm>
          <a:off x="4686300" y="12912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74917</xdr:rowOff>
    </xdr:from>
    <xdr:to>
      <xdr:col>24</xdr:col>
      <xdr:colOff>114300</xdr:colOff>
      <xdr:row>76</xdr:row>
      <xdr:rowOff>5066</xdr:rowOff>
    </xdr:to>
    <xdr:sp macro="" textlink="">
      <xdr:nvSpPr>
        <xdr:cNvPr id="176" name="フローチャート: 判断 175">
          <a:extLst>
            <a:ext uri="{FF2B5EF4-FFF2-40B4-BE49-F238E27FC236}">
              <a16:creationId xmlns:a16="http://schemas.microsoft.com/office/drawing/2014/main" id="{B8020026-9091-4836-9C3F-F13D253F169B}"/>
            </a:ext>
          </a:extLst>
        </xdr:cNvPr>
        <xdr:cNvSpPr/>
      </xdr:nvSpPr>
      <xdr:spPr>
        <a:xfrm>
          <a:off x="4584700" y="12933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148374</xdr:rowOff>
    </xdr:from>
    <xdr:to>
      <xdr:col>19</xdr:col>
      <xdr:colOff>177800</xdr:colOff>
      <xdr:row>75</xdr:row>
      <xdr:rowOff>13284</xdr:rowOff>
    </xdr:to>
    <xdr:cxnSp macro="">
      <xdr:nvCxnSpPr>
        <xdr:cNvPr id="177" name="直線コネクタ 176">
          <a:extLst>
            <a:ext uri="{FF2B5EF4-FFF2-40B4-BE49-F238E27FC236}">
              <a16:creationId xmlns:a16="http://schemas.microsoft.com/office/drawing/2014/main" id="{9B5FF305-DA14-4F37-BC32-E30D27BA7EC5}"/>
            </a:ext>
          </a:extLst>
        </xdr:cNvPr>
        <xdr:cNvCxnSpPr/>
      </xdr:nvCxnSpPr>
      <xdr:spPr>
        <a:xfrm flipV="1">
          <a:off x="2908300" y="12492774"/>
          <a:ext cx="889000" cy="37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140309</xdr:rowOff>
    </xdr:from>
    <xdr:to>
      <xdr:col>20</xdr:col>
      <xdr:colOff>38100</xdr:colOff>
      <xdr:row>75</xdr:row>
      <xdr:rowOff>70459</xdr:rowOff>
    </xdr:to>
    <xdr:sp macro="" textlink="">
      <xdr:nvSpPr>
        <xdr:cNvPr id="178" name="フローチャート: 判断 177">
          <a:extLst>
            <a:ext uri="{FF2B5EF4-FFF2-40B4-BE49-F238E27FC236}">
              <a16:creationId xmlns:a16="http://schemas.microsoft.com/office/drawing/2014/main" id="{6932DDC2-B299-4BF3-8F26-A844B42042D3}"/>
            </a:ext>
          </a:extLst>
        </xdr:cNvPr>
        <xdr:cNvSpPr/>
      </xdr:nvSpPr>
      <xdr:spPr>
        <a:xfrm>
          <a:off x="37465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61586</xdr:rowOff>
    </xdr:from>
    <xdr:ext cx="599010" cy="259045"/>
    <xdr:sp macro="" textlink="">
      <xdr:nvSpPr>
        <xdr:cNvPr id="179" name="テキスト ボックス 178">
          <a:extLst>
            <a:ext uri="{FF2B5EF4-FFF2-40B4-BE49-F238E27FC236}">
              <a16:creationId xmlns:a16="http://schemas.microsoft.com/office/drawing/2014/main" id="{0F0792D3-2FEA-4DEE-8404-431A32BBBEE5}"/>
            </a:ext>
          </a:extLst>
        </xdr:cNvPr>
        <xdr:cNvSpPr txBox="1"/>
      </xdr:nvSpPr>
      <xdr:spPr>
        <a:xfrm>
          <a:off x="3497795" y="1292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13284</xdr:rowOff>
    </xdr:from>
    <xdr:to>
      <xdr:col>15</xdr:col>
      <xdr:colOff>50800</xdr:colOff>
      <xdr:row>75</xdr:row>
      <xdr:rowOff>101816</xdr:rowOff>
    </xdr:to>
    <xdr:cxnSp macro="">
      <xdr:nvCxnSpPr>
        <xdr:cNvPr id="180" name="直線コネクタ 179">
          <a:extLst>
            <a:ext uri="{FF2B5EF4-FFF2-40B4-BE49-F238E27FC236}">
              <a16:creationId xmlns:a16="http://schemas.microsoft.com/office/drawing/2014/main" id="{840EB70A-6E9F-426A-B975-9B0F461C77FC}"/>
            </a:ext>
          </a:extLst>
        </xdr:cNvPr>
        <xdr:cNvCxnSpPr/>
      </xdr:nvCxnSpPr>
      <xdr:spPr>
        <a:xfrm flipV="1">
          <a:off x="2019300" y="12872034"/>
          <a:ext cx="889000" cy="8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122465</xdr:rowOff>
    </xdr:from>
    <xdr:to>
      <xdr:col>15</xdr:col>
      <xdr:colOff>101600</xdr:colOff>
      <xdr:row>77</xdr:row>
      <xdr:rowOff>52615</xdr:rowOff>
    </xdr:to>
    <xdr:sp macro="" textlink="">
      <xdr:nvSpPr>
        <xdr:cNvPr id="181" name="フローチャート: 判断 180">
          <a:extLst>
            <a:ext uri="{FF2B5EF4-FFF2-40B4-BE49-F238E27FC236}">
              <a16:creationId xmlns:a16="http://schemas.microsoft.com/office/drawing/2014/main" id="{546D779C-249A-4F58-A409-3BC88F8C36F3}"/>
            </a:ext>
          </a:extLst>
        </xdr:cNvPr>
        <xdr:cNvSpPr/>
      </xdr:nvSpPr>
      <xdr:spPr>
        <a:xfrm>
          <a:off x="2857500" y="1315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43742</xdr:rowOff>
    </xdr:from>
    <xdr:ext cx="599010" cy="259045"/>
    <xdr:sp macro="" textlink="">
      <xdr:nvSpPr>
        <xdr:cNvPr id="182" name="テキスト ボックス 181">
          <a:extLst>
            <a:ext uri="{FF2B5EF4-FFF2-40B4-BE49-F238E27FC236}">
              <a16:creationId xmlns:a16="http://schemas.microsoft.com/office/drawing/2014/main" id="{CCD9EECB-AADB-4EBC-A04F-77C6C2533ADF}"/>
            </a:ext>
          </a:extLst>
        </xdr:cNvPr>
        <xdr:cNvSpPr txBox="1"/>
      </xdr:nvSpPr>
      <xdr:spPr>
        <a:xfrm>
          <a:off x="2608795" y="1324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101816</xdr:rowOff>
    </xdr:from>
    <xdr:to>
      <xdr:col>10</xdr:col>
      <xdr:colOff>114300</xdr:colOff>
      <xdr:row>76</xdr:row>
      <xdr:rowOff>58268</xdr:rowOff>
    </xdr:to>
    <xdr:cxnSp macro="">
      <xdr:nvCxnSpPr>
        <xdr:cNvPr id="183" name="直線コネクタ 182">
          <a:extLst>
            <a:ext uri="{FF2B5EF4-FFF2-40B4-BE49-F238E27FC236}">
              <a16:creationId xmlns:a16="http://schemas.microsoft.com/office/drawing/2014/main" id="{E9162619-6CA4-4BD4-AB2B-289B8E36D09E}"/>
            </a:ext>
          </a:extLst>
        </xdr:cNvPr>
        <xdr:cNvCxnSpPr/>
      </xdr:nvCxnSpPr>
      <xdr:spPr>
        <a:xfrm flipV="1">
          <a:off x="1130300" y="12960566"/>
          <a:ext cx="889000" cy="12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19253</xdr:rowOff>
    </xdr:from>
    <xdr:to>
      <xdr:col>10</xdr:col>
      <xdr:colOff>165100</xdr:colOff>
      <xdr:row>77</xdr:row>
      <xdr:rowOff>120853</xdr:rowOff>
    </xdr:to>
    <xdr:sp macro="" textlink="">
      <xdr:nvSpPr>
        <xdr:cNvPr id="184" name="フローチャート: 判断 183">
          <a:extLst>
            <a:ext uri="{FF2B5EF4-FFF2-40B4-BE49-F238E27FC236}">
              <a16:creationId xmlns:a16="http://schemas.microsoft.com/office/drawing/2014/main" id="{563111D1-7FD3-4716-9FEE-5C9D4C9E7BDA}"/>
            </a:ext>
          </a:extLst>
        </xdr:cNvPr>
        <xdr:cNvSpPr/>
      </xdr:nvSpPr>
      <xdr:spPr>
        <a:xfrm>
          <a:off x="1968500" y="1322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111980</xdr:rowOff>
    </xdr:from>
    <xdr:ext cx="599010" cy="259045"/>
    <xdr:sp macro="" textlink="">
      <xdr:nvSpPr>
        <xdr:cNvPr id="185" name="テキスト ボックス 184">
          <a:extLst>
            <a:ext uri="{FF2B5EF4-FFF2-40B4-BE49-F238E27FC236}">
              <a16:creationId xmlns:a16="http://schemas.microsoft.com/office/drawing/2014/main" id="{87E317F1-8B7A-4662-B613-DEC8EF9C4CB9}"/>
            </a:ext>
          </a:extLst>
        </xdr:cNvPr>
        <xdr:cNvSpPr txBox="1"/>
      </xdr:nvSpPr>
      <xdr:spPr>
        <a:xfrm>
          <a:off x="1719795" y="1331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90196</xdr:rowOff>
    </xdr:from>
    <xdr:to>
      <xdr:col>6</xdr:col>
      <xdr:colOff>38100</xdr:colOff>
      <xdr:row>78</xdr:row>
      <xdr:rowOff>20346</xdr:rowOff>
    </xdr:to>
    <xdr:sp macro="" textlink="">
      <xdr:nvSpPr>
        <xdr:cNvPr id="186" name="フローチャート: 判断 185">
          <a:extLst>
            <a:ext uri="{FF2B5EF4-FFF2-40B4-BE49-F238E27FC236}">
              <a16:creationId xmlns:a16="http://schemas.microsoft.com/office/drawing/2014/main" id="{C7B12A8F-F856-4AF3-BC6D-4288CD12E608}"/>
            </a:ext>
          </a:extLst>
        </xdr:cNvPr>
        <xdr:cNvSpPr/>
      </xdr:nvSpPr>
      <xdr:spPr>
        <a:xfrm>
          <a:off x="1079500" y="1329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11473</xdr:rowOff>
    </xdr:from>
    <xdr:ext cx="599010" cy="259045"/>
    <xdr:sp macro="" textlink="">
      <xdr:nvSpPr>
        <xdr:cNvPr id="187" name="テキスト ボックス 186">
          <a:extLst>
            <a:ext uri="{FF2B5EF4-FFF2-40B4-BE49-F238E27FC236}">
              <a16:creationId xmlns:a16="http://schemas.microsoft.com/office/drawing/2014/main" id="{891FB9D3-9408-44D6-B3AC-254324C144AD}"/>
            </a:ext>
          </a:extLst>
        </xdr:cNvPr>
        <xdr:cNvSpPr txBox="1"/>
      </xdr:nvSpPr>
      <xdr:spPr>
        <a:xfrm>
          <a:off x="830795" y="1338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5A86F93-1D82-4AF9-BAD9-C0AAD1EFD77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D61B6F1-A0B8-4EF2-B640-3FF353D9EB0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866BB80-8E3F-46DF-A5E5-C0AE4218281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7A6F805-DBAE-4A9D-B63B-559802F5877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209DDE1-837D-489D-B93B-8B39A9DD44F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120142</xdr:rowOff>
    </xdr:from>
    <xdr:to>
      <xdr:col>24</xdr:col>
      <xdr:colOff>114300</xdr:colOff>
      <xdr:row>74</xdr:row>
      <xdr:rowOff>50292</xdr:rowOff>
    </xdr:to>
    <xdr:sp macro="" textlink="">
      <xdr:nvSpPr>
        <xdr:cNvPr id="193" name="楕円 192">
          <a:extLst>
            <a:ext uri="{FF2B5EF4-FFF2-40B4-BE49-F238E27FC236}">
              <a16:creationId xmlns:a16="http://schemas.microsoft.com/office/drawing/2014/main" id="{A262C044-022C-4295-8DD6-C9479B4C5970}"/>
            </a:ext>
          </a:extLst>
        </xdr:cNvPr>
        <xdr:cNvSpPr/>
      </xdr:nvSpPr>
      <xdr:spPr>
        <a:xfrm>
          <a:off x="4584700" y="1263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143019</xdr:rowOff>
    </xdr:from>
    <xdr:ext cx="599010" cy="259045"/>
    <xdr:sp macro="" textlink="">
      <xdr:nvSpPr>
        <xdr:cNvPr id="194" name="民生費該当値テキスト">
          <a:extLst>
            <a:ext uri="{FF2B5EF4-FFF2-40B4-BE49-F238E27FC236}">
              <a16:creationId xmlns:a16="http://schemas.microsoft.com/office/drawing/2014/main" id="{6554ECAF-2B63-41AE-A8D8-92960DAADBAB}"/>
            </a:ext>
          </a:extLst>
        </xdr:cNvPr>
        <xdr:cNvSpPr txBox="1"/>
      </xdr:nvSpPr>
      <xdr:spPr>
        <a:xfrm>
          <a:off x="4686300" y="1248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97574</xdr:rowOff>
    </xdr:from>
    <xdr:to>
      <xdr:col>20</xdr:col>
      <xdr:colOff>38100</xdr:colOff>
      <xdr:row>73</xdr:row>
      <xdr:rowOff>27724</xdr:rowOff>
    </xdr:to>
    <xdr:sp macro="" textlink="">
      <xdr:nvSpPr>
        <xdr:cNvPr id="195" name="楕円 194">
          <a:extLst>
            <a:ext uri="{FF2B5EF4-FFF2-40B4-BE49-F238E27FC236}">
              <a16:creationId xmlns:a16="http://schemas.microsoft.com/office/drawing/2014/main" id="{2256DCA5-F061-496F-92E8-FD478CCC29CF}"/>
            </a:ext>
          </a:extLst>
        </xdr:cNvPr>
        <xdr:cNvSpPr/>
      </xdr:nvSpPr>
      <xdr:spPr>
        <a:xfrm>
          <a:off x="3746500" y="1244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44251</xdr:rowOff>
    </xdr:from>
    <xdr:ext cx="599010" cy="259045"/>
    <xdr:sp macro="" textlink="">
      <xdr:nvSpPr>
        <xdr:cNvPr id="196" name="テキスト ボックス 195">
          <a:extLst>
            <a:ext uri="{FF2B5EF4-FFF2-40B4-BE49-F238E27FC236}">
              <a16:creationId xmlns:a16="http://schemas.microsoft.com/office/drawing/2014/main" id="{BD2F09F7-3076-4D12-833F-A4A3FC8A233C}"/>
            </a:ext>
          </a:extLst>
        </xdr:cNvPr>
        <xdr:cNvSpPr txBox="1"/>
      </xdr:nvSpPr>
      <xdr:spPr>
        <a:xfrm>
          <a:off x="3497795" y="1221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133934</xdr:rowOff>
    </xdr:from>
    <xdr:to>
      <xdr:col>15</xdr:col>
      <xdr:colOff>101600</xdr:colOff>
      <xdr:row>75</xdr:row>
      <xdr:rowOff>64084</xdr:rowOff>
    </xdr:to>
    <xdr:sp macro="" textlink="">
      <xdr:nvSpPr>
        <xdr:cNvPr id="197" name="楕円 196">
          <a:extLst>
            <a:ext uri="{FF2B5EF4-FFF2-40B4-BE49-F238E27FC236}">
              <a16:creationId xmlns:a16="http://schemas.microsoft.com/office/drawing/2014/main" id="{C0DB9CA4-AEC8-479F-861A-33196DBC8125}"/>
            </a:ext>
          </a:extLst>
        </xdr:cNvPr>
        <xdr:cNvSpPr/>
      </xdr:nvSpPr>
      <xdr:spPr>
        <a:xfrm>
          <a:off x="2857500" y="1282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80611</xdr:rowOff>
    </xdr:from>
    <xdr:ext cx="599010" cy="259045"/>
    <xdr:sp macro="" textlink="">
      <xdr:nvSpPr>
        <xdr:cNvPr id="198" name="テキスト ボックス 197">
          <a:extLst>
            <a:ext uri="{FF2B5EF4-FFF2-40B4-BE49-F238E27FC236}">
              <a16:creationId xmlns:a16="http://schemas.microsoft.com/office/drawing/2014/main" id="{B32991CE-4C06-49A3-95E3-D6A36169BB17}"/>
            </a:ext>
          </a:extLst>
        </xdr:cNvPr>
        <xdr:cNvSpPr txBox="1"/>
      </xdr:nvSpPr>
      <xdr:spPr>
        <a:xfrm>
          <a:off x="2608795" y="1259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51016</xdr:rowOff>
    </xdr:from>
    <xdr:to>
      <xdr:col>10</xdr:col>
      <xdr:colOff>165100</xdr:colOff>
      <xdr:row>75</xdr:row>
      <xdr:rowOff>152617</xdr:rowOff>
    </xdr:to>
    <xdr:sp macro="" textlink="">
      <xdr:nvSpPr>
        <xdr:cNvPr id="199" name="楕円 198">
          <a:extLst>
            <a:ext uri="{FF2B5EF4-FFF2-40B4-BE49-F238E27FC236}">
              <a16:creationId xmlns:a16="http://schemas.microsoft.com/office/drawing/2014/main" id="{C07E394A-D590-4651-96E9-2DEE381D9D8D}"/>
            </a:ext>
          </a:extLst>
        </xdr:cNvPr>
        <xdr:cNvSpPr/>
      </xdr:nvSpPr>
      <xdr:spPr>
        <a:xfrm>
          <a:off x="1968500" y="129097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169143</xdr:rowOff>
    </xdr:from>
    <xdr:ext cx="599010" cy="259045"/>
    <xdr:sp macro="" textlink="">
      <xdr:nvSpPr>
        <xdr:cNvPr id="200" name="テキスト ボックス 199">
          <a:extLst>
            <a:ext uri="{FF2B5EF4-FFF2-40B4-BE49-F238E27FC236}">
              <a16:creationId xmlns:a16="http://schemas.microsoft.com/office/drawing/2014/main" id="{B6112970-6D00-44FE-87B4-9EC1008F1FBC}"/>
            </a:ext>
          </a:extLst>
        </xdr:cNvPr>
        <xdr:cNvSpPr txBox="1"/>
      </xdr:nvSpPr>
      <xdr:spPr>
        <a:xfrm>
          <a:off x="1719795" y="1268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7468</xdr:rowOff>
    </xdr:from>
    <xdr:to>
      <xdr:col>6</xdr:col>
      <xdr:colOff>38100</xdr:colOff>
      <xdr:row>76</xdr:row>
      <xdr:rowOff>109068</xdr:rowOff>
    </xdr:to>
    <xdr:sp macro="" textlink="">
      <xdr:nvSpPr>
        <xdr:cNvPr id="201" name="楕円 200">
          <a:extLst>
            <a:ext uri="{FF2B5EF4-FFF2-40B4-BE49-F238E27FC236}">
              <a16:creationId xmlns:a16="http://schemas.microsoft.com/office/drawing/2014/main" id="{7C945AC2-2B1D-4705-936A-230E92F5FDB2}"/>
            </a:ext>
          </a:extLst>
        </xdr:cNvPr>
        <xdr:cNvSpPr/>
      </xdr:nvSpPr>
      <xdr:spPr>
        <a:xfrm>
          <a:off x="1079500" y="1303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125595</xdr:rowOff>
    </xdr:from>
    <xdr:ext cx="599010" cy="259045"/>
    <xdr:sp macro="" textlink="">
      <xdr:nvSpPr>
        <xdr:cNvPr id="202" name="テキスト ボックス 201">
          <a:extLst>
            <a:ext uri="{FF2B5EF4-FFF2-40B4-BE49-F238E27FC236}">
              <a16:creationId xmlns:a16="http://schemas.microsoft.com/office/drawing/2014/main" id="{EDBB6DCB-4050-4E85-A2A6-999915779CCE}"/>
            </a:ext>
          </a:extLst>
        </xdr:cNvPr>
        <xdr:cNvSpPr txBox="1"/>
      </xdr:nvSpPr>
      <xdr:spPr>
        <a:xfrm>
          <a:off x="830795" y="1281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A131CB68-F3B9-493E-B000-545D9C17695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DE5A8710-38B4-4BB3-9A33-0FD3D3E762F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629C9CFA-B4D6-4D0E-8023-FAF9FC0995D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51505E15-30A9-4F7B-B17D-3309437ECED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47DB2EC1-3293-48BE-BFBE-5521CF7F96F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A8967EEC-474D-4F5C-BDDE-5BAACF82924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A1C9E331-F908-4FD9-9B7F-9D140BF5E81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BC635F3C-C7D0-40DD-BDB6-7AB095B4EB6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AE482A9-F9E5-48E4-9AF9-225B6FC9AC8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B2DF1A9F-8825-4F14-9012-1F30AED5B335}"/>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AC5F51AF-D4D0-47CE-BC18-B60FD67EC6F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C98D1043-8624-4721-81E4-1CBB09C35A6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B7F6AD02-F4BC-4B82-8B0F-2525E7396D62}"/>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3EFB9F62-F57B-47EC-A410-82819C18FB8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9FC2CBD4-BF6C-4381-9A44-5CE29122E48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5EEBB81E-AE7D-401A-A337-C4B4D553B4DD}"/>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F44305F4-18D7-4072-BF91-C2E4A9EEDF8C}"/>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F59F91AD-82BC-4771-A55B-3DE24BC896A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B0246751-C85B-465F-83F2-8B10A2894E9C}"/>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6F433054-414D-4ED0-9F6E-3A27860E9093}"/>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2DFE2176-6BB0-473D-8650-C59DD90BE2D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36B76601-BE4A-4F06-99D5-797681262A5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5D7AE4DF-93F1-45FB-9F44-197754B2A68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93F8E531-BA93-4E9E-8A3E-70DC748B60CD}"/>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130023</xdr:rowOff>
    </xdr:from>
    <xdr:to>
      <xdr:col>24</xdr:col>
      <xdr:colOff>62865</xdr:colOff>
      <xdr:row>98</xdr:row>
      <xdr:rowOff>89599</xdr:rowOff>
    </xdr:to>
    <xdr:cxnSp macro="">
      <xdr:nvCxnSpPr>
        <xdr:cNvPr id="227" name="直線コネクタ 226">
          <a:extLst>
            <a:ext uri="{FF2B5EF4-FFF2-40B4-BE49-F238E27FC236}">
              <a16:creationId xmlns:a16="http://schemas.microsoft.com/office/drawing/2014/main" id="{1D929984-8D1B-4F69-B7CF-0F9B6E732E5B}"/>
            </a:ext>
          </a:extLst>
        </xdr:cNvPr>
        <xdr:cNvCxnSpPr/>
      </xdr:nvCxnSpPr>
      <xdr:spPr>
        <a:xfrm flipV="1">
          <a:off x="4633595" y="15389073"/>
          <a:ext cx="1270"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93426</xdr:rowOff>
    </xdr:from>
    <xdr:ext cx="534377" cy="259045"/>
    <xdr:sp macro="" textlink="">
      <xdr:nvSpPr>
        <xdr:cNvPr id="228" name="衛生費最小値テキスト">
          <a:extLst>
            <a:ext uri="{FF2B5EF4-FFF2-40B4-BE49-F238E27FC236}">
              <a16:creationId xmlns:a16="http://schemas.microsoft.com/office/drawing/2014/main" id="{EF0DD118-324F-46AA-B1D1-7DAD89E68A22}"/>
            </a:ext>
          </a:extLst>
        </xdr:cNvPr>
        <xdr:cNvSpPr txBox="1"/>
      </xdr:nvSpPr>
      <xdr:spPr>
        <a:xfrm>
          <a:off x="4686300" y="1689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89599</xdr:rowOff>
    </xdr:from>
    <xdr:to>
      <xdr:col>24</xdr:col>
      <xdr:colOff>152400</xdr:colOff>
      <xdr:row>98</xdr:row>
      <xdr:rowOff>89599</xdr:rowOff>
    </xdr:to>
    <xdr:cxnSp macro="">
      <xdr:nvCxnSpPr>
        <xdr:cNvPr id="229" name="直線コネクタ 228">
          <a:extLst>
            <a:ext uri="{FF2B5EF4-FFF2-40B4-BE49-F238E27FC236}">
              <a16:creationId xmlns:a16="http://schemas.microsoft.com/office/drawing/2014/main" id="{9F6F53A1-C56C-4AEF-99A2-C7E6CCC29804}"/>
            </a:ext>
          </a:extLst>
        </xdr:cNvPr>
        <xdr:cNvCxnSpPr/>
      </xdr:nvCxnSpPr>
      <xdr:spPr>
        <a:xfrm>
          <a:off x="4546600" y="168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76700</xdr:rowOff>
    </xdr:from>
    <xdr:ext cx="599010" cy="259045"/>
    <xdr:sp macro="" textlink="">
      <xdr:nvSpPr>
        <xdr:cNvPr id="230" name="衛生費最大値テキスト">
          <a:extLst>
            <a:ext uri="{FF2B5EF4-FFF2-40B4-BE49-F238E27FC236}">
              <a16:creationId xmlns:a16="http://schemas.microsoft.com/office/drawing/2014/main" id="{A5B3605D-A57E-499F-9D68-603EF69D96C5}"/>
            </a:ext>
          </a:extLst>
        </xdr:cNvPr>
        <xdr:cNvSpPr txBox="1"/>
      </xdr:nvSpPr>
      <xdr:spPr>
        <a:xfrm>
          <a:off x="4686300" y="1516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130023</xdr:rowOff>
    </xdr:from>
    <xdr:to>
      <xdr:col>24</xdr:col>
      <xdr:colOff>152400</xdr:colOff>
      <xdr:row>89</xdr:row>
      <xdr:rowOff>130023</xdr:rowOff>
    </xdr:to>
    <xdr:cxnSp macro="">
      <xdr:nvCxnSpPr>
        <xdr:cNvPr id="231" name="直線コネクタ 230">
          <a:extLst>
            <a:ext uri="{FF2B5EF4-FFF2-40B4-BE49-F238E27FC236}">
              <a16:creationId xmlns:a16="http://schemas.microsoft.com/office/drawing/2014/main" id="{A96B8506-5B6C-4D3F-B37A-521A4BC51777}"/>
            </a:ext>
          </a:extLst>
        </xdr:cNvPr>
        <xdr:cNvCxnSpPr/>
      </xdr:nvCxnSpPr>
      <xdr:spPr>
        <a:xfrm>
          <a:off x="4546600" y="15389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93484</xdr:rowOff>
    </xdr:from>
    <xdr:to>
      <xdr:col>24</xdr:col>
      <xdr:colOff>63500</xdr:colOff>
      <xdr:row>95</xdr:row>
      <xdr:rowOff>117811</xdr:rowOff>
    </xdr:to>
    <xdr:cxnSp macro="">
      <xdr:nvCxnSpPr>
        <xdr:cNvPr id="232" name="直線コネクタ 231">
          <a:extLst>
            <a:ext uri="{FF2B5EF4-FFF2-40B4-BE49-F238E27FC236}">
              <a16:creationId xmlns:a16="http://schemas.microsoft.com/office/drawing/2014/main" id="{ABD9D2FF-BAAE-4A64-BEA7-0CB5E0AB5A8C}"/>
            </a:ext>
          </a:extLst>
        </xdr:cNvPr>
        <xdr:cNvCxnSpPr/>
      </xdr:nvCxnSpPr>
      <xdr:spPr>
        <a:xfrm>
          <a:off x="3797300" y="16381234"/>
          <a:ext cx="838200" cy="2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130402</xdr:rowOff>
    </xdr:from>
    <xdr:ext cx="534377" cy="259045"/>
    <xdr:sp macro="" textlink="">
      <xdr:nvSpPr>
        <xdr:cNvPr id="233" name="衛生費平均値テキスト">
          <a:extLst>
            <a:ext uri="{FF2B5EF4-FFF2-40B4-BE49-F238E27FC236}">
              <a16:creationId xmlns:a16="http://schemas.microsoft.com/office/drawing/2014/main" id="{ECF45EDC-B31D-4BA9-9EA9-3087C092519A}"/>
            </a:ext>
          </a:extLst>
        </xdr:cNvPr>
        <xdr:cNvSpPr txBox="1"/>
      </xdr:nvSpPr>
      <xdr:spPr>
        <a:xfrm>
          <a:off x="4686300" y="16418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151975</xdr:rowOff>
    </xdr:from>
    <xdr:to>
      <xdr:col>24</xdr:col>
      <xdr:colOff>114300</xdr:colOff>
      <xdr:row>96</xdr:row>
      <xdr:rowOff>82125</xdr:rowOff>
    </xdr:to>
    <xdr:sp macro="" textlink="">
      <xdr:nvSpPr>
        <xdr:cNvPr id="234" name="フローチャート: 判断 233">
          <a:extLst>
            <a:ext uri="{FF2B5EF4-FFF2-40B4-BE49-F238E27FC236}">
              <a16:creationId xmlns:a16="http://schemas.microsoft.com/office/drawing/2014/main" id="{A399F85E-A8C0-4039-8258-C52E5A4B38C4}"/>
            </a:ext>
          </a:extLst>
        </xdr:cNvPr>
        <xdr:cNvSpPr/>
      </xdr:nvSpPr>
      <xdr:spPr>
        <a:xfrm>
          <a:off x="45847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93484</xdr:rowOff>
    </xdr:from>
    <xdr:to>
      <xdr:col>19</xdr:col>
      <xdr:colOff>177800</xdr:colOff>
      <xdr:row>97</xdr:row>
      <xdr:rowOff>51899</xdr:rowOff>
    </xdr:to>
    <xdr:cxnSp macro="">
      <xdr:nvCxnSpPr>
        <xdr:cNvPr id="235" name="直線コネクタ 234">
          <a:extLst>
            <a:ext uri="{FF2B5EF4-FFF2-40B4-BE49-F238E27FC236}">
              <a16:creationId xmlns:a16="http://schemas.microsoft.com/office/drawing/2014/main" id="{9F68FD04-D6A8-4269-87CD-5B90DD87433D}"/>
            </a:ext>
          </a:extLst>
        </xdr:cNvPr>
        <xdr:cNvCxnSpPr/>
      </xdr:nvCxnSpPr>
      <xdr:spPr>
        <a:xfrm flipV="1">
          <a:off x="2908300" y="16381234"/>
          <a:ext cx="889000" cy="30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133725</xdr:rowOff>
    </xdr:from>
    <xdr:to>
      <xdr:col>20</xdr:col>
      <xdr:colOff>38100</xdr:colOff>
      <xdr:row>96</xdr:row>
      <xdr:rowOff>63875</xdr:rowOff>
    </xdr:to>
    <xdr:sp macro="" textlink="">
      <xdr:nvSpPr>
        <xdr:cNvPr id="236" name="フローチャート: 判断 235">
          <a:extLst>
            <a:ext uri="{FF2B5EF4-FFF2-40B4-BE49-F238E27FC236}">
              <a16:creationId xmlns:a16="http://schemas.microsoft.com/office/drawing/2014/main" id="{82D6F06B-0441-4080-BF85-6D09C1FEA64C}"/>
            </a:ext>
          </a:extLst>
        </xdr:cNvPr>
        <xdr:cNvSpPr/>
      </xdr:nvSpPr>
      <xdr:spPr>
        <a:xfrm>
          <a:off x="3746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55002</xdr:rowOff>
    </xdr:from>
    <xdr:ext cx="534377" cy="259045"/>
    <xdr:sp macro="" textlink="">
      <xdr:nvSpPr>
        <xdr:cNvPr id="237" name="テキスト ボックス 236">
          <a:extLst>
            <a:ext uri="{FF2B5EF4-FFF2-40B4-BE49-F238E27FC236}">
              <a16:creationId xmlns:a16="http://schemas.microsoft.com/office/drawing/2014/main" id="{8B73B51C-245C-42CD-9FC3-75635BFEC395}"/>
            </a:ext>
          </a:extLst>
        </xdr:cNvPr>
        <xdr:cNvSpPr txBox="1"/>
      </xdr:nvSpPr>
      <xdr:spPr>
        <a:xfrm>
          <a:off x="3530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51899</xdr:rowOff>
    </xdr:from>
    <xdr:to>
      <xdr:col>15</xdr:col>
      <xdr:colOff>50800</xdr:colOff>
      <xdr:row>97</xdr:row>
      <xdr:rowOff>135165</xdr:rowOff>
    </xdr:to>
    <xdr:cxnSp macro="">
      <xdr:nvCxnSpPr>
        <xdr:cNvPr id="238" name="直線コネクタ 237">
          <a:extLst>
            <a:ext uri="{FF2B5EF4-FFF2-40B4-BE49-F238E27FC236}">
              <a16:creationId xmlns:a16="http://schemas.microsoft.com/office/drawing/2014/main" id="{F63B2108-1B75-4AB9-B3AF-0BFF2851297A}"/>
            </a:ext>
          </a:extLst>
        </xdr:cNvPr>
        <xdr:cNvCxnSpPr/>
      </xdr:nvCxnSpPr>
      <xdr:spPr>
        <a:xfrm flipV="1">
          <a:off x="2019300" y="16682549"/>
          <a:ext cx="889000" cy="8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60534</xdr:rowOff>
    </xdr:from>
    <xdr:to>
      <xdr:col>15</xdr:col>
      <xdr:colOff>101600</xdr:colOff>
      <xdr:row>96</xdr:row>
      <xdr:rowOff>162134</xdr:rowOff>
    </xdr:to>
    <xdr:sp macro="" textlink="">
      <xdr:nvSpPr>
        <xdr:cNvPr id="239" name="フローチャート: 判断 238">
          <a:extLst>
            <a:ext uri="{FF2B5EF4-FFF2-40B4-BE49-F238E27FC236}">
              <a16:creationId xmlns:a16="http://schemas.microsoft.com/office/drawing/2014/main" id="{9B882C21-7215-4D33-A192-FFF4A39ACCF2}"/>
            </a:ext>
          </a:extLst>
        </xdr:cNvPr>
        <xdr:cNvSpPr/>
      </xdr:nvSpPr>
      <xdr:spPr>
        <a:xfrm>
          <a:off x="2857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7211</xdr:rowOff>
    </xdr:from>
    <xdr:ext cx="534377" cy="259045"/>
    <xdr:sp macro="" textlink="">
      <xdr:nvSpPr>
        <xdr:cNvPr id="240" name="テキスト ボックス 239">
          <a:extLst>
            <a:ext uri="{FF2B5EF4-FFF2-40B4-BE49-F238E27FC236}">
              <a16:creationId xmlns:a16="http://schemas.microsoft.com/office/drawing/2014/main" id="{72FCE476-0B25-4F75-865E-333968235110}"/>
            </a:ext>
          </a:extLst>
        </xdr:cNvPr>
        <xdr:cNvSpPr txBox="1"/>
      </xdr:nvSpPr>
      <xdr:spPr>
        <a:xfrm>
          <a:off x="2641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40469</xdr:rowOff>
    </xdr:from>
    <xdr:to>
      <xdr:col>10</xdr:col>
      <xdr:colOff>114300</xdr:colOff>
      <xdr:row>97</xdr:row>
      <xdr:rowOff>135165</xdr:rowOff>
    </xdr:to>
    <xdr:cxnSp macro="">
      <xdr:nvCxnSpPr>
        <xdr:cNvPr id="241" name="直線コネクタ 240">
          <a:extLst>
            <a:ext uri="{FF2B5EF4-FFF2-40B4-BE49-F238E27FC236}">
              <a16:creationId xmlns:a16="http://schemas.microsoft.com/office/drawing/2014/main" id="{0CA663F2-12D2-4E5B-A854-C433B1F75C59}"/>
            </a:ext>
          </a:extLst>
        </xdr:cNvPr>
        <xdr:cNvCxnSpPr/>
      </xdr:nvCxnSpPr>
      <xdr:spPr>
        <a:xfrm>
          <a:off x="1130300" y="16671119"/>
          <a:ext cx="889000" cy="9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159728</xdr:rowOff>
    </xdr:from>
    <xdr:to>
      <xdr:col>10</xdr:col>
      <xdr:colOff>165100</xdr:colOff>
      <xdr:row>97</xdr:row>
      <xdr:rowOff>89878</xdr:rowOff>
    </xdr:to>
    <xdr:sp macro="" textlink="">
      <xdr:nvSpPr>
        <xdr:cNvPr id="242" name="フローチャート: 判断 241">
          <a:extLst>
            <a:ext uri="{FF2B5EF4-FFF2-40B4-BE49-F238E27FC236}">
              <a16:creationId xmlns:a16="http://schemas.microsoft.com/office/drawing/2014/main" id="{9F5D3028-EC07-4327-8087-FD8E33ECA215}"/>
            </a:ext>
          </a:extLst>
        </xdr:cNvPr>
        <xdr:cNvSpPr/>
      </xdr:nvSpPr>
      <xdr:spPr>
        <a:xfrm>
          <a:off x="1968500" y="1661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106405</xdr:rowOff>
    </xdr:from>
    <xdr:ext cx="534377" cy="259045"/>
    <xdr:sp macro="" textlink="">
      <xdr:nvSpPr>
        <xdr:cNvPr id="243" name="テキスト ボックス 242">
          <a:extLst>
            <a:ext uri="{FF2B5EF4-FFF2-40B4-BE49-F238E27FC236}">
              <a16:creationId xmlns:a16="http://schemas.microsoft.com/office/drawing/2014/main" id="{B18DB255-3530-400B-A931-2F32A0D918A1}"/>
            </a:ext>
          </a:extLst>
        </xdr:cNvPr>
        <xdr:cNvSpPr txBox="1"/>
      </xdr:nvSpPr>
      <xdr:spPr>
        <a:xfrm>
          <a:off x="1752111" y="163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167100</xdr:rowOff>
    </xdr:from>
    <xdr:to>
      <xdr:col>6</xdr:col>
      <xdr:colOff>38100</xdr:colOff>
      <xdr:row>97</xdr:row>
      <xdr:rowOff>97250</xdr:rowOff>
    </xdr:to>
    <xdr:sp macro="" textlink="">
      <xdr:nvSpPr>
        <xdr:cNvPr id="244" name="フローチャート: 判断 243">
          <a:extLst>
            <a:ext uri="{FF2B5EF4-FFF2-40B4-BE49-F238E27FC236}">
              <a16:creationId xmlns:a16="http://schemas.microsoft.com/office/drawing/2014/main" id="{61216D81-00E3-4ECE-8B88-CF701C750927}"/>
            </a:ext>
          </a:extLst>
        </xdr:cNvPr>
        <xdr:cNvSpPr/>
      </xdr:nvSpPr>
      <xdr:spPr>
        <a:xfrm>
          <a:off x="1079500" y="1662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88377</xdr:rowOff>
    </xdr:from>
    <xdr:ext cx="534377" cy="259045"/>
    <xdr:sp macro="" textlink="">
      <xdr:nvSpPr>
        <xdr:cNvPr id="245" name="テキスト ボックス 244">
          <a:extLst>
            <a:ext uri="{FF2B5EF4-FFF2-40B4-BE49-F238E27FC236}">
              <a16:creationId xmlns:a16="http://schemas.microsoft.com/office/drawing/2014/main" id="{DD880D0D-DC68-4FEA-9406-BE22F37E3194}"/>
            </a:ext>
          </a:extLst>
        </xdr:cNvPr>
        <xdr:cNvSpPr txBox="1"/>
      </xdr:nvSpPr>
      <xdr:spPr>
        <a:xfrm>
          <a:off x="863111" y="167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AA71147-7FF7-4725-8275-6CB0D297FA3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BFD4EA7-7F04-4D49-BF9D-39B6954FF58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51E5EA6-C4EA-46B6-B7AB-52E43D22C9A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52CB453-FE35-4F07-8D1F-E8A8EF8E3B1E}"/>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AE19A9A-D9B3-485A-AB5B-C7AB07C866C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67011</xdr:rowOff>
    </xdr:from>
    <xdr:to>
      <xdr:col>24</xdr:col>
      <xdr:colOff>114300</xdr:colOff>
      <xdr:row>95</xdr:row>
      <xdr:rowOff>168611</xdr:rowOff>
    </xdr:to>
    <xdr:sp macro="" textlink="">
      <xdr:nvSpPr>
        <xdr:cNvPr id="251" name="楕円 250">
          <a:extLst>
            <a:ext uri="{FF2B5EF4-FFF2-40B4-BE49-F238E27FC236}">
              <a16:creationId xmlns:a16="http://schemas.microsoft.com/office/drawing/2014/main" id="{80E425DC-29C3-41E6-990C-CAA7E1B5100F}"/>
            </a:ext>
          </a:extLst>
        </xdr:cNvPr>
        <xdr:cNvSpPr/>
      </xdr:nvSpPr>
      <xdr:spPr>
        <a:xfrm>
          <a:off x="4584700" y="163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89888</xdr:rowOff>
    </xdr:from>
    <xdr:ext cx="534377" cy="259045"/>
    <xdr:sp macro="" textlink="">
      <xdr:nvSpPr>
        <xdr:cNvPr id="252" name="衛生費該当値テキスト">
          <a:extLst>
            <a:ext uri="{FF2B5EF4-FFF2-40B4-BE49-F238E27FC236}">
              <a16:creationId xmlns:a16="http://schemas.microsoft.com/office/drawing/2014/main" id="{8D4E22C2-61E2-4656-907A-1F9C20380AB4}"/>
            </a:ext>
          </a:extLst>
        </xdr:cNvPr>
        <xdr:cNvSpPr txBox="1"/>
      </xdr:nvSpPr>
      <xdr:spPr>
        <a:xfrm>
          <a:off x="4686300"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42684</xdr:rowOff>
    </xdr:from>
    <xdr:to>
      <xdr:col>20</xdr:col>
      <xdr:colOff>38100</xdr:colOff>
      <xdr:row>95</xdr:row>
      <xdr:rowOff>144284</xdr:rowOff>
    </xdr:to>
    <xdr:sp macro="" textlink="">
      <xdr:nvSpPr>
        <xdr:cNvPr id="253" name="楕円 252">
          <a:extLst>
            <a:ext uri="{FF2B5EF4-FFF2-40B4-BE49-F238E27FC236}">
              <a16:creationId xmlns:a16="http://schemas.microsoft.com/office/drawing/2014/main" id="{90612FC5-C7C3-4415-93F2-AC54CA7E5A27}"/>
            </a:ext>
          </a:extLst>
        </xdr:cNvPr>
        <xdr:cNvSpPr/>
      </xdr:nvSpPr>
      <xdr:spPr>
        <a:xfrm>
          <a:off x="3746500" y="1633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160811</xdr:rowOff>
    </xdr:from>
    <xdr:ext cx="534377" cy="259045"/>
    <xdr:sp macro="" textlink="">
      <xdr:nvSpPr>
        <xdr:cNvPr id="254" name="テキスト ボックス 253">
          <a:extLst>
            <a:ext uri="{FF2B5EF4-FFF2-40B4-BE49-F238E27FC236}">
              <a16:creationId xmlns:a16="http://schemas.microsoft.com/office/drawing/2014/main" id="{384EAD3F-7314-46F9-A8E2-D02FDCDF50C2}"/>
            </a:ext>
          </a:extLst>
        </xdr:cNvPr>
        <xdr:cNvSpPr txBox="1"/>
      </xdr:nvSpPr>
      <xdr:spPr>
        <a:xfrm>
          <a:off x="3530111" y="1610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1099</xdr:rowOff>
    </xdr:from>
    <xdr:to>
      <xdr:col>15</xdr:col>
      <xdr:colOff>101600</xdr:colOff>
      <xdr:row>97</xdr:row>
      <xdr:rowOff>102699</xdr:rowOff>
    </xdr:to>
    <xdr:sp macro="" textlink="">
      <xdr:nvSpPr>
        <xdr:cNvPr id="255" name="楕円 254">
          <a:extLst>
            <a:ext uri="{FF2B5EF4-FFF2-40B4-BE49-F238E27FC236}">
              <a16:creationId xmlns:a16="http://schemas.microsoft.com/office/drawing/2014/main" id="{686C8F74-E76C-4215-AEFD-3E41A0400FE6}"/>
            </a:ext>
          </a:extLst>
        </xdr:cNvPr>
        <xdr:cNvSpPr/>
      </xdr:nvSpPr>
      <xdr:spPr>
        <a:xfrm>
          <a:off x="2857500" y="166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93826</xdr:rowOff>
    </xdr:from>
    <xdr:ext cx="534377" cy="259045"/>
    <xdr:sp macro="" textlink="">
      <xdr:nvSpPr>
        <xdr:cNvPr id="256" name="テキスト ボックス 255">
          <a:extLst>
            <a:ext uri="{FF2B5EF4-FFF2-40B4-BE49-F238E27FC236}">
              <a16:creationId xmlns:a16="http://schemas.microsoft.com/office/drawing/2014/main" id="{61DB8359-BEB2-4E7B-875B-9125A596021E}"/>
            </a:ext>
          </a:extLst>
        </xdr:cNvPr>
        <xdr:cNvSpPr txBox="1"/>
      </xdr:nvSpPr>
      <xdr:spPr>
        <a:xfrm>
          <a:off x="2641111" y="1672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84365</xdr:rowOff>
    </xdr:from>
    <xdr:to>
      <xdr:col>10</xdr:col>
      <xdr:colOff>165100</xdr:colOff>
      <xdr:row>98</xdr:row>
      <xdr:rowOff>14515</xdr:rowOff>
    </xdr:to>
    <xdr:sp macro="" textlink="">
      <xdr:nvSpPr>
        <xdr:cNvPr id="257" name="楕円 256">
          <a:extLst>
            <a:ext uri="{FF2B5EF4-FFF2-40B4-BE49-F238E27FC236}">
              <a16:creationId xmlns:a16="http://schemas.microsoft.com/office/drawing/2014/main" id="{3ABD913F-806C-449F-B508-AF69BC15082B}"/>
            </a:ext>
          </a:extLst>
        </xdr:cNvPr>
        <xdr:cNvSpPr/>
      </xdr:nvSpPr>
      <xdr:spPr>
        <a:xfrm>
          <a:off x="1968500" y="167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5642</xdr:rowOff>
    </xdr:from>
    <xdr:ext cx="534377" cy="259045"/>
    <xdr:sp macro="" textlink="">
      <xdr:nvSpPr>
        <xdr:cNvPr id="258" name="テキスト ボックス 257">
          <a:extLst>
            <a:ext uri="{FF2B5EF4-FFF2-40B4-BE49-F238E27FC236}">
              <a16:creationId xmlns:a16="http://schemas.microsoft.com/office/drawing/2014/main" id="{A8E75F2B-AEAF-4135-BDE6-769561736693}"/>
            </a:ext>
          </a:extLst>
        </xdr:cNvPr>
        <xdr:cNvSpPr txBox="1"/>
      </xdr:nvSpPr>
      <xdr:spPr>
        <a:xfrm>
          <a:off x="1752111" y="1680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161119</xdr:rowOff>
    </xdr:from>
    <xdr:to>
      <xdr:col>6</xdr:col>
      <xdr:colOff>38100</xdr:colOff>
      <xdr:row>97</xdr:row>
      <xdr:rowOff>91269</xdr:rowOff>
    </xdr:to>
    <xdr:sp macro="" textlink="">
      <xdr:nvSpPr>
        <xdr:cNvPr id="259" name="楕円 258">
          <a:extLst>
            <a:ext uri="{FF2B5EF4-FFF2-40B4-BE49-F238E27FC236}">
              <a16:creationId xmlns:a16="http://schemas.microsoft.com/office/drawing/2014/main" id="{DDA23890-275E-4991-BD2C-074A8C3B98F6}"/>
            </a:ext>
          </a:extLst>
        </xdr:cNvPr>
        <xdr:cNvSpPr/>
      </xdr:nvSpPr>
      <xdr:spPr>
        <a:xfrm>
          <a:off x="1079500" y="1662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107796</xdr:rowOff>
    </xdr:from>
    <xdr:ext cx="534377" cy="259045"/>
    <xdr:sp macro="" textlink="">
      <xdr:nvSpPr>
        <xdr:cNvPr id="260" name="テキスト ボックス 259">
          <a:extLst>
            <a:ext uri="{FF2B5EF4-FFF2-40B4-BE49-F238E27FC236}">
              <a16:creationId xmlns:a16="http://schemas.microsoft.com/office/drawing/2014/main" id="{565D5B6E-59A3-402E-AAE2-BFE2D49583C5}"/>
            </a:ext>
          </a:extLst>
        </xdr:cNvPr>
        <xdr:cNvSpPr txBox="1"/>
      </xdr:nvSpPr>
      <xdr:spPr>
        <a:xfrm>
          <a:off x="863111" y="1639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37B80AFA-8D2D-495C-B1D1-4AE2898DBE7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2FCB855C-0FF7-4C0F-AB26-B886CB03A16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886DFEA8-561C-4EB8-A1F2-56F2BC8057C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27366706-7D96-406D-83C7-88A6248B162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2391C88-CC74-4DBC-9178-548C5060FA5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7D3890AF-A0F0-4F4C-A3C9-9E6CAE132CC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925A581A-54CE-426A-94E5-9B7BB6BDFC1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5B4B78A2-22B9-42C0-9A28-D4E57F69F8E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3E8AED5F-6AFA-4824-B213-F30EA15314A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85A6639B-9787-4FB1-AD7C-3BA84669901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349FB776-C472-4055-8E50-01EE60B83CA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E1F858CC-A76C-42AE-B855-BABDE73FDC0D}"/>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74D2DB06-1610-4BEC-8D25-31137CDED42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12FF57A7-1D0E-4F6A-9DD1-1A635C469AE5}"/>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D01D6D3-D554-429E-B31C-DB8DE39A5AF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9CB93926-9AFF-4171-853E-EFF69833421D}"/>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2A3EEBC0-F705-4E7D-9EBA-1AA5F67330E7}"/>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CDE85613-C2BE-4A8F-A350-58D28FF2041D}"/>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E432415C-67EF-4822-86FD-E5066CE5A2C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36734AC2-F919-4905-A3F3-3C5F2ED607AF}"/>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CD778A2A-5F4E-49F6-B09A-D240FC0CB73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5D344504-73A8-4C24-B5E7-D7D3AAD4A986}"/>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2E4C60E0-5B7A-454C-A284-4E3EE64791C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21666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FB5C550-1A7D-42A4-AB96-BE1BF0559C5C}"/>
            </a:ext>
          </a:extLst>
        </xdr:cNvPr>
        <xdr:cNvCxnSpPr/>
      </xdr:nvCxnSpPr>
      <xdr:spPr>
        <a:xfrm flipV="1">
          <a:off x="10475595" y="5336616"/>
          <a:ext cx="1270" cy="1394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6084C0F-20C1-47BF-B99C-268BD818D9CF}"/>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93779133-6AFF-4A9B-A867-B097D1331F1F}"/>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139793</xdr:rowOff>
    </xdr:from>
    <xdr:ext cx="534377" cy="259045"/>
    <xdr:sp macro="" textlink="">
      <xdr:nvSpPr>
        <xdr:cNvPr id="287" name="労働費最大値テキスト">
          <a:extLst>
            <a:ext uri="{FF2B5EF4-FFF2-40B4-BE49-F238E27FC236}">
              <a16:creationId xmlns:a16="http://schemas.microsoft.com/office/drawing/2014/main" id="{8DAF9D4F-57F4-45D6-A646-01687DC18578}"/>
            </a:ext>
          </a:extLst>
        </xdr:cNvPr>
        <xdr:cNvSpPr txBox="1"/>
      </xdr:nvSpPr>
      <xdr:spPr>
        <a:xfrm>
          <a:off x="10528300" y="51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21666</xdr:rowOff>
    </xdr:from>
    <xdr:to>
      <xdr:col>55</xdr:col>
      <xdr:colOff>88900</xdr:colOff>
      <xdr:row>31</xdr:row>
      <xdr:rowOff>21666</xdr:rowOff>
    </xdr:to>
    <xdr:cxnSp macro="">
      <xdr:nvCxnSpPr>
        <xdr:cNvPr id="288" name="直線コネクタ 287">
          <a:extLst>
            <a:ext uri="{FF2B5EF4-FFF2-40B4-BE49-F238E27FC236}">
              <a16:creationId xmlns:a16="http://schemas.microsoft.com/office/drawing/2014/main" id="{399EDB6C-358B-47D2-9BEB-908BAD550A09}"/>
            </a:ext>
          </a:extLst>
        </xdr:cNvPr>
        <xdr:cNvCxnSpPr/>
      </xdr:nvCxnSpPr>
      <xdr:spPr>
        <a:xfrm>
          <a:off x="10388600" y="53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106325</xdr:rowOff>
    </xdr:from>
    <xdr:to>
      <xdr:col>55</xdr:col>
      <xdr:colOff>0</xdr:colOff>
      <xdr:row>38</xdr:row>
      <xdr:rowOff>115697</xdr:rowOff>
    </xdr:to>
    <xdr:cxnSp macro="">
      <xdr:nvCxnSpPr>
        <xdr:cNvPr id="289" name="直線コネクタ 288">
          <a:extLst>
            <a:ext uri="{FF2B5EF4-FFF2-40B4-BE49-F238E27FC236}">
              <a16:creationId xmlns:a16="http://schemas.microsoft.com/office/drawing/2014/main" id="{F99F325B-80F8-4540-98C5-9DA52B3A4640}"/>
            </a:ext>
          </a:extLst>
        </xdr:cNvPr>
        <xdr:cNvCxnSpPr/>
      </xdr:nvCxnSpPr>
      <xdr:spPr>
        <a:xfrm>
          <a:off x="9639300" y="6621425"/>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50106</xdr:rowOff>
    </xdr:from>
    <xdr:ext cx="469744" cy="259045"/>
    <xdr:sp macro="" textlink="">
      <xdr:nvSpPr>
        <xdr:cNvPr id="290" name="労働費平均値テキスト">
          <a:extLst>
            <a:ext uri="{FF2B5EF4-FFF2-40B4-BE49-F238E27FC236}">
              <a16:creationId xmlns:a16="http://schemas.microsoft.com/office/drawing/2014/main" id="{AC093D23-2EDC-4236-B06E-6AB9DC290EB1}"/>
            </a:ext>
          </a:extLst>
        </xdr:cNvPr>
        <xdr:cNvSpPr txBox="1"/>
      </xdr:nvSpPr>
      <xdr:spPr>
        <a:xfrm>
          <a:off x="10528300" y="6565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71679</xdr:rowOff>
    </xdr:from>
    <xdr:to>
      <xdr:col>55</xdr:col>
      <xdr:colOff>50800</xdr:colOff>
      <xdr:row>39</xdr:row>
      <xdr:rowOff>1829</xdr:rowOff>
    </xdr:to>
    <xdr:sp macro="" textlink="">
      <xdr:nvSpPr>
        <xdr:cNvPr id="291" name="フローチャート: 判断 290">
          <a:extLst>
            <a:ext uri="{FF2B5EF4-FFF2-40B4-BE49-F238E27FC236}">
              <a16:creationId xmlns:a16="http://schemas.microsoft.com/office/drawing/2014/main" id="{5AB6D337-AA44-4B3A-873D-52DBD2C7B3D6}"/>
            </a:ext>
          </a:extLst>
        </xdr:cNvPr>
        <xdr:cNvSpPr/>
      </xdr:nvSpPr>
      <xdr:spPr>
        <a:xfrm>
          <a:off x="10426700" y="658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88112</xdr:rowOff>
    </xdr:from>
    <xdr:to>
      <xdr:col>50</xdr:col>
      <xdr:colOff>114300</xdr:colOff>
      <xdr:row>38</xdr:row>
      <xdr:rowOff>106325</xdr:rowOff>
    </xdr:to>
    <xdr:cxnSp macro="">
      <xdr:nvCxnSpPr>
        <xdr:cNvPr id="292" name="直線コネクタ 291">
          <a:extLst>
            <a:ext uri="{FF2B5EF4-FFF2-40B4-BE49-F238E27FC236}">
              <a16:creationId xmlns:a16="http://schemas.microsoft.com/office/drawing/2014/main" id="{07EB5CDB-9DB6-40C9-890D-B8BE0C792315}"/>
            </a:ext>
          </a:extLst>
        </xdr:cNvPr>
        <xdr:cNvCxnSpPr/>
      </xdr:nvCxnSpPr>
      <xdr:spPr>
        <a:xfrm>
          <a:off x="8750300" y="6603212"/>
          <a:ext cx="889000" cy="1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70612</xdr:rowOff>
    </xdr:from>
    <xdr:to>
      <xdr:col>50</xdr:col>
      <xdr:colOff>165100</xdr:colOff>
      <xdr:row>39</xdr:row>
      <xdr:rowOff>762</xdr:rowOff>
    </xdr:to>
    <xdr:sp macro="" textlink="">
      <xdr:nvSpPr>
        <xdr:cNvPr id="293" name="フローチャート: 判断 292">
          <a:extLst>
            <a:ext uri="{FF2B5EF4-FFF2-40B4-BE49-F238E27FC236}">
              <a16:creationId xmlns:a16="http://schemas.microsoft.com/office/drawing/2014/main" id="{25272D93-3CE4-4FD0-9746-544D8DC74246}"/>
            </a:ext>
          </a:extLst>
        </xdr:cNvPr>
        <xdr:cNvSpPr/>
      </xdr:nvSpPr>
      <xdr:spPr>
        <a:xfrm>
          <a:off x="9588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163339</xdr:rowOff>
    </xdr:from>
    <xdr:ext cx="469744" cy="259045"/>
    <xdr:sp macro="" textlink="">
      <xdr:nvSpPr>
        <xdr:cNvPr id="294" name="テキスト ボックス 293">
          <a:extLst>
            <a:ext uri="{FF2B5EF4-FFF2-40B4-BE49-F238E27FC236}">
              <a16:creationId xmlns:a16="http://schemas.microsoft.com/office/drawing/2014/main" id="{B2059CEA-0288-4956-BA5B-BB53979C9634}"/>
            </a:ext>
          </a:extLst>
        </xdr:cNvPr>
        <xdr:cNvSpPr txBox="1"/>
      </xdr:nvSpPr>
      <xdr:spPr>
        <a:xfrm>
          <a:off x="9404428"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87122</xdr:rowOff>
    </xdr:from>
    <xdr:to>
      <xdr:col>45</xdr:col>
      <xdr:colOff>177800</xdr:colOff>
      <xdr:row>38</xdr:row>
      <xdr:rowOff>88112</xdr:rowOff>
    </xdr:to>
    <xdr:cxnSp macro="">
      <xdr:nvCxnSpPr>
        <xdr:cNvPr id="295" name="直線コネクタ 294">
          <a:extLst>
            <a:ext uri="{FF2B5EF4-FFF2-40B4-BE49-F238E27FC236}">
              <a16:creationId xmlns:a16="http://schemas.microsoft.com/office/drawing/2014/main" id="{B4552B37-D0C1-4C35-B07E-3A13A5BF2D38}"/>
            </a:ext>
          </a:extLst>
        </xdr:cNvPr>
        <xdr:cNvCxnSpPr/>
      </xdr:nvCxnSpPr>
      <xdr:spPr>
        <a:xfrm>
          <a:off x="7861300" y="6602222"/>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70917</xdr:rowOff>
    </xdr:from>
    <xdr:to>
      <xdr:col>46</xdr:col>
      <xdr:colOff>38100</xdr:colOff>
      <xdr:row>39</xdr:row>
      <xdr:rowOff>1067</xdr:rowOff>
    </xdr:to>
    <xdr:sp macro="" textlink="">
      <xdr:nvSpPr>
        <xdr:cNvPr id="296" name="フローチャート: 判断 295">
          <a:extLst>
            <a:ext uri="{FF2B5EF4-FFF2-40B4-BE49-F238E27FC236}">
              <a16:creationId xmlns:a16="http://schemas.microsoft.com/office/drawing/2014/main" id="{64558EFA-2D5A-428F-8B2E-1C0DC70A2C7C}"/>
            </a:ext>
          </a:extLst>
        </xdr:cNvPr>
        <xdr:cNvSpPr/>
      </xdr:nvSpPr>
      <xdr:spPr>
        <a:xfrm>
          <a:off x="8699500" y="65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163644</xdr:rowOff>
    </xdr:from>
    <xdr:ext cx="469744" cy="259045"/>
    <xdr:sp macro="" textlink="">
      <xdr:nvSpPr>
        <xdr:cNvPr id="297" name="テキスト ボックス 296">
          <a:extLst>
            <a:ext uri="{FF2B5EF4-FFF2-40B4-BE49-F238E27FC236}">
              <a16:creationId xmlns:a16="http://schemas.microsoft.com/office/drawing/2014/main" id="{49F61DF6-7AE2-47C6-8A68-DE00F3F7D866}"/>
            </a:ext>
          </a:extLst>
        </xdr:cNvPr>
        <xdr:cNvSpPr txBox="1"/>
      </xdr:nvSpPr>
      <xdr:spPr>
        <a:xfrm>
          <a:off x="8515428" y="66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87122</xdr:rowOff>
    </xdr:from>
    <xdr:to>
      <xdr:col>41</xdr:col>
      <xdr:colOff>50800</xdr:colOff>
      <xdr:row>38</xdr:row>
      <xdr:rowOff>95199</xdr:rowOff>
    </xdr:to>
    <xdr:cxnSp macro="">
      <xdr:nvCxnSpPr>
        <xdr:cNvPr id="298" name="直線コネクタ 297">
          <a:extLst>
            <a:ext uri="{FF2B5EF4-FFF2-40B4-BE49-F238E27FC236}">
              <a16:creationId xmlns:a16="http://schemas.microsoft.com/office/drawing/2014/main" id="{B17E7A59-DC2B-4758-BAF6-A9649079A35E}"/>
            </a:ext>
          </a:extLst>
        </xdr:cNvPr>
        <xdr:cNvCxnSpPr/>
      </xdr:nvCxnSpPr>
      <xdr:spPr>
        <a:xfrm flipV="1">
          <a:off x="6972300" y="6602222"/>
          <a:ext cx="8890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61163</xdr:rowOff>
    </xdr:from>
    <xdr:to>
      <xdr:col>41</xdr:col>
      <xdr:colOff>101600</xdr:colOff>
      <xdr:row>38</xdr:row>
      <xdr:rowOff>162763</xdr:rowOff>
    </xdr:to>
    <xdr:sp macro="" textlink="">
      <xdr:nvSpPr>
        <xdr:cNvPr id="299" name="フローチャート: 判断 298">
          <a:extLst>
            <a:ext uri="{FF2B5EF4-FFF2-40B4-BE49-F238E27FC236}">
              <a16:creationId xmlns:a16="http://schemas.microsoft.com/office/drawing/2014/main" id="{4B585068-1666-4EF2-93F2-F970DBD21FBC}"/>
            </a:ext>
          </a:extLst>
        </xdr:cNvPr>
        <xdr:cNvSpPr/>
      </xdr:nvSpPr>
      <xdr:spPr>
        <a:xfrm>
          <a:off x="7810500" y="657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153890</xdr:rowOff>
    </xdr:from>
    <xdr:ext cx="469744" cy="259045"/>
    <xdr:sp macro="" textlink="">
      <xdr:nvSpPr>
        <xdr:cNvPr id="300" name="テキスト ボックス 299">
          <a:extLst>
            <a:ext uri="{FF2B5EF4-FFF2-40B4-BE49-F238E27FC236}">
              <a16:creationId xmlns:a16="http://schemas.microsoft.com/office/drawing/2014/main" id="{46D854D6-5C56-4472-B745-018253F49C87}"/>
            </a:ext>
          </a:extLst>
        </xdr:cNvPr>
        <xdr:cNvSpPr txBox="1"/>
      </xdr:nvSpPr>
      <xdr:spPr>
        <a:xfrm>
          <a:off x="7626428" y="666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55449</xdr:rowOff>
    </xdr:from>
    <xdr:to>
      <xdr:col>36</xdr:col>
      <xdr:colOff>165100</xdr:colOff>
      <xdr:row>38</xdr:row>
      <xdr:rowOff>157049</xdr:rowOff>
    </xdr:to>
    <xdr:sp macro="" textlink="">
      <xdr:nvSpPr>
        <xdr:cNvPr id="301" name="フローチャート: 判断 300">
          <a:extLst>
            <a:ext uri="{FF2B5EF4-FFF2-40B4-BE49-F238E27FC236}">
              <a16:creationId xmlns:a16="http://schemas.microsoft.com/office/drawing/2014/main" id="{062970A9-1565-4B56-AAEE-A598164D5F75}"/>
            </a:ext>
          </a:extLst>
        </xdr:cNvPr>
        <xdr:cNvSpPr/>
      </xdr:nvSpPr>
      <xdr:spPr>
        <a:xfrm>
          <a:off x="6921500" y="65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148176</xdr:rowOff>
    </xdr:from>
    <xdr:ext cx="469744" cy="259045"/>
    <xdr:sp macro="" textlink="">
      <xdr:nvSpPr>
        <xdr:cNvPr id="302" name="テキスト ボックス 301">
          <a:extLst>
            <a:ext uri="{FF2B5EF4-FFF2-40B4-BE49-F238E27FC236}">
              <a16:creationId xmlns:a16="http://schemas.microsoft.com/office/drawing/2014/main" id="{0E78D424-EACE-4A41-8968-FD202D3B9974}"/>
            </a:ext>
          </a:extLst>
        </xdr:cNvPr>
        <xdr:cNvSpPr txBox="1"/>
      </xdr:nvSpPr>
      <xdr:spPr>
        <a:xfrm>
          <a:off x="6737428" y="666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9D936D4D-94D5-48CD-8541-FA5A71D17C8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78007C9-F7DB-41A2-ACB4-6F1359366F3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D28584D-C161-41F3-813D-A068332FECD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7C2953D-641E-49E0-9D0B-4E818A2DEF6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22FC25C1-38B9-4D85-B47F-610BBE67531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64897</xdr:rowOff>
    </xdr:from>
    <xdr:to>
      <xdr:col>55</xdr:col>
      <xdr:colOff>50800</xdr:colOff>
      <xdr:row>38</xdr:row>
      <xdr:rowOff>166497</xdr:rowOff>
    </xdr:to>
    <xdr:sp macro="" textlink="">
      <xdr:nvSpPr>
        <xdr:cNvPr id="308" name="楕円 307">
          <a:extLst>
            <a:ext uri="{FF2B5EF4-FFF2-40B4-BE49-F238E27FC236}">
              <a16:creationId xmlns:a16="http://schemas.microsoft.com/office/drawing/2014/main" id="{32455886-6F81-4761-BF01-670A9633E510}"/>
            </a:ext>
          </a:extLst>
        </xdr:cNvPr>
        <xdr:cNvSpPr/>
      </xdr:nvSpPr>
      <xdr:spPr>
        <a:xfrm>
          <a:off x="104267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24274</xdr:rowOff>
    </xdr:from>
    <xdr:ext cx="469744" cy="259045"/>
    <xdr:sp macro="" textlink="">
      <xdr:nvSpPr>
        <xdr:cNvPr id="309" name="労働費該当値テキスト">
          <a:extLst>
            <a:ext uri="{FF2B5EF4-FFF2-40B4-BE49-F238E27FC236}">
              <a16:creationId xmlns:a16="http://schemas.microsoft.com/office/drawing/2014/main" id="{98DDCD9F-CDE3-413C-9E73-3A90C21E80B3}"/>
            </a:ext>
          </a:extLst>
        </xdr:cNvPr>
        <xdr:cNvSpPr txBox="1"/>
      </xdr:nvSpPr>
      <xdr:spPr>
        <a:xfrm>
          <a:off x="10528300" y="636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55525</xdr:rowOff>
    </xdr:from>
    <xdr:to>
      <xdr:col>50</xdr:col>
      <xdr:colOff>165100</xdr:colOff>
      <xdr:row>38</xdr:row>
      <xdr:rowOff>157125</xdr:rowOff>
    </xdr:to>
    <xdr:sp macro="" textlink="">
      <xdr:nvSpPr>
        <xdr:cNvPr id="310" name="楕円 309">
          <a:extLst>
            <a:ext uri="{FF2B5EF4-FFF2-40B4-BE49-F238E27FC236}">
              <a16:creationId xmlns:a16="http://schemas.microsoft.com/office/drawing/2014/main" id="{67D88592-CDAB-4FDE-B843-CF6210CB897C}"/>
            </a:ext>
          </a:extLst>
        </xdr:cNvPr>
        <xdr:cNvSpPr/>
      </xdr:nvSpPr>
      <xdr:spPr>
        <a:xfrm>
          <a:off x="9588500" y="65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2202</xdr:rowOff>
    </xdr:from>
    <xdr:ext cx="469744" cy="259045"/>
    <xdr:sp macro="" textlink="">
      <xdr:nvSpPr>
        <xdr:cNvPr id="311" name="テキスト ボックス 310">
          <a:extLst>
            <a:ext uri="{FF2B5EF4-FFF2-40B4-BE49-F238E27FC236}">
              <a16:creationId xmlns:a16="http://schemas.microsoft.com/office/drawing/2014/main" id="{4272B9B5-BFFD-4579-B6C4-38BE83EB110C}"/>
            </a:ext>
          </a:extLst>
        </xdr:cNvPr>
        <xdr:cNvSpPr txBox="1"/>
      </xdr:nvSpPr>
      <xdr:spPr>
        <a:xfrm>
          <a:off x="9404428" y="63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37312</xdr:rowOff>
    </xdr:from>
    <xdr:to>
      <xdr:col>46</xdr:col>
      <xdr:colOff>38100</xdr:colOff>
      <xdr:row>38</xdr:row>
      <xdr:rowOff>138912</xdr:rowOff>
    </xdr:to>
    <xdr:sp macro="" textlink="">
      <xdr:nvSpPr>
        <xdr:cNvPr id="312" name="楕円 311">
          <a:extLst>
            <a:ext uri="{FF2B5EF4-FFF2-40B4-BE49-F238E27FC236}">
              <a16:creationId xmlns:a16="http://schemas.microsoft.com/office/drawing/2014/main" id="{6158DC40-4C1F-4058-86A0-166B71232FFA}"/>
            </a:ext>
          </a:extLst>
        </xdr:cNvPr>
        <xdr:cNvSpPr/>
      </xdr:nvSpPr>
      <xdr:spPr>
        <a:xfrm>
          <a:off x="8699500" y="655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155439</xdr:rowOff>
    </xdr:from>
    <xdr:ext cx="469744" cy="259045"/>
    <xdr:sp macro="" textlink="">
      <xdr:nvSpPr>
        <xdr:cNvPr id="313" name="テキスト ボックス 312">
          <a:extLst>
            <a:ext uri="{FF2B5EF4-FFF2-40B4-BE49-F238E27FC236}">
              <a16:creationId xmlns:a16="http://schemas.microsoft.com/office/drawing/2014/main" id="{0172EC63-3DB0-4DD2-A157-3F22C0813F56}"/>
            </a:ext>
          </a:extLst>
        </xdr:cNvPr>
        <xdr:cNvSpPr txBox="1"/>
      </xdr:nvSpPr>
      <xdr:spPr>
        <a:xfrm>
          <a:off x="8515428" y="632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36322</xdr:rowOff>
    </xdr:from>
    <xdr:to>
      <xdr:col>41</xdr:col>
      <xdr:colOff>101600</xdr:colOff>
      <xdr:row>38</xdr:row>
      <xdr:rowOff>137922</xdr:rowOff>
    </xdr:to>
    <xdr:sp macro="" textlink="">
      <xdr:nvSpPr>
        <xdr:cNvPr id="314" name="楕円 313">
          <a:extLst>
            <a:ext uri="{FF2B5EF4-FFF2-40B4-BE49-F238E27FC236}">
              <a16:creationId xmlns:a16="http://schemas.microsoft.com/office/drawing/2014/main" id="{435F10CC-6914-466B-8A45-182AC0F4AC73}"/>
            </a:ext>
          </a:extLst>
        </xdr:cNvPr>
        <xdr:cNvSpPr/>
      </xdr:nvSpPr>
      <xdr:spPr>
        <a:xfrm>
          <a:off x="7810500" y="655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154449</xdr:rowOff>
    </xdr:from>
    <xdr:ext cx="469744" cy="259045"/>
    <xdr:sp macro="" textlink="">
      <xdr:nvSpPr>
        <xdr:cNvPr id="315" name="テキスト ボックス 314">
          <a:extLst>
            <a:ext uri="{FF2B5EF4-FFF2-40B4-BE49-F238E27FC236}">
              <a16:creationId xmlns:a16="http://schemas.microsoft.com/office/drawing/2014/main" id="{792A6C5B-3F27-496F-A78D-4862E072939A}"/>
            </a:ext>
          </a:extLst>
        </xdr:cNvPr>
        <xdr:cNvSpPr txBox="1"/>
      </xdr:nvSpPr>
      <xdr:spPr>
        <a:xfrm>
          <a:off x="7626428" y="6326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44399</xdr:rowOff>
    </xdr:from>
    <xdr:to>
      <xdr:col>36</xdr:col>
      <xdr:colOff>165100</xdr:colOff>
      <xdr:row>38</xdr:row>
      <xdr:rowOff>145999</xdr:rowOff>
    </xdr:to>
    <xdr:sp macro="" textlink="">
      <xdr:nvSpPr>
        <xdr:cNvPr id="316" name="楕円 315">
          <a:extLst>
            <a:ext uri="{FF2B5EF4-FFF2-40B4-BE49-F238E27FC236}">
              <a16:creationId xmlns:a16="http://schemas.microsoft.com/office/drawing/2014/main" id="{37C85174-8B57-497E-8CD5-8C7F8FF15878}"/>
            </a:ext>
          </a:extLst>
        </xdr:cNvPr>
        <xdr:cNvSpPr/>
      </xdr:nvSpPr>
      <xdr:spPr>
        <a:xfrm>
          <a:off x="6921500" y="655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162526</xdr:rowOff>
    </xdr:from>
    <xdr:ext cx="469744" cy="259045"/>
    <xdr:sp macro="" textlink="">
      <xdr:nvSpPr>
        <xdr:cNvPr id="317" name="テキスト ボックス 316">
          <a:extLst>
            <a:ext uri="{FF2B5EF4-FFF2-40B4-BE49-F238E27FC236}">
              <a16:creationId xmlns:a16="http://schemas.microsoft.com/office/drawing/2014/main" id="{E3848708-9373-43CF-85F8-32A1BD4160D0}"/>
            </a:ext>
          </a:extLst>
        </xdr:cNvPr>
        <xdr:cNvSpPr txBox="1"/>
      </xdr:nvSpPr>
      <xdr:spPr>
        <a:xfrm>
          <a:off x="6737428" y="63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254E3DD9-FFD0-42DC-8061-9913E45C358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5FC7A5B0-8E80-48D3-A9B2-2278FB63059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1292C85D-19F1-4DBA-BECA-D3BD20D81BF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D0CE208C-186B-4725-BF07-CBA5CD1AD9FD}"/>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74CA5BEB-B41A-4D3F-9FE5-00CA2684BC3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66AA927A-5912-415B-99C9-A8119C43135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83E322C6-05BC-4D81-BA8D-2C74821E114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5B5C70C6-45E7-4AA0-B606-0B44BCD61B9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E6696183-A333-4335-97A2-16E5B9F280A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2949D6F8-CFA2-4693-91C0-E338F55DFFB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62242A33-F345-44B3-A998-3193B6C2C978}"/>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3A8048C-5A14-4CCF-8793-E16C2304301B}"/>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A6E9E465-08E9-4CD5-B5E1-3E082367FE0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E943F146-8A8B-42EC-AE86-7B209D3D974C}"/>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1C07766D-2EF2-4FCB-8056-CD3904C0C4F9}"/>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D6C9218B-9D96-4A50-8E6A-FF93E7BB5894}"/>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24D5A162-0841-4520-9D44-6E110BECF65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3D3B37C2-9082-482A-BCF2-B6D27CA67E54}"/>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D51C89A9-24D9-4C74-A34F-C9AD3A5EED3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7" name="テキスト ボックス 336">
          <a:extLst>
            <a:ext uri="{FF2B5EF4-FFF2-40B4-BE49-F238E27FC236}">
              <a16:creationId xmlns:a16="http://schemas.microsoft.com/office/drawing/2014/main" id="{C6EB90E9-AD20-43F8-AAB9-03E18ABB0894}"/>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26ACABD6-5321-49A0-AD03-EE78048C860A}"/>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80650E3D-6DF7-4BA0-B685-9D9A01FCD072}"/>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18B0CA20-CC45-4C18-8611-9DF9BCE8199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B7FE8F17-E45B-4703-B691-7E6C5C128B2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1B600291-F8C2-4DA2-BA9B-38C63FFD786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6638</xdr:rowOff>
    </xdr:from>
    <xdr:to>
      <xdr:col>54</xdr:col>
      <xdr:colOff>189865</xdr:colOff>
      <xdr:row>59</xdr:row>
      <xdr:rowOff>72916</xdr:rowOff>
    </xdr:to>
    <xdr:cxnSp macro="">
      <xdr:nvCxnSpPr>
        <xdr:cNvPr id="343" name="直線コネクタ 342">
          <a:extLst>
            <a:ext uri="{FF2B5EF4-FFF2-40B4-BE49-F238E27FC236}">
              <a16:creationId xmlns:a16="http://schemas.microsoft.com/office/drawing/2014/main" id="{6F3F8C8A-5037-44DE-BC89-15CC9F377ED6}"/>
            </a:ext>
          </a:extLst>
        </xdr:cNvPr>
        <xdr:cNvCxnSpPr/>
      </xdr:nvCxnSpPr>
      <xdr:spPr>
        <a:xfrm flipV="1">
          <a:off x="10475595" y="8750588"/>
          <a:ext cx="1270" cy="1437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76743</xdr:rowOff>
    </xdr:from>
    <xdr:ext cx="469744" cy="259045"/>
    <xdr:sp macro="" textlink="">
      <xdr:nvSpPr>
        <xdr:cNvPr id="344" name="農林水産業費最小値テキスト">
          <a:extLst>
            <a:ext uri="{FF2B5EF4-FFF2-40B4-BE49-F238E27FC236}">
              <a16:creationId xmlns:a16="http://schemas.microsoft.com/office/drawing/2014/main" id="{577C4308-0F0B-46C3-A227-DBC7BC3AA9FF}"/>
            </a:ext>
          </a:extLst>
        </xdr:cNvPr>
        <xdr:cNvSpPr txBox="1"/>
      </xdr:nvSpPr>
      <xdr:spPr>
        <a:xfrm>
          <a:off x="10528300" y="101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72916</xdr:rowOff>
    </xdr:from>
    <xdr:to>
      <xdr:col>55</xdr:col>
      <xdr:colOff>88900</xdr:colOff>
      <xdr:row>59</xdr:row>
      <xdr:rowOff>72916</xdr:rowOff>
    </xdr:to>
    <xdr:cxnSp macro="">
      <xdr:nvCxnSpPr>
        <xdr:cNvPr id="345" name="直線コネクタ 344">
          <a:extLst>
            <a:ext uri="{FF2B5EF4-FFF2-40B4-BE49-F238E27FC236}">
              <a16:creationId xmlns:a16="http://schemas.microsoft.com/office/drawing/2014/main" id="{F4409939-BBA8-40DC-9825-4403E2D82826}"/>
            </a:ext>
          </a:extLst>
        </xdr:cNvPr>
        <xdr:cNvCxnSpPr/>
      </xdr:nvCxnSpPr>
      <xdr:spPr>
        <a:xfrm>
          <a:off x="10388600" y="1018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124765</xdr:rowOff>
    </xdr:from>
    <xdr:ext cx="534377" cy="259045"/>
    <xdr:sp macro="" textlink="">
      <xdr:nvSpPr>
        <xdr:cNvPr id="346" name="農林水産業費最大値テキスト">
          <a:extLst>
            <a:ext uri="{FF2B5EF4-FFF2-40B4-BE49-F238E27FC236}">
              <a16:creationId xmlns:a16="http://schemas.microsoft.com/office/drawing/2014/main" id="{514BB60F-5F14-4D92-A77B-4CF5440A348E}"/>
            </a:ext>
          </a:extLst>
        </xdr:cNvPr>
        <xdr:cNvSpPr txBox="1"/>
      </xdr:nvSpPr>
      <xdr:spPr>
        <a:xfrm>
          <a:off x="10528300" y="852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6638</xdr:rowOff>
    </xdr:from>
    <xdr:to>
      <xdr:col>55</xdr:col>
      <xdr:colOff>88900</xdr:colOff>
      <xdr:row>51</xdr:row>
      <xdr:rowOff>6638</xdr:rowOff>
    </xdr:to>
    <xdr:cxnSp macro="">
      <xdr:nvCxnSpPr>
        <xdr:cNvPr id="347" name="直線コネクタ 346">
          <a:extLst>
            <a:ext uri="{FF2B5EF4-FFF2-40B4-BE49-F238E27FC236}">
              <a16:creationId xmlns:a16="http://schemas.microsoft.com/office/drawing/2014/main" id="{115C240E-8E70-470F-902B-CD2BB0EC2B92}"/>
            </a:ext>
          </a:extLst>
        </xdr:cNvPr>
        <xdr:cNvCxnSpPr/>
      </xdr:nvCxnSpPr>
      <xdr:spPr>
        <a:xfrm>
          <a:off x="10388600" y="875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115174</xdr:rowOff>
    </xdr:from>
    <xdr:to>
      <xdr:col>55</xdr:col>
      <xdr:colOff>0</xdr:colOff>
      <xdr:row>58</xdr:row>
      <xdr:rowOff>77031</xdr:rowOff>
    </xdr:to>
    <xdr:cxnSp macro="">
      <xdr:nvCxnSpPr>
        <xdr:cNvPr id="348" name="直線コネクタ 347">
          <a:extLst>
            <a:ext uri="{FF2B5EF4-FFF2-40B4-BE49-F238E27FC236}">
              <a16:creationId xmlns:a16="http://schemas.microsoft.com/office/drawing/2014/main" id="{67D4B414-242C-4324-AB27-28CFC9AE2D20}"/>
            </a:ext>
          </a:extLst>
        </xdr:cNvPr>
        <xdr:cNvCxnSpPr/>
      </xdr:nvCxnSpPr>
      <xdr:spPr>
        <a:xfrm>
          <a:off x="9639300" y="9887824"/>
          <a:ext cx="838200" cy="13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3796</xdr:rowOff>
    </xdr:from>
    <xdr:ext cx="534377" cy="259045"/>
    <xdr:sp macro="" textlink="">
      <xdr:nvSpPr>
        <xdr:cNvPr id="349" name="農林水産業費平均値テキスト">
          <a:extLst>
            <a:ext uri="{FF2B5EF4-FFF2-40B4-BE49-F238E27FC236}">
              <a16:creationId xmlns:a16="http://schemas.microsoft.com/office/drawing/2014/main" id="{715170DA-C2D1-4B66-9E9F-772A4B602DF4}"/>
            </a:ext>
          </a:extLst>
        </xdr:cNvPr>
        <xdr:cNvSpPr txBox="1"/>
      </xdr:nvSpPr>
      <xdr:spPr>
        <a:xfrm>
          <a:off x="10528300" y="9776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152369</xdr:rowOff>
    </xdr:from>
    <xdr:to>
      <xdr:col>55</xdr:col>
      <xdr:colOff>50800</xdr:colOff>
      <xdr:row>58</xdr:row>
      <xdr:rowOff>82519</xdr:rowOff>
    </xdr:to>
    <xdr:sp macro="" textlink="">
      <xdr:nvSpPr>
        <xdr:cNvPr id="350" name="フローチャート: 判断 349">
          <a:extLst>
            <a:ext uri="{FF2B5EF4-FFF2-40B4-BE49-F238E27FC236}">
              <a16:creationId xmlns:a16="http://schemas.microsoft.com/office/drawing/2014/main" id="{C031DAA4-1CA2-4390-9044-59064BEF9CCF}"/>
            </a:ext>
          </a:extLst>
        </xdr:cNvPr>
        <xdr:cNvSpPr/>
      </xdr:nvSpPr>
      <xdr:spPr>
        <a:xfrm>
          <a:off x="10426700" y="99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115174</xdr:rowOff>
    </xdr:from>
    <xdr:to>
      <xdr:col>50</xdr:col>
      <xdr:colOff>114300</xdr:colOff>
      <xdr:row>58</xdr:row>
      <xdr:rowOff>42463</xdr:rowOff>
    </xdr:to>
    <xdr:cxnSp macro="">
      <xdr:nvCxnSpPr>
        <xdr:cNvPr id="351" name="直線コネクタ 350">
          <a:extLst>
            <a:ext uri="{FF2B5EF4-FFF2-40B4-BE49-F238E27FC236}">
              <a16:creationId xmlns:a16="http://schemas.microsoft.com/office/drawing/2014/main" id="{349AD48C-DF77-460D-BA39-0419CAFD8DDC}"/>
            </a:ext>
          </a:extLst>
        </xdr:cNvPr>
        <xdr:cNvCxnSpPr/>
      </xdr:nvCxnSpPr>
      <xdr:spPr>
        <a:xfrm flipV="1">
          <a:off x="8750300" y="9887824"/>
          <a:ext cx="889000" cy="9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159831</xdr:rowOff>
    </xdr:from>
    <xdr:to>
      <xdr:col>50</xdr:col>
      <xdr:colOff>165100</xdr:colOff>
      <xdr:row>58</xdr:row>
      <xdr:rowOff>89981</xdr:rowOff>
    </xdr:to>
    <xdr:sp macro="" textlink="">
      <xdr:nvSpPr>
        <xdr:cNvPr id="352" name="フローチャート: 判断 351">
          <a:extLst>
            <a:ext uri="{FF2B5EF4-FFF2-40B4-BE49-F238E27FC236}">
              <a16:creationId xmlns:a16="http://schemas.microsoft.com/office/drawing/2014/main" id="{285FA916-99F9-43B1-A924-BEE49DE6F937}"/>
            </a:ext>
          </a:extLst>
        </xdr:cNvPr>
        <xdr:cNvSpPr/>
      </xdr:nvSpPr>
      <xdr:spPr>
        <a:xfrm>
          <a:off x="9588500" y="99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81108</xdr:rowOff>
    </xdr:from>
    <xdr:ext cx="534377" cy="259045"/>
    <xdr:sp macro="" textlink="">
      <xdr:nvSpPr>
        <xdr:cNvPr id="353" name="テキスト ボックス 352">
          <a:extLst>
            <a:ext uri="{FF2B5EF4-FFF2-40B4-BE49-F238E27FC236}">
              <a16:creationId xmlns:a16="http://schemas.microsoft.com/office/drawing/2014/main" id="{25BFB7B3-1818-4D86-A1FF-389F82A3802B}"/>
            </a:ext>
          </a:extLst>
        </xdr:cNvPr>
        <xdr:cNvSpPr txBox="1"/>
      </xdr:nvSpPr>
      <xdr:spPr>
        <a:xfrm>
          <a:off x="9372111" y="1002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42463</xdr:rowOff>
    </xdr:from>
    <xdr:to>
      <xdr:col>45</xdr:col>
      <xdr:colOff>177800</xdr:colOff>
      <xdr:row>58</xdr:row>
      <xdr:rowOff>115599</xdr:rowOff>
    </xdr:to>
    <xdr:cxnSp macro="">
      <xdr:nvCxnSpPr>
        <xdr:cNvPr id="354" name="直線コネクタ 353">
          <a:extLst>
            <a:ext uri="{FF2B5EF4-FFF2-40B4-BE49-F238E27FC236}">
              <a16:creationId xmlns:a16="http://schemas.microsoft.com/office/drawing/2014/main" id="{A334F066-5172-4FE9-BCDF-DC8D1BED9A36}"/>
            </a:ext>
          </a:extLst>
        </xdr:cNvPr>
        <xdr:cNvCxnSpPr/>
      </xdr:nvCxnSpPr>
      <xdr:spPr>
        <a:xfrm flipV="1">
          <a:off x="7861300" y="9986563"/>
          <a:ext cx="889000" cy="7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11895</xdr:rowOff>
    </xdr:from>
    <xdr:to>
      <xdr:col>46</xdr:col>
      <xdr:colOff>38100</xdr:colOff>
      <xdr:row>58</xdr:row>
      <xdr:rowOff>113495</xdr:rowOff>
    </xdr:to>
    <xdr:sp macro="" textlink="">
      <xdr:nvSpPr>
        <xdr:cNvPr id="355" name="フローチャート: 判断 354">
          <a:extLst>
            <a:ext uri="{FF2B5EF4-FFF2-40B4-BE49-F238E27FC236}">
              <a16:creationId xmlns:a16="http://schemas.microsoft.com/office/drawing/2014/main" id="{8B5BA2BC-4735-4D57-90F5-4117C8B25D13}"/>
            </a:ext>
          </a:extLst>
        </xdr:cNvPr>
        <xdr:cNvSpPr/>
      </xdr:nvSpPr>
      <xdr:spPr>
        <a:xfrm>
          <a:off x="8699500" y="99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104622</xdr:rowOff>
    </xdr:from>
    <xdr:ext cx="534377" cy="259045"/>
    <xdr:sp macro="" textlink="">
      <xdr:nvSpPr>
        <xdr:cNvPr id="356" name="テキスト ボックス 355">
          <a:extLst>
            <a:ext uri="{FF2B5EF4-FFF2-40B4-BE49-F238E27FC236}">
              <a16:creationId xmlns:a16="http://schemas.microsoft.com/office/drawing/2014/main" id="{30D145BB-42A9-4683-9A70-B7BB9321942F}"/>
            </a:ext>
          </a:extLst>
        </xdr:cNvPr>
        <xdr:cNvSpPr txBox="1"/>
      </xdr:nvSpPr>
      <xdr:spPr>
        <a:xfrm>
          <a:off x="8483111" y="1004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104446</xdr:rowOff>
    </xdr:from>
    <xdr:to>
      <xdr:col>41</xdr:col>
      <xdr:colOff>50800</xdr:colOff>
      <xdr:row>58</xdr:row>
      <xdr:rowOff>115599</xdr:rowOff>
    </xdr:to>
    <xdr:cxnSp macro="">
      <xdr:nvCxnSpPr>
        <xdr:cNvPr id="357" name="直線コネクタ 356">
          <a:extLst>
            <a:ext uri="{FF2B5EF4-FFF2-40B4-BE49-F238E27FC236}">
              <a16:creationId xmlns:a16="http://schemas.microsoft.com/office/drawing/2014/main" id="{FEB874F1-0881-4B6F-8E17-E867B26D2AAF}"/>
            </a:ext>
          </a:extLst>
        </xdr:cNvPr>
        <xdr:cNvCxnSpPr/>
      </xdr:nvCxnSpPr>
      <xdr:spPr>
        <a:xfrm>
          <a:off x="6972300" y="10048546"/>
          <a:ext cx="889000" cy="1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169531</xdr:rowOff>
    </xdr:from>
    <xdr:to>
      <xdr:col>41</xdr:col>
      <xdr:colOff>101600</xdr:colOff>
      <xdr:row>58</xdr:row>
      <xdr:rowOff>99681</xdr:rowOff>
    </xdr:to>
    <xdr:sp macro="" textlink="">
      <xdr:nvSpPr>
        <xdr:cNvPr id="358" name="フローチャート: 判断 357">
          <a:extLst>
            <a:ext uri="{FF2B5EF4-FFF2-40B4-BE49-F238E27FC236}">
              <a16:creationId xmlns:a16="http://schemas.microsoft.com/office/drawing/2014/main" id="{D6E5F59A-EE92-40DA-9CE1-F8766CC42B2A}"/>
            </a:ext>
          </a:extLst>
        </xdr:cNvPr>
        <xdr:cNvSpPr/>
      </xdr:nvSpPr>
      <xdr:spPr>
        <a:xfrm>
          <a:off x="7810500" y="994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116208</xdr:rowOff>
    </xdr:from>
    <xdr:ext cx="534377" cy="259045"/>
    <xdr:sp macro="" textlink="">
      <xdr:nvSpPr>
        <xdr:cNvPr id="359" name="テキスト ボックス 358">
          <a:extLst>
            <a:ext uri="{FF2B5EF4-FFF2-40B4-BE49-F238E27FC236}">
              <a16:creationId xmlns:a16="http://schemas.microsoft.com/office/drawing/2014/main" id="{BC5B2AA6-1837-4FC5-ADD1-3BC3BA583B06}"/>
            </a:ext>
          </a:extLst>
        </xdr:cNvPr>
        <xdr:cNvSpPr txBox="1"/>
      </xdr:nvSpPr>
      <xdr:spPr>
        <a:xfrm>
          <a:off x="7594111" y="97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10800</xdr:rowOff>
    </xdr:from>
    <xdr:to>
      <xdr:col>36</xdr:col>
      <xdr:colOff>165100</xdr:colOff>
      <xdr:row>58</xdr:row>
      <xdr:rowOff>112400</xdr:rowOff>
    </xdr:to>
    <xdr:sp macro="" textlink="">
      <xdr:nvSpPr>
        <xdr:cNvPr id="360" name="フローチャート: 判断 359">
          <a:extLst>
            <a:ext uri="{FF2B5EF4-FFF2-40B4-BE49-F238E27FC236}">
              <a16:creationId xmlns:a16="http://schemas.microsoft.com/office/drawing/2014/main" id="{BEF9C543-8385-4E4A-939C-6CEFE422EB7D}"/>
            </a:ext>
          </a:extLst>
        </xdr:cNvPr>
        <xdr:cNvSpPr/>
      </xdr:nvSpPr>
      <xdr:spPr>
        <a:xfrm>
          <a:off x="6921500" y="995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128927</xdr:rowOff>
    </xdr:from>
    <xdr:ext cx="534377" cy="259045"/>
    <xdr:sp macro="" textlink="">
      <xdr:nvSpPr>
        <xdr:cNvPr id="361" name="テキスト ボックス 360">
          <a:extLst>
            <a:ext uri="{FF2B5EF4-FFF2-40B4-BE49-F238E27FC236}">
              <a16:creationId xmlns:a16="http://schemas.microsoft.com/office/drawing/2014/main" id="{A914EA0A-19BA-4F36-BA4F-B5B114A6FFFB}"/>
            </a:ext>
          </a:extLst>
        </xdr:cNvPr>
        <xdr:cNvSpPr txBox="1"/>
      </xdr:nvSpPr>
      <xdr:spPr>
        <a:xfrm>
          <a:off x="6705111" y="973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D6608BA-7BCA-4743-875A-1FD38B80EA9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2667144-99D1-4CCA-80DF-7605D3CB232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581A342-6066-4310-AF70-05154F4F1A4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F25FA64-CEAA-41FA-865E-7597D1A632A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5AFAE21-FC02-43F1-B840-F0F27541DF3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26231</xdr:rowOff>
    </xdr:from>
    <xdr:to>
      <xdr:col>55</xdr:col>
      <xdr:colOff>50800</xdr:colOff>
      <xdr:row>58</xdr:row>
      <xdr:rowOff>127831</xdr:rowOff>
    </xdr:to>
    <xdr:sp macro="" textlink="">
      <xdr:nvSpPr>
        <xdr:cNvPr id="367" name="楕円 366">
          <a:extLst>
            <a:ext uri="{FF2B5EF4-FFF2-40B4-BE49-F238E27FC236}">
              <a16:creationId xmlns:a16="http://schemas.microsoft.com/office/drawing/2014/main" id="{B1BD91D9-B4AA-435F-9CF4-5BB8C3FBB803}"/>
            </a:ext>
          </a:extLst>
        </xdr:cNvPr>
        <xdr:cNvSpPr/>
      </xdr:nvSpPr>
      <xdr:spPr>
        <a:xfrm>
          <a:off x="10426700" y="997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4658</xdr:rowOff>
    </xdr:from>
    <xdr:ext cx="534377" cy="259045"/>
    <xdr:sp macro="" textlink="">
      <xdr:nvSpPr>
        <xdr:cNvPr id="368" name="農林水産業費該当値テキスト">
          <a:extLst>
            <a:ext uri="{FF2B5EF4-FFF2-40B4-BE49-F238E27FC236}">
              <a16:creationId xmlns:a16="http://schemas.microsoft.com/office/drawing/2014/main" id="{E5C06493-DC80-4A70-9BD1-7E7579CCF539}"/>
            </a:ext>
          </a:extLst>
        </xdr:cNvPr>
        <xdr:cNvSpPr txBox="1"/>
      </xdr:nvSpPr>
      <xdr:spPr>
        <a:xfrm>
          <a:off x="10528300" y="994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64374</xdr:rowOff>
    </xdr:from>
    <xdr:to>
      <xdr:col>50</xdr:col>
      <xdr:colOff>165100</xdr:colOff>
      <xdr:row>57</xdr:row>
      <xdr:rowOff>165974</xdr:rowOff>
    </xdr:to>
    <xdr:sp macro="" textlink="">
      <xdr:nvSpPr>
        <xdr:cNvPr id="369" name="楕円 368">
          <a:extLst>
            <a:ext uri="{FF2B5EF4-FFF2-40B4-BE49-F238E27FC236}">
              <a16:creationId xmlns:a16="http://schemas.microsoft.com/office/drawing/2014/main" id="{C91D55F5-5AD7-4730-8773-562D59BD97A7}"/>
            </a:ext>
          </a:extLst>
        </xdr:cNvPr>
        <xdr:cNvSpPr/>
      </xdr:nvSpPr>
      <xdr:spPr>
        <a:xfrm>
          <a:off x="9588500" y="983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11051</xdr:rowOff>
    </xdr:from>
    <xdr:ext cx="534377" cy="259045"/>
    <xdr:sp macro="" textlink="">
      <xdr:nvSpPr>
        <xdr:cNvPr id="370" name="テキスト ボックス 369">
          <a:extLst>
            <a:ext uri="{FF2B5EF4-FFF2-40B4-BE49-F238E27FC236}">
              <a16:creationId xmlns:a16="http://schemas.microsoft.com/office/drawing/2014/main" id="{4B080ABC-6A6D-475C-A047-C786583E86B1}"/>
            </a:ext>
          </a:extLst>
        </xdr:cNvPr>
        <xdr:cNvSpPr txBox="1"/>
      </xdr:nvSpPr>
      <xdr:spPr>
        <a:xfrm>
          <a:off x="9372111" y="961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163113</xdr:rowOff>
    </xdr:from>
    <xdr:to>
      <xdr:col>46</xdr:col>
      <xdr:colOff>38100</xdr:colOff>
      <xdr:row>58</xdr:row>
      <xdr:rowOff>93263</xdr:rowOff>
    </xdr:to>
    <xdr:sp macro="" textlink="">
      <xdr:nvSpPr>
        <xdr:cNvPr id="371" name="楕円 370">
          <a:extLst>
            <a:ext uri="{FF2B5EF4-FFF2-40B4-BE49-F238E27FC236}">
              <a16:creationId xmlns:a16="http://schemas.microsoft.com/office/drawing/2014/main" id="{C800B13F-0443-4BAF-9A98-97295F56B924}"/>
            </a:ext>
          </a:extLst>
        </xdr:cNvPr>
        <xdr:cNvSpPr/>
      </xdr:nvSpPr>
      <xdr:spPr>
        <a:xfrm>
          <a:off x="8699500" y="993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109790</xdr:rowOff>
    </xdr:from>
    <xdr:ext cx="534377" cy="259045"/>
    <xdr:sp macro="" textlink="">
      <xdr:nvSpPr>
        <xdr:cNvPr id="372" name="テキスト ボックス 371">
          <a:extLst>
            <a:ext uri="{FF2B5EF4-FFF2-40B4-BE49-F238E27FC236}">
              <a16:creationId xmlns:a16="http://schemas.microsoft.com/office/drawing/2014/main" id="{9A30F63E-A5B0-4DDC-93A8-9A42BD3BD148}"/>
            </a:ext>
          </a:extLst>
        </xdr:cNvPr>
        <xdr:cNvSpPr txBox="1"/>
      </xdr:nvSpPr>
      <xdr:spPr>
        <a:xfrm>
          <a:off x="8483111" y="971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64799</xdr:rowOff>
    </xdr:from>
    <xdr:to>
      <xdr:col>41</xdr:col>
      <xdr:colOff>101600</xdr:colOff>
      <xdr:row>58</xdr:row>
      <xdr:rowOff>166399</xdr:rowOff>
    </xdr:to>
    <xdr:sp macro="" textlink="">
      <xdr:nvSpPr>
        <xdr:cNvPr id="373" name="楕円 372">
          <a:extLst>
            <a:ext uri="{FF2B5EF4-FFF2-40B4-BE49-F238E27FC236}">
              <a16:creationId xmlns:a16="http://schemas.microsoft.com/office/drawing/2014/main" id="{D08397B3-3D19-4B5C-98EB-02BBE10D8FA8}"/>
            </a:ext>
          </a:extLst>
        </xdr:cNvPr>
        <xdr:cNvSpPr/>
      </xdr:nvSpPr>
      <xdr:spPr>
        <a:xfrm>
          <a:off x="7810500" y="100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157526</xdr:rowOff>
    </xdr:from>
    <xdr:ext cx="469744" cy="259045"/>
    <xdr:sp macro="" textlink="">
      <xdr:nvSpPr>
        <xdr:cNvPr id="374" name="テキスト ボックス 373">
          <a:extLst>
            <a:ext uri="{FF2B5EF4-FFF2-40B4-BE49-F238E27FC236}">
              <a16:creationId xmlns:a16="http://schemas.microsoft.com/office/drawing/2014/main" id="{2A44E685-0D16-4B6B-9E91-74B56010DAEE}"/>
            </a:ext>
          </a:extLst>
        </xdr:cNvPr>
        <xdr:cNvSpPr txBox="1"/>
      </xdr:nvSpPr>
      <xdr:spPr>
        <a:xfrm>
          <a:off x="7626428" y="1010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53646</xdr:rowOff>
    </xdr:from>
    <xdr:to>
      <xdr:col>36</xdr:col>
      <xdr:colOff>165100</xdr:colOff>
      <xdr:row>58</xdr:row>
      <xdr:rowOff>155246</xdr:rowOff>
    </xdr:to>
    <xdr:sp macro="" textlink="">
      <xdr:nvSpPr>
        <xdr:cNvPr id="375" name="楕円 374">
          <a:extLst>
            <a:ext uri="{FF2B5EF4-FFF2-40B4-BE49-F238E27FC236}">
              <a16:creationId xmlns:a16="http://schemas.microsoft.com/office/drawing/2014/main" id="{0E436F1A-4A22-422D-AA93-4273EA70F638}"/>
            </a:ext>
          </a:extLst>
        </xdr:cNvPr>
        <xdr:cNvSpPr/>
      </xdr:nvSpPr>
      <xdr:spPr>
        <a:xfrm>
          <a:off x="6921500" y="99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146373</xdr:rowOff>
    </xdr:from>
    <xdr:ext cx="534377" cy="259045"/>
    <xdr:sp macro="" textlink="">
      <xdr:nvSpPr>
        <xdr:cNvPr id="376" name="テキスト ボックス 375">
          <a:extLst>
            <a:ext uri="{FF2B5EF4-FFF2-40B4-BE49-F238E27FC236}">
              <a16:creationId xmlns:a16="http://schemas.microsoft.com/office/drawing/2014/main" id="{6C6F726B-E2CB-4F80-B767-EDCC23DA7BF9}"/>
            </a:ext>
          </a:extLst>
        </xdr:cNvPr>
        <xdr:cNvSpPr txBox="1"/>
      </xdr:nvSpPr>
      <xdr:spPr>
        <a:xfrm>
          <a:off x="6705111" y="1009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1BFC809B-F601-4E4C-B5A1-0A7D10FAD36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7E6891A3-E0E2-44DB-ACEC-E494326673B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83162D49-53B5-4C6A-9DAC-B157125BFE1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9D268104-503B-4932-A24E-40CC0BF998C3}"/>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943AC64E-3065-4500-AD2E-9EC99386C5E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6D1C9739-95A7-4F36-A76A-1140F9425CA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500F5E4B-D8BF-4FEE-8D8A-9BDCB837CCA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17CA7C88-1FBC-451C-B6F4-0E32C87FBAF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59FB3FB0-B47D-478D-AF62-BA7926C7319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A9CECDDD-1ACA-421E-ACC0-979173620D89}"/>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E6E3AF5E-23BF-43DA-98FB-4D2AF6DC951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14567E58-951A-488A-920A-B8B693D2FD23}"/>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8BE410DF-9DE2-42A5-BBBB-D448CA53E04D}"/>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E16F3318-C759-4A31-88E7-A566AC97C29B}"/>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E954B9C7-3CF1-46D5-BE9D-C1B8BD93B9A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56133E0F-C26D-401E-A248-D07F74DB2156}"/>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BFE0CBF6-3E7C-45BF-860F-6B28E253C13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44209194-DCE3-4089-8F09-0F81B862A6CF}"/>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94C48543-45E9-4C5E-A042-3448A47F502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E0521AEF-46B0-48E1-80CE-A9B733384234}"/>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14F25B99-D66D-4031-8CD4-2AD59B64D36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83BFB2DD-5995-4701-B370-A5C1A84DB7F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F1BAEB17-0F4A-4474-9119-4A69030A4CD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95447</xdr:rowOff>
    </xdr:from>
    <xdr:to>
      <xdr:col>54</xdr:col>
      <xdr:colOff>189865</xdr:colOff>
      <xdr:row>78</xdr:row>
      <xdr:rowOff>159379</xdr:rowOff>
    </xdr:to>
    <xdr:cxnSp macro="">
      <xdr:nvCxnSpPr>
        <xdr:cNvPr id="400" name="直線コネクタ 399">
          <a:extLst>
            <a:ext uri="{FF2B5EF4-FFF2-40B4-BE49-F238E27FC236}">
              <a16:creationId xmlns:a16="http://schemas.microsoft.com/office/drawing/2014/main" id="{5F53B405-4C08-41A5-B676-207BACEA9E11}"/>
            </a:ext>
          </a:extLst>
        </xdr:cNvPr>
        <xdr:cNvCxnSpPr/>
      </xdr:nvCxnSpPr>
      <xdr:spPr>
        <a:xfrm flipV="1">
          <a:off x="10475595" y="12268397"/>
          <a:ext cx="1270" cy="1264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163206</xdr:rowOff>
    </xdr:from>
    <xdr:ext cx="469744" cy="259045"/>
    <xdr:sp macro="" textlink="">
      <xdr:nvSpPr>
        <xdr:cNvPr id="401" name="商工費最小値テキスト">
          <a:extLst>
            <a:ext uri="{FF2B5EF4-FFF2-40B4-BE49-F238E27FC236}">
              <a16:creationId xmlns:a16="http://schemas.microsoft.com/office/drawing/2014/main" id="{69B2B7E0-9124-4AF5-B9C3-9C55BC6E44B3}"/>
            </a:ext>
          </a:extLst>
        </xdr:cNvPr>
        <xdr:cNvSpPr txBox="1"/>
      </xdr:nvSpPr>
      <xdr:spPr>
        <a:xfrm>
          <a:off x="10528300" y="1353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159379</xdr:rowOff>
    </xdr:from>
    <xdr:to>
      <xdr:col>55</xdr:col>
      <xdr:colOff>88900</xdr:colOff>
      <xdr:row>78</xdr:row>
      <xdr:rowOff>159379</xdr:rowOff>
    </xdr:to>
    <xdr:cxnSp macro="">
      <xdr:nvCxnSpPr>
        <xdr:cNvPr id="402" name="直線コネクタ 401">
          <a:extLst>
            <a:ext uri="{FF2B5EF4-FFF2-40B4-BE49-F238E27FC236}">
              <a16:creationId xmlns:a16="http://schemas.microsoft.com/office/drawing/2014/main" id="{4712FA88-B0E3-4C0C-B9A6-BE5165997E02}"/>
            </a:ext>
          </a:extLst>
        </xdr:cNvPr>
        <xdr:cNvCxnSpPr/>
      </xdr:nvCxnSpPr>
      <xdr:spPr>
        <a:xfrm>
          <a:off x="10388600" y="1353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42124</xdr:rowOff>
    </xdr:from>
    <xdr:ext cx="534377" cy="259045"/>
    <xdr:sp macro="" textlink="">
      <xdr:nvSpPr>
        <xdr:cNvPr id="403" name="商工費最大値テキスト">
          <a:extLst>
            <a:ext uri="{FF2B5EF4-FFF2-40B4-BE49-F238E27FC236}">
              <a16:creationId xmlns:a16="http://schemas.microsoft.com/office/drawing/2014/main" id="{0049D2FD-1340-4C22-95F9-2B18603BC869}"/>
            </a:ext>
          </a:extLst>
        </xdr:cNvPr>
        <xdr:cNvSpPr txBox="1"/>
      </xdr:nvSpPr>
      <xdr:spPr>
        <a:xfrm>
          <a:off x="10528300" y="1204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95447</xdr:rowOff>
    </xdr:from>
    <xdr:to>
      <xdr:col>55</xdr:col>
      <xdr:colOff>88900</xdr:colOff>
      <xdr:row>71</xdr:row>
      <xdr:rowOff>95447</xdr:rowOff>
    </xdr:to>
    <xdr:cxnSp macro="">
      <xdr:nvCxnSpPr>
        <xdr:cNvPr id="404" name="直線コネクタ 403">
          <a:extLst>
            <a:ext uri="{FF2B5EF4-FFF2-40B4-BE49-F238E27FC236}">
              <a16:creationId xmlns:a16="http://schemas.microsoft.com/office/drawing/2014/main" id="{F22DA795-EA93-44EC-9D15-3E4CEB934F28}"/>
            </a:ext>
          </a:extLst>
        </xdr:cNvPr>
        <xdr:cNvCxnSpPr/>
      </xdr:nvCxnSpPr>
      <xdr:spPr>
        <a:xfrm>
          <a:off x="10388600" y="12268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45059</xdr:rowOff>
    </xdr:from>
    <xdr:to>
      <xdr:col>55</xdr:col>
      <xdr:colOff>0</xdr:colOff>
      <xdr:row>74</xdr:row>
      <xdr:rowOff>139586</xdr:rowOff>
    </xdr:to>
    <xdr:cxnSp macro="">
      <xdr:nvCxnSpPr>
        <xdr:cNvPr id="405" name="直線コネクタ 404">
          <a:extLst>
            <a:ext uri="{FF2B5EF4-FFF2-40B4-BE49-F238E27FC236}">
              <a16:creationId xmlns:a16="http://schemas.microsoft.com/office/drawing/2014/main" id="{1A480233-4B36-41CF-8B29-813781784E04}"/>
            </a:ext>
          </a:extLst>
        </xdr:cNvPr>
        <xdr:cNvCxnSpPr/>
      </xdr:nvCxnSpPr>
      <xdr:spPr>
        <a:xfrm flipV="1">
          <a:off x="9639300" y="12732359"/>
          <a:ext cx="838200" cy="9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158862</xdr:rowOff>
    </xdr:from>
    <xdr:ext cx="534377" cy="259045"/>
    <xdr:sp macro="" textlink="">
      <xdr:nvSpPr>
        <xdr:cNvPr id="406" name="商工費平均値テキスト">
          <a:extLst>
            <a:ext uri="{FF2B5EF4-FFF2-40B4-BE49-F238E27FC236}">
              <a16:creationId xmlns:a16="http://schemas.microsoft.com/office/drawing/2014/main" id="{F02F067D-D396-4386-B237-BE2B35B0BA92}"/>
            </a:ext>
          </a:extLst>
        </xdr:cNvPr>
        <xdr:cNvSpPr txBox="1"/>
      </xdr:nvSpPr>
      <xdr:spPr>
        <a:xfrm>
          <a:off x="10528300" y="13189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8985</xdr:rowOff>
    </xdr:from>
    <xdr:to>
      <xdr:col>55</xdr:col>
      <xdr:colOff>50800</xdr:colOff>
      <xdr:row>77</xdr:row>
      <xdr:rowOff>110585</xdr:rowOff>
    </xdr:to>
    <xdr:sp macro="" textlink="">
      <xdr:nvSpPr>
        <xdr:cNvPr id="407" name="フローチャート: 判断 406">
          <a:extLst>
            <a:ext uri="{FF2B5EF4-FFF2-40B4-BE49-F238E27FC236}">
              <a16:creationId xmlns:a16="http://schemas.microsoft.com/office/drawing/2014/main" id="{8DAEDC79-AFB3-42F0-AB6E-D5A8F4034EF7}"/>
            </a:ext>
          </a:extLst>
        </xdr:cNvPr>
        <xdr:cNvSpPr/>
      </xdr:nvSpPr>
      <xdr:spPr>
        <a:xfrm>
          <a:off x="104267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40678</xdr:rowOff>
    </xdr:from>
    <xdr:to>
      <xdr:col>50</xdr:col>
      <xdr:colOff>114300</xdr:colOff>
      <xdr:row>74</xdr:row>
      <xdr:rowOff>139586</xdr:rowOff>
    </xdr:to>
    <xdr:cxnSp macro="">
      <xdr:nvCxnSpPr>
        <xdr:cNvPr id="408" name="直線コネクタ 407">
          <a:extLst>
            <a:ext uri="{FF2B5EF4-FFF2-40B4-BE49-F238E27FC236}">
              <a16:creationId xmlns:a16="http://schemas.microsoft.com/office/drawing/2014/main" id="{8A034EDE-B266-4D18-A717-DA1662FD5BD8}"/>
            </a:ext>
          </a:extLst>
        </xdr:cNvPr>
        <xdr:cNvCxnSpPr/>
      </xdr:nvCxnSpPr>
      <xdr:spPr>
        <a:xfrm>
          <a:off x="8750300" y="12556528"/>
          <a:ext cx="889000" cy="27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19292</xdr:rowOff>
    </xdr:from>
    <xdr:to>
      <xdr:col>50</xdr:col>
      <xdr:colOff>165100</xdr:colOff>
      <xdr:row>77</xdr:row>
      <xdr:rowOff>120892</xdr:rowOff>
    </xdr:to>
    <xdr:sp macro="" textlink="">
      <xdr:nvSpPr>
        <xdr:cNvPr id="409" name="フローチャート: 判断 408">
          <a:extLst>
            <a:ext uri="{FF2B5EF4-FFF2-40B4-BE49-F238E27FC236}">
              <a16:creationId xmlns:a16="http://schemas.microsoft.com/office/drawing/2014/main" id="{2680B111-9201-4216-BA20-6A4DAAE840D8}"/>
            </a:ext>
          </a:extLst>
        </xdr:cNvPr>
        <xdr:cNvSpPr/>
      </xdr:nvSpPr>
      <xdr:spPr>
        <a:xfrm>
          <a:off x="9588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112019</xdr:rowOff>
    </xdr:from>
    <xdr:ext cx="534377" cy="259045"/>
    <xdr:sp macro="" textlink="">
      <xdr:nvSpPr>
        <xdr:cNvPr id="410" name="テキスト ボックス 409">
          <a:extLst>
            <a:ext uri="{FF2B5EF4-FFF2-40B4-BE49-F238E27FC236}">
              <a16:creationId xmlns:a16="http://schemas.microsoft.com/office/drawing/2014/main" id="{61D68D6D-F2C8-4E61-A46B-319EDDF4091F}"/>
            </a:ext>
          </a:extLst>
        </xdr:cNvPr>
        <xdr:cNvSpPr txBox="1"/>
      </xdr:nvSpPr>
      <xdr:spPr>
        <a:xfrm>
          <a:off x="9372111" y="133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40678</xdr:rowOff>
    </xdr:from>
    <xdr:to>
      <xdr:col>45</xdr:col>
      <xdr:colOff>177800</xdr:colOff>
      <xdr:row>75</xdr:row>
      <xdr:rowOff>53556</xdr:rowOff>
    </xdr:to>
    <xdr:cxnSp macro="">
      <xdr:nvCxnSpPr>
        <xdr:cNvPr id="411" name="直線コネクタ 410">
          <a:extLst>
            <a:ext uri="{FF2B5EF4-FFF2-40B4-BE49-F238E27FC236}">
              <a16:creationId xmlns:a16="http://schemas.microsoft.com/office/drawing/2014/main" id="{7FE21877-36A5-4584-947B-CD6FFB0FE258}"/>
            </a:ext>
          </a:extLst>
        </xdr:cNvPr>
        <xdr:cNvCxnSpPr/>
      </xdr:nvCxnSpPr>
      <xdr:spPr>
        <a:xfrm flipV="1">
          <a:off x="7861300" y="12556528"/>
          <a:ext cx="889000" cy="3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149079</xdr:rowOff>
    </xdr:from>
    <xdr:to>
      <xdr:col>46</xdr:col>
      <xdr:colOff>38100</xdr:colOff>
      <xdr:row>77</xdr:row>
      <xdr:rowOff>79229</xdr:rowOff>
    </xdr:to>
    <xdr:sp macro="" textlink="">
      <xdr:nvSpPr>
        <xdr:cNvPr id="412" name="フローチャート: 判断 411">
          <a:extLst>
            <a:ext uri="{FF2B5EF4-FFF2-40B4-BE49-F238E27FC236}">
              <a16:creationId xmlns:a16="http://schemas.microsoft.com/office/drawing/2014/main" id="{9CA0C8B2-0C6C-4F5C-AC77-B5E17531278D}"/>
            </a:ext>
          </a:extLst>
        </xdr:cNvPr>
        <xdr:cNvSpPr/>
      </xdr:nvSpPr>
      <xdr:spPr>
        <a:xfrm>
          <a:off x="8699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70356</xdr:rowOff>
    </xdr:from>
    <xdr:ext cx="534377" cy="259045"/>
    <xdr:sp macro="" textlink="">
      <xdr:nvSpPr>
        <xdr:cNvPr id="413" name="テキスト ボックス 412">
          <a:extLst>
            <a:ext uri="{FF2B5EF4-FFF2-40B4-BE49-F238E27FC236}">
              <a16:creationId xmlns:a16="http://schemas.microsoft.com/office/drawing/2014/main" id="{05BE8EC1-B37C-4E08-8A67-7658269E7D29}"/>
            </a:ext>
          </a:extLst>
        </xdr:cNvPr>
        <xdr:cNvSpPr txBox="1"/>
      </xdr:nvSpPr>
      <xdr:spPr>
        <a:xfrm>
          <a:off x="8483111" y="132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53556</xdr:rowOff>
    </xdr:from>
    <xdr:to>
      <xdr:col>41</xdr:col>
      <xdr:colOff>50800</xdr:colOff>
      <xdr:row>75</xdr:row>
      <xdr:rowOff>56376</xdr:rowOff>
    </xdr:to>
    <xdr:cxnSp macro="">
      <xdr:nvCxnSpPr>
        <xdr:cNvPr id="414" name="直線コネクタ 413">
          <a:extLst>
            <a:ext uri="{FF2B5EF4-FFF2-40B4-BE49-F238E27FC236}">
              <a16:creationId xmlns:a16="http://schemas.microsoft.com/office/drawing/2014/main" id="{4788874E-9089-4A96-9FC6-C58F5BDC2569}"/>
            </a:ext>
          </a:extLst>
        </xdr:cNvPr>
        <xdr:cNvCxnSpPr/>
      </xdr:nvCxnSpPr>
      <xdr:spPr>
        <a:xfrm flipV="1">
          <a:off x="6972300" y="12912306"/>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103530</xdr:rowOff>
    </xdr:from>
    <xdr:to>
      <xdr:col>41</xdr:col>
      <xdr:colOff>101600</xdr:colOff>
      <xdr:row>78</xdr:row>
      <xdr:rowOff>33680</xdr:rowOff>
    </xdr:to>
    <xdr:sp macro="" textlink="">
      <xdr:nvSpPr>
        <xdr:cNvPr id="415" name="フローチャート: 判断 414">
          <a:extLst>
            <a:ext uri="{FF2B5EF4-FFF2-40B4-BE49-F238E27FC236}">
              <a16:creationId xmlns:a16="http://schemas.microsoft.com/office/drawing/2014/main" id="{239B0C73-5016-4BED-B1F4-75550075603A}"/>
            </a:ext>
          </a:extLst>
        </xdr:cNvPr>
        <xdr:cNvSpPr/>
      </xdr:nvSpPr>
      <xdr:spPr>
        <a:xfrm>
          <a:off x="7810500" y="133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24807</xdr:rowOff>
    </xdr:from>
    <xdr:ext cx="534377" cy="259045"/>
    <xdr:sp macro="" textlink="">
      <xdr:nvSpPr>
        <xdr:cNvPr id="416" name="テキスト ボックス 415">
          <a:extLst>
            <a:ext uri="{FF2B5EF4-FFF2-40B4-BE49-F238E27FC236}">
              <a16:creationId xmlns:a16="http://schemas.microsoft.com/office/drawing/2014/main" id="{68EF1193-F553-4636-BAED-4C58152D6A05}"/>
            </a:ext>
          </a:extLst>
        </xdr:cNvPr>
        <xdr:cNvSpPr txBox="1"/>
      </xdr:nvSpPr>
      <xdr:spPr>
        <a:xfrm>
          <a:off x="7594111" y="133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116123</xdr:rowOff>
    </xdr:from>
    <xdr:to>
      <xdr:col>36</xdr:col>
      <xdr:colOff>165100</xdr:colOff>
      <xdr:row>78</xdr:row>
      <xdr:rowOff>46273</xdr:rowOff>
    </xdr:to>
    <xdr:sp macro="" textlink="">
      <xdr:nvSpPr>
        <xdr:cNvPr id="417" name="フローチャート: 判断 416">
          <a:extLst>
            <a:ext uri="{FF2B5EF4-FFF2-40B4-BE49-F238E27FC236}">
              <a16:creationId xmlns:a16="http://schemas.microsoft.com/office/drawing/2014/main" id="{901A1B2B-A2F6-45E1-914C-53AC5E7F8694}"/>
            </a:ext>
          </a:extLst>
        </xdr:cNvPr>
        <xdr:cNvSpPr/>
      </xdr:nvSpPr>
      <xdr:spPr>
        <a:xfrm>
          <a:off x="6921500" y="13317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37400</xdr:rowOff>
    </xdr:from>
    <xdr:ext cx="534377" cy="259045"/>
    <xdr:sp macro="" textlink="">
      <xdr:nvSpPr>
        <xdr:cNvPr id="418" name="テキスト ボックス 417">
          <a:extLst>
            <a:ext uri="{FF2B5EF4-FFF2-40B4-BE49-F238E27FC236}">
              <a16:creationId xmlns:a16="http://schemas.microsoft.com/office/drawing/2014/main" id="{83ADE0E6-92BF-4087-B125-7A802DC1E1DE}"/>
            </a:ext>
          </a:extLst>
        </xdr:cNvPr>
        <xdr:cNvSpPr txBox="1"/>
      </xdr:nvSpPr>
      <xdr:spPr>
        <a:xfrm>
          <a:off x="6705111" y="1341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40AC79C-23FF-4F4B-9361-65DE2C970BC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AAC44A0-A366-43A4-8844-E59E2C05A03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33F178E-0EE3-4E30-8425-BC11643D329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08C498B-C867-44E3-8390-DE552D6865A3}"/>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7DFCC92-D399-4126-8272-C44B4005361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165709</xdr:rowOff>
    </xdr:from>
    <xdr:to>
      <xdr:col>55</xdr:col>
      <xdr:colOff>50800</xdr:colOff>
      <xdr:row>74</xdr:row>
      <xdr:rowOff>95859</xdr:rowOff>
    </xdr:to>
    <xdr:sp macro="" textlink="">
      <xdr:nvSpPr>
        <xdr:cNvPr id="424" name="楕円 423">
          <a:extLst>
            <a:ext uri="{FF2B5EF4-FFF2-40B4-BE49-F238E27FC236}">
              <a16:creationId xmlns:a16="http://schemas.microsoft.com/office/drawing/2014/main" id="{B34F6258-404C-4D75-A2A5-1C579B6B50A5}"/>
            </a:ext>
          </a:extLst>
        </xdr:cNvPr>
        <xdr:cNvSpPr/>
      </xdr:nvSpPr>
      <xdr:spPr>
        <a:xfrm>
          <a:off x="10426700" y="126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17136</xdr:rowOff>
    </xdr:from>
    <xdr:ext cx="534377" cy="259045"/>
    <xdr:sp macro="" textlink="">
      <xdr:nvSpPr>
        <xdr:cNvPr id="425" name="商工費該当値テキスト">
          <a:extLst>
            <a:ext uri="{FF2B5EF4-FFF2-40B4-BE49-F238E27FC236}">
              <a16:creationId xmlns:a16="http://schemas.microsoft.com/office/drawing/2014/main" id="{BEDA4FA6-F7CE-47C7-8887-32E2481A5DAA}"/>
            </a:ext>
          </a:extLst>
        </xdr:cNvPr>
        <xdr:cNvSpPr txBox="1"/>
      </xdr:nvSpPr>
      <xdr:spPr>
        <a:xfrm>
          <a:off x="10528300" y="1253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88786</xdr:rowOff>
    </xdr:from>
    <xdr:to>
      <xdr:col>50</xdr:col>
      <xdr:colOff>165100</xdr:colOff>
      <xdr:row>75</xdr:row>
      <xdr:rowOff>18936</xdr:rowOff>
    </xdr:to>
    <xdr:sp macro="" textlink="">
      <xdr:nvSpPr>
        <xdr:cNvPr id="426" name="楕円 425">
          <a:extLst>
            <a:ext uri="{FF2B5EF4-FFF2-40B4-BE49-F238E27FC236}">
              <a16:creationId xmlns:a16="http://schemas.microsoft.com/office/drawing/2014/main" id="{EC27E777-A26D-4B1F-916C-6E8B4108E8A0}"/>
            </a:ext>
          </a:extLst>
        </xdr:cNvPr>
        <xdr:cNvSpPr/>
      </xdr:nvSpPr>
      <xdr:spPr>
        <a:xfrm>
          <a:off x="9588500" y="1277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35463</xdr:rowOff>
    </xdr:from>
    <xdr:ext cx="534377" cy="259045"/>
    <xdr:sp macro="" textlink="">
      <xdr:nvSpPr>
        <xdr:cNvPr id="427" name="テキスト ボックス 426">
          <a:extLst>
            <a:ext uri="{FF2B5EF4-FFF2-40B4-BE49-F238E27FC236}">
              <a16:creationId xmlns:a16="http://schemas.microsoft.com/office/drawing/2014/main" id="{4475E606-E7EE-4367-B171-10E2C563ABD3}"/>
            </a:ext>
          </a:extLst>
        </xdr:cNvPr>
        <xdr:cNvSpPr txBox="1"/>
      </xdr:nvSpPr>
      <xdr:spPr>
        <a:xfrm>
          <a:off x="9372111" y="1255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161328</xdr:rowOff>
    </xdr:from>
    <xdr:to>
      <xdr:col>46</xdr:col>
      <xdr:colOff>38100</xdr:colOff>
      <xdr:row>73</xdr:row>
      <xdr:rowOff>91478</xdr:rowOff>
    </xdr:to>
    <xdr:sp macro="" textlink="">
      <xdr:nvSpPr>
        <xdr:cNvPr id="428" name="楕円 427">
          <a:extLst>
            <a:ext uri="{FF2B5EF4-FFF2-40B4-BE49-F238E27FC236}">
              <a16:creationId xmlns:a16="http://schemas.microsoft.com/office/drawing/2014/main" id="{5E223ECE-518B-4571-BDC8-A4EF78FDAD23}"/>
            </a:ext>
          </a:extLst>
        </xdr:cNvPr>
        <xdr:cNvSpPr/>
      </xdr:nvSpPr>
      <xdr:spPr>
        <a:xfrm>
          <a:off x="8699500" y="1250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108005</xdr:rowOff>
    </xdr:from>
    <xdr:ext cx="534377" cy="259045"/>
    <xdr:sp macro="" textlink="">
      <xdr:nvSpPr>
        <xdr:cNvPr id="429" name="テキスト ボックス 428">
          <a:extLst>
            <a:ext uri="{FF2B5EF4-FFF2-40B4-BE49-F238E27FC236}">
              <a16:creationId xmlns:a16="http://schemas.microsoft.com/office/drawing/2014/main" id="{5BD42B39-CD31-4FF9-8FBD-F83317FADE71}"/>
            </a:ext>
          </a:extLst>
        </xdr:cNvPr>
        <xdr:cNvSpPr txBox="1"/>
      </xdr:nvSpPr>
      <xdr:spPr>
        <a:xfrm>
          <a:off x="8483111" y="1228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2756</xdr:rowOff>
    </xdr:from>
    <xdr:to>
      <xdr:col>41</xdr:col>
      <xdr:colOff>101600</xdr:colOff>
      <xdr:row>75</xdr:row>
      <xdr:rowOff>104356</xdr:rowOff>
    </xdr:to>
    <xdr:sp macro="" textlink="">
      <xdr:nvSpPr>
        <xdr:cNvPr id="430" name="楕円 429">
          <a:extLst>
            <a:ext uri="{FF2B5EF4-FFF2-40B4-BE49-F238E27FC236}">
              <a16:creationId xmlns:a16="http://schemas.microsoft.com/office/drawing/2014/main" id="{3B7B5068-7218-4986-9859-0276F412F974}"/>
            </a:ext>
          </a:extLst>
        </xdr:cNvPr>
        <xdr:cNvSpPr/>
      </xdr:nvSpPr>
      <xdr:spPr>
        <a:xfrm>
          <a:off x="7810500" y="1286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120883</xdr:rowOff>
    </xdr:from>
    <xdr:ext cx="534377" cy="259045"/>
    <xdr:sp macro="" textlink="">
      <xdr:nvSpPr>
        <xdr:cNvPr id="431" name="テキスト ボックス 430">
          <a:extLst>
            <a:ext uri="{FF2B5EF4-FFF2-40B4-BE49-F238E27FC236}">
              <a16:creationId xmlns:a16="http://schemas.microsoft.com/office/drawing/2014/main" id="{E5531300-FC83-41F9-BB75-C8FC992E8824}"/>
            </a:ext>
          </a:extLst>
        </xdr:cNvPr>
        <xdr:cNvSpPr txBox="1"/>
      </xdr:nvSpPr>
      <xdr:spPr>
        <a:xfrm>
          <a:off x="7594111" y="1263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5576</xdr:rowOff>
    </xdr:from>
    <xdr:to>
      <xdr:col>36</xdr:col>
      <xdr:colOff>165100</xdr:colOff>
      <xdr:row>75</xdr:row>
      <xdr:rowOff>107176</xdr:rowOff>
    </xdr:to>
    <xdr:sp macro="" textlink="">
      <xdr:nvSpPr>
        <xdr:cNvPr id="432" name="楕円 431">
          <a:extLst>
            <a:ext uri="{FF2B5EF4-FFF2-40B4-BE49-F238E27FC236}">
              <a16:creationId xmlns:a16="http://schemas.microsoft.com/office/drawing/2014/main" id="{53A80034-6070-412F-9700-0E2FF7148C3E}"/>
            </a:ext>
          </a:extLst>
        </xdr:cNvPr>
        <xdr:cNvSpPr/>
      </xdr:nvSpPr>
      <xdr:spPr>
        <a:xfrm>
          <a:off x="6921500" y="1286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123703</xdr:rowOff>
    </xdr:from>
    <xdr:ext cx="534377" cy="259045"/>
    <xdr:sp macro="" textlink="">
      <xdr:nvSpPr>
        <xdr:cNvPr id="433" name="テキスト ボックス 432">
          <a:extLst>
            <a:ext uri="{FF2B5EF4-FFF2-40B4-BE49-F238E27FC236}">
              <a16:creationId xmlns:a16="http://schemas.microsoft.com/office/drawing/2014/main" id="{0794DB34-EE6C-4EC3-A48C-1FFCA4C94A35}"/>
            </a:ext>
          </a:extLst>
        </xdr:cNvPr>
        <xdr:cNvSpPr txBox="1"/>
      </xdr:nvSpPr>
      <xdr:spPr>
        <a:xfrm>
          <a:off x="6705111" y="1263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A8CA4893-472C-4CB1-B348-979059DA11A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1312BF59-DF49-4C5C-9D8F-FE2538925D5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E2D21C8C-3542-443B-BDD6-23D57CB8FD3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9D3AE8DB-1F3E-433E-BE2F-B3BBE13D239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3D63FF8B-CA29-402A-BCEB-D6620BF3795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5706FC9D-F609-4AA8-B874-57B9F11D349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BBA45675-886A-4641-B291-930F302C398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334A23BE-06A8-44E5-B906-6827EB9F44B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F32ED21-A40A-4FF3-956F-40AD489BA2F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4C6565CA-5722-41BD-AD8A-D3C34EBAFEA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A6B29A4C-51EA-41DA-9334-DD91D4697935}"/>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AC95D44A-D395-48B2-8A30-244B8A4384E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FD89268A-612F-4420-82B6-A12E3FABE586}"/>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7A3645E5-A363-41BF-87DE-CC7AF0B6284F}"/>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B712069B-353E-4AF5-92AD-0BF8E88482E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5BD1421E-E12C-4130-A21B-CEF4164780F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31E8064E-8013-4F73-8AC7-1CB59FB03C6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215E6D72-22E1-4892-A7CB-32817D7DDA4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26708AAD-4DA6-4A33-AB2B-8EA5A86322AA}"/>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531546B9-33C6-42F3-8D06-F512FB74A689}"/>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B487FFFE-B84B-4263-9CF4-EB70B00235C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6BBBF9F4-971F-459A-95FA-45F151D8FB9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37DE347E-9ACE-4E32-94E3-A61DA62A545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5345C04F-101F-4CBD-BA5A-C37BE3A637F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51975</xdr:rowOff>
    </xdr:from>
    <xdr:to>
      <xdr:col>54</xdr:col>
      <xdr:colOff>189865</xdr:colOff>
      <xdr:row>99</xdr:row>
      <xdr:rowOff>66777</xdr:rowOff>
    </xdr:to>
    <xdr:cxnSp macro="">
      <xdr:nvCxnSpPr>
        <xdr:cNvPr id="458" name="直線コネクタ 457">
          <a:extLst>
            <a:ext uri="{FF2B5EF4-FFF2-40B4-BE49-F238E27FC236}">
              <a16:creationId xmlns:a16="http://schemas.microsoft.com/office/drawing/2014/main" id="{8E5657F0-E371-44A4-982B-B3D784ADAFB3}"/>
            </a:ext>
          </a:extLst>
        </xdr:cNvPr>
        <xdr:cNvCxnSpPr/>
      </xdr:nvCxnSpPr>
      <xdr:spPr>
        <a:xfrm flipV="1">
          <a:off x="10475595" y="15653925"/>
          <a:ext cx="1270" cy="138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70604</xdr:rowOff>
    </xdr:from>
    <xdr:ext cx="534377" cy="259045"/>
    <xdr:sp macro="" textlink="">
      <xdr:nvSpPr>
        <xdr:cNvPr id="459" name="土木費最小値テキスト">
          <a:extLst>
            <a:ext uri="{FF2B5EF4-FFF2-40B4-BE49-F238E27FC236}">
              <a16:creationId xmlns:a16="http://schemas.microsoft.com/office/drawing/2014/main" id="{A96D098D-650F-48ED-BFA6-2DBDE823ADBE}"/>
            </a:ext>
          </a:extLst>
        </xdr:cNvPr>
        <xdr:cNvSpPr txBox="1"/>
      </xdr:nvSpPr>
      <xdr:spPr>
        <a:xfrm>
          <a:off x="10528300" y="170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66777</xdr:rowOff>
    </xdr:from>
    <xdr:to>
      <xdr:col>55</xdr:col>
      <xdr:colOff>88900</xdr:colOff>
      <xdr:row>99</xdr:row>
      <xdr:rowOff>66777</xdr:rowOff>
    </xdr:to>
    <xdr:cxnSp macro="">
      <xdr:nvCxnSpPr>
        <xdr:cNvPr id="460" name="直線コネクタ 459">
          <a:extLst>
            <a:ext uri="{FF2B5EF4-FFF2-40B4-BE49-F238E27FC236}">
              <a16:creationId xmlns:a16="http://schemas.microsoft.com/office/drawing/2014/main" id="{E6C4DE00-0664-45D3-AB61-AD19D2D5EDA7}"/>
            </a:ext>
          </a:extLst>
        </xdr:cNvPr>
        <xdr:cNvCxnSpPr/>
      </xdr:nvCxnSpPr>
      <xdr:spPr>
        <a:xfrm>
          <a:off x="10388600" y="1704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170102</xdr:rowOff>
    </xdr:from>
    <xdr:ext cx="534377" cy="259045"/>
    <xdr:sp macro="" textlink="">
      <xdr:nvSpPr>
        <xdr:cNvPr id="461" name="土木費最大値テキスト">
          <a:extLst>
            <a:ext uri="{FF2B5EF4-FFF2-40B4-BE49-F238E27FC236}">
              <a16:creationId xmlns:a16="http://schemas.microsoft.com/office/drawing/2014/main" id="{C393536C-69DA-41A5-AC5B-C683FB669FD1}"/>
            </a:ext>
          </a:extLst>
        </xdr:cNvPr>
        <xdr:cNvSpPr txBox="1"/>
      </xdr:nvSpPr>
      <xdr:spPr>
        <a:xfrm>
          <a:off x="10528300" y="1542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51975</xdr:rowOff>
    </xdr:from>
    <xdr:to>
      <xdr:col>55</xdr:col>
      <xdr:colOff>88900</xdr:colOff>
      <xdr:row>91</xdr:row>
      <xdr:rowOff>51975</xdr:rowOff>
    </xdr:to>
    <xdr:cxnSp macro="">
      <xdr:nvCxnSpPr>
        <xdr:cNvPr id="462" name="直線コネクタ 461">
          <a:extLst>
            <a:ext uri="{FF2B5EF4-FFF2-40B4-BE49-F238E27FC236}">
              <a16:creationId xmlns:a16="http://schemas.microsoft.com/office/drawing/2014/main" id="{2F7476A1-6F10-48E6-B27C-1C5C0A4CE05A}"/>
            </a:ext>
          </a:extLst>
        </xdr:cNvPr>
        <xdr:cNvCxnSpPr/>
      </xdr:nvCxnSpPr>
      <xdr:spPr>
        <a:xfrm>
          <a:off x="10388600" y="15653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31801</xdr:rowOff>
    </xdr:from>
    <xdr:to>
      <xdr:col>55</xdr:col>
      <xdr:colOff>0</xdr:colOff>
      <xdr:row>96</xdr:row>
      <xdr:rowOff>26715</xdr:rowOff>
    </xdr:to>
    <xdr:cxnSp macro="">
      <xdr:nvCxnSpPr>
        <xdr:cNvPr id="463" name="直線コネクタ 462">
          <a:extLst>
            <a:ext uri="{FF2B5EF4-FFF2-40B4-BE49-F238E27FC236}">
              <a16:creationId xmlns:a16="http://schemas.microsoft.com/office/drawing/2014/main" id="{8A264243-05B2-4C28-A9AC-4361BE19E38F}"/>
            </a:ext>
          </a:extLst>
        </xdr:cNvPr>
        <xdr:cNvCxnSpPr/>
      </xdr:nvCxnSpPr>
      <xdr:spPr>
        <a:xfrm>
          <a:off x="9639300" y="16319551"/>
          <a:ext cx="838200" cy="16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169760</xdr:rowOff>
    </xdr:from>
    <xdr:ext cx="534377" cy="259045"/>
    <xdr:sp macro="" textlink="">
      <xdr:nvSpPr>
        <xdr:cNvPr id="464" name="土木費平均値テキスト">
          <a:extLst>
            <a:ext uri="{FF2B5EF4-FFF2-40B4-BE49-F238E27FC236}">
              <a16:creationId xmlns:a16="http://schemas.microsoft.com/office/drawing/2014/main" id="{FFFEE731-F959-4D47-B063-CAF9C777E9A5}"/>
            </a:ext>
          </a:extLst>
        </xdr:cNvPr>
        <xdr:cNvSpPr txBox="1"/>
      </xdr:nvSpPr>
      <xdr:spPr>
        <a:xfrm>
          <a:off x="10528300" y="16457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19883</xdr:rowOff>
    </xdr:from>
    <xdr:to>
      <xdr:col>55</xdr:col>
      <xdr:colOff>50800</xdr:colOff>
      <xdr:row>96</xdr:row>
      <xdr:rowOff>121483</xdr:rowOff>
    </xdr:to>
    <xdr:sp macro="" textlink="">
      <xdr:nvSpPr>
        <xdr:cNvPr id="465" name="フローチャート: 判断 464">
          <a:extLst>
            <a:ext uri="{FF2B5EF4-FFF2-40B4-BE49-F238E27FC236}">
              <a16:creationId xmlns:a16="http://schemas.microsoft.com/office/drawing/2014/main" id="{CB3E8A16-22AF-423E-9BCD-2FAF8D41D1BC}"/>
            </a:ext>
          </a:extLst>
        </xdr:cNvPr>
        <xdr:cNvSpPr/>
      </xdr:nvSpPr>
      <xdr:spPr>
        <a:xfrm>
          <a:off x="10426700" y="1647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31801</xdr:rowOff>
    </xdr:from>
    <xdr:to>
      <xdr:col>50</xdr:col>
      <xdr:colOff>114300</xdr:colOff>
      <xdr:row>95</xdr:row>
      <xdr:rowOff>44622</xdr:rowOff>
    </xdr:to>
    <xdr:cxnSp macro="">
      <xdr:nvCxnSpPr>
        <xdr:cNvPr id="466" name="直線コネクタ 465">
          <a:extLst>
            <a:ext uri="{FF2B5EF4-FFF2-40B4-BE49-F238E27FC236}">
              <a16:creationId xmlns:a16="http://schemas.microsoft.com/office/drawing/2014/main" id="{A2B011C9-0859-4B58-951E-8EF68C36190A}"/>
            </a:ext>
          </a:extLst>
        </xdr:cNvPr>
        <xdr:cNvCxnSpPr/>
      </xdr:nvCxnSpPr>
      <xdr:spPr>
        <a:xfrm flipV="1">
          <a:off x="8750300" y="16319551"/>
          <a:ext cx="889000" cy="1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34113</xdr:rowOff>
    </xdr:from>
    <xdr:to>
      <xdr:col>50</xdr:col>
      <xdr:colOff>165100</xdr:colOff>
      <xdr:row>96</xdr:row>
      <xdr:rowOff>135713</xdr:rowOff>
    </xdr:to>
    <xdr:sp macro="" textlink="">
      <xdr:nvSpPr>
        <xdr:cNvPr id="467" name="フローチャート: 判断 466">
          <a:extLst>
            <a:ext uri="{FF2B5EF4-FFF2-40B4-BE49-F238E27FC236}">
              <a16:creationId xmlns:a16="http://schemas.microsoft.com/office/drawing/2014/main" id="{52764251-534F-4AAA-ACD1-B4B66A7E8AE6}"/>
            </a:ext>
          </a:extLst>
        </xdr:cNvPr>
        <xdr:cNvSpPr/>
      </xdr:nvSpPr>
      <xdr:spPr>
        <a:xfrm>
          <a:off x="95885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126840</xdr:rowOff>
    </xdr:from>
    <xdr:ext cx="534377" cy="259045"/>
    <xdr:sp macro="" textlink="">
      <xdr:nvSpPr>
        <xdr:cNvPr id="468" name="テキスト ボックス 467">
          <a:extLst>
            <a:ext uri="{FF2B5EF4-FFF2-40B4-BE49-F238E27FC236}">
              <a16:creationId xmlns:a16="http://schemas.microsoft.com/office/drawing/2014/main" id="{96697FD0-3548-46C7-81BB-C5FBA186CBF4}"/>
            </a:ext>
          </a:extLst>
        </xdr:cNvPr>
        <xdr:cNvSpPr txBox="1"/>
      </xdr:nvSpPr>
      <xdr:spPr>
        <a:xfrm>
          <a:off x="9372111" y="1658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44622</xdr:rowOff>
    </xdr:from>
    <xdr:to>
      <xdr:col>45</xdr:col>
      <xdr:colOff>177800</xdr:colOff>
      <xdr:row>96</xdr:row>
      <xdr:rowOff>149968</xdr:rowOff>
    </xdr:to>
    <xdr:cxnSp macro="">
      <xdr:nvCxnSpPr>
        <xdr:cNvPr id="469" name="直線コネクタ 468">
          <a:extLst>
            <a:ext uri="{FF2B5EF4-FFF2-40B4-BE49-F238E27FC236}">
              <a16:creationId xmlns:a16="http://schemas.microsoft.com/office/drawing/2014/main" id="{D39D0292-9697-4A52-82A1-FC93E9CBECBF}"/>
            </a:ext>
          </a:extLst>
        </xdr:cNvPr>
        <xdr:cNvCxnSpPr/>
      </xdr:nvCxnSpPr>
      <xdr:spPr>
        <a:xfrm flipV="1">
          <a:off x="7861300" y="16332372"/>
          <a:ext cx="889000" cy="27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35465</xdr:rowOff>
    </xdr:from>
    <xdr:to>
      <xdr:col>46</xdr:col>
      <xdr:colOff>38100</xdr:colOff>
      <xdr:row>96</xdr:row>
      <xdr:rowOff>137065</xdr:rowOff>
    </xdr:to>
    <xdr:sp macro="" textlink="">
      <xdr:nvSpPr>
        <xdr:cNvPr id="470" name="フローチャート: 判断 469">
          <a:extLst>
            <a:ext uri="{FF2B5EF4-FFF2-40B4-BE49-F238E27FC236}">
              <a16:creationId xmlns:a16="http://schemas.microsoft.com/office/drawing/2014/main" id="{9A5DB9C8-D29E-424B-8A88-482C7B85ED7C}"/>
            </a:ext>
          </a:extLst>
        </xdr:cNvPr>
        <xdr:cNvSpPr/>
      </xdr:nvSpPr>
      <xdr:spPr>
        <a:xfrm>
          <a:off x="8699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128192</xdr:rowOff>
    </xdr:from>
    <xdr:ext cx="534377" cy="259045"/>
    <xdr:sp macro="" textlink="">
      <xdr:nvSpPr>
        <xdr:cNvPr id="471" name="テキスト ボックス 470">
          <a:extLst>
            <a:ext uri="{FF2B5EF4-FFF2-40B4-BE49-F238E27FC236}">
              <a16:creationId xmlns:a16="http://schemas.microsoft.com/office/drawing/2014/main" id="{33081247-AD22-4072-9927-A0CB0B76827A}"/>
            </a:ext>
          </a:extLst>
        </xdr:cNvPr>
        <xdr:cNvSpPr txBox="1"/>
      </xdr:nvSpPr>
      <xdr:spPr>
        <a:xfrm>
          <a:off x="8483111" y="165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145377</xdr:rowOff>
    </xdr:from>
    <xdr:to>
      <xdr:col>41</xdr:col>
      <xdr:colOff>50800</xdr:colOff>
      <xdr:row>96</xdr:row>
      <xdr:rowOff>149968</xdr:rowOff>
    </xdr:to>
    <xdr:cxnSp macro="">
      <xdr:nvCxnSpPr>
        <xdr:cNvPr id="472" name="直線コネクタ 471">
          <a:extLst>
            <a:ext uri="{FF2B5EF4-FFF2-40B4-BE49-F238E27FC236}">
              <a16:creationId xmlns:a16="http://schemas.microsoft.com/office/drawing/2014/main" id="{533C015E-A2C9-497B-9BF0-81B1CAC9936F}"/>
            </a:ext>
          </a:extLst>
        </xdr:cNvPr>
        <xdr:cNvCxnSpPr/>
      </xdr:nvCxnSpPr>
      <xdr:spPr>
        <a:xfrm>
          <a:off x="6972300" y="16604577"/>
          <a:ext cx="889000" cy="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51009</xdr:rowOff>
    </xdr:from>
    <xdr:to>
      <xdr:col>41</xdr:col>
      <xdr:colOff>101600</xdr:colOff>
      <xdr:row>96</xdr:row>
      <xdr:rowOff>152609</xdr:rowOff>
    </xdr:to>
    <xdr:sp macro="" textlink="">
      <xdr:nvSpPr>
        <xdr:cNvPr id="473" name="フローチャート: 判断 472">
          <a:extLst>
            <a:ext uri="{FF2B5EF4-FFF2-40B4-BE49-F238E27FC236}">
              <a16:creationId xmlns:a16="http://schemas.microsoft.com/office/drawing/2014/main" id="{536A0F6F-6207-416B-81D1-F3CC0B439393}"/>
            </a:ext>
          </a:extLst>
        </xdr:cNvPr>
        <xdr:cNvSpPr/>
      </xdr:nvSpPr>
      <xdr:spPr>
        <a:xfrm>
          <a:off x="7810500" y="1651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169136</xdr:rowOff>
    </xdr:from>
    <xdr:ext cx="534377" cy="259045"/>
    <xdr:sp macro="" textlink="">
      <xdr:nvSpPr>
        <xdr:cNvPr id="474" name="テキスト ボックス 473">
          <a:extLst>
            <a:ext uri="{FF2B5EF4-FFF2-40B4-BE49-F238E27FC236}">
              <a16:creationId xmlns:a16="http://schemas.microsoft.com/office/drawing/2014/main" id="{F74A34FA-FA81-4FAE-9121-69D2E2EA18BF}"/>
            </a:ext>
          </a:extLst>
        </xdr:cNvPr>
        <xdr:cNvSpPr txBox="1"/>
      </xdr:nvSpPr>
      <xdr:spPr>
        <a:xfrm>
          <a:off x="7594111" y="16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59201</xdr:rowOff>
    </xdr:from>
    <xdr:to>
      <xdr:col>36</xdr:col>
      <xdr:colOff>165100</xdr:colOff>
      <xdr:row>96</xdr:row>
      <xdr:rowOff>160801</xdr:rowOff>
    </xdr:to>
    <xdr:sp macro="" textlink="">
      <xdr:nvSpPr>
        <xdr:cNvPr id="475" name="フローチャート: 判断 474">
          <a:extLst>
            <a:ext uri="{FF2B5EF4-FFF2-40B4-BE49-F238E27FC236}">
              <a16:creationId xmlns:a16="http://schemas.microsoft.com/office/drawing/2014/main" id="{5A0DA279-4794-4418-A439-347CC9F02173}"/>
            </a:ext>
          </a:extLst>
        </xdr:cNvPr>
        <xdr:cNvSpPr/>
      </xdr:nvSpPr>
      <xdr:spPr>
        <a:xfrm>
          <a:off x="6921500" y="1651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5878</xdr:rowOff>
    </xdr:from>
    <xdr:ext cx="534377" cy="259045"/>
    <xdr:sp macro="" textlink="">
      <xdr:nvSpPr>
        <xdr:cNvPr id="476" name="テキスト ボックス 475">
          <a:extLst>
            <a:ext uri="{FF2B5EF4-FFF2-40B4-BE49-F238E27FC236}">
              <a16:creationId xmlns:a16="http://schemas.microsoft.com/office/drawing/2014/main" id="{FB9F1257-6E08-4FD4-8B6F-F78BB5F4D417}"/>
            </a:ext>
          </a:extLst>
        </xdr:cNvPr>
        <xdr:cNvSpPr txBox="1"/>
      </xdr:nvSpPr>
      <xdr:spPr>
        <a:xfrm>
          <a:off x="6705111" y="1629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819DBFB-2062-430E-A2D6-DA4ADC5CCEC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05D5D3D-5352-453E-B229-539AE0526CA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5C633AA9-9016-496E-A118-CF0D728B402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7FDBD3F1-85FF-4708-BFC1-EE3168E115C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9B1D5C9E-2C13-4571-A97D-EC0C465E0B3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147365</xdr:rowOff>
    </xdr:from>
    <xdr:to>
      <xdr:col>55</xdr:col>
      <xdr:colOff>50800</xdr:colOff>
      <xdr:row>96</xdr:row>
      <xdr:rowOff>77515</xdr:rowOff>
    </xdr:to>
    <xdr:sp macro="" textlink="">
      <xdr:nvSpPr>
        <xdr:cNvPr id="482" name="楕円 481">
          <a:extLst>
            <a:ext uri="{FF2B5EF4-FFF2-40B4-BE49-F238E27FC236}">
              <a16:creationId xmlns:a16="http://schemas.microsoft.com/office/drawing/2014/main" id="{11CD4EEF-C9B0-4184-ABC2-36506EA63055}"/>
            </a:ext>
          </a:extLst>
        </xdr:cNvPr>
        <xdr:cNvSpPr/>
      </xdr:nvSpPr>
      <xdr:spPr>
        <a:xfrm>
          <a:off x="10426700" y="1643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170242</xdr:rowOff>
    </xdr:from>
    <xdr:ext cx="534377" cy="259045"/>
    <xdr:sp macro="" textlink="">
      <xdr:nvSpPr>
        <xdr:cNvPr id="483" name="土木費該当値テキスト">
          <a:extLst>
            <a:ext uri="{FF2B5EF4-FFF2-40B4-BE49-F238E27FC236}">
              <a16:creationId xmlns:a16="http://schemas.microsoft.com/office/drawing/2014/main" id="{43CF9AE5-3F3B-4D69-879C-42BC4998E7D8}"/>
            </a:ext>
          </a:extLst>
        </xdr:cNvPr>
        <xdr:cNvSpPr txBox="1"/>
      </xdr:nvSpPr>
      <xdr:spPr>
        <a:xfrm>
          <a:off x="10528300" y="1628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152451</xdr:rowOff>
    </xdr:from>
    <xdr:to>
      <xdr:col>50</xdr:col>
      <xdr:colOff>165100</xdr:colOff>
      <xdr:row>95</xdr:row>
      <xdr:rowOff>82601</xdr:rowOff>
    </xdr:to>
    <xdr:sp macro="" textlink="">
      <xdr:nvSpPr>
        <xdr:cNvPr id="484" name="楕円 483">
          <a:extLst>
            <a:ext uri="{FF2B5EF4-FFF2-40B4-BE49-F238E27FC236}">
              <a16:creationId xmlns:a16="http://schemas.microsoft.com/office/drawing/2014/main" id="{7B5CB507-EA00-4743-9D7C-2796ED726474}"/>
            </a:ext>
          </a:extLst>
        </xdr:cNvPr>
        <xdr:cNvSpPr/>
      </xdr:nvSpPr>
      <xdr:spPr>
        <a:xfrm>
          <a:off x="9588500" y="1626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99128</xdr:rowOff>
    </xdr:from>
    <xdr:ext cx="534377" cy="259045"/>
    <xdr:sp macro="" textlink="">
      <xdr:nvSpPr>
        <xdr:cNvPr id="485" name="テキスト ボックス 484">
          <a:extLst>
            <a:ext uri="{FF2B5EF4-FFF2-40B4-BE49-F238E27FC236}">
              <a16:creationId xmlns:a16="http://schemas.microsoft.com/office/drawing/2014/main" id="{B2C77380-29EC-404D-9852-4221B4644EE9}"/>
            </a:ext>
          </a:extLst>
        </xdr:cNvPr>
        <xdr:cNvSpPr txBox="1"/>
      </xdr:nvSpPr>
      <xdr:spPr>
        <a:xfrm>
          <a:off x="9372111" y="1604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165272</xdr:rowOff>
    </xdr:from>
    <xdr:to>
      <xdr:col>46</xdr:col>
      <xdr:colOff>38100</xdr:colOff>
      <xdr:row>95</xdr:row>
      <xdr:rowOff>95422</xdr:rowOff>
    </xdr:to>
    <xdr:sp macro="" textlink="">
      <xdr:nvSpPr>
        <xdr:cNvPr id="486" name="楕円 485">
          <a:extLst>
            <a:ext uri="{FF2B5EF4-FFF2-40B4-BE49-F238E27FC236}">
              <a16:creationId xmlns:a16="http://schemas.microsoft.com/office/drawing/2014/main" id="{EC853547-B89C-449F-A9BE-C064DEB103C8}"/>
            </a:ext>
          </a:extLst>
        </xdr:cNvPr>
        <xdr:cNvSpPr/>
      </xdr:nvSpPr>
      <xdr:spPr>
        <a:xfrm>
          <a:off x="8699500" y="162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111949</xdr:rowOff>
    </xdr:from>
    <xdr:ext cx="534377" cy="259045"/>
    <xdr:sp macro="" textlink="">
      <xdr:nvSpPr>
        <xdr:cNvPr id="487" name="テキスト ボックス 486">
          <a:extLst>
            <a:ext uri="{FF2B5EF4-FFF2-40B4-BE49-F238E27FC236}">
              <a16:creationId xmlns:a16="http://schemas.microsoft.com/office/drawing/2014/main" id="{CBAF94F1-15C8-464D-A74E-371556EEC635}"/>
            </a:ext>
          </a:extLst>
        </xdr:cNvPr>
        <xdr:cNvSpPr txBox="1"/>
      </xdr:nvSpPr>
      <xdr:spPr>
        <a:xfrm>
          <a:off x="8483111" y="1605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99168</xdr:rowOff>
    </xdr:from>
    <xdr:to>
      <xdr:col>41</xdr:col>
      <xdr:colOff>101600</xdr:colOff>
      <xdr:row>97</xdr:row>
      <xdr:rowOff>29318</xdr:rowOff>
    </xdr:to>
    <xdr:sp macro="" textlink="">
      <xdr:nvSpPr>
        <xdr:cNvPr id="488" name="楕円 487">
          <a:extLst>
            <a:ext uri="{FF2B5EF4-FFF2-40B4-BE49-F238E27FC236}">
              <a16:creationId xmlns:a16="http://schemas.microsoft.com/office/drawing/2014/main" id="{34E0A0C8-D1E9-4E85-8AF8-C86698B81A41}"/>
            </a:ext>
          </a:extLst>
        </xdr:cNvPr>
        <xdr:cNvSpPr/>
      </xdr:nvSpPr>
      <xdr:spPr>
        <a:xfrm>
          <a:off x="7810500" y="1655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20445</xdr:rowOff>
    </xdr:from>
    <xdr:ext cx="534377" cy="259045"/>
    <xdr:sp macro="" textlink="">
      <xdr:nvSpPr>
        <xdr:cNvPr id="489" name="テキスト ボックス 488">
          <a:extLst>
            <a:ext uri="{FF2B5EF4-FFF2-40B4-BE49-F238E27FC236}">
              <a16:creationId xmlns:a16="http://schemas.microsoft.com/office/drawing/2014/main" id="{9A2D51F0-3D55-4D93-B1AE-B4F669D57626}"/>
            </a:ext>
          </a:extLst>
        </xdr:cNvPr>
        <xdr:cNvSpPr txBox="1"/>
      </xdr:nvSpPr>
      <xdr:spPr>
        <a:xfrm>
          <a:off x="7594111" y="166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94577</xdr:rowOff>
    </xdr:from>
    <xdr:to>
      <xdr:col>36</xdr:col>
      <xdr:colOff>165100</xdr:colOff>
      <xdr:row>97</xdr:row>
      <xdr:rowOff>24727</xdr:rowOff>
    </xdr:to>
    <xdr:sp macro="" textlink="">
      <xdr:nvSpPr>
        <xdr:cNvPr id="490" name="楕円 489">
          <a:extLst>
            <a:ext uri="{FF2B5EF4-FFF2-40B4-BE49-F238E27FC236}">
              <a16:creationId xmlns:a16="http://schemas.microsoft.com/office/drawing/2014/main" id="{35DC6CD1-B1C8-4437-AC24-421BA8B8CA8D}"/>
            </a:ext>
          </a:extLst>
        </xdr:cNvPr>
        <xdr:cNvSpPr/>
      </xdr:nvSpPr>
      <xdr:spPr>
        <a:xfrm>
          <a:off x="6921500" y="1655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15854</xdr:rowOff>
    </xdr:from>
    <xdr:ext cx="534377" cy="259045"/>
    <xdr:sp macro="" textlink="">
      <xdr:nvSpPr>
        <xdr:cNvPr id="491" name="テキスト ボックス 490">
          <a:extLst>
            <a:ext uri="{FF2B5EF4-FFF2-40B4-BE49-F238E27FC236}">
              <a16:creationId xmlns:a16="http://schemas.microsoft.com/office/drawing/2014/main" id="{818DC708-FDE8-4451-82B3-DC39F31AC069}"/>
            </a:ext>
          </a:extLst>
        </xdr:cNvPr>
        <xdr:cNvSpPr txBox="1"/>
      </xdr:nvSpPr>
      <xdr:spPr>
        <a:xfrm>
          <a:off x="6705111" y="1664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274AA1E0-F0E9-4A75-9C7E-B4671CCCABE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F1C38FF6-DC4B-487B-8789-78AFDE28DB0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C2C9B7F2-ACC7-49C6-A78E-DFEF2914806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1638C9D-7A12-4EAF-80C7-D955BD80152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99E27D45-6B80-4A44-A533-6068814EED4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FEE171E3-5EF8-4E81-9F9C-6BEB597E919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34AA4C00-10AC-4371-BE59-33C152F2011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297C289-9174-49B0-8443-C5F212CB32F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C0BDB270-7497-4D3F-B1C0-E4E00433E9A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3180D41D-23AC-40EF-BA17-2FC61EBDA9C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E7B2E8FC-3876-48E6-8C8B-354A13E54955}"/>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3" name="直線コネクタ 502">
          <a:extLst>
            <a:ext uri="{FF2B5EF4-FFF2-40B4-BE49-F238E27FC236}">
              <a16:creationId xmlns:a16="http://schemas.microsoft.com/office/drawing/2014/main" id="{A32A67AE-9F6C-4289-B53F-340EEF0F9BF9}"/>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4" name="テキスト ボックス 503">
          <a:extLst>
            <a:ext uri="{FF2B5EF4-FFF2-40B4-BE49-F238E27FC236}">
              <a16:creationId xmlns:a16="http://schemas.microsoft.com/office/drawing/2014/main" id="{4572B388-A8D1-4D3B-A61C-25A40FE36C88}"/>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856B7CC8-92C9-49FF-9C5C-16E4736811E7}"/>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58AD2726-E8E5-41D8-8092-76DE1DA557AE}"/>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7" name="直線コネクタ 506">
          <a:extLst>
            <a:ext uri="{FF2B5EF4-FFF2-40B4-BE49-F238E27FC236}">
              <a16:creationId xmlns:a16="http://schemas.microsoft.com/office/drawing/2014/main" id="{FFF8E2D2-DEB7-48CD-8058-AD06AACED903}"/>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8" name="テキスト ボックス 507">
          <a:extLst>
            <a:ext uri="{FF2B5EF4-FFF2-40B4-BE49-F238E27FC236}">
              <a16:creationId xmlns:a16="http://schemas.microsoft.com/office/drawing/2014/main" id="{E0FE8600-DE0F-4874-B713-031DECA5A241}"/>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52076605-AFFE-4B59-8FDC-C2DB60B1F1D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DCF38A6E-EC6F-4810-A51C-D43028B0FC61}"/>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193FC46E-27CF-4621-A917-FA57D027001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44660</xdr:rowOff>
    </xdr:from>
    <xdr:to>
      <xdr:col>85</xdr:col>
      <xdr:colOff>126364</xdr:colOff>
      <xdr:row>38</xdr:row>
      <xdr:rowOff>16028</xdr:rowOff>
    </xdr:to>
    <xdr:cxnSp macro="">
      <xdr:nvCxnSpPr>
        <xdr:cNvPr id="512" name="直線コネクタ 511">
          <a:extLst>
            <a:ext uri="{FF2B5EF4-FFF2-40B4-BE49-F238E27FC236}">
              <a16:creationId xmlns:a16="http://schemas.microsoft.com/office/drawing/2014/main" id="{873201CE-B8E3-4E12-9CC7-3C9B92DBE0F0}"/>
            </a:ext>
          </a:extLst>
        </xdr:cNvPr>
        <xdr:cNvCxnSpPr/>
      </xdr:nvCxnSpPr>
      <xdr:spPr>
        <a:xfrm flipV="1">
          <a:off x="16317595" y="5359610"/>
          <a:ext cx="1269" cy="1171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19855</xdr:rowOff>
    </xdr:from>
    <xdr:ext cx="534377" cy="259045"/>
    <xdr:sp macro="" textlink="">
      <xdr:nvSpPr>
        <xdr:cNvPr id="513" name="消防費最小値テキスト">
          <a:extLst>
            <a:ext uri="{FF2B5EF4-FFF2-40B4-BE49-F238E27FC236}">
              <a16:creationId xmlns:a16="http://schemas.microsoft.com/office/drawing/2014/main" id="{8D79E11C-DA08-4052-92DE-D30D51DC714D}"/>
            </a:ext>
          </a:extLst>
        </xdr:cNvPr>
        <xdr:cNvSpPr txBox="1"/>
      </xdr:nvSpPr>
      <xdr:spPr>
        <a:xfrm>
          <a:off x="16370300" y="65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16028</xdr:rowOff>
    </xdr:from>
    <xdr:to>
      <xdr:col>86</xdr:col>
      <xdr:colOff>25400</xdr:colOff>
      <xdr:row>38</xdr:row>
      <xdr:rowOff>16028</xdr:rowOff>
    </xdr:to>
    <xdr:cxnSp macro="">
      <xdr:nvCxnSpPr>
        <xdr:cNvPr id="514" name="直線コネクタ 513">
          <a:extLst>
            <a:ext uri="{FF2B5EF4-FFF2-40B4-BE49-F238E27FC236}">
              <a16:creationId xmlns:a16="http://schemas.microsoft.com/office/drawing/2014/main" id="{B728D251-8676-4852-BBB4-30D7CA785C13}"/>
            </a:ext>
          </a:extLst>
        </xdr:cNvPr>
        <xdr:cNvCxnSpPr/>
      </xdr:nvCxnSpPr>
      <xdr:spPr>
        <a:xfrm>
          <a:off x="16230600" y="653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162787</xdr:rowOff>
    </xdr:from>
    <xdr:ext cx="534377" cy="259045"/>
    <xdr:sp macro="" textlink="">
      <xdr:nvSpPr>
        <xdr:cNvPr id="515" name="消防費最大値テキスト">
          <a:extLst>
            <a:ext uri="{FF2B5EF4-FFF2-40B4-BE49-F238E27FC236}">
              <a16:creationId xmlns:a16="http://schemas.microsoft.com/office/drawing/2014/main" id="{8BC41044-D225-4B19-9654-038A04AE53C1}"/>
            </a:ext>
          </a:extLst>
        </xdr:cNvPr>
        <xdr:cNvSpPr txBox="1"/>
      </xdr:nvSpPr>
      <xdr:spPr>
        <a:xfrm>
          <a:off x="16370300" y="51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44660</xdr:rowOff>
    </xdr:from>
    <xdr:to>
      <xdr:col>86</xdr:col>
      <xdr:colOff>25400</xdr:colOff>
      <xdr:row>31</xdr:row>
      <xdr:rowOff>44660</xdr:rowOff>
    </xdr:to>
    <xdr:cxnSp macro="">
      <xdr:nvCxnSpPr>
        <xdr:cNvPr id="516" name="直線コネクタ 515">
          <a:extLst>
            <a:ext uri="{FF2B5EF4-FFF2-40B4-BE49-F238E27FC236}">
              <a16:creationId xmlns:a16="http://schemas.microsoft.com/office/drawing/2014/main" id="{B84604A5-A2B7-4A30-A57F-4CE26D7B1969}"/>
            </a:ext>
          </a:extLst>
        </xdr:cNvPr>
        <xdr:cNvCxnSpPr/>
      </xdr:nvCxnSpPr>
      <xdr:spPr>
        <a:xfrm>
          <a:off x="16230600" y="535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18885</xdr:rowOff>
    </xdr:from>
    <xdr:to>
      <xdr:col>85</xdr:col>
      <xdr:colOff>127000</xdr:colOff>
      <xdr:row>35</xdr:row>
      <xdr:rowOff>155073</xdr:rowOff>
    </xdr:to>
    <xdr:cxnSp macro="">
      <xdr:nvCxnSpPr>
        <xdr:cNvPr id="517" name="直線コネクタ 516">
          <a:extLst>
            <a:ext uri="{FF2B5EF4-FFF2-40B4-BE49-F238E27FC236}">
              <a16:creationId xmlns:a16="http://schemas.microsoft.com/office/drawing/2014/main" id="{BE0A2378-724D-4F34-B1CE-E404EBD62DBC}"/>
            </a:ext>
          </a:extLst>
        </xdr:cNvPr>
        <xdr:cNvCxnSpPr/>
      </xdr:nvCxnSpPr>
      <xdr:spPr>
        <a:xfrm>
          <a:off x="15481300" y="6019635"/>
          <a:ext cx="838200" cy="13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100360</xdr:rowOff>
    </xdr:from>
    <xdr:ext cx="534377" cy="259045"/>
    <xdr:sp macro="" textlink="">
      <xdr:nvSpPr>
        <xdr:cNvPr id="518" name="消防費平均値テキスト">
          <a:extLst>
            <a:ext uri="{FF2B5EF4-FFF2-40B4-BE49-F238E27FC236}">
              <a16:creationId xmlns:a16="http://schemas.microsoft.com/office/drawing/2014/main" id="{6B25C890-3580-4B0A-BB55-FBD2475FB199}"/>
            </a:ext>
          </a:extLst>
        </xdr:cNvPr>
        <xdr:cNvSpPr txBox="1"/>
      </xdr:nvSpPr>
      <xdr:spPr>
        <a:xfrm>
          <a:off x="16370300" y="6101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121933</xdr:rowOff>
    </xdr:from>
    <xdr:to>
      <xdr:col>85</xdr:col>
      <xdr:colOff>177800</xdr:colOff>
      <xdr:row>36</xdr:row>
      <xdr:rowOff>52083</xdr:rowOff>
    </xdr:to>
    <xdr:sp macro="" textlink="">
      <xdr:nvSpPr>
        <xdr:cNvPr id="519" name="フローチャート: 判断 518">
          <a:extLst>
            <a:ext uri="{FF2B5EF4-FFF2-40B4-BE49-F238E27FC236}">
              <a16:creationId xmlns:a16="http://schemas.microsoft.com/office/drawing/2014/main" id="{6A6AF3B0-2EED-4C3E-BDD4-E2CA8F8FCE27}"/>
            </a:ext>
          </a:extLst>
        </xdr:cNvPr>
        <xdr:cNvSpPr/>
      </xdr:nvSpPr>
      <xdr:spPr>
        <a:xfrm>
          <a:off x="16268700" y="612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18885</xdr:rowOff>
    </xdr:from>
    <xdr:to>
      <xdr:col>81</xdr:col>
      <xdr:colOff>50800</xdr:colOff>
      <xdr:row>36</xdr:row>
      <xdr:rowOff>25000</xdr:rowOff>
    </xdr:to>
    <xdr:cxnSp macro="">
      <xdr:nvCxnSpPr>
        <xdr:cNvPr id="520" name="直線コネクタ 519">
          <a:extLst>
            <a:ext uri="{FF2B5EF4-FFF2-40B4-BE49-F238E27FC236}">
              <a16:creationId xmlns:a16="http://schemas.microsoft.com/office/drawing/2014/main" id="{58E17273-134E-48E6-B87D-7A6E6CEC2818}"/>
            </a:ext>
          </a:extLst>
        </xdr:cNvPr>
        <xdr:cNvCxnSpPr/>
      </xdr:nvCxnSpPr>
      <xdr:spPr>
        <a:xfrm flipV="1">
          <a:off x="14592300" y="6019635"/>
          <a:ext cx="889000" cy="17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112103</xdr:rowOff>
    </xdr:from>
    <xdr:to>
      <xdr:col>81</xdr:col>
      <xdr:colOff>101600</xdr:colOff>
      <xdr:row>36</xdr:row>
      <xdr:rowOff>42253</xdr:rowOff>
    </xdr:to>
    <xdr:sp macro="" textlink="">
      <xdr:nvSpPr>
        <xdr:cNvPr id="521" name="フローチャート: 判断 520">
          <a:extLst>
            <a:ext uri="{FF2B5EF4-FFF2-40B4-BE49-F238E27FC236}">
              <a16:creationId xmlns:a16="http://schemas.microsoft.com/office/drawing/2014/main" id="{C838AFA3-216A-428D-AAAD-863A2D737BC5}"/>
            </a:ext>
          </a:extLst>
        </xdr:cNvPr>
        <xdr:cNvSpPr/>
      </xdr:nvSpPr>
      <xdr:spPr>
        <a:xfrm>
          <a:off x="15430500" y="611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33380</xdr:rowOff>
    </xdr:from>
    <xdr:ext cx="534377" cy="259045"/>
    <xdr:sp macro="" textlink="">
      <xdr:nvSpPr>
        <xdr:cNvPr id="522" name="テキスト ボックス 521">
          <a:extLst>
            <a:ext uri="{FF2B5EF4-FFF2-40B4-BE49-F238E27FC236}">
              <a16:creationId xmlns:a16="http://schemas.microsoft.com/office/drawing/2014/main" id="{44DA9535-988C-4133-8D3F-C66EAEDCE7CE}"/>
            </a:ext>
          </a:extLst>
        </xdr:cNvPr>
        <xdr:cNvSpPr txBox="1"/>
      </xdr:nvSpPr>
      <xdr:spPr>
        <a:xfrm>
          <a:off x="15214111" y="620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25000</xdr:rowOff>
    </xdr:from>
    <xdr:to>
      <xdr:col>76</xdr:col>
      <xdr:colOff>114300</xdr:colOff>
      <xdr:row>36</xdr:row>
      <xdr:rowOff>40487</xdr:rowOff>
    </xdr:to>
    <xdr:cxnSp macro="">
      <xdr:nvCxnSpPr>
        <xdr:cNvPr id="523" name="直線コネクタ 522">
          <a:extLst>
            <a:ext uri="{FF2B5EF4-FFF2-40B4-BE49-F238E27FC236}">
              <a16:creationId xmlns:a16="http://schemas.microsoft.com/office/drawing/2014/main" id="{7463020F-A988-466A-BD59-897519DC7677}"/>
            </a:ext>
          </a:extLst>
        </xdr:cNvPr>
        <xdr:cNvCxnSpPr/>
      </xdr:nvCxnSpPr>
      <xdr:spPr>
        <a:xfrm flipV="1">
          <a:off x="13703300" y="6197200"/>
          <a:ext cx="889000" cy="1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91700</xdr:rowOff>
    </xdr:from>
    <xdr:to>
      <xdr:col>76</xdr:col>
      <xdr:colOff>165100</xdr:colOff>
      <xdr:row>36</xdr:row>
      <xdr:rowOff>21850</xdr:rowOff>
    </xdr:to>
    <xdr:sp macro="" textlink="">
      <xdr:nvSpPr>
        <xdr:cNvPr id="524" name="フローチャート: 判断 523">
          <a:extLst>
            <a:ext uri="{FF2B5EF4-FFF2-40B4-BE49-F238E27FC236}">
              <a16:creationId xmlns:a16="http://schemas.microsoft.com/office/drawing/2014/main" id="{92027E0F-DA99-4955-A673-BA450463E798}"/>
            </a:ext>
          </a:extLst>
        </xdr:cNvPr>
        <xdr:cNvSpPr/>
      </xdr:nvSpPr>
      <xdr:spPr>
        <a:xfrm>
          <a:off x="14541500" y="609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38377</xdr:rowOff>
    </xdr:from>
    <xdr:ext cx="534377" cy="259045"/>
    <xdr:sp macro="" textlink="">
      <xdr:nvSpPr>
        <xdr:cNvPr id="525" name="テキスト ボックス 524">
          <a:extLst>
            <a:ext uri="{FF2B5EF4-FFF2-40B4-BE49-F238E27FC236}">
              <a16:creationId xmlns:a16="http://schemas.microsoft.com/office/drawing/2014/main" id="{3B7BB658-2017-4A51-9D2C-91458DDCC77B}"/>
            </a:ext>
          </a:extLst>
        </xdr:cNvPr>
        <xdr:cNvSpPr txBox="1"/>
      </xdr:nvSpPr>
      <xdr:spPr>
        <a:xfrm>
          <a:off x="14325111" y="586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40487</xdr:rowOff>
    </xdr:from>
    <xdr:to>
      <xdr:col>71</xdr:col>
      <xdr:colOff>177800</xdr:colOff>
      <xdr:row>36</xdr:row>
      <xdr:rowOff>77350</xdr:rowOff>
    </xdr:to>
    <xdr:cxnSp macro="">
      <xdr:nvCxnSpPr>
        <xdr:cNvPr id="526" name="直線コネクタ 525">
          <a:extLst>
            <a:ext uri="{FF2B5EF4-FFF2-40B4-BE49-F238E27FC236}">
              <a16:creationId xmlns:a16="http://schemas.microsoft.com/office/drawing/2014/main" id="{BCFD565B-13BE-4087-8448-FF49B1042B86}"/>
            </a:ext>
          </a:extLst>
        </xdr:cNvPr>
        <xdr:cNvCxnSpPr/>
      </xdr:nvCxnSpPr>
      <xdr:spPr>
        <a:xfrm flipV="1">
          <a:off x="12814300" y="6212687"/>
          <a:ext cx="889000" cy="3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107017</xdr:rowOff>
    </xdr:from>
    <xdr:to>
      <xdr:col>72</xdr:col>
      <xdr:colOff>38100</xdr:colOff>
      <xdr:row>36</xdr:row>
      <xdr:rowOff>37167</xdr:rowOff>
    </xdr:to>
    <xdr:sp macro="" textlink="">
      <xdr:nvSpPr>
        <xdr:cNvPr id="527" name="フローチャート: 判断 526">
          <a:extLst>
            <a:ext uri="{FF2B5EF4-FFF2-40B4-BE49-F238E27FC236}">
              <a16:creationId xmlns:a16="http://schemas.microsoft.com/office/drawing/2014/main" id="{FED5EF5C-D704-4CEA-A12B-7E3713F66198}"/>
            </a:ext>
          </a:extLst>
        </xdr:cNvPr>
        <xdr:cNvSpPr/>
      </xdr:nvSpPr>
      <xdr:spPr>
        <a:xfrm>
          <a:off x="13652500" y="610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53694</xdr:rowOff>
    </xdr:from>
    <xdr:ext cx="534377" cy="259045"/>
    <xdr:sp macro="" textlink="">
      <xdr:nvSpPr>
        <xdr:cNvPr id="528" name="テキスト ボックス 527">
          <a:extLst>
            <a:ext uri="{FF2B5EF4-FFF2-40B4-BE49-F238E27FC236}">
              <a16:creationId xmlns:a16="http://schemas.microsoft.com/office/drawing/2014/main" id="{C491FE79-ADAB-440A-A38A-2BC6A39AB3A1}"/>
            </a:ext>
          </a:extLst>
        </xdr:cNvPr>
        <xdr:cNvSpPr txBox="1"/>
      </xdr:nvSpPr>
      <xdr:spPr>
        <a:xfrm>
          <a:off x="13436111" y="588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147136</xdr:rowOff>
    </xdr:from>
    <xdr:to>
      <xdr:col>67</xdr:col>
      <xdr:colOff>101600</xdr:colOff>
      <xdr:row>36</xdr:row>
      <xdr:rowOff>77286</xdr:rowOff>
    </xdr:to>
    <xdr:sp macro="" textlink="">
      <xdr:nvSpPr>
        <xdr:cNvPr id="529" name="フローチャート: 判断 528">
          <a:extLst>
            <a:ext uri="{FF2B5EF4-FFF2-40B4-BE49-F238E27FC236}">
              <a16:creationId xmlns:a16="http://schemas.microsoft.com/office/drawing/2014/main" id="{C2F518D2-EC3E-43D5-8BEB-637A51374C43}"/>
            </a:ext>
          </a:extLst>
        </xdr:cNvPr>
        <xdr:cNvSpPr/>
      </xdr:nvSpPr>
      <xdr:spPr>
        <a:xfrm>
          <a:off x="12763500" y="614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93813</xdr:rowOff>
    </xdr:from>
    <xdr:ext cx="534377" cy="259045"/>
    <xdr:sp macro="" textlink="">
      <xdr:nvSpPr>
        <xdr:cNvPr id="530" name="テキスト ボックス 529">
          <a:extLst>
            <a:ext uri="{FF2B5EF4-FFF2-40B4-BE49-F238E27FC236}">
              <a16:creationId xmlns:a16="http://schemas.microsoft.com/office/drawing/2014/main" id="{DC55352D-5FF1-47F8-9B24-79FA5B3FBE0F}"/>
            </a:ext>
          </a:extLst>
        </xdr:cNvPr>
        <xdr:cNvSpPr txBox="1"/>
      </xdr:nvSpPr>
      <xdr:spPr>
        <a:xfrm>
          <a:off x="12547111" y="592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82F59F70-52D8-4F44-A827-62862C3B1EE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C6D38D6-1F7A-4C10-9CE9-4DAA039EC16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DCEDCFF-9E5E-413A-B28B-E2031D35562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7A4BE8C-9D3E-49C6-A8AA-FD482792CD1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D58D529-7E59-44EB-B9AE-A00D895590D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104273</xdr:rowOff>
    </xdr:from>
    <xdr:to>
      <xdr:col>85</xdr:col>
      <xdr:colOff>177800</xdr:colOff>
      <xdr:row>36</xdr:row>
      <xdr:rowOff>34423</xdr:rowOff>
    </xdr:to>
    <xdr:sp macro="" textlink="">
      <xdr:nvSpPr>
        <xdr:cNvPr id="536" name="楕円 535">
          <a:extLst>
            <a:ext uri="{FF2B5EF4-FFF2-40B4-BE49-F238E27FC236}">
              <a16:creationId xmlns:a16="http://schemas.microsoft.com/office/drawing/2014/main" id="{95DB1EC3-C036-4C24-A9E6-D0F2F47BD1D1}"/>
            </a:ext>
          </a:extLst>
        </xdr:cNvPr>
        <xdr:cNvSpPr/>
      </xdr:nvSpPr>
      <xdr:spPr>
        <a:xfrm>
          <a:off x="16268700" y="61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127150</xdr:rowOff>
    </xdr:from>
    <xdr:ext cx="534377" cy="259045"/>
    <xdr:sp macro="" textlink="">
      <xdr:nvSpPr>
        <xdr:cNvPr id="537" name="消防費該当値テキスト">
          <a:extLst>
            <a:ext uri="{FF2B5EF4-FFF2-40B4-BE49-F238E27FC236}">
              <a16:creationId xmlns:a16="http://schemas.microsoft.com/office/drawing/2014/main" id="{A318AF75-952A-43D6-8C9E-0430322E514B}"/>
            </a:ext>
          </a:extLst>
        </xdr:cNvPr>
        <xdr:cNvSpPr txBox="1"/>
      </xdr:nvSpPr>
      <xdr:spPr>
        <a:xfrm>
          <a:off x="16370300" y="595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139535</xdr:rowOff>
    </xdr:from>
    <xdr:to>
      <xdr:col>81</xdr:col>
      <xdr:colOff>101600</xdr:colOff>
      <xdr:row>35</xdr:row>
      <xdr:rowOff>69685</xdr:rowOff>
    </xdr:to>
    <xdr:sp macro="" textlink="">
      <xdr:nvSpPr>
        <xdr:cNvPr id="538" name="楕円 537">
          <a:extLst>
            <a:ext uri="{FF2B5EF4-FFF2-40B4-BE49-F238E27FC236}">
              <a16:creationId xmlns:a16="http://schemas.microsoft.com/office/drawing/2014/main" id="{CFBBB527-9EC8-4A87-8D6F-92831E94D58F}"/>
            </a:ext>
          </a:extLst>
        </xdr:cNvPr>
        <xdr:cNvSpPr/>
      </xdr:nvSpPr>
      <xdr:spPr>
        <a:xfrm>
          <a:off x="15430500" y="596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86212</xdr:rowOff>
    </xdr:from>
    <xdr:ext cx="534377" cy="259045"/>
    <xdr:sp macro="" textlink="">
      <xdr:nvSpPr>
        <xdr:cNvPr id="539" name="テキスト ボックス 538">
          <a:extLst>
            <a:ext uri="{FF2B5EF4-FFF2-40B4-BE49-F238E27FC236}">
              <a16:creationId xmlns:a16="http://schemas.microsoft.com/office/drawing/2014/main" id="{668948C4-3510-413D-82D5-D6DF8C26D5C8}"/>
            </a:ext>
          </a:extLst>
        </xdr:cNvPr>
        <xdr:cNvSpPr txBox="1"/>
      </xdr:nvSpPr>
      <xdr:spPr>
        <a:xfrm>
          <a:off x="15214111" y="574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145650</xdr:rowOff>
    </xdr:from>
    <xdr:to>
      <xdr:col>76</xdr:col>
      <xdr:colOff>165100</xdr:colOff>
      <xdr:row>36</xdr:row>
      <xdr:rowOff>75800</xdr:rowOff>
    </xdr:to>
    <xdr:sp macro="" textlink="">
      <xdr:nvSpPr>
        <xdr:cNvPr id="540" name="楕円 539">
          <a:extLst>
            <a:ext uri="{FF2B5EF4-FFF2-40B4-BE49-F238E27FC236}">
              <a16:creationId xmlns:a16="http://schemas.microsoft.com/office/drawing/2014/main" id="{93E585C7-1A5A-4CDF-BBC4-11C332FB9247}"/>
            </a:ext>
          </a:extLst>
        </xdr:cNvPr>
        <xdr:cNvSpPr/>
      </xdr:nvSpPr>
      <xdr:spPr>
        <a:xfrm>
          <a:off x="14541500" y="61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66927</xdr:rowOff>
    </xdr:from>
    <xdr:ext cx="534377" cy="259045"/>
    <xdr:sp macro="" textlink="">
      <xdr:nvSpPr>
        <xdr:cNvPr id="541" name="テキスト ボックス 540">
          <a:extLst>
            <a:ext uri="{FF2B5EF4-FFF2-40B4-BE49-F238E27FC236}">
              <a16:creationId xmlns:a16="http://schemas.microsoft.com/office/drawing/2014/main" id="{5D35339F-BCDA-441A-8DB5-76C54D211F44}"/>
            </a:ext>
          </a:extLst>
        </xdr:cNvPr>
        <xdr:cNvSpPr txBox="1"/>
      </xdr:nvSpPr>
      <xdr:spPr>
        <a:xfrm>
          <a:off x="14325111" y="623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161137</xdr:rowOff>
    </xdr:from>
    <xdr:to>
      <xdr:col>72</xdr:col>
      <xdr:colOff>38100</xdr:colOff>
      <xdr:row>36</xdr:row>
      <xdr:rowOff>91287</xdr:rowOff>
    </xdr:to>
    <xdr:sp macro="" textlink="">
      <xdr:nvSpPr>
        <xdr:cNvPr id="542" name="楕円 541">
          <a:extLst>
            <a:ext uri="{FF2B5EF4-FFF2-40B4-BE49-F238E27FC236}">
              <a16:creationId xmlns:a16="http://schemas.microsoft.com/office/drawing/2014/main" id="{5FAB6129-6370-43DD-BF0E-595BEDCD3C18}"/>
            </a:ext>
          </a:extLst>
        </xdr:cNvPr>
        <xdr:cNvSpPr/>
      </xdr:nvSpPr>
      <xdr:spPr>
        <a:xfrm>
          <a:off x="13652500" y="61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82414</xdr:rowOff>
    </xdr:from>
    <xdr:ext cx="534377" cy="259045"/>
    <xdr:sp macro="" textlink="">
      <xdr:nvSpPr>
        <xdr:cNvPr id="543" name="テキスト ボックス 542">
          <a:extLst>
            <a:ext uri="{FF2B5EF4-FFF2-40B4-BE49-F238E27FC236}">
              <a16:creationId xmlns:a16="http://schemas.microsoft.com/office/drawing/2014/main" id="{29892497-179C-4E51-9ED3-DA60E7C2FA7E}"/>
            </a:ext>
          </a:extLst>
        </xdr:cNvPr>
        <xdr:cNvSpPr txBox="1"/>
      </xdr:nvSpPr>
      <xdr:spPr>
        <a:xfrm>
          <a:off x="13436111" y="625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26550</xdr:rowOff>
    </xdr:from>
    <xdr:to>
      <xdr:col>67</xdr:col>
      <xdr:colOff>101600</xdr:colOff>
      <xdr:row>36</xdr:row>
      <xdr:rowOff>128150</xdr:rowOff>
    </xdr:to>
    <xdr:sp macro="" textlink="">
      <xdr:nvSpPr>
        <xdr:cNvPr id="544" name="楕円 543">
          <a:extLst>
            <a:ext uri="{FF2B5EF4-FFF2-40B4-BE49-F238E27FC236}">
              <a16:creationId xmlns:a16="http://schemas.microsoft.com/office/drawing/2014/main" id="{F42B96E0-8D16-48CA-86F1-8204374071FE}"/>
            </a:ext>
          </a:extLst>
        </xdr:cNvPr>
        <xdr:cNvSpPr/>
      </xdr:nvSpPr>
      <xdr:spPr>
        <a:xfrm>
          <a:off x="12763500" y="61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119277</xdr:rowOff>
    </xdr:from>
    <xdr:ext cx="534377" cy="259045"/>
    <xdr:sp macro="" textlink="">
      <xdr:nvSpPr>
        <xdr:cNvPr id="545" name="テキスト ボックス 544">
          <a:extLst>
            <a:ext uri="{FF2B5EF4-FFF2-40B4-BE49-F238E27FC236}">
              <a16:creationId xmlns:a16="http://schemas.microsoft.com/office/drawing/2014/main" id="{72B1FB74-AAAB-4495-A46C-4828BAAFF6C9}"/>
            </a:ext>
          </a:extLst>
        </xdr:cNvPr>
        <xdr:cNvSpPr txBox="1"/>
      </xdr:nvSpPr>
      <xdr:spPr>
        <a:xfrm>
          <a:off x="12547111" y="629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035A9EB-2976-480E-84D3-3B54D16CDCC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B0EE1A08-B382-4BCD-99A3-9EBDA6B822C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AB63FEC1-4309-4D15-AB30-D8B35C83016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739D83B-929A-45ED-BADF-CF430172168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810F3B5F-B1E4-48A5-B84F-B2185A19BDF3}"/>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4F4D06F9-EB79-40FA-AC73-A1D137FC731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7931F17E-C457-40E5-BFF9-FF6F6B4D29E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60AE6CD7-C8CF-4467-AE42-FA354986E58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94494F01-8BD0-4890-8539-FA0857C8F7A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3B052B40-796D-4071-8459-D62C120F090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D03D7A51-0A04-461E-BC8E-C4BC1314FD72}"/>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620091DB-804F-481C-AD99-E4B1401ADAB5}"/>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9900AC66-0C19-4CAA-8642-70C03C82C19C}"/>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A5FBFF09-E7DB-486E-B2AB-B66486B911EA}"/>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1A9AB5FF-7161-4DD7-A77B-BD0896C7FF4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E97235AE-F330-4FE0-BFAA-A681C1021B62}"/>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B6BDF593-D42A-4E09-A9F4-8AAD50D72D52}"/>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4E064E56-6F59-4BF3-9A67-87ABD3104998}"/>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F018CD55-9BA2-4DDD-92B8-18FE771EA7DD}"/>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9F458846-4CFE-4FC0-BBF9-ABA9D65E6E28}"/>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A7802CAE-0F79-4A7E-9530-BAFCEB4000CC}"/>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3FA39A29-7465-484B-B251-A53BFA2CFF1B}"/>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2D261A9E-C37C-474E-8A9E-0D3EFEB6639D}"/>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E0682FAB-43EF-44CB-96B7-1C36ADDDB7C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14300</xdr:rowOff>
    </xdr:from>
    <xdr:to>
      <xdr:col>85</xdr:col>
      <xdr:colOff>126364</xdr:colOff>
      <xdr:row>59</xdr:row>
      <xdr:rowOff>86169</xdr:rowOff>
    </xdr:to>
    <xdr:cxnSp macro="">
      <xdr:nvCxnSpPr>
        <xdr:cNvPr id="570" name="直線コネクタ 569">
          <a:extLst>
            <a:ext uri="{FF2B5EF4-FFF2-40B4-BE49-F238E27FC236}">
              <a16:creationId xmlns:a16="http://schemas.microsoft.com/office/drawing/2014/main" id="{1B95CF1E-E4CE-4BC0-A3DA-ACFD1BD09F5F}"/>
            </a:ext>
          </a:extLst>
        </xdr:cNvPr>
        <xdr:cNvCxnSpPr/>
      </xdr:nvCxnSpPr>
      <xdr:spPr>
        <a:xfrm flipV="1">
          <a:off x="16317595" y="8758250"/>
          <a:ext cx="1269" cy="144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89996</xdr:rowOff>
    </xdr:from>
    <xdr:ext cx="534377" cy="259045"/>
    <xdr:sp macro="" textlink="">
      <xdr:nvSpPr>
        <xdr:cNvPr id="571" name="教育費最小値テキスト">
          <a:extLst>
            <a:ext uri="{FF2B5EF4-FFF2-40B4-BE49-F238E27FC236}">
              <a16:creationId xmlns:a16="http://schemas.microsoft.com/office/drawing/2014/main" id="{EE4650BD-F2CD-47AA-A8C3-5A43FD1391AB}"/>
            </a:ext>
          </a:extLst>
        </xdr:cNvPr>
        <xdr:cNvSpPr txBox="1"/>
      </xdr:nvSpPr>
      <xdr:spPr>
        <a:xfrm>
          <a:off x="16370300" y="1020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86169</xdr:rowOff>
    </xdr:from>
    <xdr:to>
      <xdr:col>86</xdr:col>
      <xdr:colOff>25400</xdr:colOff>
      <xdr:row>59</xdr:row>
      <xdr:rowOff>86169</xdr:rowOff>
    </xdr:to>
    <xdr:cxnSp macro="">
      <xdr:nvCxnSpPr>
        <xdr:cNvPr id="572" name="直線コネクタ 571">
          <a:extLst>
            <a:ext uri="{FF2B5EF4-FFF2-40B4-BE49-F238E27FC236}">
              <a16:creationId xmlns:a16="http://schemas.microsoft.com/office/drawing/2014/main" id="{CBDB5B3E-47CD-426D-B9E0-48F01D99336D}"/>
            </a:ext>
          </a:extLst>
        </xdr:cNvPr>
        <xdr:cNvCxnSpPr/>
      </xdr:nvCxnSpPr>
      <xdr:spPr>
        <a:xfrm>
          <a:off x="16230600" y="1020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132427</xdr:rowOff>
    </xdr:from>
    <xdr:ext cx="599010" cy="259045"/>
    <xdr:sp macro="" textlink="">
      <xdr:nvSpPr>
        <xdr:cNvPr id="573" name="教育費最大値テキスト">
          <a:extLst>
            <a:ext uri="{FF2B5EF4-FFF2-40B4-BE49-F238E27FC236}">
              <a16:creationId xmlns:a16="http://schemas.microsoft.com/office/drawing/2014/main" id="{F1458D08-1F4D-4B7D-8567-C09F7758752F}"/>
            </a:ext>
          </a:extLst>
        </xdr:cNvPr>
        <xdr:cNvSpPr txBox="1"/>
      </xdr:nvSpPr>
      <xdr:spPr>
        <a:xfrm>
          <a:off x="16370300" y="853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14300</xdr:rowOff>
    </xdr:from>
    <xdr:to>
      <xdr:col>86</xdr:col>
      <xdr:colOff>25400</xdr:colOff>
      <xdr:row>51</xdr:row>
      <xdr:rowOff>14300</xdr:rowOff>
    </xdr:to>
    <xdr:cxnSp macro="">
      <xdr:nvCxnSpPr>
        <xdr:cNvPr id="574" name="直線コネクタ 573">
          <a:extLst>
            <a:ext uri="{FF2B5EF4-FFF2-40B4-BE49-F238E27FC236}">
              <a16:creationId xmlns:a16="http://schemas.microsoft.com/office/drawing/2014/main" id="{487E99DC-384C-4313-B39D-222D03A123F5}"/>
            </a:ext>
          </a:extLst>
        </xdr:cNvPr>
        <xdr:cNvCxnSpPr/>
      </xdr:nvCxnSpPr>
      <xdr:spPr>
        <a:xfrm>
          <a:off x="16230600" y="875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57379</xdr:rowOff>
    </xdr:from>
    <xdr:to>
      <xdr:col>85</xdr:col>
      <xdr:colOff>127000</xdr:colOff>
      <xdr:row>57</xdr:row>
      <xdr:rowOff>94107</xdr:rowOff>
    </xdr:to>
    <xdr:cxnSp macro="">
      <xdr:nvCxnSpPr>
        <xdr:cNvPr id="575" name="直線コネクタ 574">
          <a:extLst>
            <a:ext uri="{FF2B5EF4-FFF2-40B4-BE49-F238E27FC236}">
              <a16:creationId xmlns:a16="http://schemas.microsoft.com/office/drawing/2014/main" id="{C2970152-138D-495E-AF69-B1C2DD6E7945}"/>
            </a:ext>
          </a:extLst>
        </xdr:cNvPr>
        <xdr:cNvCxnSpPr/>
      </xdr:nvCxnSpPr>
      <xdr:spPr>
        <a:xfrm>
          <a:off x="15481300" y="9830029"/>
          <a:ext cx="838200" cy="3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60621</xdr:rowOff>
    </xdr:from>
    <xdr:ext cx="534377" cy="259045"/>
    <xdr:sp macro="" textlink="">
      <xdr:nvSpPr>
        <xdr:cNvPr id="576" name="教育費平均値テキスト">
          <a:extLst>
            <a:ext uri="{FF2B5EF4-FFF2-40B4-BE49-F238E27FC236}">
              <a16:creationId xmlns:a16="http://schemas.microsoft.com/office/drawing/2014/main" id="{530F2FFE-AA87-4B9E-A886-6D1BC024A0CB}"/>
            </a:ext>
          </a:extLst>
        </xdr:cNvPr>
        <xdr:cNvSpPr txBox="1"/>
      </xdr:nvSpPr>
      <xdr:spPr>
        <a:xfrm>
          <a:off x="16370300" y="966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37744</xdr:rowOff>
    </xdr:from>
    <xdr:to>
      <xdr:col>85</xdr:col>
      <xdr:colOff>177800</xdr:colOff>
      <xdr:row>57</xdr:row>
      <xdr:rowOff>139344</xdr:rowOff>
    </xdr:to>
    <xdr:sp macro="" textlink="">
      <xdr:nvSpPr>
        <xdr:cNvPr id="577" name="フローチャート: 判断 576">
          <a:extLst>
            <a:ext uri="{FF2B5EF4-FFF2-40B4-BE49-F238E27FC236}">
              <a16:creationId xmlns:a16="http://schemas.microsoft.com/office/drawing/2014/main" id="{4D0336B1-2E7B-4ABC-BAA3-AE8B834399FF}"/>
            </a:ext>
          </a:extLst>
        </xdr:cNvPr>
        <xdr:cNvSpPr/>
      </xdr:nvSpPr>
      <xdr:spPr>
        <a:xfrm>
          <a:off x="162687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138633</xdr:rowOff>
    </xdr:from>
    <xdr:to>
      <xdr:col>81</xdr:col>
      <xdr:colOff>50800</xdr:colOff>
      <xdr:row>57</xdr:row>
      <xdr:rowOff>57379</xdr:rowOff>
    </xdr:to>
    <xdr:cxnSp macro="">
      <xdr:nvCxnSpPr>
        <xdr:cNvPr id="578" name="直線コネクタ 577">
          <a:extLst>
            <a:ext uri="{FF2B5EF4-FFF2-40B4-BE49-F238E27FC236}">
              <a16:creationId xmlns:a16="http://schemas.microsoft.com/office/drawing/2014/main" id="{14D6A263-D5F9-4484-AB40-6207F1BAEE5D}"/>
            </a:ext>
          </a:extLst>
        </xdr:cNvPr>
        <xdr:cNvCxnSpPr/>
      </xdr:nvCxnSpPr>
      <xdr:spPr>
        <a:xfrm>
          <a:off x="14592300" y="9739833"/>
          <a:ext cx="889000" cy="9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64605</xdr:rowOff>
    </xdr:from>
    <xdr:to>
      <xdr:col>81</xdr:col>
      <xdr:colOff>101600</xdr:colOff>
      <xdr:row>57</xdr:row>
      <xdr:rowOff>166205</xdr:rowOff>
    </xdr:to>
    <xdr:sp macro="" textlink="">
      <xdr:nvSpPr>
        <xdr:cNvPr id="579" name="フローチャート: 判断 578">
          <a:extLst>
            <a:ext uri="{FF2B5EF4-FFF2-40B4-BE49-F238E27FC236}">
              <a16:creationId xmlns:a16="http://schemas.microsoft.com/office/drawing/2014/main" id="{33302EC1-E0DD-4D1B-9F2F-F0EB06DA7FDC}"/>
            </a:ext>
          </a:extLst>
        </xdr:cNvPr>
        <xdr:cNvSpPr/>
      </xdr:nvSpPr>
      <xdr:spPr>
        <a:xfrm>
          <a:off x="15430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157332</xdr:rowOff>
    </xdr:from>
    <xdr:ext cx="534377" cy="259045"/>
    <xdr:sp macro="" textlink="">
      <xdr:nvSpPr>
        <xdr:cNvPr id="580" name="テキスト ボックス 579">
          <a:extLst>
            <a:ext uri="{FF2B5EF4-FFF2-40B4-BE49-F238E27FC236}">
              <a16:creationId xmlns:a16="http://schemas.microsoft.com/office/drawing/2014/main" id="{3B8EC7EC-0ECF-42A3-BD0E-9D1F1B87698A}"/>
            </a:ext>
          </a:extLst>
        </xdr:cNvPr>
        <xdr:cNvSpPr txBox="1"/>
      </xdr:nvSpPr>
      <xdr:spPr>
        <a:xfrm>
          <a:off x="15214111" y="99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138633</xdr:rowOff>
    </xdr:from>
    <xdr:to>
      <xdr:col>76</xdr:col>
      <xdr:colOff>114300</xdr:colOff>
      <xdr:row>57</xdr:row>
      <xdr:rowOff>53036</xdr:rowOff>
    </xdr:to>
    <xdr:cxnSp macro="">
      <xdr:nvCxnSpPr>
        <xdr:cNvPr id="581" name="直線コネクタ 580">
          <a:extLst>
            <a:ext uri="{FF2B5EF4-FFF2-40B4-BE49-F238E27FC236}">
              <a16:creationId xmlns:a16="http://schemas.microsoft.com/office/drawing/2014/main" id="{DA3C3E2C-4E85-4573-88C6-31C6B9933682}"/>
            </a:ext>
          </a:extLst>
        </xdr:cNvPr>
        <xdr:cNvCxnSpPr/>
      </xdr:nvCxnSpPr>
      <xdr:spPr>
        <a:xfrm flipV="1">
          <a:off x="13703300" y="9739833"/>
          <a:ext cx="889000" cy="8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170599</xdr:rowOff>
    </xdr:from>
    <xdr:to>
      <xdr:col>76</xdr:col>
      <xdr:colOff>165100</xdr:colOff>
      <xdr:row>57</xdr:row>
      <xdr:rowOff>100749</xdr:rowOff>
    </xdr:to>
    <xdr:sp macro="" textlink="">
      <xdr:nvSpPr>
        <xdr:cNvPr id="582" name="フローチャート: 判断 581">
          <a:extLst>
            <a:ext uri="{FF2B5EF4-FFF2-40B4-BE49-F238E27FC236}">
              <a16:creationId xmlns:a16="http://schemas.microsoft.com/office/drawing/2014/main" id="{5574C15D-4C96-4881-89D2-A8894381A6C3}"/>
            </a:ext>
          </a:extLst>
        </xdr:cNvPr>
        <xdr:cNvSpPr/>
      </xdr:nvSpPr>
      <xdr:spPr>
        <a:xfrm>
          <a:off x="14541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91876</xdr:rowOff>
    </xdr:from>
    <xdr:ext cx="534377" cy="259045"/>
    <xdr:sp macro="" textlink="">
      <xdr:nvSpPr>
        <xdr:cNvPr id="583" name="テキスト ボックス 582">
          <a:extLst>
            <a:ext uri="{FF2B5EF4-FFF2-40B4-BE49-F238E27FC236}">
              <a16:creationId xmlns:a16="http://schemas.microsoft.com/office/drawing/2014/main" id="{8144FA3C-A98A-424B-962D-51F5947DCA55}"/>
            </a:ext>
          </a:extLst>
        </xdr:cNvPr>
        <xdr:cNvSpPr txBox="1"/>
      </xdr:nvSpPr>
      <xdr:spPr>
        <a:xfrm>
          <a:off x="14325111" y="986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53036</xdr:rowOff>
    </xdr:from>
    <xdr:to>
      <xdr:col>71</xdr:col>
      <xdr:colOff>177800</xdr:colOff>
      <xdr:row>57</xdr:row>
      <xdr:rowOff>107226</xdr:rowOff>
    </xdr:to>
    <xdr:cxnSp macro="">
      <xdr:nvCxnSpPr>
        <xdr:cNvPr id="584" name="直線コネクタ 583">
          <a:extLst>
            <a:ext uri="{FF2B5EF4-FFF2-40B4-BE49-F238E27FC236}">
              <a16:creationId xmlns:a16="http://schemas.microsoft.com/office/drawing/2014/main" id="{020A179C-AAE3-4FC7-B0B3-9D048051CC92}"/>
            </a:ext>
          </a:extLst>
        </xdr:cNvPr>
        <xdr:cNvCxnSpPr/>
      </xdr:nvCxnSpPr>
      <xdr:spPr>
        <a:xfrm flipV="1">
          <a:off x="12814300" y="9825686"/>
          <a:ext cx="889000" cy="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37719</xdr:rowOff>
    </xdr:from>
    <xdr:to>
      <xdr:col>72</xdr:col>
      <xdr:colOff>38100</xdr:colOff>
      <xdr:row>57</xdr:row>
      <xdr:rowOff>139319</xdr:rowOff>
    </xdr:to>
    <xdr:sp macro="" textlink="">
      <xdr:nvSpPr>
        <xdr:cNvPr id="585" name="フローチャート: 判断 584">
          <a:extLst>
            <a:ext uri="{FF2B5EF4-FFF2-40B4-BE49-F238E27FC236}">
              <a16:creationId xmlns:a16="http://schemas.microsoft.com/office/drawing/2014/main" id="{82F373FC-CDE3-46CA-B1FA-93C2CBB1C035}"/>
            </a:ext>
          </a:extLst>
        </xdr:cNvPr>
        <xdr:cNvSpPr/>
      </xdr:nvSpPr>
      <xdr:spPr>
        <a:xfrm>
          <a:off x="13652500" y="9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130446</xdr:rowOff>
    </xdr:from>
    <xdr:ext cx="534377" cy="259045"/>
    <xdr:sp macro="" textlink="">
      <xdr:nvSpPr>
        <xdr:cNvPr id="586" name="テキスト ボックス 585">
          <a:extLst>
            <a:ext uri="{FF2B5EF4-FFF2-40B4-BE49-F238E27FC236}">
              <a16:creationId xmlns:a16="http://schemas.microsoft.com/office/drawing/2014/main" id="{7F518857-EBD5-4CAB-BFBA-F167CC335888}"/>
            </a:ext>
          </a:extLst>
        </xdr:cNvPr>
        <xdr:cNvSpPr txBox="1"/>
      </xdr:nvSpPr>
      <xdr:spPr>
        <a:xfrm>
          <a:off x="13436111" y="990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114643</xdr:rowOff>
    </xdr:from>
    <xdr:to>
      <xdr:col>67</xdr:col>
      <xdr:colOff>101600</xdr:colOff>
      <xdr:row>58</xdr:row>
      <xdr:rowOff>44793</xdr:rowOff>
    </xdr:to>
    <xdr:sp macro="" textlink="">
      <xdr:nvSpPr>
        <xdr:cNvPr id="587" name="フローチャート: 判断 586">
          <a:extLst>
            <a:ext uri="{FF2B5EF4-FFF2-40B4-BE49-F238E27FC236}">
              <a16:creationId xmlns:a16="http://schemas.microsoft.com/office/drawing/2014/main" id="{A12BB661-7FE0-43B4-BAFA-75363C817A9C}"/>
            </a:ext>
          </a:extLst>
        </xdr:cNvPr>
        <xdr:cNvSpPr/>
      </xdr:nvSpPr>
      <xdr:spPr>
        <a:xfrm>
          <a:off x="12763500" y="988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35920</xdr:rowOff>
    </xdr:from>
    <xdr:ext cx="534377" cy="259045"/>
    <xdr:sp macro="" textlink="">
      <xdr:nvSpPr>
        <xdr:cNvPr id="588" name="テキスト ボックス 587">
          <a:extLst>
            <a:ext uri="{FF2B5EF4-FFF2-40B4-BE49-F238E27FC236}">
              <a16:creationId xmlns:a16="http://schemas.microsoft.com/office/drawing/2014/main" id="{F1497810-98C7-4B68-BCE8-A83960EDFB8A}"/>
            </a:ext>
          </a:extLst>
        </xdr:cNvPr>
        <xdr:cNvSpPr txBox="1"/>
      </xdr:nvSpPr>
      <xdr:spPr>
        <a:xfrm>
          <a:off x="12547111" y="998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D1F4E2CC-C5D2-4308-9B33-0B477CA0C9F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A8D37B1D-F22B-4A7F-AF2E-E9AF048740D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3245F39-6209-4AF8-A8F4-E4B00291DAD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3B1209FF-2EA5-4731-A045-A84ECA47ABC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81F0E49-A176-4C6F-9364-715635E78EC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43307</xdr:rowOff>
    </xdr:from>
    <xdr:to>
      <xdr:col>85</xdr:col>
      <xdr:colOff>177800</xdr:colOff>
      <xdr:row>57</xdr:row>
      <xdr:rowOff>144907</xdr:rowOff>
    </xdr:to>
    <xdr:sp macro="" textlink="">
      <xdr:nvSpPr>
        <xdr:cNvPr id="594" name="楕円 593">
          <a:extLst>
            <a:ext uri="{FF2B5EF4-FFF2-40B4-BE49-F238E27FC236}">
              <a16:creationId xmlns:a16="http://schemas.microsoft.com/office/drawing/2014/main" id="{7E6B541D-0A8A-457C-93F7-B993EE599C1D}"/>
            </a:ext>
          </a:extLst>
        </xdr:cNvPr>
        <xdr:cNvSpPr/>
      </xdr:nvSpPr>
      <xdr:spPr>
        <a:xfrm>
          <a:off x="16268700" y="98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21734</xdr:rowOff>
    </xdr:from>
    <xdr:ext cx="534377" cy="259045"/>
    <xdr:sp macro="" textlink="">
      <xdr:nvSpPr>
        <xdr:cNvPr id="595" name="教育費該当値テキスト">
          <a:extLst>
            <a:ext uri="{FF2B5EF4-FFF2-40B4-BE49-F238E27FC236}">
              <a16:creationId xmlns:a16="http://schemas.microsoft.com/office/drawing/2014/main" id="{7266E2C4-BB1B-466F-A9DB-C95CE478687C}"/>
            </a:ext>
          </a:extLst>
        </xdr:cNvPr>
        <xdr:cNvSpPr txBox="1"/>
      </xdr:nvSpPr>
      <xdr:spPr>
        <a:xfrm>
          <a:off x="16370300" y="979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6579</xdr:rowOff>
    </xdr:from>
    <xdr:to>
      <xdr:col>81</xdr:col>
      <xdr:colOff>101600</xdr:colOff>
      <xdr:row>57</xdr:row>
      <xdr:rowOff>108179</xdr:rowOff>
    </xdr:to>
    <xdr:sp macro="" textlink="">
      <xdr:nvSpPr>
        <xdr:cNvPr id="596" name="楕円 595">
          <a:extLst>
            <a:ext uri="{FF2B5EF4-FFF2-40B4-BE49-F238E27FC236}">
              <a16:creationId xmlns:a16="http://schemas.microsoft.com/office/drawing/2014/main" id="{441F6FD6-4E39-4D66-937C-CF883F53C312}"/>
            </a:ext>
          </a:extLst>
        </xdr:cNvPr>
        <xdr:cNvSpPr/>
      </xdr:nvSpPr>
      <xdr:spPr>
        <a:xfrm>
          <a:off x="15430500" y="977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124706</xdr:rowOff>
    </xdr:from>
    <xdr:ext cx="534377" cy="259045"/>
    <xdr:sp macro="" textlink="">
      <xdr:nvSpPr>
        <xdr:cNvPr id="597" name="テキスト ボックス 596">
          <a:extLst>
            <a:ext uri="{FF2B5EF4-FFF2-40B4-BE49-F238E27FC236}">
              <a16:creationId xmlns:a16="http://schemas.microsoft.com/office/drawing/2014/main" id="{85F5BC69-40B1-451B-AEF5-E805630BD440}"/>
            </a:ext>
          </a:extLst>
        </xdr:cNvPr>
        <xdr:cNvSpPr txBox="1"/>
      </xdr:nvSpPr>
      <xdr:spPr>
        <a:xfrm>
          <a:off x="15214111" y="955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87833</xdr:rowOff>
    </xdr:from>
    <xdr:to>
      <xdr:col>76</xdr:col>
      <xdr:colOff>165100</xdr:colOff>
      <xdr:row>57</xdr:row>
      <xdr:rowOff>17983</xdr:rowOff>
    </xdr:to>
    <xdr:sp macro="" textlink="">
      <xdr:nvSpPr>
        <xdr:cNvPr id="598" name="楕円 597">
          <a:extLst>
            <a:ext uri="{FF2B5EF4-FFF2-40B4-BE49-F238E27FC236}">
              <a16:creationId xmlns:a16="http://schemas.microsoft.com/office/drawing/2014/main" id="{8D4C2628-8AF7-4694-A407-A96BF4C649F6}"/>
            </a:ext>
          </a:extLst>
        </xdr:cNvPr>
        <xdr:cNvSpPr/>
      </xdr:nvSpPr>
      <xdr:spPr>
        <a:xfrm>
          <a:off x="14541500" y="96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34510</xdr:rowOff>
    </xdr:from>
    <xdr:ext cx="534377" cy="259045"/>
    <xdr:sp macro="" textlink="">
      <xdr:nvSpPr>
        <xdr:cNvPr id="599" name="テキスト ボックス 598">
          <a:extLst>
            <a:ext uri="{FF2B5EF4-FFF2-40B4-BE49-F238E27FC236}">
              <a16:creationId xmlns:a16="http://schemas.microsoft.com/office/drawing/2014/main" id="{90D448AD-6E6C-4D3A-85CB-AE761996B557}"/>
            </a:ext>
          </a:extLst>
        </xdr:cNvPr>
        <xdr:cNvSpPr txBox="1"/>
      </xdr:nvSpPr>
      <xdr:spPr>
        <a:xfrm>
          <a:off x="14325111" y="946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2236</xdr:rowOff>
    </xdr:from>
    <xdr:to>
      <xdr:col>72</xdr:col>
      <xdr:colOff>38100</xdr:colOff>
      <xdr:row>57</xdr:row>
      <xdr:rowOff>103836</xdr:rowOff>
    </xdr:to>
    <xdr:sp macro="" textlink="">
      <xdr:nvSpPr>
        <xdr:cNvPr id="600" name="楕円 599">
          <a:extLst>
            <a:ext uri="{FF2B5EF4-FFF2-40B4-BE49-F238E27FC236}">
              <a16:creationId xmlns:a16="http://schemas.microsoft.com/office/drawing/2014/main" id="{45C56744-59E5-4DFD-ADAC-E9585BD913B4}"/>
            </a:ext>
          </a:extLst>
        </xdr:cNvPr>
        <xdr:cNvSpPr/>
      </xdr:nvSpPr>
      <xdr:spPr>
        <a:xfrm>
          <a:off x="13652500" y="977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120363</xdr:rowOff>
    </xdr:from>
    <xdr:ext cx="534377" cy="259045"/>
    <xdr:sp macro="" textlink="">
      <xdr:nvSpPr>
        <xdr:cNvPr id="601" name="テキスト ボックス 600">
          <a:extLst>
            <a:ext uri="{FF2B5EF4-FFF2-40B4-BE49-F238E27FC236}">
              <a16:creationId xmlns:a16="http://schemas.microsoft.com/office/drawing/2014/main" id="{CD7D3EC9-4D9C-4404-810D-653A5B97FBAA}"/>
            </a:ext>
          </a:extLst>
        </xdr:cNvPr>
        <xdr:cNvSpPr txBox="1"/>
      </xdr:nvSpPr>
      <xdr:spPr>
        <a:xfrm>
          <a:off x="13436111" y="955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56426</xdr:rowOff>
    </xdr:from>
    <xdr:to>
      <xdr:col>67</xdr:col>
      <xdr:colOff>101600</xdr:colOff>
      <xdr:row>57</xdr:row>
      <xdr:rowOff>158026</xdr:rowOff>
    </xdr:to>
    <xdr:sp macro="" textlink="">
      <xdr:nvSpPr>
        <xdr:cNvPr id="602" name="楕円 601">
          <a:extLst>
            <a:ext uri="{FF2B5EF4-FFF2-40B4-BE49-F238E27FC236}">
              <a16:creationId xmlns:a16="http://schemas.microsoft.com/office/drawing/2014/main" id="{E4915BFF-E853-43C9-B04E-50EC126468F0}"/>
            </a:ext>
          </a:extLst>
        </xdr:cNvPr>
        <xdr:cNvSpPr/>
      </xdr:nvSpPr>
      <xdr:spPr>
        <a:xfrm>
          <a:off x="12763500" y="982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3103</xdr:rowOff>
    </xdr:from>
    <xdr:ext cx="534377" cy="259045"/>
    <xdr:sp macro="" textlink="">
      <xdr:nvSpPr>
        <xdr:cNvPr id="603" name="テキスト ボックス 602">
          <a:extLst>
            <a:ext uri="{FF2B5EF4-FFF2-40B4-BE49-F238E27FC236}">
              <a16:creationId xmlns:a16="http://schemas.microsoft.com/office/drawing/2014/main" id="{BDED83E1-915D-4CFF-8924-FCC12D862899}"/>
            </a:ext>
          </a:extLst>
        </xdr:cNvPr>
        <xdr:cNvSpPr txBox="1"/>
      </xdr:nvSpPr>
      <xdr:spPr>
        <a:xfrm>
          <a:off x="12547111" y="960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3D01FDF-FDA4-4616-9FD0-77E61F23319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B232153-3025-465F-8449-017B519C377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FDB3F526-202C-4357-B03A-7CB1154FAA1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6436A843-22E1-4442-958B-A744B27E2F0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47D0E14F-CE6C-4C0D-8996-580DBD7835B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827D66D6-5989-4275-B9D0-7A9A1468777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2274CE4E-C359-4C50-9B97-CBCF9E8503D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745CFECF-2062-4B9E-9CE6-DD19A5A4E6B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22BDD3E6-A443-4926-A5D3-2A6003A277AD}"/>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5CFB3E4E-58EF-433B-84C7-8BAB2D42AC5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BC323D02-5B1E-4DD8-9603-505991EF840A}"/>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710D42B5-9561-4502-B415-F6FADDB3D58E}"/>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8964F6DB-E2C3-4E98-BDA5-50658A22F9A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1DEF9FC8-CBF6-41D1-B088-2834CFDC7694}"/>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EF99349D-982D-4DBC-8E60-148C8D296122}"/>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4CCF1222-0288-44D6-A493-837C629F2ED9}"/>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C691CE58-7630-4D3D-BD33-C1329F096FCE}"/>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CC6F2815-6110-48BD-95D5-9EA71DB98523}"/>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5E158211-0069-4F52-BAD3-725D54B4AF9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F2182FF-72A6-4A46-BC5C-F320B59A6634}"/>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367455F1-F897-43C3-A495-E57688195F0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112748</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3C5049C5-EA03-4571-8D8F-6351436FE4D6}"/>
            </a:ext>
          </a:extLst>
        </xdr:cNvPr>
        <xdr:cNvCxnSpPr/>
      </xdr:nvCxnSpPr>
      <xdr:spPr>
        <a:xfrm flipV="1">
          <a:off x="16317595" y="12285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D53E7B11-6F55-4500-B6C8-469F9CDF2F48}"/>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2C192263-D9C9-407B-AFB3-B685EC305C51}"/>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59425</xdr:rowOff>
    </xdr:from>
    <xdr:ext cx="534377" cy="259045"/>
    <xdr:sp macro="" textlink="">
      <xdr:nvSpPr>
        <xdr:cNvPr id="628" name="災害復旧費最大値テキスト">
          <a:extLst>
            <a:ext uri="{FF2B5EF4-FFF2-40B4-BE49-F238E27FC236}">
              <a16:creationId xmlns:a16="http://schemas.microsoft.com/office/drawing/2014/main" id="{D674E4B5-1D1E-4FE7-87EF-561642415070}"/>
            </a:ext>
          </a:extLst>
        </xdr:cNvPr>
        <xdr:cNvSpPr txBox="1"/>
      </xdr:nvSpPr>
      <xdr:spPr>
        <a:xfrm>
          <a:off x="16370300" y="1206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112748</xdr:rowOff>
    </xdr:from>
    <xdr:to>
      <xdr:col>86</xdr:col>
      <xdr:colOff>25400</xdr:colOff>
      <xdr:row>71</xdr:row>
      <xdr:rowOff>112748</xdr:rowOff>
    </xdr:to>
    <xdr:cxnSp macro="">
      <xdr:nvCxnSpPr>
        <xdr:cNvPr id="629" name="直線コネクタ 628">
          <a:extLst>
            <a:ext uri="{FF2B5EF4-FFF2-40B4-BE49-F238E27FC236}">
              <a16:creationId xmlns:a16="http://schemas.microsoft.com/office/drawing/2014/main" id="{AA769BF5-2240-4807-BE43-1A08D279A15C}"/>
            </a:ext>
          </a:extLst>
        </xdr:cNvPr>
        <xdr:cNvCxnSpPr/>
      </xdr:nvCxnSpPr>
      <xdr:spPr>
        <a:xfrm>
          <a:off x="16230600" y="122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139860</xdr:rowOff>
    </xdr:from>
    <xdr:to>
      <xdr:col>85</xdr:col>
      <xdr:colOff>127000</xdr:colOff>
      <xdr:row>78</xdr:row>
      <xdr:rowOff>130648</xdr:rowOff>
    </xdr:to>
    <xdr:cxnSp macro="">
      <xdr:nvCxnSpPr>
        <xdr:cNvPr id="630" name="直線コネクタ 629">
          <a:extLst>
            <a:ext uri="{FF2B5EF4-FFF2-40B4-BE49-F238E27FC236}">
              <a16:creationId xmlns:a16="http://schemas.microsoft.com/office/drawing/2014/main" id="{38D9224F-5017-4720-9728-A9027E649616}"/>
            </a:ext>
          </a:extLst>
        </xdr:cNvPr>
        <xdr:cNvCxnSpPr/>
      </xdr:nvCxnSpPr>
      <xdr:spPr>
        <a:xfrm flipV="1">
          <a:off x="15481300" y="13341510"/>
          <a:ext cx="838200" cy="1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10313</xdr:rowOff>
    </xdr:from>
    <xdr:ext cx="469744" cy="259045"/>
    <xdr:sp macro="" textlink="">
      <xdr:nvSpPr>
        <xdr:cNvPr id="631" name="災害復旧費平均値テキスト">
          <a:extLst>
            <a:ext uri="{FF2B5EF4-FFF2-40B4-BE49-F238E27FC236}">
              <a16:creationId xmlns:a16="http://schemas.microsoft.com/office/drawing/2014/main" id="{1326AC0C-2643-479B-8461-15BE725A625A}"/>
            </a:ext>
          </a:extLst>
        </xdr:cNvPr>
        <xdr:cNvSpPr txBox="1"/>
      </xdr:nvSpPr>
      <xdr:spPr>
        <a:xfrm>
          <a:off x="16370300" y="13383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31886</xdr:rowOff>
    </xdr:from>
    <xdr:to>
      <xdr:col>85</xdr:col>
      <xdr:colOff>177800</xdr:colOff>
      <xdr:row>78</xdr:row>
      <xdr:rowOff>133486</xdr:rowOff>
    </xdr:to>
    <xdr:sp macro="" textlink="">
      <xdr:nvSpPr>
        <xdr:cNvPr id="632" name="フローチャート: 判断 631">
          <a:extLst>
            <a:ext uri="{FF2B5EF4-FFF2-40B4-BE49-F238E27FC236}">
              <a16:creationId xmlns:a16="http://schemas.microsoft.com/office/drawing/2014/main" id="{C3EECF8B-82CB-4B7D-A4DE-7B7C13DAA38D}"/>
            </a:ext>
          </a:extLst>
        </xdr:cNvPr>
        <xdr:cNvSpPr/>
      </xdr:nvSpPr>
      <xdr:spPr>
        <a:xfrm>
          <a:off x="162687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108359</xdr:rowOff>
    </xdr:from>
    <xdr:to>
      <xdr:col>81</xdr:col>
      <xdr:colOff>50800</xdr:colOff>
      <xdr:row>78</xdr:row>
      <xdr:rowOff>130648</xdr:rowOff>
    </xdr:to>
    <xdr:cxnSp macro="">
      <xdr:nvCxnSpPr>
        <xdr:cNvPr id="633" name="直線コネクタ 632">
          <a:extLst>
            <a:ext uri="{FF2B5EF4-FFF2-40B4-BE49-F238E27FC236}">
              <a16:creationId xmlns:a16="http://schemas.microsoft.com/office/drawing/2014/main" id="{A2916B40-F452-4B92-B5FA-F982C05C1FEC}"/>
            </a:ext>
          </a:extLst>
        </xdr:cNvPr>
        <xdr:cNvCxnSpPr/>
      </xdr:nvCxnSpPr>
      <xdr:spPr>
        <a:xfrm>
          <a:off x="14592300" y="13481459"/>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34128</xdr:rowOff>
    </xdr:from>
    <xdr:to>
      <xdr:col>81</xdr:col>
      <xdr:colOff>101600</xdr:colOff>
      <xdr:row>78</xdr:row>
      <xdr:rowOff>135728</xdr:rowOff>
    </xdr:to>
    <xdr:sp macro="" textlink="">
      <xdr:nvSpPr>
        <xdr:cNvPr id="634" name="フローチャート: 判断 633">
          <a:extLst>
            <a:ext uri="{FF2B5EF4-FFF2-40B4-BE49-F238E27FC236}">
              <a16:creationId xmlns:a16="http://schemas.microsoft.com/office/drawing/2014/main" id="{10D43545-ADD5-44F2-9A70-3D5A4E9D29D6}"/>
            </a:ext>
          </a:extLst>
        </xdr:cNvPr>
        <xdr:cNvSpPr/>
      </xdr:nvSpPr>
      <xdr:spPr>
        <a:xfrm>
          <a:off x="15430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152255</xdr:rowOff>
    </xdr:from>
    <xdr:ext cx="469744" cy="259045"/>
    <xdr:sp macro="" textlink="">
      <xdr:nvSpPr>
        <xdr:cNvPr id="635" name="テキスト ボックス 634">
          <a:extLst>
            <a:ext uri="{FF2B5EF4-FFF2-40B4-BE49-F238E27FC236}">
              <a16:creationId xmlns:a16="http://schemas.microsoft.com/office/drawing/2014/main" id="{50CBAB23-AA78-42CA-9901-F7F544E65431}"/>
            </a:ext>
          </a:extLst>
        </xdr:cNvPr>
        <xdr:cNvSpPr txBox="1"/>
      </xdr:nvSpPr>
      <xdr:spPr>
        <a:xfrm>
          <a:off x="15246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108359</xdr:rowOff>
    </xdr:from>
    <xdr:to>
      <xdr:col>76</xdr:col>
      <xdr:colOff>114300</xdr:colOff>
      <xdr:row>78</xdr:row>
      <xdr:rowOff>125413</xdr:rowOff>
    </xdr:to>
    <xdr:cxnSp macro="">
      <xdr:nvCxnSpPr>
        <xdr:cNvPr id="636" name="直線コネクタ 635">
          <a:extLst>
            <a:ext uri="{FF2B5EF4-FFF2-40B4-BE49-F238E27FC236}">
              <a16:creationId xmlns:a16="http://schemas.microsoft.com/office/drawing/2014/main" id="{E4FCD9F7-457E-41B9-A200-F318D0DC42AF}"/>
            </a:ext>
          </a:extLst>
        </xdr:cNvPr>
        <xdr:cNvCxnSpPr/>
      </xdr:nvCxnSpPr>
      <xdr:spPr>
        <a:xfrm flipV="1">
          <a:off x="13703300" y="13481459"/>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161710</xdr:rowOff>
    </xdr:from>
    <xdr:to>
      <xdr:col>76</xdr:col>
      <xdr:colOff>165100</xdr:colOff>
      <xdr:row>78</xdr:row>
      <xdr:rowOff>91860</xdr:rowOff>
    </xdr:to>
    <xdr:sp macro="" textlink="">
      <xdr:nvSpPr>
        <xdr:cNvPr id="637" name="フローチャート: 判断 636">
          <a:extLst>
            <a:ext uri="{FF2B5EF4-FFF2-40B4-BE49-F238E27FC236}">
              <a16:creationId xmlns:a16="http://schemas.microsoft.com/office/drawing/2014/main" id="{E9CD1EA2-3BAD-4425-9818-075974C09BC6}"/>
            </a:ext>
          </a:extLst>
        </xdr:cNvPr>
        <xdr:cNvSpPr/>
      </xdr:nvSpPr>
      <xdr:spPr>
        <a:xfrm>
          <a:off x="14541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108387</xdr:rowOff>
    </xdr:from>
    <xdr:ext cx="469744" cy="259045"/>
    <xdr:sp macro="" textlink="">
      <xdr:nvSpPr>
        <xdr:cNvPr id="638" name="テキスト ボックス 637">
          <a:extLst>
            <a:ext uri="{FF2B5EF4-FFF2-40B4-BE49-F238E27FC236}">
              <a16:creationId xmlns:a16="http://schemas.microsoft.com/office/drawing/2014/main" id="{9F4EAC8F-6645-44A0-9762-A941C84742FB}"/>
            </a:ext>
          </a:extLst>
        </xdr:cNvPr>
        <xdr:cNvSpPr txBox="1"/>
      </xdr:nvSpPr>
      <xdr:spPr>
        <a:xfrm>
          <a:off x="14357428" y="131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96655</xdr:rowOff>
    </xdr:from>
    <xdr:to>
      <xdr:col>71</xdr:col>
      <xdr:colOff>177800</xdr:colOff>
      <xdr:row>78</xdr:row>
      <xdr:rowOff>125413</xdr:rowOff>
    </xdr:to>
    <xdr:cxnSp macro="">
      <xdr:nvCxnSpPr>
        <xdr:cNvPr id="639" name="直線コネクタ 638">
          <a:extLst>
            <a:ext uri="{FF2B5EF4-FFF2-40B4-BE49-F238E27FC236}">
              <a16:creationId xmlns:a16="http://schemas.microsoft.com/office/drawing/2014/main" id="{01C046DD-E5E9-47C4-8460-AE99ADF09AC6}"/>
            </a:ext>
          </a:extLst>
        </xdr:cNvPr>
        <xdr:cNvCxnSpPr/>
      </xdr:nvCxnSpPr>
      <xdr:spPr>
        <a:xfrm>
          <a:off x="12814300" y="13469755"/>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12684</xdr:rowOff>
    </xdr:from>
    <xdr:to>
      <xdr:col>72</xdr:col>
      <xdr:colOff>38100</xdr:colOff>
      <xdr:row>78</xdr:row>
      <xdr:rowOff>114284</xdr:rowOff>
    </xdr:to>
    <xdr:sp macro="" textlink="">
      <xdr:nvSpPr>
        <xdr:cNvPr id="640" name="フローチャート: 判断 639">
          <a:extLst>
            <a:ext uri="{FF2B5EF4-FFF2-40B4-BE49-F238E27FC236}">
              <a16:creationId xmlns:a16="http://schemas.microsoft.com/office/drawing/2014/main" id="{FE11F1D7-9C88-4ECD-A692-B3E8111AADB3}"/>
            </a:ext>
          </a:extLst>
        </xdr:cNvPr>
        <xdr:cNvSpPr/>
      </xdr:nvSpPr>
      <xdr:spPr>
        <a:xfrm>
          <a:off x="13652500" y="133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130811</xdr:rowOff>
    </xdr:from>
    <xdr:ext cx="469744" cy="259045"/>
    <xdr:sp macro="" textlink="">
      <xdr:nvSpPr>
        <xdr:cNvPr id="641" name="テキスト ボックス 640">
          <a:extLst>
            <a:ext uri="{FF2B5EF4-FFF2-40B4-BE49-F238E27FC236}">
              <a16:creationId xmlns:a16="http://schemas.microsoft.com/office/drawing/2014/main" id="{77B93462-6AED-4A85-B4C3-6D04C704A8B1}"/>
            </a:ext>
          </a:extLst>
        </xdr:cNvPr>
        <xdr:cNvSpPr txBox="1"/>
      </xdr:nvSpPr>
      <xdr:spPr>
        <a:xfrm>
          <a:off x="13468428" y="1316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39134</xdr:rowOff>
    </xdr:from>
    <xdr:to>
      <xdr:col>67</xdr:col>
      <xdr:colOff>101600</xdr:colOff>
      <xdr:row>78</xdr:row>
      <xdr:rowOff>140734</xdr:rowOff>
    </xdr:to>
    <xdr:sp macro="" textlink="">
      <xdr:nvSpPr>
        <xdr:cNvPr id="642" name="フローチャート: 判断 641">
          <a:extLst>
            <a:ext uri="{FF2B5EF4-FFF2-40B4-BE49-F238E27FC236}">
              <a16:creationId xmlns:a16="http://schemas.microsoft.com/office/drawing/2014/main" id="{B00A504A-7FC5-4974-9207-67295F86058D}"/>
            </a:ext>
          </a:extLst>
        </xdr:cNvPr>
        <xdr:cNvSpPr/>
      </xdr:nvSpPr>
      <xdr:spPr>
        <a:xfrm>
          <a:off x="12763500" y="1341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157261</xdr:rowOff>
    </xdr:from>
    <xdr:ext cx="469744" cy="259045"/>
    <xdr:sp macro="" textlink="">
      <xdr:nvSpPr>
        <xdr:cNvPr id="643" name="テキスト ボックス 642">
          <a:extLst>
            <a:ext uri="{FF2B5EF4-FFF2-40B4-BE49-F238E27FC236}">
              <a16:creationId xmlns:a16="http://schemas.microsoft.com/office/drawing/2014/main" id="{8AF05BC4-70D7-4C39-A097-08BD06F09265}"/>
            </a:ext>
          </a:extLst>
        </xdr:cNvPr>
        <xdr:cNvSpPr txBox="1"/>
      </xdr:nvSpPr>
      <xdr:spPr>
        <a:xfrm>
          <a:off x="12579428" y="1318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17DD461-5C61-4E48-93E6-257BCDC6F6B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6B741F86-A9FC-4F88-9C12-D5D861220C7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98BD5094-3354-4BAA-87AE-105324852B0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3990990-F9BF-464E-AF8E-1CAF77B12DA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E0167FD-C8F7-41BC-8EA1-739A5E93E87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89060</xdr:rowOff>
    </xdr:from>
    <xdr:to>
      <xdr:col>85</xdr:col>
      <xdr:colOff>177800</xdr:colOff>
      <xdr:row>78</xdr:row>
      <xdr:rowOff>19210</xdr:rowOff>
    </xdr:to>
    <xdr:sp macro="" textlink="">
      <xdr:nvSpPr>
        <xdr:cNvPr id="649" name="楕円 648">
          <a:extLst>
            <a:ext uri="{FF2B5EF4-FFF2-40B4-BE49-F238E27FC236}">
              <a16:creationId xmlns:a16="http://schemas.microsoft.com/office/drawing/2014/main" id="{A1C0E26D-63A2-4AF8-ABA7-27ED77835471}"/>
            </a:ext>
          </a:extLst>
        </xdr:cNvPr>
        <xdr:cNvSpPr/>
      </xdr:nvSpPr>
      <xdr:spPr>
        <a:xfrm>
          <a:off x="16268700" y="132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111937</xdr:rowOff>
    </xdr:from>
    <xdr:ext cx="469744" cy="259045"/>
    <xdr:sp macro="" textlink="">
      <xdr:nvSpPr>
        <xdr:cNvPr id="650" name="災害復旧費該当値テキスト">
          <a:extLst>
            <a:ext uri="{FF2B5EF4-FFF2-40B4-BE49-F238E27FC236}">
              <a16:creationId xmlns:a16="http://schemas.microsoft.com/office/drawing/2014/main" id="{42F61651-A65F-44AA-8797-AA0AC53D27FA}"/>
            </a:ext>
          </a:extLst>
        </xdr:cNvPr>
        <xdr:cNvSpPr txBox="1"/>
      </xdr:nvSpPr>
      <xdr:spPr>
        <a:xfrm>
          <a:off x="16370300" y="1314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79848</xdr:rowOff>
    </xdr:from>
    <xdr:to>
      <xdr:col>81</xdr:col>
      <xdr:colOff>101600</xdr:colOff>
      <xdr:row>79</xdr:row>
      <xdr:rowOff>9998</xdr:rowOff>
    </xdr:to>
    <xdr:sp macro="" textlink="">
      <xdr:nvSpPr>
        <xdr:cNvPr id="651" name="楕円 650">
          <a:extLst>
            <a:ext uri="{FF2B5EF4-FFF2-40B4-BE49-F238E27FC236}">
              <a16:creationId xmlns:a16="http://schemas.microsoft.com/office/drawing/2014/main" id="{301389DA-CEE6-4EF0-AE69-E79A9BEE861A}"/>
            </a:ext>
          </a:extLst>
        </xdr:cNvPr>
        <xdr:cNvSpPr/>
      </xdr:nvSpPr>
      <xdr:spPr>
        <a:xfrm>
          <a:off x="15430500" y="1345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1125</xdr:rowOff>
    </xdr:from>
    <xdr:ext cx="378565" cy="259045"/>
    <xdr:sp macro="" textlink="">
      <xdr:nvSpPr>
        <xdr:cNvPr id="652" name="テキスト ボックス 651">
          <a:extLst>
            <a:ext uri="{FF2B5EF4-FFF2-40B4-BE49-F238E27FC236}">
              <a16:creationId xmlns:a16="http://schemas.microsoft.com/office/drawing/2014/main" id="{C5B3D05A-203E-4404-A2F7-B2E674380E90}"/>
            </a:ext>
          </a:extLst>
        </xdr:cNvPr>
        <xdr:cNvSpPr txBox="1"/>
      </xdr:nvSpPr>
      <xdr:spPr>
        <a:xfrm>
          <a:off x="15292017" y="13545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57559</xdr:rowOff>
    </xdr:from>
    <xdr:to>
      <xdr:col>76</xdr:col>
      <xdr:colOff>165100</xdr:colOff>
      <xdr:row>78</xdr:row>
      <xdr:rowOff>159159</xdr:rowOff>
    </xdr:to>
    <xdr:sp macro="" textlink="">
      <xdr:nvSpPr>
        <xdr:cNvPr id="653" name="楕円 652">
          <a:extLst>
            <a:ext uri="{FF2B5EF4-FFF2-40B4-BE49-F238E27FC236}">
              <a16:creationId xmlns:a16="http://schemas.microsoft.com/office/drawing/2014/main" id="{9CF6BB28-E530-49E1-A5CD-E6838B1AA273}"/>
            </a:ext>
          </a:extLst>
        </xdr:cNvPr>
        <xdr:cNvSpPr/>
      </xdr:nvSpPr>
      <xdr:spPr>
        <a:xfrm>
          <a:off x="14541500" y="1343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150286</xdr:rowOff>
    </xdr:from>
    <xdr:ext cx="469744" cy="259045"/>
    <xdr:sp macro="" textlink="">
      <xdr:nvSpPr>
        <xdr:cNvPr id="654" name="テキスト ボックス 653">
          <a:extLst>
            <a:ext uri="{FF2B5EF4-FFF2-40B4-BE49-F238E27FC236}">
              <a16:creationId xmlns:a16="http://schemas.microsoft.com/office/drawing/2014/main" id="{79C86E83-45AA-43BF-A892-C4B8BEA2CF94}"/>
            </a:ext>
          </a:extLst>
        </xdr:cNvPr>
        <xdr:cNvSpPr txBox="1"/>
      </xdr:nvSpPr>
      <xdr:spPr>
        <a:xfrm>
          <a:off x="14357428" y="1352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74613</xdr:rowOff>
    </xdr:from>
    <xdr:to>
      <xdr:col>72</xdr:col>
      <xdr:colOff>38100</xdr:colOff>
      <xdr:row>79</xdr:row>
      <xdr:rowOff>4763</xdr:rowOff>
    </xdr:to>
    <xdr:sp macro="" textlink="">
      <xdr:nvSpPr>
        <xdr:cNvPr id="655" name="楕円 654">
          <a:extLst>
            <a:ext uri="{FF2B5EF4-FFF2-40B4-BE49-F238E27FC236}">
              <a16:creationId xmlns:a16="http://schemas.microsoft.com/office/drawing/2014/main" id="{DD1E98FE-0D74-44C5-9210-0E1F7F847A39}"/>
            </a:ext>
          </a:extLst>
        </xdr:cNvPr>
        <xdr:cNvSpPr/>
      </xdr:nvSpPr>
      <xdr:spPr>
        <a:xfrm>
          <a:off x="13652500" y="134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167340</xdr:rowOff>
    </xdr:from>
    <xdr:ext cx="378565" cy="259045"/>
    <xdr:sp macro="" textlink="">
      <xdr:nvSpPr>
        <xdr:cNvPr id="656" name="テキスト ボックス 655">
          <a:extLst>
            <a:ext uri="{FF2B5EF4-FFF2-40B4-BE49-F238E27FC236}">
              <a16:creationId xmlns:a16="http://schemas.microsoft.com/office/drawing/2014/main" id="{16C66479-7171-498B-84D7-8B91C19BA49A}"/>
            </a:ext>
          </a:extLst>
        </xdr:cNvPr>
        <xdr:cNvSpPr txBox="1"/>
      </xdr:nvSpPr>
      <xdr:spPr>
        <a:xfrm>
          <a:off x="13514017" y="13540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45855</xdr:rowOff>
    </xdr:from>
    <xdr:to>
      <xdr:col>67</xdr:col>
      <xdr:colOff>101600</xdr:colOff>
      <xdr:row>78</xdr:row>
      <xdr:rowOff>147455</xdr:rowOff>
    </xdr:to>
    <xdr:sp macro="" textlink="">
      <xdr:nvSpPr>
        <xdr:cNvPr id="657" name="楕円 656">
          <a:extLst>
            <a:ext uri="{FF2B5EF4-FFF2-40B4-BE49-F238E27FC236}">
              <a16:creationId xmlns:a16="http://schemas.microsoft.com/office/drawing/2014/main" id="{017CBE3F-D53F-4123-AA20-77018B81FE72}"/>
            </a:ext>
          </a:extLst>
        </xdr:cNvPr>
        <xdr:cNvSpPr/>
      </xdr:nvSpPr>
      <xdr:spPr>
        <a:xfrm>
          <a:off x="12763500" y="134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138582</xdr:rowOff>
    </xdr:from>
    <xdr:ext cx="469744" cy="259045"/>
    <xdr:sp macro="" textlink="">
      <xdr:nvSpPr>
        <xdr:cNvPr id="658" name="テキスト ボックス 657">
          <a:extLst>
            <a:ext uri="{FF2B5EF4-FFF2-40B4-BE49-F238E27FC236}">
              <a16:creationId xmlns:a16="http://schemas.microsoft.com/office/drawing/2014/main" id="{4CEE99B8-7877-4F8F-96AB-3ACEC8A23BD8}"/>
            </a:ext>
          </a:extLst>
        </xdr:cNvPr>
        <xdr:cNvSpPr txBox="1"/>
      </xdr:nvSpPr>
      <xdr:spPr>
        <a:xfrm>
          <a:off x="12579428" y="1351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78BD7DFA-2D6F-4047-8092-77D9AEFB127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17A7958B-C3BD-46E8-8B4C-1808FBB8FC3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FDFC42CC-0DB6-4552-BFA9-094E23AA9AC3}"/>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F0C49936-E6CF-4FFD-83DB-CA1FD588DDE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C90A8D56-E5C3-4430-9863-C6B08804767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C7FA880E-8D61-47E0-B7BA-6C3CFEF91DF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B3D57CEB-C2DD-466A-90B3-BD78D80B7B6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27125F5C-DFAE-4299-B426-83B8939FD87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CB5E93D2-8D7E-44EF-9C8E-E8B8BE116C2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57B9271B-7EBC-4CA9-9808-7661627B65E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a:extLst>
            <a:ext uri="{FF2B5EF4-FFF2-40B4-BE49-F238E27FC236}">
              <a16:creationId xmlns:a16="http://schemas.microsoft.com/office/drawing/2014/main" id="{BA17CC61-F125-488C-AEC2-983A5C9069C1}"/>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a:extLst>
            <a:ext uri="{FF2B5EF4-FFF2-40B4-BE49-F238E27FC236}">
              <a16:creationId xmlns:a16="http://schemas.microsoft.com/office/drawing/2014/main" id="{D2AF226C-6475-4314-B08D-1BA2C654B0D9}"/>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a:extLst>
            <a:ext uri="{FF2B5EF4-FFF2-40B4-BE49-F238E27FC236}">
              <a16:creationId xmlns:a16="http://schemas.microsoft.com/office/drawing/2014/main" id="{756A8724-B795-46A8-B63C-747AB89E0413}"/>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a:extLst>
            <a:ext uri="{FF2B5EF4-FFF2-40B4-BE49-F238E27FC236}">
              <a16:creationId xmlns:a16="http://schemas.microsoft.com/office/drawing/2014/main" id="{299AB15A-AAFB-4005-8BB3-5F2E7BC74432}"/>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a:extLst>
            <a:ext uri="{FF2B5EF4-FFF2-40B4-BE49-F238E27FC236}">
              <a16:creationId xmlns:a16="http://schemas.microsoft.com/office/drawing/2014/main" id="{19D1CBC8-650B-4D7C-A0D5-1F622C336042}"/>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a:extLst>
            <a:ext uri="{FF2B5EF4-FFF2-40B4-BE49-F238E27FC236}">
              <a16:creationId xmlns:a16="http://schemas.microsoft.com/office/drawing/2014/main" id="{244B37A5-3ADA-42F9-8FB8-6FFF5CD7A047}"/>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a:extLst>
            <a:ext uri="{FF2B5EF4-FFF2-40B4-BE49-F238E27FC236}">
              <a16:creationId xmlns:a16="http://schemas.microsoft.com/office/drawing/2014/main" id="{92084F61-F760-4679-B97F-D3F6F848ADC2}"/>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a:extLst>
            <a:ext uri="{FF2B5EF4-FFF2-40B4-BE49-F238E27FC236}">
              <a16:creationId xmlns:a16="http://schemas.microsoft.com/office/drawing/2014/main" id="{FD0F9439-AB94-4D0E-8695-9CEE9EE05617}"/>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a:extLst>
            <a:ext uri="{FF2B5EF4-FFF2-40B4-BE49-F238E27FC236}">
              <a16:creationId xmlns:a16="http://schemas.microsoft.com/office/drawing/2014/main" id="{FCF3E451-2A48-4691-A807-CF051D6E69E8}"/>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8" name="テキスト ボックス 677">
          <a:extLst>
            <a:ext uri="{FF2B5EF4-FFF2-40B4-BE49-F238E27FC236}">
              <a16:creationId xmlns:a16="http://schemas.microsoft.com/office/drawing/2014/main" id="{060478FD-91AF-422E-A680-3C5B83968E3F}"/>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a:extLst>
            <a:ext uri="{FF2B5EF4-FFF2-40B4-BE49-F238E27FC236}">
              <a16:creationId xmlns:a16="http://schemas.microsoft.com/office/drawing/2014/main" id="{1396C4FF-4F04-46C9-BB87-2FAD700F14F4}"/>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a:extLst>
            <a:ext uri="{FF2B5EF4-FFF2-40B4-BE49-F238E27FC236}">
              <a16:creationId xmlns:a16="http://schemas.microsoft.com/office/drawing/2014/main" id="{D9413B38-B1A6-449D-BAD9-03D37E2C8F14}"/>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4DEE8385-9B7D-4931-B618-70AD3F7EB8CE}"/>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8900A4CC-F339-4E11-BAED-1489C978D90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B08D75FB-3C48-491D-ABF9-8B62F5DE182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1936</xdr:rowOff>
    </xdr:from>
    <xdr:to>
      <xdr:col>85</xdr:col>
      <xdr:colOff>126364</xdr:colOff>
      <xdr:row>98</xdr:row>
      <xdr:rowOff>107843</xdr:rowOff>
    </xdr:to>
    <xdr:cxnSp macro="">
      <xdr:nvCxnSpPr>
        <xdr:cNvPr id="684" name="直線コネクタ 683">
          <a:extLst>
            <a:ext uri="{FF2B5EF4-FFF2-40B4-BE49-F238E27FC236}">
              <a16:creationId xmlns:a16="http://schemas.microsoft.com/office/drawing/2014/main" id="{D031738F-C665-4CD4-A7AB-453277FCCC72}"/>
            </a:ext>
          </a:extLst>
        </xdr:cNvPr>
        <xdr:cNvCxnSpPr/>
      </xdr:nvCxnSpPr>
      <xdr:spPr>
        <a:xfrm flipV="1">
          <a:off x="16317595" y="15432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111670</xdr:rowOff>
    </xdr:from>
    <xdr:ext cx="469744" cy="259045"/>
    <xdr:sp macro="" textlink="">
      <xdr:nvSpPr>
        <xdr:cNvPr id="685" name="公債費最小値テキスト">
          <a:extLst>
            <a:ext uri="{FF2B5EF4-FFF2-40B4-BE49-F238E27FC236}">
              <a16:creationId xmlns:a16="http://schemas.microsoft.com/office/drawing/2014/main" id="{403B40F4-41BB-4BC2-89F0-8FA6F3054EBF}"/>
            </a:ext>
          </a:extLst>
        </xdr:cNvPr>
        <xdr:cNvSpPr txBox="1"/>
      </xdr:nvSpPr>
      <xdr:spPr>
        <a:xfrm>
          <a:off x="16370300" y="1691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107843</xdr:rowOff>
    </xdr:from>
    <xdr:to>
      <xdr:col>86</xdr:col>
      <xdr:colOff>25400</xdr:colOff>
      <xdr:row>98</xdr:row>
      <xdr:rowOff>107843</xdr:rowOff>
    </xdr:to>
    <xdr:cxnSp macro="">
      <xdr:nvCxnSpPr>
        <xdr:cNvPr id="686" name="直線コネクタ 685">
          <a:extLst>
            <a:ext uri="{FF2B5EF4-FFF2-40B4-BE49-F238E27FC236}">
              <a16:creationId xmlns:a16="http://schemas.microsoft.com/office/drawing/2014/main" id="{2A296852-132A-4721-BFB4-7A4DD67387B9}"/>
            </a:ext>
          </a:extLst>
        </xdr:cNvPr>
        <xdr:cNvCxnSpPr/>
      </xdr:nvCxnSpPr>
      <xdr:spPr>
        <a:xfrm>
          <a:off x="16230600" y="169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120063</xdr:rowOff>
    </xdr:from>
    <xdr:ext cx="599010" cy="259045"/>
    <xdr:sp macro="" textlink="">
      <xdr:nvSpPr>
        <xdr:cNvPr id="687" name="公債費最大値テキスト">
          <a:extLst>
            <a:ext uri="{FF2B5EF4-FFF2-40B4-BE49-F238E27FC236}">
              <a16:creationId xmlns:a16="http://schemas.microsoft.com/office/drawing/2014/main" id="{3CF3086C-8BD2-41A2-9CFB-7263A7C280D3}"/>
            </a:ext>
          </a:extLst>
        </xdr:cNvPr>
        <xdr:cNvSpPr txBox="1"/>
      </xdr:nvSpPr>
      <xdr:spPr>
        <a:xfrm>
          <a:off x="16370300" y="1520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1936</xdr:rowOff>
    </xdr:from>
    <xdr:to>
      <xdr:col>86</xdr:col>
      <xdr:colOff>25400</xdr:colOff>
      <xdr:row>90</xdr:row>
      <xdr:rowOff>1936</xdr:rowOff>
    </xdr:to>
    <xdr:cxnSp macro="">
      <xdr:nvCxnSpPr>
        <xdr:cNvPr id="688" name="直線コネクタ 687">
          <a:extLst>
            <a:ext uri="{FF2B5EF4-FFF2-40B4-BE49-F238E27FC236}">
              <a16:creationId xmlns:a16="http://schemas.microsoft.com/office/drawing/2014/main" id="{74D4CCF7-CC1E-4FBE-BE0F-F4A719B1272C}"/>
            </a:ext>
          </a:extLst>
        </xdr:cNvPr>
        <xdr:cNvCxnSpPr/>
      </xdr:nvCxnSpPr>
      <xdr:spPr>
        <a:xfrm>
          <a:off x="16230600" y="15432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35034</xdr:rowOff>
    </xdr:from>
    <xdr:to>
      <xdr:col>85</xdr:col>
      <xdr:colOff>127000</xdr:colOff>
      <xdr:row>95</xdr:row>
      <xdr:rowOff>102601</xdr:rowOff>
    </xdr:to>
    <xdr:cxnSp macro="">
      <xdr:nvCxnSpPr>
        <xdr:cNvPr id="689" name="直線コネクタ 688">
          <a:extLst>
            <a:ext uri="{FF2B5EF4-FFF2-40B4-BE49-F238E27FC236}">
              <a16:creationId xmlns:a16="http://schemas.microsoft.com/office/drawing/2014/main" id="{C02F5439-780D-4EFB-BF1A-2C5A163505B5}"/>
            </a:ext>
          </a:extLst>
        </xdr:cNvPr>
        <xdr:cNvCxnSpPr/>
      </xdr:nvCxnSpPr>
      <xdr:spPr>
        <a:xfrm flipV="1">
          <a:off x="15481300" y="16322784"/>
          <a:ext cx="838200" cy="6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6830</xdr:rowOff>
    </xdr:from>
    <xdr:ext cx="534377" cy="259045"/>
    <xdr:sp macro="" textlink="">
      <xdr:nvSpPr>
        <xdr:cNvPr id="690" name="公債費平均値テキスト">
          <a:extLst>
            <a:ext uri="{FF2B5EF4-FFF2-40B4-BE49-F238E27FC236}">
              <a16:creationId xmlns:a16="http://schemas.microsoft.com/office/drawing/2014/main" id="{3CE24279-7799-4A34-AB1C-EE994BD567DF}"/>
            </a:ext>
          </a:extLst>
        </xdr:cNvPr>
        <xdr:cNvSpPr txBox="1"/>
      </xdr:nvSpPr>
      <xdr:spPr>
        <a:xfrm>
          <a:off x="16370300" y="16294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28403</xdr:rowOff>
    </xdr:from>
    <xdr:to>
      <xdr:col>85</xdr:col>
      <xdr:colOff>177800</xdr:colOff>
      <xdr:row>95</xdr:row>
      <xdr:rowOff>130003</xdr:rowOff>
    </xdr:to>
    <xdr:sp macro="" textlink="">
      <xdr:nvSpPr>
        <xdr:cNvPr id="691" name="フローチャート: 判断 690">
          <a:extLst>
            <a:ext uri="{FF2B5EF4-FFF2-40B4-BE49-F238E27FC236}">
              <a16:creationId xmlns:a16="http://schemas.microsoft.com/office/drawing/2014/main" id="{315F8003-5A35-44EC-B819-686293D052C8}"/>
            </a:ext>
          </a:extLst>
        </xdr:cNvPr>
        <xdr:cNvSpPr/>
      </xdr:nvSpPr>
      <xdr:spPr>
        <a:xfrm>
          <a:off x="162687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102601</xdr:rowOff>
    </xdr:from>
    <xdr:to>
      <xdr:col>81</xdr:col>
      <xdr:colOff>50800</xdr:colOff>
      <xdr:row>95</xdr:row>
      <xdr:rowOff>109885</xdr:rowOff>
    </xdr:to>
    <xdr:cxnSp macro="">
      <xdr:nvCxnSpPr>
        <xdr:cNvPr id="692" name="直線コネクタ 691">
          <a:extLst>
            <a:ext uri="{FF2B5EF4-FFF2-40B4-BE49-F238E27FC236}">
              <a16:creationId xmlns:a16="http://schemas.microsoft.com/office/drawing/2014/main" id="{F107465C-B079-48E6-B07B-52A10FA99284}"/>
            </a:ext>
          </a:extLst>
        </xdr:cNvPr>
        <xdr:cNvCxnSpPr/>
      </xdr:nvCxnSpPr>
      <xdr:spPr>
        <a:xfrm flipV="1">
          <a:off x="14592300" y="16390351"/>
          <a:ext cx="889000" cy="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23864</xdr:rowOff>
    </xdr:from>
    <xdr:to>
      <xdr:col>81</xdr:col>
      <xdr:colOff>101600</xdr:colOff>
      <xdr:row>95</xdr:row>
      <xdr:rowOff>125464</xdr:rowOff>
    </xdr:to>
    <xdr:sp macro="" textlink="">
      <xdr:nvSpPr>
        <xdr:cNvPr id="693" name="フローチャート: 判断 692">
          <a:extLst>
            <a:ext uri="{FF2B5EF4-FFF2-40B4-BE49-F238E27FC236}">
              <a16:creationId xmlns:a16="http://schemas.microsoft.com/office/drawing/2014/main" id="{27D1F3AC-D90B-490A-97E4-0697D6053CB6}"/>
            </a:ext>
          </a:extLst>
        </xdr:cNvPr>
        <xdr:cNvSpPr/>
      </xdr:nvSpPr>
      <xdr:spPr>
        <a:xfrm>
          <a:off x="15430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141991</xdr:rowOff>
    </xdr:from>
    <xdr:ext cx="534377" cy="259045"/>
    <xdr:sp macro="" textlink="">
      <xdr:nvSpPr>
        <xdr:cNvPr id="694" name="テキスト ボックス 693">
          <a:extLst>
            <a:ext uri="{FF2B5EF4-FFF2-40B4-BE49-F238E27FC236}">
              <a16:creationId xmlns:a16="http://schemas.microsoft.com/office/drawing/2014/main" id="{87C0C0EA-4C65-4D6B-A836-71E66BE1EE13}"/>
            </a:ext>
          </a:extLst>
        </xdr:cNvPr>
        <xdr:cNvSpPr txBox="1"/>
      </xdr:nvSpPr>
      <xdr:spPr>
        <a:xfrm>
          <a:off x="15214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109885</xdr:rowOff>
    </xdr:from>
    <xdr:to>
      <xdr:col>76</xdr:col>
      <xdr:colOff>114300</xdr:colOff>
      <xdr:row>95</xdr:row>
      <xdr:rowOff>115794</xdr:rowOff>
    </xdr:to>
    <xdr:cxnSp macro="">
      <xdr:nvCxnSpPr>
        <xdr:cNvPr id="695" name="直線コネクタ 694">
          <a:extLst>
            <a:ext uri="{FF2B5EF4-FFF2-40B4-BE49-F238E27FC236}">
              <a16:creationId xmlns:a16="http://schemas.microsoft.com/office/drawing/2014/main" id="{28525F87-3681-40FF-B66B-14517713EA61}"/>
            </a:ext>
          </a:extLst>
        </xdr:cNvPr>
        <xdr:cNvCxnSpPr/>
      </xdr:nvCxnSpPr>
      <xdr:spPr>
        <a:xfrm flipV="1">
          <a:off x="13703300" y="16397635"/>
          <a:ext cx="889000" cy="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85536</xdr:rowOff>
    </xdr:from>
    <xdr:to>
      <xdr:col>76</xdr:col>
      <xdr:colOff>165100</xdr:colOff>
      <xdr:row>96</xdr:row>
      <xdr:rowOff>15686</xdr:rowOff>
    </xdr:to>
    <xdr:sp macro="" textlink="">
      <xdr:nvSpPr>
        <xdr:cNvPr id="696" name="フローチャート: 判断 695">
          <a:extLst>
            <a:ext uri="{FF2B5EF4-FFF2-40B4-BE49-F238E27FC236}">
              <a16:creationId xmlns:a16="http://schemas.microsoft.com/office/drawing/2014/main" id="{E25219F1-AAEB-4758-B5A1-52EFECC8ABDD}"/>
            </a:ext>
          </a:extLst>
        </xdr:cNvPr>
        <xdr:cNvSpPr/>
      </xdr:nvSpPr>
      <xdr:spPr>
        <a:xfrm>
          <a:off x="14541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6813</xdr:rowOff>
    </xdr:from>
    <xdr:ext cx="534377" cy="259045"/>
    <xdr:sp macro="" textlink="">
      <xdr:nvSpPr>
        <xdr:cNvPr id="697" name="テキスト ボックス 696">
          <a:extLst>
            <a:ext uri="{FF2B5EF4-FFF2-40B4-BE49-F238E27FC236}">
              <a16:creationId xmlns:a16="http://schemas.microsoft.com/office/drawing/2014/main" id="{57A82305-8920-4833-9D74-51A7C1F6F72A}"/>
            </a:ext>
          </a:extLst>
        </xdr:cNvPr>
        <xdr:cNvSpPr txBox="1"/>
      </xdr:nvSpPr>
      <xdr:spPr>
        <a:xfrm>
          <a:off x="14325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115794</xdr:rowOff>
    </xdr:from>
    <xdr:to>
      <xdr:col>71</xdr:col>
      <xdr:colOff>177800</xdr:colOff>
      <xdr:row>95</xdr:row>
      <xdr:rowOff>124237</xdr:rowOff>
    </xdr:to>
    <xdr:cxnSp macro="">
      <xdr:nvCxnSpPr>
        <xdr:cNvPr id="698" name="直線コネクタ 697">
          <a:extLst>
            <a:ext uri="{FF2B5EF4-FFF2-40B4-BE49-F238E27FC236}">
              <a16:creationId xmlns:a16="http://schemas.microsoft.com/office/drawing/2014/main" id="{766CA91A-30CA-43CC-9E70-CD044D5A13C7}"/>
            </a:ext>
          </a:extLst>
        </xdr:cNvPr>
        <xdr:cNvCxnSpPr/>
      </xdr:nvCxnSpPr>
      <xdr:spPr>
        <a:xfrm flipV="1">
          <a:off x="12814300" y="16403544"/>
          <a:ext cx="889000" cy="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74890</xdr:rowOff>
    </xdr:from>
    <xdr:to>
      <xdr:col>72</xdr:col>
      <xdr:colOff>38100</xdr:colOff>
      <xdr:row>96</xdr:row>
      <xdr:rowOff>5040</xdr:rowOff>
    </xdr:to>
    <xdr:sp macro="" textlink="">
      <xdr:nvSpPr>
        <xdr:cNvPr id="699" name="フローチャート: 判断 698">
          <a:extLst>
            <a:ext uri="{FF2B5EF4-FFF2-40B4-BE49-F238E27FC236}">
              <a16:creationId xmlns:a16="http://schemas.microsoft.com/office/drawing/2014/main" id="{89C62ABC-41BF-499E-960F-51551DB09B76}"/>
            </a:ext>
          </a:extLst>
        </xdr:cNvPr>
        <xdr:cNvSpPr/>
      </xdr:nvSpPr>
      <xdr:spPr>
        <a:xfrm>
          <a:off x="13652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167617</xdr:rowOff>
    </xdr:from>
    <xdr:ext cx="534377" cy="259045"/>
    <xdr:sp macro="" textlink="">
      <xdr:nvSpPr>
        <xdr:cNvPr id="700" name="テキスト ボックス 699">
          <a:extLst>
            <a:ext uri="{FF2B5EF4-FFF2-40B4-BE49-F238E27FC236}">
              <a16:creationId xmlns:a16="http://schemas.microsoft.com/office/drawing/2014/main" id="{F3DB98A4-B9BB-49DC-9E2C-68A4ADED63F2}"/>
            </a:ext>
          </a:extLst>
        </xdr:cNvPr>
        <xdr:cNvSpPr txBox="1"/>
      </xdr:nvSpPr>
      <xdr:spPr>
        <a:xfrm>
          <a:off x="13436111" y="1645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65094</xdr:rowOff>
    </xdr:from>
    <xdr:to>
      <xdr:col>67</xdr:col>
      <xdr:colOff>101600</xdr:colOff>
      <xdr:row>95</xdr:row>
      <xdr:rowOff>166694</xdr:rowOff>
    </xdr:to>
    <xdr:sp macro="" textlink="">
      <xdr:nvSpPr>
        <xdr:cNvPr id="701" name="フローチャート: 判断 700">
          <a:extLst>
            <a:ext uri="{FF2B5EF4-FFF2-40B4-BE49-F238E27FC236}">
              <a16:creationId xmlns:a16="http://schemas.microsoft.com/office/drawing/2014/main" id="{912C0FDD-1F52-46A8-8CE3-DB1C6EBA0BF5}"/>
            </a:ext>
          </a:extLst>
        </xdr:cNvPr>
        <xdr:cNvSpPr/>
      </xdr:nvSpPr>
      <xdr:spPr>
        <a:xfrm>
          <a:off x="12763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11771</xdr:rowOff>
    </xdr:from>
    <xdr:ext cx="534377" cy="259045"/>
    <xdr:sp macro="" textlink="">
      <xdr:nvSpPr>
        <xdr:cNvPr id="702" name="テキスト ボックス 701">
          <a:extLst>
            <a:ext uri="{FF2B5EF4-FFF2-40B4-BE49-F238E27FC236}">
              <a16:creationId xmlns:a16="http://schemas.microsoft.com/office/drawing/2014/main" id="{32B5D050-5BC5-4AB0-8E6F-F36196C273BD}"/>
            </a:ext>
          </a:extLst>
        </xdr:cNvPr>
        <xdr:cNvSpPr txBox="1"/>
      </xdr:nvSpPr>
      <xdr:spPr>
        <a:xfrm>
          <a:off x="12547111" y="161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2514F52-0CCD-4C07-8B74-2FE3C185178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728DB34B-009E-4116-BCCF-2C880BE7D0F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734BFDF-206E-49F4-B919-F2DD89485C0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9D9E820C-059E-41B6-9B3D-0131041D943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5FACCCC-3666-4EB6-9D2D-CFA4717029E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155684</xdr:rowOff>
    </xdr:from>
    <xdr:to>
      <xdr:col>85</xdr:col>
      <xdr:colOff>177800</xdr:colOff>
      <xdr:row>95</xdr:row>
      <xdr:rowOff>85834</xdr:rowOff>
    </xdr:to>
    <xdr:sp macro="" textlink="">
      <xdr:nvSpPr>
        <xdr:cNvPr id="708" name="楕円 707">
          <a:extLst>
            <a:ext uri="{FF2B5EF4-FFF2-40B4-BE49-F238E27FC236}">
              <a16:creationId xmlns:a16="http://schemas.microsoft.com/office/drawing/2014/main" id="{EBA42D35-0702-433B-9BF8-967A156AF423}"/>
            </a:ext>
          </a:extLst>
        </xdr:cNvPr>
        <xdr:cNvSpPr/>
      </xdr:nvSpPr>
      <xdr:spPr>
        <a:xfrm>
          <a:off x="16268700" y="1627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7111</xdr:rowOff>
    </xdr:from>
    <xdr:ext cx="534377" cy="259045"/>
    <xdr:sp macro="" textlink="">
      <xdr:nvSpPr>
        <xdr:cNvPr id="709" name="公債費該当値テキスト">
          <a:extLst>
            <a:ext uri="{FF2B5EF4-FFF2-40B4-BE49-F238E27FC236}">
              <a16:creationId xmlns:a16="http://schemas.microsoft.com/office/drawing/2014/main" id="{D748EA66-2F77-4595-B268-A782E895724B}"/>
            </a:ext>
          </a:extLst>
        </xdr:cNvPr>
        <xdr:cNvSpPr txBox="1"/>
      </xdr:nvSpPr>
      <xdr:spPr>
        <a:xfrm>
          <a:off x="16370300" y="1612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51801</xdr:rowOff>
    </xdr:from>
    <xdr:to>
      <xdr:col>81</xdr:col>
      <xdr:colOff>101600</xdr:colOff>
      <xdr:row>95</xdr:row>
      <xdr:rowOff>153401</xdr:rowOff>
    </xdr:to>
    <xdr:sp macro="" textlink="">
      <xdr:nvSpPr>
        <xdr:cNvPr id="710" name="楕円 709">
          <a:extLst>
            <a:ext uri="{FF2B5EF4-FFF2-40B4-BE49-F238E27FC236}">
              <a16:creationId xmlns:a16="http://schemas.microsoft.com/office/drawing/2014/main" id="{01C4D065-32C0-4EB5-BAA3-B8DB6780C12C}"/>
            </a:ext>
          </a:extLst>
        </xdr:cNvPr>
        <xdr:cNvSpPr/>
      </xdr:nvSpPr>
      <xdr:spPr>
        <a:xfrm>
          <a:off x="15430500" y="1633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144528</xdr:rowOff>
    </xdr:from>
    <xdr:ext cx="534377" cy="259045"/>
    <xdr:sp macro="" textlink="">
      <xdr:nvSpPr>
        <xdr:cNvPr id="711" name="テキスト ボックス 710">
          <a:extLst>
            <a:ext uri="{FF2B5EF4-FFF2-40B4-BE49-F238E27FC236}">
              <a16:creationId xmlns:a16="http://schemas.microsoft.com/office/drawing/2014/main" id="{36E87967-F4DB-4394-A848-1D8E7EB0EE4C}"/>
            </a:ext>
          </a:extLst>
        </xdr:cNvPr>
        <xdr:cNvSpPr txBox="1"/>
      </xdr:nvSpPr>
      <xdr:spPr>
        <a:xfrm>
          <a:off x="15214111" y="1643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59085</xdr:rowOff>
    </xdr:from>
    <xdr:to>
      <xdr:col>76</xdr:col>
      <xdr:colOff>165100</xdr:colOff>
      <xdr:row>95</xdr:row>
      <xdr:rowOff>160685</xdr:rowOff>
    </xdr:to>
    <xdr:sp macro="" textlink="">
      <xdr:nvSpPr>
        <xdr:cNvPr id="712" name="楕円 711">
          <a:extLst>
            <a:ext uri="{FF2B5EF4-FFF2-40B4-BE49-F238E27FC236}">
              <a16:creationId xmlns:a16="http://schemas.microsoft.com/office/drawing/2014/main" id="{1375F6E1-9D4C-413B-9B05-03B389D0B3CE}"/>
            </a:ext>
          </a:extLst>
        </xdr:cNvPr>
        <xdr:cNvSpPr/>
      </xdr:nvSpPr>
      <xdr:spPr>
        <a:xfrm>
          <a:off x="14541500" y="163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5762</xdr:rowOff>
    </xdr:from>
    <xdr:ext cx="534377" cy="259045"/>
    <xdr:sp macro="" textlink="">
      <xdr:nvSpPr>
        <xdr:cNvPr id="713" name="テキスト ボックス 712">
          <a:extLst>
            <a:ext uri="{FF2B5EF4-FFF2-40B4-BE49-F238E27FC236}">
              <a16:creationId xmlns:a16="http://schemas.microsoft.com/office/drawing/2014/main" id="{0F0CD837-515F-4BE2-BBEF-88D9D4B26D2A}"/>
            </a:ext>
          </a:extLst>
        </xdr:cNvPr>
        <xdr:cNvSpPr txBox="1"/>
      </xdr:nvSpPr>
      <xdr:spPr>
        <a:xfrm>
          <a:off x="14325111" y="1612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64994</xdr:rowOff>
    </xdr:from>
    <xdr:to>
      <xdr:col>72</xdr:col>
      <xdr:colOff>38100</xdr:colOff>
      <xdr:row>95</xdr:row>
      <xdr:rowOff>166594</xdr:rowOff>
    </xdr:to>
    <xdr:sp macro="" textlink="">
      <xdr:nvSpPr>
        <xdr:cNvPr id="714" name="楕円 713">
          <a:extLst>
            <a:ext uri="{FF2B5EF4-FFF2-40B4-BE49-F238E27FC236}">
              <a16:creationId xmlns:a16="http://schemas.microsoft.com/office/drawing/2014/main" id="{BEA35D32-E2B6-4084-9B17-92611C245FA4}"/>
            </a:ext>
          </a:extLst>
        </xdr:cNvPr>
        <xdr:cNvSpPr/>
      </xdr:nvSpPr>
      <xdr:spPr>
        <a:xfrm>
          <a:off x="13652500" y="163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11671</xdr:rowOff>
    </xdr:from>
    <xdr:ext cx="534377" cy="259045"/>
    <xdr:sp macro="" textlink="">
      <xdr:nvSpPr>
        <xdr:cNvPr id="715" name="テキスト ボックス 714">
          <a:extLst>
            <a:ext uri="{FF2B5EF4-FFF2-40B4-BE49-F238E27FC236}">
              <a16:creationId xmlns:a16="http://schemas.microsoft.com/office/drawing/2014/main" id="{86D1486D-7127-42E9-B851-D5F7F8388D8D}"/>
            </a:ext>
          </a:extLst>
        </xdr:cNvPr>
        <xdr:cNvSpPr txBox="1"/>
      </xdr:nvSpPr>
      <xdr:spPr>
        <a:xfrm>
          <a:off x="13436111" y="1612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73437</xdr:rowOff>
    </xdr:from>
    <xdr:to>
      <xdr:col>67</xdr:col>
      <xdr:colOff>101600</xdr:colOff>
      <xdr:row>96</xdr:row>
      <xdr:rowOff>3587</xdr:rowOff>
    </xdr:to>
    <xdr:sp macro="" textlink="">
      <xdr:nvSpPr>
        <xdr:cNvPr id="716" name="楕円 715">
          <a:extLst>
            <a:ext uri="{FF2B5EF4-FFF2-40B4-BE49-F238E27FC236}">
              <a16:creationId xmlns:a16="http://schemas.microsoft.com/office/drawing/2014/main" id="{04DF52A0-BA24-4E60-B42A-59615DEC7783}"/>
            </a:ext>
          </a:extLst>
        </xdr:cNvPr>
        <xdr:cNvSpPr/>
      </xdr:nvSpPr>
      <xdr:spPr>
        <a:xfrm>
          <a:off x="12763500" y="1636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166164</xdr:rowOff>
    </xdr:from>
    <xdr:ext cx="534377" cy="259045"/>
    <xdr:sp macro="" textlink="">
      <xdr:nvSpPr>
        <xdr:cNvPr id="717" name="テキスト ボックス 716">
          <a:extLst>
            <a:ext uri="{FF2B5EF4-FFF2-40B4-BE49-F238E27FC236}">
              <a16:creationId xmlns:a16="http://schemas.microsoft.com/office/drawing/2014/main" id="{73C7F288-2467-4A3D-9843-747043CFDF34}"/>
            </a:ext>
          </a:extLst>
        </xdr:cNvPr>
        <xdr:cNvSpPr txBox="1"/>
      </xdr:nvSpPr>
      <xdr:spPr>
        <a:xfrm>
          <a:off x="12547111" y="1645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BBBA34ED-A5F6-46F8-9512-E51AC49B22F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87E40F9F-7136-484A-B027-1DD5388145A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605B7BB4-4B52-470E-A0C9-46596617B49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47F05631-B2BC-452C-98FC-11EA18ED0C6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6558E6DA-2CD3-4C32-9940-9EB2933A457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ECFDC61A-3993-422F-B087-F96BF41CE88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6A2B9B27-7E7B-430E-8D94-B98B51640FC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1AD4AFA5-4DB9-42B9-B286-09376E5507C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8E5E8361-A84C-41D9-81C3-B90DA80BD86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5223DD03-F19A-48B6-A205-A4E4353DCBE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1CA2E1AD-68E0-4C3E-838F-C0FE67F9600D}"/>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B3488639-8CA6-4BBE-8301-49CED38FA72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B44788FB-318E-4B54-8C84-F529E7FADF21}"/>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68F0F6F-52C6-48C5-A4E0-FE3028B66E58}"/>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6EB176D1-BF27-48D9-9987-12C7FFB31F1A}"/>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E2FF2FDA-E006-4573-AB13-30CE7681F234}"/>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7154FB41-F814-4A71-A0B9-5C5FED4F038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EEBBA3E0-B16C-41A6-91C6-785F2A5A648C}"/>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C3095C27-F9B2-499B-9CFD-9D2D2611191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3630E832-D0D1-4148-8257-A110BDED7523}"/>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853D16-11FA-451C-81E3-7B678F5BEFC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82093</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EC47E385-91E7-4F12-B31F-3A1121AE40C4}"/>
            </a:ext>
          </a:extLst>
        </xdr:cNvPr>
        <xdr:cNvCxnSpPr/>
      </xdr:nvCxnSpPr>
      <xdr:spPr>
        <a:xfrm flipV="1">
          <a:off x="22159595" y="5568493"/>
          <a:ext cx="1269" cy="1086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6464</xdr:rowOff>
    </xdr:from>
    <xdr:ext cx="249299" cy="259045"/>
    <xdr:sp macro="" textlink="">
      <xdr:nvSpPr>
        <xdr:cNvPr id="740" name="諸支出金最小値テキスト">
          <a:extLst>
            <a:ext uri="{FF2B5EF4-FFF2-40B4-BE49-F238E27FC236}">
              <a16:creationId xmlns:a16="http://schemas.microsoft.com/office/drawing/2014/main" id="{BEB65C66-6724-453F-9798-6C61D7EB3006}"/>
            </a:ext>
          </a:extLst>
        </xdr:cNvPr>
        <xdr:cNvSpPr txBox="1"/>
      </xdr:nvSpPr>
      <xdr:spPr>
        <a:xfrm>
          <a:off x="22212300" y="6693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697E00EB-0BE5-4B6E-8C55-1C55D061661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28770</xdr:rowOff>
    </xdr:from>
    <xdr:ext cx="534377" cy="259045"/>
    <xdr:sp macro="" textlink="">
      <xdr:nvSpPr>
        <xdr:cNvPr id="742" name="諸支出金最大値テキスト">
          <a:extLst>
            <a:ext uri="{FF2B5EF4-FFF2-40B4-BE49-F238E27FC236}">
              <a16:creationId xmlns:a16="http://schemas.microsoft.com/office/drawing/2014/main" id="{01B7FF86-BE09-4811-91CE-25847C5E40BA}"/>
            </a:ext>
          </a:extLst>
        </xdr:cNvPr>
        <xdr:cNvSpPr txBox="1"/>
      </xdr:nvSpPr>
      <xdr:spPr>
        <a:xfrm>
          <a:off x="22212300" y="534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82093</xdr:rowOff>
    </xdr:from>
    <xdr:to>
      <xdr:col>116</xdr:col>
      <xdr:colOff>152400</xdr:colOff>
      <xdr:row>32</xdr:row>
      <xdr:rowOff>82093</xdr:rowOff>
    </xdr:to>
    <xdr:cxnSp macro="">
      <xdr:nvCxnSpPr>
        <xdr:cNvPr id="743" name="直線コネクタ 742">
          <a:extLst>
            <a:ext uri="{FF2B5EF4-FFF2-40B4-BE49-F238E27FC236}">
              <a16:creationId xmlns:a16="http://schemas.microsoft.com/office/drawing/2014/main" id="{EBD048BA-8C17-43A3-8FE7-16AF0A86EE80}"/>
            </a:ext>
          </a:extLst>
        </xdr:cNvPr>
        <xdr:cNvCxnSpPr/>
      </xdr:nvCxnSpPr>
      <xdr:spPr>
        <a:xfrm>
          <a:off x="22072600" y="556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FFE32DB7-5B34-4DE0-A9B3-5CE9393CD5C6}"/>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95364</xdr:rowOff>
    </xdr:from>
    <xdr:ext cx="378565" cy="259045"/>
    <xdr:sp macro="" textlink="">
      <xdr:nvSpPr>
        <xdr:cNvPr id="745" name="諸支出金平均値テキスト">
          <a:extLst>
            <a:ext uri="{FF2B5EF4-FFF2-40B4-BE49-F238E27FC236}">
              <a16:creationId xmlns:a16="http://schemas.microsoft.com/office/drawing/2014/main" id="{1B299774-2E65-46C4-91D3-A9D709C1242D}"/>
            </a:ext>
          </a:extLst>
        </xdr:cNvPr>
        <xdr:cNvSpPr txBox="1"/>
      </xdr:nvSpPr>
      <xdr:spPr>
        <a:xfrm>
          <a:off x="22212300" y="64390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72486</xdr:rowOff>
    </xdr:from>
    <xdr:to>
      <xdr:col>116</xdr:col>
      <xdr:colOff>114300</xdr:colOff>
      <xdr:row>39</xdr:row>
      <xdr:rowOff>2636</xdr:rowOff>
    </xdr:to>
    <xdr:sp macro="" textlink="">
      <xdr:nvSpPr>
        <xdr:cNvPr id="746" name="フローチャート: 判断 745">
          <a:extLst>
            <a:ext uri="{FF2B5EF4-FFF2-40B4-BE49-F238E27FC236}">
              <a16:creationId xmlns:a16="http://schemas.microsoft.com/office/drawing/2014/main" id="{004FC563-AD27-436E-91D7-77D50A305561}"/>
            </a:ext>
          </a:extLst>
        </xdr:cNvPr>
        <xdr:cNvSpPr/>
      </xdr:nvSpPr>
      <xdr:spPr>
        <a:xfrm>
          <a:off x="221107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64172426-5D6E-462D-AFD0-4EBA7332F241}"/>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48" name="フローチャート: 判断 747">
          <a:extLst>
            <a:ext uri="{FF2B5EF4-FFF2-40B4-BE49-F238E27FC236}">
              <a16:creationId xmlns:a16="http://schemas.microsoft.com/office/drawing/2014/main" id="{68678101-5C37-4B46-8654-768EB7208539}"/>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18432</xdr:rowOff>
    </xdr:from>
    <xdr:ext cx="378565" cy="259045"/>
    <xdr:sp macro="" textlink="">
      <xdr:nvSpPr>
        <xdr:cNvPr id="749" name="テキスト ボックス 748">
          <a:extLst>
            <a:ext uri="{FF2B5EF4-FFF2-40B4-BE49-F238E27FC236}">
              <a16:creationId xmlns:a16="http://schemas.microsoft.com/office/drawing/2014/main" id="{38E9E38C-1D9C-406A-89A0-A1CD3489278F}"/>
            </a:ext>
          </a:extLst>
        </xdr:cNvPr>
        <xdr:cNvSpPr txBox="1"/>
      </xdr:nvSpPr>
      <xdr:spPr>
        <a:xfrm>
          <a:off x="21134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61093ACE-DD3A-42F9-BEDC-13181FD37BBE}"/>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85562</xdr:rowOff>
    </xdr:from>
    <xdr:to>
      <xdr:col>107</xdr:col>
      <xdr:colOff>101600</xdr:colOff>
      <xdr:row>39</xdr:row>
      <xdr:rowOff>15712</xdr:rowOff>
    </xdr:to>
    <xdr:sp macro="" textlink="">
      <xdr:nvSpPr>
        <xdr:cNvPr id="751" name="フローチャート: 判断 750">
          <a:extLst>
            <a:ext uri="{FF2B5EF4-FFF2-40B4-BE49-F238E27FC236}">
              <a16:creationId xmlns:a16="http://schemas.microsoft.com/office/drawing/2014/main" id="{3AA6BF90-E9C9-4595-B1E7-8DB336D3BF9B}"/>
            </a:ext>
          </a:extLst>
        </xdr:cNvPr>
        <xdr:cNvSpPr/>
      </xdr:nvSpPr>
      <xdr:spPr>
        <a:xfrm>
          <a:off x="20383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32240</xdr:rowOff>
    </xdr:from>
    <xdr:ext cx="313932" cy="259045"/>
    <xdr:sp macro="" textlink="">
      <xdr:nvSpPr>
        <xdr:cNvPr id="752" name="テキスト ボックス 751">
          <a:extLst>
            <a:ext uri="{FF2B5EF4-FFF2-40B4-BE49-F238E27FC236}">
              <a16:creationId xmlns:a16="http://schemas.microsoft.com/office/drawing/2014/main" id="{1FBBD057-8EF9-4E6F-B79B-BD2320E09FD5}"/>
            </a:ext>
          </a:extLst>
        </xdr:cNvPr>
        <xdr:cNvSpPr txBox="1"/>
      </xdr:nvSpPr>
      <xdr:spPr>
        <a:xfrm>
          <a:off x="20277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2B510A23-92A0-4B4C-BBA4-51443C27D659}"/>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84831</xdr:rowOff>
    </xdr:from>
    <xdr:to>
      <xdr:col>102</xdr:col>
      <xdr:colOff>165100</xdr:colOff>
      <xdr:row>39</xdr:row>
      <xdr:rowOff>14981</xdr:rowOff>
    </xdr:to>
    <xdr:sp macro="" textlink="">
      <xdr:nvSpPr>
        <xdr:cNvPr id="754" name="フローチャート: 判断 753">
          <a:extLst>
            <a:ext uri="{FF2B5EF4-FFF2-40B4-BE49-F238E27FC236}">
              <a16:creationId xmlns:a16="http://schemas.microsoft.com/office/drawing/2014/main" id="{974C121F-F8B1-44DA-B16F-A5F747F908B6}"/>
            </a:ext>
          </a:extLst>
        </xdr:cNvPr>
        <xdr:cNvSpPr/>
      </xdr:nvSpPr>
      <xdr:spPr>
        <a:xfrm>
          <a:off x="19494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31508</xdr:rowOff>
    </xdr:from>
    <xdr:ext cx="313932" cy="259045"/>
    <xdr:sp macro="" textlink="">
      <xdr:nvSpPr>
        <xdr:cNvPr id="755" name="テキスト ボックス 754">
          <a:extLst>
            <a:ext uri="{FF2B5EF4-FFF2-40B4-BE49-F238E27FC236}">
              <a16:creationId xmlns:a16="http://schemas.microsoft.com/office/drawing/2014/main" id="{28426FDA-B524-47B0-9949-2D03AF114D7A}"/>
            </a:ext>
          </a:extLst>
        </xdr:cNvPr>
        <xdr:cNvSpPr txBox="1"/>
      </xdr:nvSpPr>
      <xdr:spPr>
        <a:xfrm>
          <a:off x="19388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84831</xdr:rowOff>
    </xdr:from>
    <xdr:to>
      <xdr:col>98</xdr:col>
      <xdr:colOff>38100</xdr:colOff>
      <xdr:row>39</xdr:row>
      <xdr:rowOff>14981</xdr:rowOff>
    </xdr:to>
    <xdr:sp macro="" textlink="">
      <xdr:nvSpPr>
        <xdr:cNvPr id="756" name="フローチャート: 判断 755">
          <a:extLst>
            <a:ext uri="{FF2B5EF4-FFF2-40B4-BE49-F238E27FC236}">
              <a16:creationId xmlns:a16="http://schemas.microsoft.com/office/drawing/2014/main" id="{5FAB61C2-F963-48A5-954A-2B868C05F4D9}"/>
            </a:ext>
          </a:extLst>
        </xdr:cNvPr>
        <xdr:cNvSpPr/>
      </xdr:nvSpPr>
      <xdr:spPr>
        <a:xfrm>
          <a:off x="18605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31508</xdr:rowOff>
    </xdr:from>
    <xdr:ext cx="313932" cy="259045"/>
    <xdr:sp macro="" textlink="">
      <xdr:nvSpPr>
        <xdr:cNvPr id="757" name="テキスト ボックス 756">
          <a:extLst>
            <a:ext uri="{FF2B5EF4-FFF2-40B4-BE49-F238E27FC236}">
              <a16:creationId xmlns:a16="http://schemas.microsoft.com/office/drawing/2014/main" id="{76C02298-04C3-4C6D-9421-610E1A935011}"/>
            </a:ext>
          </a:extLst>
        </xdr:cNvPr>
        <xdr:cNvSpPr txBox="1"/>
      </xdr:nvSpPr>
      <xdr:spPr>
        <a:xfrm>
          <a:off x="18499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4C832091-F6A7-43A5-BC65-35090385C28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4AA23183-068E-417C-A713-5E83C3D3434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1BEC95DB-F529-4D16-9441-6A84EFD6780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2B142162-1D3D-48A2-9CD0-3E3829AE1D8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CA28059-43A7-45BC-9CE5-519731F72AC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54678315-5B5C-4AB6-90CB-B76A992F8F99}"/>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50914</xdr:rowOff>
    </xdr:from>
    <xdr:ext cx="249299" cy="259045"/>
    <xdr:sp macro="" textlink="">
      <xdr:nvSpPr>
        <xdr:cNvPr id="764" name="諸支出金該当値テキスト">
          <a:extLst>
            <a:ext uri="{FF2B5EF4-FFF2-40B4-BE49-F238E27FC236}">
              <a16:creationId xmlns:a16="http://schemas.microsoft.com/office/drawing/2014/main" id="{A2DA2C3F-2C3F-4027-AB19-383BEC47E3F6}"/>
            </a:ext>
          </a:extLst>
        </xdr:cNvPr>
        <xdr:cNvSpPr txBox="1"/>
      </xdr:nvSpPr>
      <xdr:spPr>
        <a:xfrm>
          <a:off x="22212300" y="6566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5FDBC92D-F752-4E34-BC59-25791B7AAA9D}"/>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15322844-582B-499C-BAD5-661A1F186932}"/>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660561B6-2617-4F76-A77D-2323F5486123}"/>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4FA519E8-F163-4B96-8809-BB76AD93FAC9}"/>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7DD8387C-4AED-43C4-8D70-2CED13CDD52A}"/>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BC448542-F636-4B0D-BD62-A13A7CCEB997}"/>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7ADE55D-4D1D-438A-B157-52B8988819C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4C398C7A-CC29-4816-92C3-FDAE71440456}"/>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58701A2B-3306-44C2-A154-99F6BCFFD79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D35572C8-2B61-4BA1-9B61-C88900B6B91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D1044B6D-E26A-4507-A5DE-2E5649682DC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FBF234E0-9E58-4EB5-B0D6-24FC64D2BB1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7D28F17E-B59C-4001-A5A8-9A073370089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91857F1A-FC49-4EC8-8EB0-9B94F686397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64B2ACA-41FD-4209-B5EE-C17265CBC74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3F1CDF14-A646-456B-B364-E2031FEAFD2C}"/>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14400C-0684-4D90-9546-005DD5F6696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8E69D8E1-4423-4823-8760-0A5CBEEE550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59D98A6C-91AD-4719-9687-69D2432003D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71CBE42B-2E6C-407C-9C82-13A11C43FDC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134FEDE2-983C-4B37-BDA3-01AB3D64627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2C4EC69-672F-4A24-B958-773A0A1A270E}"/>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9AEC9BE1-6618-47C7-8099-506B6CFA07D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A39FD9B9-77FF-4C82-B846-61B6035BDA4E}"/>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D2A71C95-EBEB-4BDC-8A04-7BD8570A4465}"/>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B791D760-9DD1-4434-B3A3-8E62F25A746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6052AB4C-D76C-4D2D-AB9E-BBE139975A3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397095B1-C55E-4931-A9B2-294E7057EB4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D1CE6619-986F-4C03-957A-56948F7363A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5F592074-E783-4DCB-AABF-2EA5C3517CEE}"/>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A56953AA-7F51-41E8-93E2-3C7BE99E96A3}"/>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7EE6EC61-3BB4-4A6B-8CCE-5E1FFC64474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7204B905-4DEF-411C-A259-598166835CE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AC9158F-68A9-45BC-96B1-0B1B82CD14F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6DB81D02-0582-416B-9089-A500664EC11C}"/>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C7C3740E-299C-43FD-957F-0B11C9785578}"/>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17AEE8DB-41AD-46E8-A9D9-1EE4FDDA249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7C70E268-E016-40F2-949D-2C807A5596C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2CCDCFED-B11C-4939-A05A-1FF07F208173}"/>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8C7855D2-464A-4B6D-B2A4-05D5EB1E916F}"/>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BB4DE425-0E69-4E9B-A3F9-8F56FC602FC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65245CFD-50C3-4657-B643-548627874807}"/>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FA8AFA93-31A6-408C-BA2A-DA4FF6A5516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F120DB45-5398-47D2-970F-900ADE7AA7C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57EFB876-A351-4C9D-BC62-75077136698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4C358E76-70C8-429E-AF9E-2068BAD228E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BF55CA51-FE1E-4139-B17C-3DA3AA9EACE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5E247A32-4852-4EF2-86E8-321C978EC668}"/>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1F05DF92-B4FD-4B9F-9241-0C6C4F96DC9C}"/>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FCB6C242-AD43-47E5-A434-E494A0086E6F}"/>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548A66D5-713F-408A-9899-67E553EABCC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7551744E-81B2-4652-BD9F-81DB1169DCA1}"/>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552D133F-FD3A-4E7B-8D4D-7E6CBF9E4C5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B672DDA-238E-4FE3-8BAD-006A5A3AFB25}"/>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18B30822-C741-48E3-A44C-633CEE9142C2}"/>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F34A265A-5759-4F55-861F-A7F8066E8B15}"/>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40D006B6-F717-416B-9842-2C627B41A4E4}"/>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CE0DBECC-F386-42C2-9CF0-1B0794E9EFA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900DFBDF-0A51-4D79-AEE2-CEE5D895989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20CC91DB-42B2-4D9D-A807-D1E855BD300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mn-lt"/>
              <a:ea typeface="+mn-ea"/>
              <a:cs typeface="+mn-cs"/>
            </a:rPr>
            <a:t>　商工費については、地域総合整備資金貸付事業費等の増により住民一人当たり</a:t>
          </a:r>
          <a:r>
            <a:rPr kumimoji="1" lang="en-US" altLang="ja-JP" sz="1200">
              <a:solidFill>
                <a:schemeClr val="dk1"/>
              </a:solidFill>
              <a:effectLst/>
              <a:latin typeface="+mn-lt"/>
              <a:ea typeface="+mn-ea"/>
              <a:cs typeface="+mn-cs"/>
            </a:rPr>
            <a:t>44,968</a:t>
          </a:r>
          <a:r>
            <a:rPr kumimoji="1" lang="ja-JP" altLang="ja-JP" sz="1200">
              <a:solidFill>
                <a:schemeClr val="dk1"/>
              </a:solidFill>
              <a:effectLst/>
              <a:latin typeface="+mn-lt"/>
              <a:ea typeface="+mn-ea"/>
              <a:cs typeface="+mn-cs"/>
            </a:rPr>
            <a:t>円、災害復旧費については、令和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8</a:t>
          </a:r>
          <a:r>
            <a:rPr kumimoji="1" lang="ja-JP" altLang="ja-JP" sz="1200">
              <a:solidFill>
                <a:schemeClr val="dk1"/>
              </a:solidFill>
              <a:effectLst/>
              <a:latin typeface="+mn-lt"/>
              <a:ea typeface="+mn-ea"/>
              <a:cs typeface="+mn-cs"/>
            </a:rPr>
            <a:t>月の大雨による災害復旧事業費の増により住民一人当たり</a:t>
          </a:r>
          <a:r>
            <a:rPr kumimoji="1" lang="en-US" altLang="ja-JP" sz="1200">
              <a:solidFill>
                <a:schemeClr val="dk1"/>
              </a:solidFill>
              <a:effectLst/>
              <a:latin typeface="+mn-lt"/>
              <a:ea typeface="+mn-ea"/>
              <a:cs typeface="+mn-cs"/>
            </a:rPr>
            <a:t>7,493</a:t>
          </a:r>
          <a:r>
            <a:rPr kumimoji="1" lang="ja-JP" altLang="ja-JP" sz="1200">
              <a:solidFill>
                <a:schemeClr val="dk1"/>
              </a:solidFill>
              <a:effectLst/>
              <a:latin typeface="+mn-lt"/>
              <a:ea typeface="+mn-ea"/>
              <a:cs typeface="+mn-cs"/>
            </a:rPr>
            <a:t>円とそれぞれ前年を上回った。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一方、議会費は、住民一人当たり</a:t>
          </a:r>
          <a:r>
            <a:rPr kumimoji="1" lang="en-US" altLang="ja-JP" sz="1200">
              <a:solidFill>
                <a:schemeClr val="dk1"/>
              </a:solidFill>
              <a:effectLst/>
              <a:latin typeface="+mn-lt"/>
              <a:ea typeface="+mn-ea"/>
              <a:cs typeface="+mn-cs"/>
            </a:rPr>
            <a:t>3,716</a:t>
          </a:r>
          <a:r>
            <a:rPr kumimoji="1" lang="ja-JP" altLang="ja-JP" sz="1200">
              <a:solidFill>
                <a:schemeClr val="dk1"/>
              </a:solidFill>
              <a:effectLst/>
              <a:latin typeface="+mn-lt"/>
              <a:ea typeface="+mn-ea"/>
              <a:cs typeface="+mn-cs"/>
            </a:rPr>
            <a:t>円、総務費については、庁舎建替事業費の減などにより住民一人当たり</a:t>
          </a:r>
          <a:r>
            <a:rPr kumimoji="1" lang="en-US" altLang="ja-JP" sz="1200">
              <a:solidFill>
                <a:schemeClr val="dk1"/>
              </a:solidFill>
              <a:effectLst/>
              <a:latin typeface="+mn-lt"/>
              <a:ea typeface="+mn-ea"/>
              <a:cs typeface="+mn-cs"/>
            </a:rPr>
            <a:t>79,939</a:t>
          </a:r>
          <a:r>
            <a:rPr kumimoji="1" lang="ja-JP" altLang="ja-JP" sz="1200">
              <a:solidFill>
                <a:schemeClr val="dk1"/>
              </a:solidFill>
              <a:effectLst/>
              <a:latin typeface="+mn-lt"/>
              <a:ea typeface="+mn-ea"/>
              <a:cs typeface="+mn-cs"/>
            </a:rPr>
            <a:t>円、民生費については、住民税非課税世帯への物価高騰緊急支援給付金事業費の皆増があったものの、子育て世帯や住民税非課税世帯等への臨時特別支援事業費に係る経費の皆減などから住民一人当たり</a:t>
          </a:r>
          <a:r>
            <a:rPr kumimoji="1" lang="en-US" altLang="ja-JP" sz="1200">
              <a:solidFill>
                <a:schemeClr val="dk1"/>
              </a:solidFill>
              <a:effectLst/>
              <a:latin typeface="+mn-lt"/>
              <a:ea typeface="+mn-ea"/>
              <a:cs typeface="+mn-cs"/>
            </a:rPr>
            <a:t>191,040</a:t>
          </a:r>
          <a:r>
            <a:rPr kumimoji="1" lang="ja-JP" altLang="ja-JP" sz="1200">
              <a:solidFill>
                <a:schemeClr val="dk1"/>
              </a:solidFill>
              <a:effectLst/>
              <a:latin typeface="+mn-lt"/>
              <a:ea typeface="+mn-ea"/>
              <a:cs typeface="+mn-cs"/>
            </a:rPr>
            <a:t>円、衛生費については、病院建設支援負担金の減などで住民一人当たり</a:t>
          </a:r>
          <a:r>
            <a:rPr kumimoji="1" lang="en-US" altLang="ja-JP" sz="1200">
              <a:solidFill>
                <a:schemeClr val="dk1"/>
              </a:solidFill>
              <a:effectLst/>
              <a:latin typeface="+mn-lt"/>
              <a:ea typeface="+mn-ea"/>
              <a:cs typeface="+mn-cs"/>
            </a:rPr>
            <a:t>52,149</a:t>
          </a:r>
          <a:r>
            <a:rPr kumimoji="1" lang="ja-JP" altLang="ja-JP" sz="1200">
              <a:solidFill>
                <a:schemeClr val="dk1"/>
              </a:solidFill>
              <a:effectLst/>
              <a:latin typeface="+mn-lt"/>
              <a:ea typeface="+mn-ea"/>
              <a:cs typeface="+mn-cs"/>
            </a:rPr>
            <a:t>円、労働費については住民一人当たり</a:t>
          </a:r>
          <a:r>
            <a:rPr kumimoji="1" lang="en-US" altLang="ja-JP" sz="1200">
              <a:solidFill>
                <a:schemeClr val="dk1"/>
              </a:solidFill>
              <a:effectLst/>
              <a:latin typeface="+mn-lt"/>
              <a:ea typeface="+mn-ea"/>
              <a:cs typeface="+mn-cs"/>
            </a:rPr>
            <a:t>1,315</a:t>
          </a:r>
          <a:r>
            <a:rPr kumimoji="1" lang="ja-JP" altLang="ja-JP" sz="1200">
              <a:solidFill>
                <a:schemeClr val="dk1"/>
              </a:solidFill>
              <a:effectLst/>
              <a:latin typeface="+mn-lt"/>
              <a:ea typeface="+mn-ea"/>
              <a:cs typeface="+mn-cs"/>
            </a:rPr>
            <a:t>円、農林水産業費については、畜産事業者への補助金の皆減などで住民一人当たり</a:t>
          </a:r>
          <a:r>
            <a:rPr kumimoji="1" lang="en-US" altLang="ja-JP" sz="1200">
              <a:solidFill>
                <a:schemeClr val="dk1"/>
              </a:solidFill>
              <a:effectLst/>
              <a:latin typeface="+mn-lt"/>
              <a:ea typeface="+mn-ea"/>
              <a:cs typeface="+mn-cs"/>
            </a:rPr>
            <a:t>11,838</a:t>
          </a:r>
          <a:r>
            <a:rPr kumimoji="1" lang="ja-JP" altLang="ja-JP" sz="1200">
              <a:solidFill>
                <a:schemeClr val="dk1"/>
              </a:solidFill>
              <a:effectLst/>
              <a:latin typeface="+mn-lt"/>
              <a:ea typeface="+mn-ea"/>
              <a:cs typeface="+mn-cs"/>
            </a:rPr>
            <a:t>円、土木費については、道路除排雪経費の減などで住民一人当たり</a:t>
          </a:r>
          <a:r>
            <a:rPr kumimoji="1" lang="en-US" altLang="ja-JP" sz="1200">
              <a:solidFill>
                <a:schemeClr val="dk1"/>
              </a:solidFill>
              <a:effectLst/>
              <a:latin typeface="+mn-lt"/>
              <a:ea typeface="+mn-ea"/>
              <a:cs typeface="+mn-cs"/>
            </a:rPr>
            <a:t>47,931</a:t>
          </a:r>
          <a:r>
            <a:rPr kumimoji="1" lang="ja-JP" altLang="ja-JP" sz="1200">
              <a:solidFill>
                <a:schemeClr val="dk1"/>
              </a:solidFill>
              <a:effectLst/>
              <a:latin typeface="+mn-lt"/>
              <a:ea typeface="+mn-ea"/>
              <a:cs typeface="+mn-cs"/>
            </a:rPr>
            <a:t>円、消防費については、防災行政無線システム整備工事の皆減などにより</a:t>
          </a:r>
          <a:r>
            <a:rPr kumimoji="1" lang="en-US" altLang="ja-JP" sz="1200">
              <a:solidFill>
                <a:schemeClr val="dk1"/>
              </a:solidFill>
              <a:effectLst/>
              <a:latin typeface="+mn-lt"/>
              <a:ea typeface="+mn-ea"/>
              <a:cs typeface="+mn-cs"/>
            </a:rPr>
            <a:t>16,422</a:t>
          </a:r>
          <a:r>
            <a:rPr kumimoji="1" lang="ja-JP" altLang="ja-JP" sz="1200">
              <a:solidFill>
                <a:schemeClr val="dk1"/>
              </a:solidFill>
              <a:effectLst/>
              <a:latin typeface="+mn-lt"/>
              <a:ea typeface="+mn-ea"/>
              <a:cs typeface="+mn-cs"/>
            </a:rPr>
            <a:t>円、教育費については、コミュニティセンター建替事業の減などから住民一人当たり</a:t>
          </a:r>
          <a:r>
            <a:rPr kumimoji="1" lang="en-US" altLang="ja-JP" sz="1200">
              <a:solidFill>
                <a:schemeClr val="dk1"/>
              </a:solidFill>
              <a:effectLst/>
              <a:latin typeface="+mn-lt"/>
              <a:ea typeface="+mn-ea"/>
              <a:cs typeface="+mn-cs"/>
            </a:rPr>
            <a:t>53,090</a:t>
          </a:r>
          <a:r>
            <a:rPr kumimoji="1" lang="ja-JP" altLang="ja-JP" sz="1200">
              <a:solidFill>
                <a:schemeClr val="dk1"/>
              </a:solidFill>
              <a:effectLst/>
              <a:latin typeface="+mn-lt"/>
              <a:ea typeface="+mn-ea"/>
              <a:cs typeface="+mn-cs"/>
            </a:rPr>
            <a:t>円とそれぞれ前年度を下回った。</a:t>
          </a:r>
          <a:endParaRPr lang="ja-JP" altLang="ja-JP" sz="16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2C119D56-B37A-49B8-9364-65516A969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E2AB2DF-D61E-4B17-87D5-51E81A53853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B8AD26F-ABF8-482A-BCF0-23DB1ABE8BB7}"/>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5FBE873-ECC8-46BA-BB0D-6CEA8FCEB2B4}"/>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7669311-4ED3-4DBC-A513-67906D206CEE}"/>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12AB4FE-B4D9-431C-AAFC-946EA688151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0B5477D-0CD9-400C-A76C-20620790D432}"/>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1266FF3-7907-4D5D-B66A-97C8EB4B3FA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066DB05-2E49-4096-AE44-87EE6CAB82B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273EF46D-F249-477F-ACD7-4B7CC27A1376}"/>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2DF9906-E7C5-4A7E-9089-ADF0017E6179}"/>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E11EB584-198F-4900-8C52-A479BAF64F98}"/>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BF18A00-BA6E-4025-ADDC-01C3A80385F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700">
              <a:solidFill>
                <a:schemeClr val="dk1"/>
              </a:solidFill>
              <a:effectLst/>
              <a:latin typeface="+mn-lt"/>
              <a:ea typeface="+mn-ea"/>
              <a:cs typeface="+mn-cs"/>
            </a:rPr>
            <a:t>○財政調整基金残高</a:t>
          </a:r>
          <a:endParaRPr lang="ja-JP" altLang="ja-JP" sz="9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4</a:t>
          </a:r>
          <a:r>
            <a:rPr kumimoji="1" lang="ja-JP" altLang="ja-JP" sz="700">
              <a:solidFill>
                <a:schemeClr val="dk1"/>
              </a:solidFill>
              <a:effectLst/>
              <a:latin typeface="+mn-lt"/>
              <a:ea typeface="+mn-ea"/>
              <a:cs typeface="+mn-cs"/>
            </a:rPr>
            <a:t>年度は約</a:t>
          </a:r>
          <a:r>
            <a:rPr kumimoji="1" lang="en-US" altLang="ja-JP" sz="700">
              <a:solidFill>
                <a:schemeClr val="dk1"/>
              </a:solidFill>
              <a:effectLst/>
              <a:latin typeface="+mn-lt"/>
              <a:ea typeface="+mn-ea"/>
              <a:cs typeface="+mn-cs"/>
            </a:rPr>
            <a:t>7</a:t>
          </a:r>
          <a:r>
            <a:rPr kumimoji="1" lang="ja-JP" altLang="ja-JP" sz="700">
              <a:solidFill>
                <a:schemeClr val="dk1"/>
              </a:solidFill>
              <a:effectLst/>
              <a:latin typeface="+mn-lt"/>
              <a:ea typeface="+mn-ea"/>
              <a:cs typeface="+mn-cs"/>
            </a:rPr>
            <a:t>億円を積立し、安定した基金残高の確保を図った。</a:t>
          </a:r>
          <a:endParaRPr lang="ja-JP" altLang="ja-JP" sz="900">
            <a:effectLst/>
          </a:endParaRPr>
        </a:p>
        <a:p>
          <a:r>
            <a:rPr kumimoji="1" lang="ja-JP" altLang="ja-JP" sz="700">
              <a:solidFill>
                <a:schemeClr val="dk1"/>
              </a:solidFill>
              <a:effectLst/>
              <a:latin typeface="+mn-lt"/>
              <a:ea typeface="+mn-ea"/>
              <a:cs typeface="+mn-cs"/>
            </a:rPr>
            <a:t>○実質収支額</a:t>
          </a:r>
          <a:endParaRPr lang="ja-JP" altLang="ja-JP" sz="900">
            <a:effectLst/>
          </a:endParaRPr>
        </a:p>
        <a:p>
          <a:r>
            <a:rPr kumimoji="1" lang="ja-JP" altLang="ja-JP" sz="700">
              <a:solidFill>
                <a:schemeClr val="dk1"/>
              </a:solidFill>
              <a:effectLst/>
              <a:latin typeface="+mn-lt"/>
              <a:ea typeface="+mn-ea"/>
              <a:cs typeface="+mn-cs"/>
            </a:rPr>
            <a:t>　市税が大幅に増加したことにより、実質収支は</a:t>
          </a:r>
          <a:r>
            <a:rPr kumimoji="1" lang="en-US" altLang="ja-JP" sz="700">
              <a:solidFill>
                <a:schemeClr val="dk1"/>
              </a:solidFill>
              <a:effectLst/>
              <a:latin typeface="+mn-lt"/>
              <a:ea typeface="+mn-ea"/>
              <a:cs typeface="+mn-cs"/>
            </a:rPr>
            <a:t>1,460</a:t>
          </a:r>
          <a:r>
            <a:rPr kumimoji="1" lang="ja-JP" altLang="ja-JP" sz="700">
              <a:solidFill>
                <a:schemeClr val="dk1"/>
              </a:solidFill>
              <a:effectLst/>
              <a:latin typeface="+mn-lt"/>
              <a:ea typeface="+mn-ea"/>
              <a:cs typeface="+mn-cs"/>
            </a:rPr>
            <a:t>百万円となった。歳出については、大規模事業の有無による投資的経費の増減が大きく影響している。</a:t>
          </a:r>
          <a:endParaRPr lang="ja-JP" altLang="ja-JP" sz="900">
            <a:effectLst/>
          </a:endParaRPr>
        </a:p>
        <a:p>
          <a:r>
            <a:rPr kumimoji="1" lang="ja-JP" altLang="ja-JP" sz="700">
              <a:solidFill>
                <a:schemeClr val="dk1"/>
              </a:solidFill>
              <a:effectLst/>
              <a:latin typeface="+mn-lt"/>
              <a:ea typeface="+mn-ea"/>
              <a:cs typeface="+mn-cs"/>
            </a:rPr>
            <a:t>○実質単年度収支</a:t>
          </a:r>
          <a:endParaRPr lang="ja-JP" altLang="ja-JP" sz="9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4</a:t>
          </a:r>
          <a:r>
            <a:rPr kumimoji="1" lang="ja-JP" altLang="ja-JP" sz="700">
              <a:solidFill>
                <a:schemeClr val="dk1"/>
              </a:solidFill>
              <a:effectLst/>
              <a:latin typeface="+mn-lt"/>
              <a:ea typeface="+mn-ea"/>
              <a:cs typeface="+mn-cs"/>
            </a:rPr>
            <a:t>年度は地方交付税が減少し、次年度に繰り越すべき財源も前年度から増加したが、実質単年度収支は約</a:t>
          </a:r>
          <a:r>
            <a:rPr kumimoji="1" lang="en-US" altLang="ja-JP" sz="700">
              <a:solidFill>
                <a:schemeClr val="dk1"/>
              </a:solidFill>
              <a:effectLst/>
              <a:latin typeface="+mn-lt"/>
              <a:ea typeface="+mn-ea"/>
              <a:cs typeface="+mn-cs"/>
            </a:rPr>
            <a:t>47</a:t>
          </a:r>
          <a:r>
            <a:rPr kumimoji="1" lang="ja-JP" altLang="ja-JP" sz="700">
              <a:solidFill>
                <a:schemeClr val="dk1"/>
              </a:solidFill>
              <a:effectLst/>
              <a:latin typeface="+mn-lt"/>
              <a:ea typeface="+mn-ea"/>
              <a:cs typeface="+mn-cs"/>
            </a:rPr>
            <a:t>百万円の黒字となった。</a:t>
          </a:r>
          <a:endParaRPr lang="ja-JP" altLang="ja-JP" sz="900">
            <a:effectLst/>
          </a:endParaRPr>
        </a:p>
        <a:p>
          <a:r>
            <a:rPr kumimoji="1" lang="ja-JP" altLang="ja-JP" sz="700">
              <a:solidFill>
                <a:schemeClr val="dk1"/>
              </a:solidFill>
              <a:effectLst/>
              <a:latin typeface="+mn-lt"/>
              <a:ea typeface="+mn-ea"/>
              <a:cs typeface="+mn-cs"/>
            </a:rPr>
            <a:t>○今後の対応</a:t>
          </a:r>
          <a:endParaRPr lang="ja-JP" altLang="ja-JP" sz="9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9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2DD1438-E5E6-470F-964B-8013DF7ABD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176D28F-31A2-4349-82B7-58BF642FD9C7}"/>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6A1A733-513B-4E47-AF87-7D6197B9C0B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9A2867B-F8E1-4FAB-94E5-B6A8B0BA46F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5242CA6-7190-4827-A4D8-1E41C9ABACE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D936920-A3CF-460E-BF8F-243118E5D5B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09F6A9B-CB78-4A14-905E-072AFAC1BCD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2303B6-8DF7-4496-B39D-D122D0278C8D}"/>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D54A6FE8-0857-4F0D-9274-609CD2189566}"/>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○現状</a:t>
          </a:r>
          <a:endParaRPr lang="ja-JP" altLang="ja-JP" sz="1600">
            <a:effectLst/>
          </a:endParaRPr>
        </a:p>
        <a:p>
          <a:r>
            <a:rPr kumimoji="1" lang="ja-JP" altLang="ja-JP" sz="1200">
              <a:solidFill>
                <a:schemeClr val="dk1"/>
              </a:solidFill>
              <a:effectLst/>
              <a:latin typeface="+mn-lt"/>
              <a:ea typeface="+mn-ea"/>
              <a:cs typeface="+mn-cs"/>
            </a:rPr>
            <a:t>　一般会計及びすべての会計で赤字は生じていない。</a:t>
          </a:r>
          <a:endParaRPr lang="ja-JP" altLang="ja-JP" sz="1600">
            <a:effectLst/>
          </a:endParaRPr>
        </a:p>
        <a:p>
          <a:r>
            <a:rPr kumimoji="1" lang="ja-JP" altLang="ja-JP" sz="1200">
              <a:solidFill>
                <a:schemeClr val="dk1"/>
              </a:solidFill>
              <a:effectLst/>
              <a:latin typeface="+mn-lt"/>
              <a:ea typeface="+mn-ea"/>
              <a:cs typeface="+mn-cs"/>
            </a:rPr>
            <a:t>○今後の対応</a:t>
          </a:r>
          <a:endParaRPr lang="ja-JP" altLang="ja-JP" sz="1600">
            <a:effectLst/>
          </a:endParaRPr>
        </a:p>
        <a:p>
          <a:r>
            <a:rPr kumimoji="1" lang="ja-JP" altLang="ja-JP" sz="1200">
              <a:solidFill>
                <a:schemeClr val="dk1"/>
              </a:solidFill>
              <a:effectLst/>
              <a:latin typeface="+mn-lt"/>
              <a:ea typeface="+mn-ea"/>
              <a:cs typeface="+mn-cs"/>
            </a:rPr>
            <a:t>　令和</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16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7CABA69-A623-4169-B8F9-9859FBE4D73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576A381-3F9D-4BDB-A22F-EC906D35CA08}"/>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BB7013E-7FEE-40F7-ADBB-1432320C6CE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E2114DC-B8D1-43F0-8C1C-A0CB86D49A07}"/>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622C237-9BC9-4EC5-A371-89BF778D34C5}"/>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B74C1A95-84E3-4516-A22F-400E7884B6C5}"/>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2C8FC3A8-BE01-40AE-B2EE-76CD1CFF55E7}"/>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CC2D167-6BFE-4D0A-8DCB-0F8C8B912FD7}"/>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8E78DAFE-8FDE-402B-8484-D1F5B5F687F4}"/>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934575E-44D3-4356-AC62-6711E49B7DE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24090323-5AE3-4166-8F17-43D519DCF561}"/>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68FFC11-5190-4CD8-8AA4-4C1754D85E5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9AA94CD-040E-49A8-A87A-4D3FEC1ED07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C3AF335-9F12-4876-956C-53528FC0E3F1}"/>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0F4C1B5-50CC-4ADC-8E9C-86B0B779E8E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83C0C1F-3D19-462B-8A6F-5E598E1ACBF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686BB0C1-EB58-43A9-8C7D-2C7C7FED8EF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9FAE723-AF02-4825-8ED1-61D713298E6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B87254B-4CAF-43F2-894C-DEA3BA57CF99}"/>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7E1A9432-B888-4BD7-8C4A-6035189D126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FC99DD6-F492-4882-B6AC-B50CDE35C756}"/>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A16B9BC-DAB7-4F91-B760-EE31F552E99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5AF2202F-1689-4184-B947-1973227648E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0CFE75C-9B98-4EC3-AD61-D1D1FD15FC1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510F9A6-F91E-4473-9FDF-3ADE8E3BD80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AF7FEFD-ECB4-4394-B582-E4911EADC109}"/>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9E3550E-2145-45EC-A9B3-BDE158C0082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27B548F-3218-4236-9C02-9F8C2C7774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A2A152C-44C1-4B53-8D46-A3564529D86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4479B08-48B5-452C-8AD9-EA1F77CE5599}"/>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○元利償還金</a:t>
          </a:r>
          <a:endParaRPr lang="ja-JP" altLang="ja-JP" sz="11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年度で元金償還が終了したものがある一方で、庁舎建替事業やコミュニティセンター建替事業等の元金償還が増加したため、全体として増となった。</a:t>
          </a:r>
          <a:endParaRPr lang="ja-JP" altLang="ja-JP" sz="1100">
            <a:effectLst/>
          </a:endParaRPr>
        </a:p>
        <a:p>
          <a:r>
            <a:rPr kumimoji="1" lang="ja-JP" altLang="ja-JP" sz="1000">
              <a:solidFill>
                <a:schemeClr val="dk1"/>
              </a:solidFill>
              <a:effectLst/>
              <a:latin typeface="+mn-lt"/>
              <a:ea typeface="+mn-ea"/>
              <a:cs typeface="+mn-cs"/>
            </a:rPr>
            <a:t>○公営企業債の元利償還金に対する繰入金</a:t>
          </a:r>
          <a:endParaRPr lang="ja-JP" altLang="ja-JP" sz="1100">
            <a:effectLst/>
          </a:endParaRPr>
        </a:p>
        <a:p>
          <a:r>
            <a:rPr kumimoji="1" lang="ja-JP" altLang="ja-JP" sz="1000">
              <a:solidFill>
                <a:schemeClr val="dk1"/>
              </a:solidFill>
              <a:effectLst/>
              <a:latin typeface="+mn-lt"/>
              <a:ea typeface="+mn-ea"/>
              <a:cs typeface="+mn-cs"/>
            </a:rPr>
            <a:t>　近年は投資的経費の抑制に努めており、令和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年度は下水道事業や病院事業に係る準元利償還金が減少したことなどから減となった。</a:t>
          </a:r>
          <a:endParaRPr lang="ja-JP" altLang="ja-JP" sz="1100">
            <a:effectLst/>
          </a:endParaRPr>
        </a:p>
        <a:p>
          <a:r>
            <a:rPr kumimoji="1" lang="ja-JP" altLang="ja-JP" sz="1000">
              <a:solidFill>
                <a:schemeClr val="dk1"/>
              </a:solidFill>
              <a:effectLst/>
              <a:latin typeface="+mn-lt"/>
              <a:ea typeface="+mn-ea"/>
              <a:cs typeface="+mn-cs"/>
            </a:rPr>
            <a:t>○実質公債費比率の分子</a:t>
          </a:r>
          <a:endParaRPr lang="ja-JP" altLang="ja-JP" sz="1100">
            <a:effectLst/>
          </a:endParaRPr>
        </a:p>
        <a:p>
          <a:r>
            <a:rPr kumimoji="1" lang="ja-JP" altLang="ja-JP" sz="1000">
              <a:solidFill>
                <a:schemeClr val="dk1"/>
              </a:solidFill>
              <a:effectLst/>
              <a:latin typeface="+mn-lt"/>
              <a:ea typeface="+mn-ea"/>
              <a:cs typeface="+mn-cs"/>
            </a:rPr>
            <a:t>　公営企業債の元利償還金に対する繰入金は減少したが、元利償還金は増加したため、全体として増となった。</a:t>
          </a:r>
          <a:endParaRPr lang="ja-JP" altLang="ja-JP" sz="1100">
            <a:effectLst/>
          </a:endParaRPr>
        </a:p>
        <a:p>
          <a:r>
            <a:rPr kumimoji="1" lang="ja-JP" altLang="ja-JP" sz="1000">
              <a:solidFill>
                <a:schemeClr val="dk1"/>
              </a:solidFill>
              <a:effectLst/>
              <a:latin typeface="+mn-lt"/>
              <a:ea typeface="+mn-ea"/>
              <a:cs typeface="+mn-cs"/>
            </a:rPr>
            <a:t>○今後の対応</a:t>
          </a:r>
          <a:endParaRPr lang="ja-JP" altLang="ja-JP" sz="1100">
            <a:effectLst/>
          </a:endParaRPr>
        </a:p>
        <a:p>
          <a:r>
            <a:rPr kumimoji="1" lang="ja-JP" altLang="ja-JP" sz="1000">
              <a:solidFill>
                <a:schemeClr val="dk1"/>
              </a:solidFill>
              <a:effectLst/>
              <a:latin typeface="+mn-lt"/>
              <a:ea typeface="+mn-ea"/>
              <a:cs typeface="+mn-cs"/>
            </a:rPr>
            <a:t>　早期健全化基準未満ではあるが、今後も市債発行の抑制を図りながら、健全な財政運営に努める。</a:t>
          </a:r>
          <a:endParaRPr lang="ja-JP" altLang="ja-JP" sz="11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1228143D-22E8-4DBF-B210-618386FC1117}"/>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40531A7C-89F9-4245-B7D7-8EAD6EA22A8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10579BE4-C73C-44B6-B8AE-6CDE22B77EF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19F1C43-BEC3-48D8-842D-A608F9165F7C}"/>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満期一括償還地方債の借入に係る積立はなし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C822918-9306-4623-8275-7FA3273155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3E6925E-CC95-4076-8966-B3596B25F22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B43EF2F-3245-4791-9066-F0BC99C12FEC}"/>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7A8EEF6-6157-4139-A688-BF31903C221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A7E988C-8025-42EF-8D1D-4FBD7965DDA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1CB9F36-146B-43AB-9789-460CA5EBA5FE}"/>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7A99319-3FC2-43B2-AE12-4156AC2338B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8B48FF41-0007-437B-BCA2-0A1C9F07722B}"/>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BA1B25CD-29D4-4B6C-BB23-28F266FF9BBB}"/>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913834A-5537-4471-89B0-022A06605B31}"/>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6CE804AC-A5B9-45F5-895C-4423AA16F04A}"/>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BAF7B5E5-BA83-4BAA-80E9-208040CB4884}"/>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9AF633B-EC30-4A51-891D-6661205A341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4322830-83C2-4520-9BAC-528AE2D45F9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FBB3E4D7-F11E-4F0D-8DFA-0156A2431824}"/>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E71248C-DC99-46D1-9C0B-E0EE35BE8E5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9BEDF39-15B0-45CF-B533-CE7012F444EC}"/>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D005207-4B3F-4031-BD51-933268F84EE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CEA6FE4-A684-4518-AA2F-13BD1D87321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C3A1DBA-A7B3-48C5-BEF9-887C5283DCD6}"/>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4EAD12B-CDE5-411F-ABC6-7927F4933CBB}"/>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4D7D6F77-B7F7-4512-8FB8-F253F213966F}"/>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○一般会計等に係る地方債現在高</a:t>
          </a:r>
          <a:endParaRPr lang="ja-JP" altLang="ja-JP" sz="1200">
            <a:effectLst/>
          </a:endParaRPr>
        </a:p>
        <a:p>
          <a:r>
            <a:rPr kumimoji="1" lang="ja-JP" altLang="ja-JP" sz="1050">
              <a:solidFill>
                <a:schemeClr val="dk1"/>
              </a:solidFill>
              <a:effectLst/>
              <a:latin typeface="+mn-lt"/>
              <a:ea typeface="+mn-ea"/>
              <a:cs typeface="+mn-cs"/>
            </a:rPr>
            <a:t>　庁舎建替事業の元金償還の開始と臨時財政対策債の発行額の減少に伴い、一般会計全体の残高は減少した。　</a:t>
          </a:r>
          <a:endParaRPr lang="ja-JP" altLang="ja-JP" sz="1200">
            <a:effectLst/>
          </a:endParaRPr>
        </a:p>
        <a:p>
          <a:r>
            <a:rPr kumimoji="1" lang="ja-JP" altLang="ja-JP" sz="1050">
              <a:solidFill>
                <a:schemeClr val="dk1"/>
              </a:solidFill>
              <a:effectLst/>
              <a:latin typeface="+mn-lt"/>
              <a:ea typeface="+mn-ea"/>
              <a:cs typeface="+mn-cs"/>
            </a:rPr>
            <a:t>○公営企業債等繰入見込額</a:t>
          </a:r>
          <a:endParaRPr lang="ja-JP" altLang="ja-JP" sz="1200">
            <a:effectLst/>
          </a:endParaRPr>
        </a:p>
        <a:p>
          <a:r>
            <a:rPr kumimoji="1" lang="ja-JP" altLang="ja-JP" sz="1050">
              <a:solidFill>
                <a:schemeClr val="dk1"/>
              </a:solidFill>
              <a:effectLst/>
              <a:latin typeface="+mn-lt"/>
              <a:ea typeface="+mn-ea"/>
              <a:cs typeface="+mn-cs"/>
            </a:rPr>
            <a:t>　病院建替事業に係る公営企業債の発行により、元金残高が増加し、繰入見込額は増加となった。</a:t>
          </a:r>
          <a:endParaRPr lang="ja-JP" altLang="ja-JP" sz="1200">
            <a:effectLst/>
          </a:endParaRPr>
        </a:p>
        <a:p>
          <a:r>
            <a:rPr kumimoji="1" lang="ja-JP" altLang="ja-JP" sz="1050">
              <a:solidFill>
                <a:schemeClr val="dk1"/>
              </a:solidFill>
              <a:effectLst/>
              <a:latin typeface="+mn-lt"/>
              <a:ea typeface="+mn-ea"/>
              <a:cs typeface="+mn-cs"/>
            </a:rPr>
            <a:t>○将来負担比率の分子</a:t>
          </a:r>
          <a:endParaRPr lang="ja-JP" altLang="ja-JP" sz="1200">
            <a:effectLst/>
          </a:endParaRPr>
        </a:p>
        <a:p>
          <a:r>
            <a:rPr kumimoji="1" lang="ja-JP" altLang="ja-JP" sz="1050">
              <a:solidFill>
                <a:schemeClr val="dk1"/>
              </a:solidFill>
              <a:effectLst/>
              <a:latin typeface="+mn-lt"/>
              <a:ea typeface="+mn-ea"/>
              <a:cs typeface="+mn-cs"/>
            </a:rPr>
            <a:t>　充当可能特定歳入のうち</a:t>
          </a:r>
          <a:r>
            <a:rPr kumimoji="1" lang="ja-JP" altLang="en-US" sz="1050">
              <a:solidFill>
                <a:schemeClr val="dk1"/>
              </a:solidFill>
              <a:effectLst/>
              <a:latin typeface="+mn-lt"/>
              <a:ea typeface="+mn-ea"/>
              <a:cs typeface="+mn-cs"/>
            </a:rPr>
            <a:t>地</a:t>
          </a:r>
          <a:r>
            <a:rPr kumimoji="1" lang="ja-JP" altLang="ja-JP" sz="1050">
              <a:solidFill>
                <a:schemeClr val="dk1"/>
              </a:solidFill>
              <a:effectLst/>
              <a:latin typeface="+mn-lt"/>
              <a:ea typeface="+mn-ea"/>
              <a:cs typeface="+mn-cs"/>
            </a:rPr>
            <a:t>域総合整備資金貸付事業による借入分については、融資した企業から全額返済されることにより、前年度比の増減要因にはならないが、都市計画税の充当率が増加したことにより、増加となった。また、基準財政需要額算入見込額は、病院建替により保健衛生費が大幅に増加した。以上より、将来負担比率の分子は減となった。</a:t>
          </a:r>
          <a:endParaRPr lang="ja-JP" altLang="ja-JP" sz="1200">
            <a:effectLst/>
          </a:endParaRPr>
        </a:p>
        <a:p>
          <a:r>
            <a:rPr kumimoji="1" lang="ja-JP" altLang="ja-JP" sz="1050">
              <a:solidFill>
                <a:schemeClr val="dk1"/>
              </a:solidFill>
              <a:effectLst/>
              <a:latin typeface="+mn-lt"/>
              <a:ea typeface="+mn-ea"/>
              <a:cs typeface="+mn-cs"/>
            </a:rPr>
            <a:t>○今後の対応</a:t>
          </a:r>
          <a:endParaRPr lang="ja-JP" altLang="ja-JP" sz="1200">
            <a:effectLst/>
          </a:endParaRPr>
        </a:p>
        <a:p>
          <a:r>
            <a:rPr kumimoji="1" lang="ja-JP" altLang="ja-JP" sz="1050">
              <a:solidFill>
                <a:schemeClr val="dk1"/>
              </a:solidFill>
              <a:effectLst/>
              <a:latin typeface="+mn-lt"/>
              <a:ea typeface="+mn-ea"/>
              <a:cs typeface="+mn-cs"/>
            </a:rPr>
            <a:t>　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3AC41FD-2983-4EF5-90C2-4D62BE656C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A921A2C-6BA8-4DC7-BDDC-1D8CC47C3E2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AA661570-7983-48A5-8A9B-72A75D8EA2F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3ED76B9-63F1-4435-B38C-C6B9EDF02D1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158612C1-FE70-4B0D-A4D3-2DC75E24229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16805E3-0B44-4F93-A4DE-82158244496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B1AD00A-4566-4277-9A1A-0ABC51BCD66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4E0D889-6CA6-4ABB-8D3E-FF9E6BE22B52}"/>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857639C6-1642-4094-9D2C-7AF1DCAA611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7613544B-0CFA-4EC2-96B7-018A20AD7774}"/>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5A2AE7E-F7DE-4BD9-AE3B-79853F7D191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年度は、財政調整基金は約</a:t>
          </a:r>
          <a:r>
            <a:rPr kumimoji="1" lang="en-US" altLang="ja-JP" sz="1400">
              <a:solidFill>
                <a:schemeClr val="dk1"/>
              </a:solidFill>
              <a:effectLst/>
              <a:latin typeface="+mn-lt"/>
              <a:ea typeface="+mn-ea"/>
              <a:cs typeface="+mn-cs"/>
            </a:rPr>
            <a:t>0.5</a:t>
          </a:r>
          <a:r>
            <a:rPr kumimoji="1" lang="ja-JP" altLang="ja-JP" sz="1400">
              <a:solidFill>
                <a:schemeClr val="dk1"/>
              </a:solidFill>
              <a:effectLst/>
              <a:latin typeface="+mn-lt"/>
              <a:ea typeface="+mn-ea"/>
              <a:cs typeface="+mn-cs"/>
            </a:rPr>
            <a:t>億円減少した。その他特定目的基金においては、ふるさと応援基金はその原資であるふるさと応援寄附金による収入が前年を上回ったことから、約</a:t>
          </a:r>
          <a:r>
            <a:rPr kumimoji="1" lang="en-US" altLang="ja-JP" sz="1400">
              <a:solidFill>
                <a:schemeClr val="dk1"/>
              </a:solidFill>
              <a:effectLst/>
              <a:latin typeface="+mn-lt"/>
              <a:ea typeface="+mn-ea"/>
              <a:cs typeface="+mn-cs"/>
            </a:rPr>
            <a:t>0.6</a:t>
          </a:r>
          <a:r>
            <a:rPr kumimoji="1" lang="ja-JP" altLang="ja-JP" sz="1400">
              <a:solidFill>
                <a:schemeClr val="dk1"/>
              </a:solidFill>
              <a:effectLst/>
              <a:latin typeface="+mn-lt"/>
              <a:ea typeface="+mn-ea"/>
              <a:cs typeface="+mn-cs"/>
            </a:rPr>
            <a:t>億円増加した。市庁舎整備基金は庁舎建替事業に充当したため、約</a:t>
          </a:r>
          <a:r>
            <a:rPr kumimoji="1" lang="en-US" altLang="ja-JP" sz="1400">
              <a:solidFill>
                <a:schemeClr val="dk1"/>
              </a:solidFill>
              <a:effectLst/>
              <a:latin typeface="+mn-lt"/>
              <a:ea typeface="+mn-ea"/>
              <a:cs typeface="+mn-cs"/>
            </a:rPr>
            <a:t>0.4</a:t>
          </a:r>
          <a:r>
            <a:rPr kumimoji="1" lang="ja-JP" altLang="ja-JP" sz="1400">
              <a:solidFill>
                <a:schemeClr val="dk1"/>
              </a:solidFill>
              <a:effectLst/>
              <a:latin typeface="+mn-lt"/>
              <a:ea typeface="+mn-ea"/>
              <a:cs typeface="+mn-cs"/>
            </a:rPr>
            <a:t>億円減少した。これらの結果、令和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年度末の全ての積立基金の残高合計は、約</a:t>
          </a:r>
          <a:r>
            <a:rPr kumimoji="1" lang="en-US" altLang="ja-JP" sz="1400">
              <a:solidFill>
                <a:schemeClr val="dk1"/>
              </a:solidFill>
              <a:effectLst/>
              <a:latin typeface="+mn-lt"/>
              <a:ea typeface="+mn-ea"/>
              <a:cs typeface="+mn-cs"/>
            </a:rPr>
            <a:t>67.3</a:t>
          </a:r>
          <a:r>
            <a:rPr kumimoji="1" lang="ja-JP" altLang="ja-JP" sz="1400">
              <a:solidFill>
                <a:schemeClr val="dk1"/>
              </a:solidFill>
              <a:effectLst/>
              <a:latin typeface="+mn-lt"/>
              <a:ea typeface="+mn-ea"/>
              <a:cs typeface="+mn-cs"/>
            </a:rPr>
            <a:t>億円となり、前年度末から約</a:t>
          </a:r>
          <a:r>
            <a:rPr kumimoji="1" lang="en-US" altLang="ja-JP" sz="1400">
              <a:solidFill>
                <a:schemeClr val="dk1"/>
              </a:solidFill>
              <a:effectLst/>
              <a:latin typeface="+mn-lt"/>
              <a:ea typeface="+mn-ea"/>
              <a:cs typeface="+mn-cs"/>
            </a:rPr>
            <a:t>2.5</a:t>
          </a:r>
          <a:r>
            <a:rPr kumimoji="1" lang="ja-JP" altLang="ja-JP" sz="1400">
              <a:solidFill>
                <a:schemeClr val="dk1"/>
              </a:solidFill>
              <a:effectLst/>
              <a:latin typeface="+mn-lt"/>
              <a:ea typeface="+mn-ea"/>
              <a:cs typeface="+mn-cs"/>
            </a:rPr>
            <a:t>億円の減となった。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これまでは、庁舎建替事業や市立病院建設事業などの大規模事業に対応するため、各種基金に計画的な積立を行ってきた。庁舎建替事業については完了したため、市庁舎整備基金は令和</a:t>
          </a:r>
          <a:r>
            <a:rPr kumimoji="1" lang="en-US" altLang="ja-JP" sz="1400">
              <a:solidFill>
                <a:schemeClr val="dk1"/>
              </a:solidFill>
              <a:effectLst/>
              <a:latin typeface="+mn-lt"/>
              <a:ea typeface="+mn-ea"/>
              <a:cs typeface="+mn-cs"/>
            </a:rPr>
            <a:t>5</a:t>
          </a:r>
          <a:r>
            <a:rPr kumimoji="1" lang="ja-JP" altLang="ja-JP" sz="1400">
              <a:solidFill>
                <a:schemeClr val="dk1"/>
              </a:solidFill>
              <a:effectLst/>
              <a:latin typeface="+mn-lt"/>
              <a:ea typeface="+mn-ea"/>
              <a:cs typeface="+mn-cs"/>
            </a:rPr>
            <a:t>年度で廃止予定となっている。今後も、南成中学校建設事業などの大規模事業が予定されているため、公共施設等整備基金等に計画的に積立を行い、その積立額を取り崩すことで財源を確保し、後年度負担の平準化を図っ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A2DF66A0-32EE-415A-BBDD-B4801B026E43}"/>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C823512-FBBD-4473-81D0-3BD2ACD6150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DF6BBC7F-A889-49FF-8C1D-E8C3080281C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公共施設等整備基金：公共施設等の整備</a:t>
          </a:r>
          <a:endParaRPr lang="ja-JP" altLang="ja-JP" sz="1800">
            <a:effectLst/>
          </a:endParaRPr>
        </a:p>
        <a:p>
          <a:r>
            <a:rPr kumimoji="1" lang="ja-JP" altLang="ja-JP" sz="1400">
              <a:solidFill>
                <a:schemeClr val="dk1"/>
              </a:solidFill>
              <a:effectLst/>
              <a:latin typeface="+mn-lt"/>
              <a:ea typeface="+mn-ea"/>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endParaRPr lang="ja-JP" altLang="ja-JP" sz="1800">
            <a:effectLst/>
          </a:endParaRPr>
        </a:p>
        <a:p>
          <a:r>
            <a:rPr kumimoji="1" lang="ja-JP" altLang="ja-JP" sz="1400">
              <a:solidFill>
                <a:schemeClr val="dk1"/>
              </a:solidFill>
              <a:effectLst/>
              <a:latin typeface="+mn-lt"/>
              <a:ea typeface="+mn-ea"/>
              <a:cs typeface="+mn-cs"/>
            </a:rPr>
            <a:t>　新型コロナウイルス感染症対応利子補給等基金：新型コロナウイルス感染症により経営に支障を来している企業等への融資に対する利子補給事業及び信用保証料補給事業の資金に充てる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公共施設等整備基金については、市立病院建替事業などへ充当するため取崩しを行ったものの、</a:t>
          </a:r>
          <a:r>
            <a:rPr kumimoji="1" lang="en-US" altLang="ja-JP" sz="1400">
              <a:solidFill>
                <a:schemeClr val="dk1"/>
              </a:solidFill>
              <a:effectLst/>
              <a:latin typeface="+mn-lt"/>
              <a:ea typeface="+mn-ea"/>
              <a:cs typeface="+mn-cs"/>
            </a:rPr>
            <a:t>2.5</a:t>
          </a:r>
          <a:r>
            <a:rPr kumimoji="1" lang="ja-JP" altLang="ja-JP" sz="1400">
              <a:solidFill>
                <a:schemeClr val="dk1"/>
              </a:solidFill>
              <a:effectLst/>
              <a:latin typeface="+mn-lt"/>
              <a:ea typeface="+mn-ea"/>
              <a:cs typeface="+mn-cs"/>
            </a:rPr>
            <a:t>円積立てを行い、年度末基金残高は</a:t>
          </a:r>
          <a:r>
            <a:rPr kumimoji="1" lang="en-US" altLang="ja-JP" sz="1400">
              <a:solidFill>
                <a:schemeClr val="dk1"/>
              </a:solidFill>
              <a:effectLst/>
              <a:latin typeface="+mn-lt"/>
              <a:ea typeface="+mn-ea"/>
              <a:cs typeface="+mn-cs"/>
            </a:rPr>
            <a:t>22.9</a:t>
          </a:r>
          <a:r>
            <a:rPr kumimoji="1" lang="ja-JP" altLang="ja-JP" sz="1400">
              <a:solidFill>
                <a:schemeClr val="dk1"/>
              </a:solidFill>
              <a:effectLst/>
              <a:latin typeface="+mn-lt"/>
              <a:ea typeface="+mn-ea"/>
              <a:cs typeface="+mn-cs"/>
            </a:rPr>
            <a:t>億円と前年度末より</a:t>
          </a:r>
          <a:r>
            <a:rPr kumimoji="1" lang="en-US" altLang="ja-JP" sz="1400">
              <a:solidFill>
                <a:schemeClr val="dk1"/>
              </a:solidFill>
              <a:effectLst/>
              <a:latin typeface="+mn-lt"/>
              <a:ea typeface="+mn-ea"/>
              <a:cs typeface="+mn-cs"/>
            </a:rPr>
            <a:t>0.3</a:t>
          </a:r>
          <a:r>
            <a:rPr kumimoji="1" lang="ja-JP" altLang="ja-JP" sz="1400">
              <a:solidFill>
                <a:schemeClr val="dk1"/>
              </a:solidFill>
              <a:effectLst/>
              <a:latin typeface="+mn-lt"/>
              <a:ea typeface="+mn-ea"/>
              <a:cs typeface="+mn-cs"/>
            </a:rPr>
            <a:t>億円増加した。</a:t>
          </a:r>
          <a:endParaRPr lang="ja-JP" altLang="ja-JP" sz="1800">
            <a:effectLst/>
          </a:endParaRPr>
        </a:p>
        <a:p>
          <a:r>
            <a:rPr kumimoji="1" lang="ja-JP" altLang="ja-JP" sz="1400">
              <a:solidFill>
                <a:schemeClr val="dk1"/>
              </a:solidFill>
              <a:effectLst/>
              <a:latin typeface="+mn-lt"/>
              <a:ea typeface="+mn-ea"/>
              <a:cs typeface="+mn-cs"/>
            </a:rPr>
            <a:t>　ふるさと応援基金は、ふるさと応援寄附金から返礼品に係る経費等を差し引いた額を積立て、翌年度以降の事業に活用していくものであり、令和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年度には約</a:t>
          </a:r>
          <a:r>
            <a:rPr kumimoji="1" lang="en-US" altLang="ja-JP" sz="1400">
              <a:solidFill>
                <a:schemeClr val="dk1"/>
              </a:solidFill>
              <a:effectLst/>
              <a:latin typeface="+mn-lt"/>
              <a:ea typeface="+mn-ea"/>
              <a:cs typeface="+mn-cs"/>
            </a:rPr>
            <a:t>9.6</a:t>
          </a:r>
          <a:r>
            <a:rPr kumimoji="1" lang="ja-JP" altLang="ja-JP" sz="1400">
              <a:solidFill>
                <a:schemeClr val="dk1"/>
              </a:solidFill>
              <a:effectLst/>
              <a:latin typeface="+mn-lt"/>
              <a:ea typeface="+mn-ea"/>
              <a:cs typeface="+mn-cs"/>
            </a:rPr>
            <a:t>億円を積立て、各種事業に充当するため</a:t>
          </a:r>
          <a:r>
            <a:rPr kumimoji="1" lang="en-US" altLang="ja-JP" sz="1400">
              <a:solidFill>
                <a:schemeClr val="dk1"/>
              </a:solidFill>
              <a:effectLst/>
              <a:latin typeface="+mn-lt"/>
              <a:ea typeface="+mn-ea"/>
              <a:cs typeface="+mn-cs"/>
            </a:rPr>
            <a:t>9.0</a:t>
          </a:r>
          <a:r>
            <a:rPr kumimoji="1" lang="ja-JP" altLang="ja-JP" sz="1400">
              <a:solidFill>
                <a:schemeClr val="dk1"/>
              </a:solidFill>
              <a:effectLst/>
              <a:latin typeface="+mn-lt"/>
              <a:ea typeface="+mn-ea"/>
              <a:cs typeface="+mn-cs"/>
            </a:rPr>
            <a:t>億円を取り崩すことによって、年度末基金残高は約</a:t>
          </a:r>
          <a:r>
            <a:rPr kumimoji="1" lang="en-US" altLang="ja-JP" sz="1400">
              <a:solidFill>
                <a:schemeClr val="dk1"/>
              </a:solidFill>
              <a:effectLst/>
              <a:latin typeface="+mn-lt"/>
              <a:ea typeface="+mn-ea"/>
              <a:cs typeface="+mn-cs"/>
            </a:rPr>
            <a:t>0.6</a:t>
          </a:r>
          <a:r>
            <a:rPr kumimoji="1" lang="ja-JP" altLang="ja-JP" sz="1400">
              <a:solidFill>
                <a:schemeClr val="dk1"/>
              </a:solidFill>
              <a:effectLst/>
              <a:latin typeface="+mn-lt"/>
              <a:ea typeface="+mn-ea"/>
              <a:cs typeface="+mn-cs"/>
            </a:rPr>
            <a:t>億円増加した。</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　新型コロナウイルス感染症対応利子補給等基金は、利子補給金等に充当するために約</a:t>
          </a:r>
          <a:r>
            <a:rPr kumimoji="1" lang="en-US" altLang="ja-JP" sz="1400">
              <a:solidFill>
                <a:schemeClr val="dk1"/>
              </a:solidFill>
              <a:effectLst/>
              <a:latin typeface="+mn-lt"/>
              <a:ea typeface="+mn-ea"/>
              <a:cs typeface="+mn-cs"/>
            </a:rPr>
            <a:t>1.7</a:t>
          </a:r>
          <a:r>
            <a:rPr kumimoji="1" lang="ja-JP" altLang="ja-JP" sz="1400">
              <a:solidFill>
                <a:schemeClr val="dk1"/>
              </a:solidFill>
              <a:effectLst/>
              <a:latin typeface="+mn-lt"/>
              <a:ea typeface="+mn-ea"/>
              <a:cs typeface="+mn-cs"/>
            </a:rPr>
            <a:t>億円の取り崩しを行った。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今後も南成中学校建設事業などの大規模事業に対応するため、計画的な積立を行い、後年度負担の平準化を図っていく。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1DB61073-CC55-4AA8-9679-E35C6669672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0FD6B20-CC1D-4420-BA6F-E47808616638}"/>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7F92C4D-FF3A-409F-B461-0903129658B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年度は、積立て約</a:t>
          </a:r>
          <a:r>
            <a:rPr kumimoji="1" lang="en-US" altLang="ja-JP" sz="1400">
              <a:solidFill>
                <a:schemeClr val="dk1"/>
              </a:solidFill>
              <a:effectLst/>
              <a:latin typeface="+mn-lt"/>
              <a:ea typeface="+mn-ea"/>
              <a:cs typeface="+mn-cs"/>
            </a:rPr>
            <a:t>7</a:t>
          </a:r>
          <a:r>
            <a:rPr kumimoji="1" lang="ja-JP" altLang="ja-JP" sz="1400">
              <a:solidFill>
                <a:schemeClr val="dk1"/>
              </a:solidFill>
              <a:effectLst/>
              <a:latin typeface="+mn-lt"/>
              <a:ea typeface="+mn-ea"/>
              <a:cs typeface="+mn-cs"/>
            </a:rPr>
            <a:t>億円、取崩し</a:t>
          </a:r>
          <a:r>
            <a:rPr kumimoji="1" lang="en-US" altLang="ja-JP" sz="1400">
              <a:solidFill>
                <a:schemeClr val="dk1"/>
              </a:solidFill>
              <a:effectLst/>
              <a:latin typeface="+mn-lt"/>
              <a:ea typeface="+mn-ea"/>
              <a:cs typeface="+mn-cs"/>
            </a:rPr>
            <a:t>7.5</a:t>
          </a:r>
          <a:r>
            <a:rPr kumimoji="1" lang="ja-JP" altLang="ja-JP" sz="1400">
              <a:solidFill>
                <a:schemeClr val="dk1"/>
              </a:solidFill>
              <a:effectLst/>
              <a:latin typeface="+mn-lt"/>
              <a:ea typeface="+mn-ea"/>
              <a:cs typeface="+mn-cs"/>
            </a:rPr>
            <a:t>億円となったため、年度末の基金残高は約</a:t>
          </a:r>
          <a:r>
            <a:rPr kumimoji="1" lang="en-US" altLang="ja-JP" sz="1400">
              <a:solidFill>
                <a:schemeClr val="dk1"/>
              </a:solidFill>
              <a:effectLst/>
              <a:latin typeface="+mn-lt"/>
              <a:ea typeface="+mn-ea"/>
              <a:cs typeface="+mn-cs"/>
            </a:rPr>
            <a:t>19</a:t>
          </a:r>
          <a:r>
            <a:rPr kumimoji="1" lang="ja-JP" altLang="ja-JP" sz="1400">
              <a:solidFill>
                <a:schemeClr val="dk1"/>
              </a:solidFill>
              <a:effectLst/>
              <a:latin typeface="+mn-lt"/>
              <a:ea typeface="+mn-ea"/>
              <a:cs typeface="+mn-cs"/>
            </a:rPr>
            <a:t>億円となり前年度末から</a:t>
          </a:r>
          <a:r>
            <a:rPr kumimoji="1" lang="en-US" altLang="ja-JP" sz="1400">
              <a:solidFill>
                <a:schemeClr val="dk1"/>
              </a:solidFill>
              <a:effectLst/>
              <a:latin typeface="+mn-lt"/>
              <a:ea typeface="+mn-ea"/>
              <a:cs typeface="+mn-cs"/>
            </a:rPr>
            <a:t>0.5</a:t>
          </a:r>
          <a:r>
            <a:rPr kumimoji="1" lang="ja-JP" altLang="ja-JP" sz="1400">
              <a:solidFill>
                <a:schemeClr val="dk1"/>
              </a:solidFill>
              <a:effectLst/>
              <a:latin typeface="+mn-lt"/>
              <a:ea typeface="+mn-ea"/>
              <a:cs typeface="+mn-cs"/>
            </a:rPr>
            <a:t>億円の減となった。</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今後も南成中学校建設事業などの大規模事業が予定されているため、計画的な積立を行っていく。財政調整基金は、標準財政規模の</a:t>
          </a:r>
          <a:r>
            <a:rPr kumimoji="1" lang="en-US" altLang="ja-JP" sz="1400">
              <a:solidFill>
                <a:schemeClr val="dk1"/>
              </a:solidFill>
              <a:effectLst/>
              <a:latin typeface="+mn-lt"/>
              <a:ea typeface="+mn-ea"/>
              <a:cs typeface="+mn-cs"/>
            </a:rPr>
            <a:t>10</a:t>
          </a:r>
          <a:r>
            <a:rPr kumimoji="1" lang="ja-JP" altLang="ja-JP" sz="1400">
              <a:solidFill>
                <a:schemeClr val="dk1"/>
              </a:solidFill>
              <a:effectLst/>
              <a:latin typeface="+mn-lt"/>
              <a:ea typeface="+mn-ea"/>
              <a:cs typeface="+mn-cs"/>
            </a:rPr>
            <a:t>％程度（</a:t>
          </a:r>
          <a:r>
            <a:rPr kumimoji="1" lang="en-US" altLang="ja-JP" sz="1400">
              <a:solidFill>
                <a:schemeClr val="dk1"/>
              </a:solidFill>
              <a:effectLst/>
              <a:latin typeface="+mn-lt"/>
              <a:ea typeface="+mn-ea"/>
              <a:cs typeface="+mn-cs"/>
            </a:rPr>
            <a:t>20</a:t>
          </a:r>
          <a:r>
            <a:rPr kumimoji="1" lang="ja-JP" altLang="ja-JP" sz="1400">
              <a:solidFill>
                <a:schemeClr val="dk1"/>
              </a:solidFill>
              <a:effectLst/>
              <a:latin typeface="+mn-lt"/>
              <a:ea typeface="+mn-ea"/>
              <a:cs typeface="+mn-cs"/>
            </a:rPr>
            <a:t>億円程度）を目安として確保していく。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D8145FEB-FDBA-4E79-ABFE-978D19AB76DD}"/>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E49CA29-CFE1-415A-AE9D-CB196E1E0C8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A02EB55-EA37-40DA-BEA4-2790C6FF9548}"/>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年度は、積立て約</a:t>
          </a:r>
          <a:r>
            <a:rPr kumimoji="1" lang="en-US" altLang="ja-JP" sz="1400">
              <a:solidFill>
                <a:schemeClr val="dk1"/>
              </a:solidFill>
              <a:effectLst/>
              <a:latin typeface="+mn-lt"/>
              <a:ea typeface="+mn-ea"/>
              <a:cs typeface="+mn-cs"/>
            </a:rPr>
            <a:t>18</a:t>
          </a:r>
          <a:r>
            <a:rPr kumimoji="1" lang="ja-JP" altLang="ja-JP" sz="1400">
              <a:solidFill>
                <a:schemeClr val="dk1"/>
              </a:solidFill>
              <a:effectLst/>
              <a:latin typeface="+mn-lt"/>
              <a:ea typeface="+mn-ea"/>
              <a:cs typeface="+mn-cs"/>
            </a:rPr>
            <a:t>百万円、取崩し</a:t>
          </a:r>
          <a:r>
            <a:rPr kumimoji="1" lang="en-US" altLang="ja-JP" sz="1400">
              <a:solidFill>
                <a:schemeClr val="dk1"/>
              </a:solidFill>
              <a:effectLst/>
              <a:latin typeface="+mn-lt"/>
              <a:ea typeface="+mn-ea"/>
              <a:cs typeface="+mn-cs"/>
            </a:rPr>
            <a:t>31</a:t>
          </a:r>
          <a:r>
            <a:rPr kumimoji="1" lang="ja-JP" altLang="ja-JP" sz="1400">
              <a:solidFill>
                <a:schemeClr val="dk1"/>
              </a:solidFill>
              <a:effectLst/>
              <a:latin typeface="+mn-lt"/>
              <a:ea typeface="+mn-ea"/>
              <a:cs typeface="+mn-cs"/>
            </a:rPr>
            <a:t>百万円となったため、年度末の基金残高は約</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億円となり前年度末から</a:t>
          </a:r>
          <a:r>
            <a:rPr kumimoji="1" lang="en-US" altLang="ja-JP" sz="1400">
              <a:solidFill>
                <a:schemeClr val="dk1"/>
              </a:solidFill>
              <a:effectLst/>
              <a:latin typeface="+mn-lt"/>
              <a:ea typeface="+mn-ea"/>
              <a:cs typeface="+mn-cs"/>
            </a:rPr>
            <a:t>13</a:t>
          </a:r>
          <a:r>
            <a:rPr kumimoji="1" lang="ja-JP" altLang="ja-JP" sz="1400">
              <a:solidFill>
                <a:schemeClr val="dk1"/>
              </a:solidFill>
              <a:effectLst/>
              <a:latin typeface="+mn-lt"/>
              <a:ea typeface="+mn-ea"/>
              <a:cs typeface="+mn-cs"/>
            </a:rPr>
            <a:t>百万円の減となった。</a:t>
          </a:r>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道の駅米沢の整備に際して発行した住民参加型市場公募地方債は、令和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年度に一括償還を行ったため、今後は同報系防災行政無線の整備に係る借入額の返済に向けた積立てを行う予定である。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1DFDF1D-B78E-430C-9559-F6469C2C9A7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有形固定資産減価償却率については、令和２年度から令和３年度にかけて横ばいであったが、令和４年度に再び上昇に転じ、類似団体内平均値よりもやや高い現況となっている。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市では、平成２８年度に策定した公共施設等総合管理計画において、今後２０年間の建物系施設の延床面積の保有総量を２０％削減するという目標を掲げており、老朽化した施設の集約化・複合化や除去を進め、保有総量の縮減に努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61383</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71160"/>
          <a:ext cx="1270" cy="119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65210</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66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61383</xdr:rowOff>
    </xdr:from>
    <xdr:to>
      <xdr:col>23</xdr:col>
      <xdr:colOff>174625</xdr:colOff>
      <xdr:row>34</xdr:row>
      <xdr:rowOff>61383</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66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29650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944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142240</xdr:rowOff>
    </xdr:from>
    <xdr:to>
      <xdr:col>19</xdr:col>
      <xdr:colOff>187325</xdr:colOff>
      <xdr:row>31</xdr:row>
      <xdr:rowOff>72390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102658</xdr:rowOff>
    </xdr:from>
    <xdr:to>
      <xdr:col>15</xdr:col>
      <xdr:colOff>187325</xdr:colOff>
      <xdr:row>31</xdr:row>
      <xdr:rowOff>32808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99060</xdr:rowOff>
    </xdr:from>
    <xdr:to>
      <xdr:col>11</xdr:col>
      <xdr:colOff>187325</xdr:colOff>
      <xdr:row>31</xdr:row>
      <xdr:rowOff>29210</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55880</xdr:rowOff>
    </xdr:from>
    <xdr:to>
      <xdr:col>7</xdr:col>
      <xdr:colOff>187325</xdr:colOff>
      <xdr:row>30</xdr:row>
      <xdr:rowOff>157480</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71543</xdr:rowOff>
    </xdr:from>
    <xdr:to>
      <xdr:col>23</xdr:col>
      <xdr:colOff>136525</xdr:colOff>
      <xdr:row>32</xdr:row>
      <xdr:rowOff>1693</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15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49970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136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28363</xdr:rowOff>
    </xdr:from>
    <xdr:to>
      <xdr:col>19</xdr:col>
      <xdr:colOff>187325</xdr:colOff>
      <xdr:row>31</xdr:row>
      <xdr:rowOff>129963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79163</xdr:rowOff>
    </xdr:from>
    <xdr:to>
      <xdr:col>23</xdr:col>
      <xdr:colOff>85725</xdr:colOff>
      <xdr:row>31</xdr:row>
      <xdr:rowOff>122343</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16563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28363</xdr:rowOff>
    </xdr:from>
    <xdr:to>
      <xdr:col>15</xdr:col>
      <xdr:colOff>187325</xdr:colOff>
      <xdr:row>31</xdr:row>
      <xdr:rowOff>129963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79163</xdr:rowOff>
    </xdr:from>
    <xdr:to>
      <xdr:col>19</xdr:col>
      <xdr:colOff>136525</xdr:colOff>
      <xdr:row>31</xdr:row>
      <xdr:rowOff>79163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16563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156633</xdr:rowOff>
    </xdr:from>
    <xdr:to>
      <xdr:col>11</xdr:col>
      <xdr:colOff>187325</xdr:colOff>
      <xdr:row>31</xdr:row>
      <xdr:rowOff>86783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0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35983</xdr:rowOff>
    </xdr:from>
    <xdr:to>
      <xdr:col>15</xdr:col>
      <xdr:colOff>136525</xdr:colOff>
      <xdr:row>31</xdr:row>
      <xdr:rowOff>79163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12245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99060</xdr:rowOff>
    </xdr:from>
    <xdr:to>
      <xdr:col>7</xdr:col>
      <xdr:colOff>187325</xdr:colOff>
      <xdr:row>31</xdr:row>
      <xdr:rowOff>29210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149860</xdr:rowOff>
    </xdr:from>
    <xdr:to>
      <xdr:col>11</xdr:col>
      <xdr:colOff>136525</xdr:colOff>
      <xdr:row>31</xdr:row>
      <xdr:rowOff>35983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06488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88917</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49335</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2557</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121090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121090</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77910</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16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20337</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10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令和４年度の債務償還比率については、臨時財政対策債発行可能額の減少により経常一般財源等が減少し、普通交付税の追加交付、地方税の増加により経常経費充当財源等が増加したことから</a:t>
          </a:r>
          <a:r>
            <a:rPr kumimoji="1" lang="en-US" altLang="ja-JP" sz="1100">
              <a:latin typeface="ＭＳ Ｐゴシック" panose="020B0600070205080204" pitchFamily="50" charset="-128"/>
              <a:ea typeface="ＭＳ Ｐゴシック" panose="020B0600070205080204" pitchFamily="50" charset="-128"/>
            </a:rPr>
            <a:t>730.7</a:t>
          </a:r>
          <a:r>
            <a:rPr kumimoji="1" lang="ja-JP" altLang="en-US" sz="1100">
              <a:latin typeface="ＭＳ Ｐゴシック" panose="020B0600070205080204" pitchFamily="50" charset="-128"/>
              <a:ea typeface="ＭＳ Ｐゴシック" panose="020B0600070205080204" pitchFamily="50" charset="-128"/>
            </a:rPr>
            <a:t>％となり、</a:t>
          </a:r>
          <a:r>
            <a:rPr kumimoji="1" lang="en-US" altLang="ja-JP" sz="1100">
              <a:latin typeface="ＭＳ Ｐゴシック" panose="020B0600070205080204" pitchFamily="50" charset="-128"/>
              <a:ea typeface="ＭＳ Ｐゴシック" panose="020B0600070205080204" pitchFamily="50" charset="-128"/>
            </a:rPr>
            <a:t>141.0</a:t>
          </a:r>
          <a:r>
            <a:rPr kumimoji="1" lang="ja-JP" altLang="en-US" sz="1100">
              <a:latin typeface="ＭＳ Ｐゴシック" panose="020B0600070205080204" pitchFamily="50" charset="-128"/>
              <a:ea typeface="ＭＳ Ｐゴシック" panose="020B0600070205080204" pitchFamily="50" charset="-128"/>
            </a:rPr>
            <a:t>ポイント上昇し、類似団体内平均値や全国平均よりも高い現況となっている。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121885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238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125712</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55508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121885</xdr:rowOff>
    </xdr:from>
    <xdr:to>
      <xdr:col>76</xdr:col>
      <xdr:colOff>111125</xdr:colOff>
      <xdr:row>33</xdr:row>
      <xdr:rowOff>121885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55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7030</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506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155603</xdr:rowOff>
    </xdr:from>
    <xdr:to>
      <xdr:col>76</xdr:col>
      <xdr:colOff>73025</xdr:colOff>
      <xdr:row>30</xdr:row>
      <xdr:rowOff>85753</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109665</xdr:rowOff>
    </xdr:from>
    <xdr:to>
      <xdr:col>72</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106257</xdr:rowOff>
    </xdr:from>
    <xdr:to>
      <xdr:col>68</xdr:col>
      <xdr:colOff>123825</xdr:colOff>
      <xdr:row>31</xdr:row>
      <xdr:rowOff>36407</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110695</xdr:rowOff>
    </xdr:from>
    <xdr:to>
      <xdr:col>64</xdr:col>
      <xdr:colOff>123825</xdr:colOff>
      <xdr:row>31</xdr:row>
      <xdr:rowOff>40845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91743</xdr:rowOff>
    </xdr:from>
    <xdr:to>
      <xdr:col>60</xdr:col>
      <xdr:colOff>123825</xdr:colOff>
      <xdr:row>31</xdr:row>
      <xdr:rowOff>21893</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51993</xdr:rowOff>
    </xdr:from>
    <xdr:to>
      <xdr:col>76</xdr:col>
      <xdr:colOff>73025</xdr:colOff>
      <xdr:row>31</xdr:row>
      <xdr:rowOff>153593</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1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30420</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1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54321</xdr:rowOff>
    </xdr:from>
    <xdr:to>
      <xdr:col>72</xdr:col>
      <xdr:colOff>123825</xdr:colOff>
      <xdr:row>30</xdr:row>
      <xdr:rowOff>155921</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9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105121</xdr:rowOff>
    </xdr:from>
    <xdr:to>
      <xdr:col>76</xdr:col>
      <xdr:colOff>22225</xdr:colOff>
      <xdr:row>31</xdr:row>
      <xdr:rowOff>102793</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020146"/>
          <a:ext cx="711200" cy="16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37119</xdr:rowOff>
    </xdr:from>
    <xdr:to>
      <xdr:col>68</xdr:col>
      <xdr:colOff>123825</xdr:colOff>
      <xdr:row>31</xdr:row>
      <xdr:rowOff>138719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12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105121</xdr:rowOff>
    </xdr:from>
    <xdr:to>
      <xdr:col>72</xdr:col>
      <xdr:colOff>73025</xdr:colOff>
      <xdr:row>31</xdr:row>
      <xdr:rowOff>87919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6020146"/>
          <a:ext cx="762000" cy="15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9652</xdr:rowOff>
    </xdr:from>
    <xdr:to>
      <xdr:col>64</xdr:col>
      <xdr:colOff>123825</xdr:colOff>
      <xdr:row>31</xdr:row>
      <xdr:rowOff>111252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0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60452</xdr:rowOff>
    </xdr:from>
    <xdr:to>
      <xdr:col>68</xdr:col>
      <xdr:colOff>73025</xdr:colOff>
      <xdr:row>31</xdr:row>
      <xdr:rowOff>87919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146927"/>
          <a:ext cx="762000" cy="2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36519</xdr:rowOff>
    </xdr:from>
    <xdr:to>
      <xdr:col>60</xdr:col>
      <xdr:colOff>123825</xdr:colOff>
      <xdr:row>31</xdr:row>
      <xdr:rowOff>138119</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1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60452</xdr:rowOff>
    </xdr:from>
    <xdr:to>
      <xdr:col>64</xdr:col>
      <xdr:colOff>73025</xdr:colOff>
      <xdr:row>31</xdr:row>
      <xdr:rowOff>87319</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146927"/>
          <a:ext cx="762000" cy="2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56342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52934</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57372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8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38420</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8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147048</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0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129846</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21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102379</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18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129246</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21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37338</xdr:rowOff>
    </xdr:from>
    <xdr:to>
      <xdr:col>24</xdr:col>
      <xdr:colOff>62865</xdr:colOff>
      <xdr:row>39</xdr:row>
      <xdr:rowOff>163068</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695188"/>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166895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85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163068</xdr:rowOff>
    </xdr:from>
    <xdr:to>
      <xdr:col>24</xdr:col>
      <xdr:colOff>152400</xdr:colOff>
      <xdr:row>39</xdr:row>
      <xdr:rowOff>163068</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84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155465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37338</xdr:rowOff>
    </xdr:from>
    <xdr:to>
      <xdr:col>24</xdr:col>
      <xdr:colOff>152400</xdr:colOff>
      <xdr:row>33</xdr:row>
      <xdr:rowOff>37338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74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123698</xdr:rowOff>
    </xdr:from>
    <xdr:to>
      <xdr:col>24</xdr:col>
      <xdr:colOff>114300</xdr:colOff>
      <xdr:row>37</xdr:row>
      <xdr:rowOff>53848</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89408</xdr:rowOff>
    </xdr:from>
    <xdr:to>
      <xdr:col>20</xdr:col>
      <xdr:colOff>38100</xdr:colOff>
      <xdr:row>37</xdr:row>
      <xdr:rowOff>19558</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48260</xdr:rowOff>
    </xdr:from>
    <xdr:to>
      <xdr:col>15</xdr:col>
      <xdr:colOff>101600</xdr:colOff>
      <xdr:row>36</xdr:row>
      <xdr:rowOff>149860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32258</xdr:rowOff>
    </xdr:from>
    <xdr:to>
      <xdr:col>10</xdr:col>
      <xdr:colOff>165100</xdr:colOff>
      <xdr:row>36</xdr:row>
      <xdr:rowOff>133858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153416</xdr:rowOff>
    </xdr:from>
    <xdr:to>
      <xdr:col>6</xdr:col>
      <xdr:colOff>38100</xdr:colOff>
      <xdr:row>36</xdr:row>
      <xdr:rowOff>83566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77978</xdr:rowOff>
    </xdr:from>
    <xdr:to>
      <xdr:col>24</xdr:col>
      <xdr:colOff>114300</xdr:colOff>
      <xdr:row>37</xdr:row>
      <xdr:rowOff>8128</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100855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0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34544</xdr:rowOff>
    </xdr:from>
    <xdr:to>
      <xdr:col>20</xdr:col>
      <xdr:colOff>38100</xdr:colOff>
      <xdr:row>36</xdr:row>
      <xdr:rowOff>136144</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85344</xdr:rowOff>
    </xdr:from>
    <xdr:to>
      <xdr:col>24</xdr:col>
      <xdr:colOff>63500</xdr:colOff>
      <xdr:row>36</xdr:row>
      <xdr:rowOff>128778</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25754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164846</xdr:rowOff>
    </xdr:from>
    <xdr:to>
      <xdr:col>15</xdr:col>
      <xdr:colOff>101600</xdr:colOff>
      <xdr:row>36</xdr:row>
      <xdr:rowOff>94996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44196</xdr:rowOff>
    </xdr:from>
    <xdr:to>
      <xdr:col>19</xdr:col>
      <xdr:colOff>177800</xdr:colOff>
      <xdr:row>36</xdr:row>
      <xdr:rowOff>85344</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2163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121412</xdr:rowOff>
    </xdr:from>
    <xdr:to>
      <xdr:col>10</xdr:col>
      <xdr:colOff>165100</xdr:colOff>
      <xdr:row>36</xdr:row>
      <xdr:rowOff>51562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1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xdr:rowOff>
    </xdr:from>
    <xdr:to>
      <xdr:col>15</xdr:col>
      <xdr:colOff>50800</xdr:colOff>
      <xdr:row>36</xdr:row>
      <xdr:rowOff>44196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1729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77978</xdr:rowOff>
    </xdr:from>
    <xdr:to>
      <xdr:col>6</xdr:col>
      <xdr:colOff>38100</xdr:colOff>
      <xdr:row>36</xdr:row>
      <xdr:rowOff>8128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07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128778</xdr:rowOff>
    </xdr:from>
    <xdr:to>
      <xdr:col>10</xdr:col>
      <xdr:colOff>114300</xdr:colOff>
      <xdr:row>36</xdr:row>
      <xdr:rowOff>762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12952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140987</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124985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29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74693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24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152671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98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111523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68089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24655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85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38955</xdr:rowOff>
    </xdr:from>
    <xdr:to>
      <xdr:col>54</xdr:col>
      <xdr:colOff>189865</xdr:colOff>
      <xdr:row>42</xdr:row>
      <xdr:rowOff>34579</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68255"/>
          <a:ext cx="0" cy="1367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38406</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34579</xdr:rowOff>
    </xdr:from>
    <xdr:to>
      <xdr:col>55</xdr:col>
      <xdr:colOff>88900</xdr:colOff>
      <xdr:row>42</xdr:row>
      <xdr:rowOff>34579</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35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157082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38955</xdr:rowOff>
    </xdr:from>
    <xdr:to>
      <xdr:col>55</xdr:col>
      <xdr:colOff>88900</xdr:colOff>
      <xdr:row>34</xdr:row>
      <xdr:rowOff>38955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6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170790</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57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147913</xdr:rowOff>
    </xdr:from>
    <xdr:to>
      <xdr:col>55</xdr:col>
      <xdr:colOff>50800</xdr:colOff>
      <xdr:row>41</xdr:row>
      <xdr:rowOff>78063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00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146624</xdr:rowOff>
    </xdr:from>
    <xdr:to>
      <xdr:col>50</xdr:col>
      <xdr:colOff>165100</xdr:colOff>
      <xdr:row>41</xdr:row>
      <xdr:rowOff>76774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0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168684</xdr:rowOff>
    </xdr:from>
    <xdr:to>
      <xdr:col>46</xdr:col>
      <xdr:colOff>38100</xdr:colOff>
      <xdr:row>41</xdr:row>
      <xdr:rowOff>98834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702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162592</xdr:rowOff>
    </xdr:from>
    <xdr:to>
      <xdr:col>41</xdr:col>
      <xdr:colOff>101600</xdr:colOff>
      <xdr:row>41</xdr:row>
      <xdr:rowOff>92742</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702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165222</xdr:rowOff>
    </xdr:from>
    <xdr:to>
      <xdr:col>36</xdr:col>
      <xdr:colOff>165100</xdr:colOff>
      <xdr:row>41</xdr:row>
      <xdr:rowOff>95372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70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63887</xdr:rowOff>
    </xdr:from>
    <xdr:to>
      <xdr:col>55</xdr:col>
      <xdr:colOff>50800</xdr:colOff>
      <xdr:row>41</xdr:row>
      <xdr:rowOff>165487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9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150264</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0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65683</xdr:rowOff>
    </xdr:from>
    <xdr:to>
      <xdr:col>50</xdr:col>
      <xdr:colOff>165100</xdr:colOff>
      <xdr:row>41</xdr:row>
      <xdr:rowOff>167283</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9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114687</xdr:rowOff>
    </xdr:from>
    <xdr:to>
      <xdr:col>55</xdr:col>
      <xdr:colOff>0</xdr:colOff>
      <xdr:row>41</xdr:row>
      <xdr:rowOff>116483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44137"/>
          <a:ext cx="8382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67544</xdr:rowOff>
    </xdr:from>
    <xdr:to>
      <xdr:col>46</xdr:col>
      <xdr:colOff>38100</xdr:colOff>
      <xdr:row>41</xdr:row>
      <xdr:rowOff>169144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9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116483</xdr:rowOff>
    </xdr:from>
    <xdr:to>
      <xdr:col>50</xdr:col>
      <xdr:colOff>114300</xdr:colOff>
      <xdr:row>41</xdr:row>
      <xdr:rowOff>118344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45933"/>
          <a:ext cx="889000" cy="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69340</xdr:rowOff>
    </xdr:from>
    <xdr:to>
      <xdr:col>41</xdr:col>
      <xdr:colOff>101600</xdr:colOff>
      <xdr:row>41</xdr:row>
      <xdr:rowOff>170940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9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118344</xdr:rowOff>
    </xdr:from>
    <xdr:to>
      <xdr:col>45</xdr:col>
      <xdr:colOff>177800</xdr:colOff>
      <xdr:row>41</xdr:row>
      <xdr:rowOff>120140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47794"/>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71431</xdr:rowOff>
    </xdr:from>
    <xdr:to>
      <xdr:col>36</xdr:col>
      <xdr:colOff>165100</xdr:colOff>
      <xdr:row>42</xdr:row>
      <xdr:rowOff>1581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10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120140</xdr:rowOff>
    </xdr:from>
    <xdr:to>
      <xdr:col>41</xdr:col>
      <xdr:colOff>50800</xdr:colOff>
      <xdr:row>41</xdr:row>
      <xdr:rowOff>122231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49590"/>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93301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7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115361</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8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109269</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111899</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7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158410</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8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160271</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8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162067</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9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164158</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9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107769</xdr:rowOff>
    </xdr:from>
    <xdr:to>
      <xdr:col>24</xdr:col>
      <xdr:colOff>62865</xdr:colOff>
      <xdr:row>63</xdr:row>
      <xdr:rowOff>124097</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37519"/>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127924</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2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124097</xdr:rowOff>
    </xdr:from>
    <xdr:to>
      <xdr:col>24</xdr:col>
      <xdr:colOff>152400</xdr:colOff>
      <xdr:row>63</xdr:row>
      <xdr:rowOff>124097</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54446</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1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107769</xdr:rowOff>
    </xdr:from>
    <xdr:to>
      <xdr:col>24</xdr:col>
      <xdr:colOff>152400</xdr:colOff>
      <xdr:row>55</xdr:row>
      <xdr:rowOff>107769</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153324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2688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94524</xdr:rowOff>
    </xdr:from>
    <xdr:to>
      <xdr:col>6</xdr:col>
      <xdr:colOff>38100</xdr:colOff>
      <xdr:row>61</xdr:row>
      <xdr:rowOff>24674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21046</xdr:rowOff>
    </xdr:from>
    <xdr:to>
      <xdr:col>20</xdr:col>
      <xdr:colOff>38100</xdr:colOff>
      <xdr:row>61</xdr:row>
      <xdr:rowOff>122646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71846</xdr:rowOff>
    </xdr:from>
    <xdr:to>
      <xdr:col>24</xdr:col>
      <xdr:colOff>63500</xdr:colOff>
      <xdr:row>61</xdr:row>
      <xdr:rowOff>91440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3029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9616</xdr:rowOff>
    </xdr:from>
    <xdr:to>
      <xdr:col>15</xdr:col>
      <xdr:colOff>101600</xdr:colOff>
      <xdr:row>61</xdr:row>
      <xdr:rowOff>111216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60416</xdr:rowOff>
    </xdr:from>
    <xdr:to>
      <xdr:col>19</xdr:col>
      <xdr:colOff>177800</xdr:colOff>
      <xdr:row>61</xdr:row>
      <xdr:rowOff>71846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18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60416</xdr:rowOff>
    </xdr:from>
    <xdr:to>
      <xdr:col>15</xdr:col>
      <xdr:colOff>50800</xdr:colOff>
      <xdr:row>61</xdr:row>
      <xdr:rowOff>71846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019300" y="10518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71846</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0417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55897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41201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113773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102343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18903</xdr:rowOff>
    </xdr:from>
    <xdr:to>
      <xdr:col>54</xdr:col>
      <xdr:colOff>189865</xdr:colOff>
      <xdr:row>64</xdr:row>
      <xdr:rowOff>71728</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20103"/>
          <a:ext cx="0" cy="142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75555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71728</xdr:rowOff>
    </xdr:from>
    <xdr:to>
      <xdr:col>55</xdr:col>
      <xdr:colOff>88900</xdr:colOff>
      <xdr:row>64</xdr:row>
      <xdr:rowOff>71728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137030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95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18903</xdr:rowOff>
    </xdr:from>
    <xdr:to>
      <xdr:col>55</xdr:col>
      <xdr:colOff>88900</xdr:colOff>
      <xdr:row>56</xdr:row>
      <xdr:rowOff>18903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20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77474</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07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99047</xdr:rowOff>
    </xdr:from>
    <xdr:to>
      <xdr:col>55</xdr:col>
      <xdr:colOff>50800</xdr:colOff>
      <xdr:row>63</xdr:row>
      <xdr:rowOff>29197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728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96082</xdr:rowOff>
    </xdr:from>
    <xdr:to>
      <xdr:col>50</xdr:col>
      <xdr:colOff>165100</xdr:colOff>
      <xdr:row>63</xdr:row>
      <xdr:rowOff>26232</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72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111844</xdr:rowOff>
    </xdr:from>
    <xdr:to>
      <xdr:col>46</xdr:col>
      <xdr:colOff>38100</xdr:colOff>
      <xdr:row>63</xdr:row>
      <xdr:rowOff>41994</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113012</xdr:rowOff>
    </xdr:from>
    <xdr:to>
      <xdr:col>41</xdr:col>
      <xdr:colOff>101600</xdr:colOff>
      <xdr:row>63</xdr:row>
      <xdr:rowOff>43162</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114671</xdr:rowOff>
    </xdr:from>
    <xdr:to>
      <xdr:col>36</xdr:col>
      <xdr:colOff>165100</xdr:colOff>
      <xdr:row>63</xdr:row>
      <xdr:rowOff>44821</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33499</xdr:rowOff>
    </xdr:from>
    <xdr:to>
      <xdr:col>55</xdr:col>
      <xdr:colOff>50800</xdr:colOff>
      <xdr:row>62</xdr:row>
      <xdr:rowOff>135099</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6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56376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514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38255</xdr:rowOff>
    </xdr:from>
    <xdr:to>
      <xdr:col>50</xdr:col>
      <xdr:colOff>165100</xdr:colOff>
      <xdr:row>62</xdr:row>
      <xdr:rowOff>139855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66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84299</xdr:rowOff>
    </xdr:from>
    <xdr:to>
      <xdr:col>55</xdr:col>
      <xdr:colOff>0</xdr:colOff>
      <xdr:row>62</xdr:row>
      <xdr:rowOff>89055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714199"/>
          <a:ext cx="8382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45266</xdr:rowOff>
    </xdr:from>
    <xdr:to>
      <xdr:col>46</xdr:col>
      <xdr:colOff>38100</xdr:colOff>
      <xdr:row>62</xdr:row>
      <xdr:rowOff>146866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67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89055</xdr:rowOff>
    </xdr:from>
    <xdr:to>
      <xdr:col>50</xdr:col>
      <xdr:colOff>114300</xdr:colOff>
      <xdr:row>62</xdr:row>
      <xdr:rowOff>96066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718955"/>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59442</xdr:rowOff>
    </xdr:from>
    <xdr:to>
      <xdr:col>41</xdr:col>
      <xdr:colOff>101600</xdr:colOff>
      <xdr:row>62</xdr:row>
      <xdr:rowOff>161042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68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96066</xdr:rowOff>
    </xdr:from>
    <xdr:to>
      <xdr:col>45</xdr:col>
      <xdr:colOff>177800</xdr:colOff>
      <xdr:row>62</xdr:row>
      <xdr:rowOff>110242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725966"/>
          <a:ext cx="889000" cy="1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63447</xdr:rowOff>
    </xdr:from>
    <xdr:to>
      <xdr:col>36</xdr:col>
      <xdr:colOff>165100</xdr:colOff>
      <xdr:row>62</xdr:row>
      <xdr:rowOff>165047</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69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110242</xdr:rowOff>
    </xdr:from>
    <xdr:to>
      <xdr:col>41</xdr:col>
      <xdr:colOff>50800</xdr:colOff>
      <xdr:row>62</xdr:row>
      <xdr:rowOff>114247</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740142"/>
          <a:ext cx="889000" cy="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17359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81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33121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34289</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83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35948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83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156382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44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163393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45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6119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46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10124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468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163830</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53693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110507</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163830</xdr:rowOff>
    </xdr:from>
    <xdr:to>
      <xdr:col>24</xdr:col>
      <xdr:colOff>152400</xdr:colOff>
      <xdr:row>78</xdr:row>
      <xdr:rowOff>163830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53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16019</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4074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19304</xdr:rowOff>
    </xdr:from>
    <xdr:to>
      <xdr:col>20</xdr:col>
      <xdr:colOff>38100</xdr:colOff>
      <xdr:row>82</xdr:row>
      <xdr:rowOff>120904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154178</xdr:rowOff>
    </xdr:from>
    <xdr:to>
      <xdr:col>15</xdr:col>
      <xdr:colOff>101600</xdr:colOff>
      <xdr:row>82</xdr:row>
      <xdr:rowOff>84328</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126746</xdr:rowOff>
    </xdr:from>
    <xdr:to>
      <xdr:col>10</xdr:col>
      <xdr:colOff>165100</xdr:colOff>
      <xdr:row>82</xdr:row>
      <xdr:rowOff>56896</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74168</xdr:rowOff>
    </xdr:from>
    <xdr:to>
      <xdr:col>6</xdr:col>
      <xdr:colOff>38100</xdr:colOff>
      <xdr:row>82</xdr:row>
      <xdr:rowOff>4318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396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33020</xdr:rowOff>
    </xdr:from>
    <xdr:to>
      <xdr:col>20</xdr:col>
      <xdr:colOff>38100</xdr:colOff>
      <xdr:row>81</xdr:row>
      <xdr:rowOff>134620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83820</xdr:rowOff>
    </xdr:from>
    <xdr:to>
      <xdr:col>24</xdr:col>
      <xdr:colOff>63500</xdr:colOff>
      <xdr:row>81</xdr:row>
      <xdr:rowOff>118111</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39712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167894</xdr:rowOff>
    </xdr:from>
    <xdr:to>
      <xdr:col>15</xdr:col>
      <xdr:colOff>101600</xdr:colOff>
      <xdr:row>81</xdr:row>
      <xdr:rowOff>98044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47244</xdr:rowOff>
    </xdr:from>
    <xdr:to>
      <xdr:col>19</xdr:col>
      <xdr:colOff>177800</xdr:colOff>
      <xdr:row>81</xdr:row>
      <xdr:rowOff>83820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908300" y="139346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131318</xdr:rowOff>
    </xdr:from>
    <xdr:to>
      <xdr:col>10</xdr:col>
      <xdr:colOff>165100</xdr:colOff>
      <xdr:row>81</xdr:row>
      <xdr:rowOff>61468</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3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10668</xdr:rowOff>
    </xdr:from>
    <xdr:to>
      <xdr:col>15</xdr:col>
      <xdr:colOff>50800</xdr:colOff>
      <xdr:row>81</xdr:row>
      <xdr:rowOff>47244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389811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87885</xdr:rowOff>
    </xdr:from>
    <xdr:to>
      <xdr:col>6</xdr:col>
      <xdr:colOff>38100</xdr:colOff>
      <xdr:row>81</xdr:row>
      <xdr:rowOff>18035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138685</xdr:rowOff>
    </xdr:from>
    <xdr:to>
      <xdr:col>10</xdr:col>
      <xdr:colOff>114300</xdr:colOff>
      <xdr:row>81</xdr:row>
      <xdr:rowOff>10668</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385468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112031</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75455</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48023</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166895</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151147</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114571</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34562</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443204"/>
          <a:ext cx="0" cy="1410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158514</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388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8637</xdr:rowOff>
    </xdr:from>
    <xdr:to>
      <xdr:col>55</xdr:col>
      <xdr:colOff>50800</xdr:colOff>
      <xdr:row>84</xdr:row>
      <xdr:rowOff>110237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6350</xdr:rowOff>
    </xdr:from>
    <xdr:to>
      <xdr:col>50</xdr:col>
      <xdr:colOff>165100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13208</xdr:rowOff>
    </xdr:from>
    <xdr:to>
      <xdr:col>46</xdr:col>
      <xdr:colOff>38100</xdr:colOff>
      <xdr:row>84</xdr:row>
      <xdr:rowOff>114808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4826</xdr:rowOff>
    </xdr:from>
    <xdr:to>
      <xdr:col>36</xdr:col>
      <xdr:colOff>165100</xdr:colOff>
      <xdr:row>84</xdr:row>
      <xdr:rowOff>106426</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40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75692</xdr:rowOff>
    </xdr:from>
    <xdr:to>
      <xdr:col>55</xdr:col>
      <xdr:colOff>50800</xdr:colOff>
      <xdr:row>84</xdr:row>
      <xdr:rowOff>5842</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430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98569</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77978</xdr:rowOff>
    </xdr:from>
    <xdr:to>
      <xdr:col>50</xdr:col>
      <xdr:colOff>165100</xdr:colOff>
      <xdr:row>84</xdr:row>
      <xdr:rowOff>8128</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430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126492</xdr:rowOff>
    </xdr:from>
    <xdr:to>
      <xdr:col>55</xdr:col>
      <xdr:colOff>0</xdr:colOff>
      <xdr:row>83</xdr:row>
      <xdr:rowOff>128778</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9639300" y="1435684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81787</xdr:rowOff>
    </xdr:from>
    <xdr:to>
      <xdr:col>46</xdr:col>
      <xdr:colOff>38100</xdr:colOff>
      <xdr:row>84</xdr:row>
      <xdr:rowOff>11937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431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128778</xdr:rowOff>
    </xdr:from>
    <xdr:to>
      <xdr:col>50</xdr:col>
      <xdr:colOff>114300</xdr:colOff>
      <xdr:row>83</xdr:row>
      <xdr:rowOff>132587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750300" y="14359128"/>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86361</xdr:rowOff>
    </xdr:from>
    <xdr:to>
      <xdr:col>41</xdr:col>
      <xdr:colOff>101600</xdr:colOff>
      <xdr:row>84</xdr:row>
      <xdr:rowOff>16511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132587</xdr:rowOff>
    </xdr:from>
    <xdr:to>
      <xdr:col>45</xdr:col>
      <xdr:colOff>177800</xdr:colOff>
      <xdr:row>83</xdr:row>
      <xdr:rowOff>137161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7861300" y="1436293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91694</xdr:rowOff>
    </xdr:from>
    <xdr:to>
      <xdr:col>36</xdr:col>
      <xdr:colOff>165100</xdr:colOff>
      <xdr:row>84</xdr:row>
      <xdr:rowOff>21844</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432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137161</xdr:rowOff>
    </xdr:from>
    <xdr:to>
      <xdr:col>41</xdr:col>
      <xdr:colOff>50800</xdr:colOff>
      <xdr:row>83</xdr:row>
      <xdr:rowOff>142494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6972300" y="14367511"/>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99077</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105935</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97553</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49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24655</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408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28464</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408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33038</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40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38371</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409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100965</xdr:rowOff>
    </xdr:from>
    <xdr:to>
      <xdr:col>85</xdr:col>
      <xdr:colOff>126364</xdr:colOff>
      <xdr:row>42</xdr:row>
      <xdr:rowOff>36195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93026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47642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100965</xdr:rowOff>
    </xdr:from>
    <xdr:to>
      <xdr:col>86</xdr:col>
      <xdr:colOff>25400</xdr:colOff>
      <xdr:row>34</xdr:row>
      <xdr:rowOff>100965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166387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33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67945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154940</xdr:rowOff>
    </xdr:from>
    <xdr:to>
      <xdr:col>76</xdr:col>
      <xdr:colOff>165100</xdr:colOff>
      <xdr:row>38</xdr:row>
      <xdr:rowOff>85090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92075</xdr:rowOff>
    </xdr:from>
    <xdr:to>
      <xdr:col>72</xdr:col>
      <xdr:colOff>38100</xdr:colOff>
      <xdr:row>38</xdr:row>
      <xdr:rowOff>22225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31115</xdr:rowOff>
    </xdr:from>
    <xdr:to>
      <xdr:col>85</xdr:col>
      <xdr:colOff>177800</xdr:colOff>
      <xdr:row>40</xdr:row>
      <xdr:rowOff>132715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9542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36830</xdr:rowOff>
    </xdr:from>
    <xdr:to>
      <xdr:col>81</xdr:col>
      <xdr:colOff>101600</xdr:colOff>
      <xdr:row>40</xdr:row>
      <xdr:rowOff>138430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81915</xdr:rowOff>
    </xdr:from>
    <xdr:to>
      <xdr:col>85</xdr:col>
      <xdr:colOff>127000</xdr:colOff>
      <xdr:row>40</xdr:row>
      <xdr:rowOff>87630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5481300" y="693991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23495</xdr:rowOff>
    </xdr:from>
    <xdr:to>
      <xdr:col>76</xdr:col>
      <xdr:colOff>165100</xdr:colOff>
      <xdr:row>40</xdr:row>
      <xdr:rowOff>125095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74295</xdr:rowOff>
    </xdr:from>
    <xdr:to>
      <xdr:col>81</xdr:col>
      <xdr:colOff>50800</xdr:colOff>
      <xdr:row>40</xdr:row>
      <xdr:rowOff>87630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9322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10160</xdr:rowOff>
    </xdr:from>
    <xdr:to>
      <xdr:col>72</xdr:col>
      <xdr:colOff>38100</xdr:colOff>
      <xdr:row>40</xdr:row>
      <xdr:rowOff>111760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60960</xdr:rowOff>
    </xdr:from>
    <xdr:to>
      <xdr:col>76</xdr:col>
      <xdr:colOff>114300</xdr:colOff>
      <xdr:row>40</xdr:row>
      <xdr:rowOff>74295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9189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168275</xdr:rowOff>
    </xdr:from>
    <xdr:to>
      <xdr:col>67</xdr:col>
      <xdr:colOff>101600</xdr:colOff>
      <xdr:row>40</xdr:row>
      <xdr:rowOff>98425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47625</xdr:rowOff>
    </xdr:from>
    <xdr:to>
      <xdr:col>71</xdr:col>
      <xdr:colOff>177800</xdr:colOff>
      <xdr:row>40</xdr:row>
      <xdr:rowOff>60960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9056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84472</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101617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38752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129557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116222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102887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89552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1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30480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22160864" y="568833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100-0000DB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148607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100-0000DD010000}"/>
            </a:ext>
          </a:extLst>
        </xdr:cNvPr>
        <xdr:cNvSpPr txBox="1"/>
      </xdr:nvSpPr>
      <xdr:spPr>
        <a:xfrm>
          <a:off x="22199600" y="546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30480</xdr:rowOff>
    </xdr:from>
    <xdr:to>
      <xdr:col>116</xdr:col>
      <xdr:colOff>152400</xdr:colOff>
      <xdr:row>33</xdr:row>
      <xdr:rowOff>30480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128287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100-0000DF010000}"/>
            </a:ext>
          </a:extLst>
        </xdr:cNvPr>
        <xdr:cNvSpPr txBox="1"/>
      </xdr:nvSpPr>
      <xdr:spPr>
        <a:xfrm>
          <a:off x="22199600" y="647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105410</xdr:rowOff>
    </xdr:from>
    <xdr:to>
      <xdr:col>116</xdr:col>
      <xdr:colOff>114300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21107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120650</xdr:rowOff>
    </xdr:from>
    <xdr:to>
      <xdr:col>107</xdr:col>
      <xdr:colOff>101600</xdr:colOff>
      <xdr:row>39</xdr:row>
      <xdr:rowOff>50800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0383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9494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97790</xdr:rowOff>
    </xdr:from>
    <xdr:to>
      <xdr:col>98</xdr:col>
      <xdr:colOff>38100</xdr:colOff>
      <xdr:row>39</xdr:row>
      <xdr:rowOff>27940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8605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27957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100-0000EB010000}"/>
            </a:ext>
          </a:extLst>
        </xdr:cNvPr>
        <xdr:cNvSpPr txBox="1"/>
      </xdr:nvSpPr>
      <xdr:spPr>
        <a:xfrm>
          <a:off x="22199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113030</xdr:rowOff>
    </xdr:from>
    <xdr:to>
      <xdr:col>112</xdr:col>
      <xdr:colOff>38100</xdr:colOff>
      <xdr:row>42</xdr:row>
      <xdr:rowOff>43180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1272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41</xdr:row>
      <xdr:rowOff>163830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1323300" y="719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113030</xdr:rowOff>
    </xdr:from>
    <xdr:to>
      <xdr:col>107</xdr:col>
      <xdr:colOff>101600</xdr:colOff>
      <xdr:row>42</xdr:row>
      <xdr:rowOff>43180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0383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163830</xdr:rowOff>
    </xdr:from>
    <xdr:to>
      <xdr:col>111</xdr:col>
      <xdr:colOff>177800</xdr:colOff>
      <xdr:row>41</xdr:row>
      <xdr:rowOff>163830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0434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116840</xdr:rowOff>
    </xdr:from>
    <xdr:to>
      <xdr:col>102</xdr:col>
      <xdr:colOff>165100</xdr:colOff>
      <xdr:row>42</xdr:row>
      <xdr:rowOff>46990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9494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163830</xdr:rowOff>
    </xdr:from>
    <xdr:to>
      <xdr:col>107</xdr:col>
      <xdr:colOff>50800</xdr:colOff>
      <xdr:row>41</xdr:row>
      <xdr:rowOff>167640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9545300" y="71932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116840</xdr:rowOff>
    </xdr:from>
    <xdr:to>
      <xdr:col>98</xdr:col>
      <xdr:colOff>38100</xdr:colOff>
      <xdr:row>42</xdr:row>
      <xdr:rowOff>46990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8605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167640</xdr:rowOff>
    </xdr:from>
    <xdr:to>
      <xdr:col>102</xdr:col>
      <xdr:colOff>114300</xdr:colOff>
      <xdr:row>41</xdr:row>
      <xdr:rowOff>167640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8656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48277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67327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36847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44467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34307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1075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34307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0199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38117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9310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38117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8421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1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64</xdr:row>
      <xdr:rowOff>64008</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flipV="1">
          <a:off x="16318864" y="9624060"/>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67835</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100-000013020000}"/>
            </a:ext>
          </a:extLst>
        </xdr:cNvPr>
        <xdr:cNvSpPr txBox="1"/>
      </xdr:nvSpPr>
      <xdr:spPr>
        <a:xfrm>
          <a:off x="16357600" y="1104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64008</xdr:rowOff>
    </xdr:from>
    <xdr:to>
      <xdr:col>86</xdr:col>
      <xdr:colOff>25400</xdr:colOff>
      <xdr:row>64</xdr:row>
      <xdr:rowOff>64008</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230600" y="1103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100-000015020000}"/>
            </a:ext>
          </a:extLst>
        </xdr:cNvPr>
        <xdr:cNvSpPr txBox="1"/>
      </xdr:nvSpPr>
      <xdr:spPr>
        <a:xfrm>
          <a:off x="1635760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26941</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100-000017020000}"/>
            </a:ext>
          </a:extLst>
        </xdr:cNvPr>
        <xdr:cNvSpPr txBox="1"/>
      </xdr:nvSpPr>
      <xdr:spPr>
        <a:xfrm>
          <a:off x="16357600" y="10142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xdr:rowOff>
    </xdr:from>
    <xdr:to>
      <xdr:col>85</xdr:col>
      <xdr:colOff>177800</xdr:colOff>
      <xdr:row>60</xdr:row>
      <xdr:rowOff>105664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62687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129794</xdr:rowOff>
    </xdr:from>
    <xdr:to>
      <xdr:col>81</xdr:col>
      <xdr:colOff>101600</xdr:colOff>
      <xdr:row>60</xdr:row>
      <xdr:rowOff>59944</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5430500" y="1024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152654</xdr:rowOff>
    </xdr:from>
    <xdr:to>
      <xdr:col>76</xdr:col>
      <xdr:colOff>165100</xdr:colOff>
      <xdr:row>60</xdr:row>
      <xdr:rowOff>82804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4541500" y="1026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102362</xdr:rowOff>
    </xdr:from>
    <xdr:to>
      <xdr:col>72</xdr:col>
      <xdr:colOff>38100</xdr:colOff>
      <xdr:row>60</xdr:row>
      <xdr:rowOff>32512</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3652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79502</xdr:rowOff>
    </xdr:from>
    <xdr:to>
      <xdr:col>67</xdr:col>
      <xdr:colOff>101600</xdr:colOff>
      <xdr:row>60</xdr:row>
      <xdr:rowOff>9652</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27635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36068</xdr:rowOff>
    </xdr:from>
    <xdr:to>
      <xdr:col>85</xdr:col>
      <xdr:colOff>177800</xdr:colOff>
      <xdr:row>60</xdr:row>
      <xdr:rowOff>137668</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62687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14495</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100-000023020000}"/>
            </a:ext>
          </a:extLst>
        </xdr:cNvPr>
        <xdr:cNvSpPr txBox="1"/>
      </xdr:nvSpPr>
      <xdr:spPr>
        <a:xfrm>
          <a:off x="16357600"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125222</xdr:rowOff>
    </xdr:from>
    <xdr:to>
      <xdr:col>81</xdr:col>
      <xdr:colOff>101600</xdr:colOff>
      <xdr:row>60</xdr:row>
      <xdr:rowOff>55372</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5430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xdr:rowOff>
    </xdr:from>
    <xdr:to>
      <xdr:col>85</xdr:col>
      <xdr:colOff>127000</xdr:colOff>
      <xdr:row>60</xdr:row>
      <xdr:rowOff>86868</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5481300" y="1029157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70358</xdr:rowOff>
    </xdr:from>
    <xdr:to>
      <xdr:col>76</xdr:col>
      <xdr:colOff>165100</xdr:colOff>
      <xdr:row>60</xdr:row>
      <xdr:rowOff>508</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4541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121158</xdr:rowOff>
    </xdr:from>
    <xdr:to>
      <xdr:col>81</xdr:col>
      <xdr:colOff>50800</xdr:colOff>
      <xdr:row>60</xdr:row>
      <xdr:rowOff>4572</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4592300" y="102367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3652500" y="101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84582</xdr:rowOff>
    </xdr:from>
    <xdr:to>
      <xdr:col>76</xdr:col>
      <xdr:colOff>114300</xdr:colOff>
      <xdr:row>59</xdr:row>
      <xdr:rowOff>121158</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3703300" y="102001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1778</xdr:rowOff>
    </xdr:from>
    <xdr:to>
      <xdr:col>67</xdr:col>
      <xdr:colOff>101600</xdr:colOff>
      <xdr:row>59</xdr:row>
      <xdr:rowOff>103378</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2763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52578</xdr:rowOff>
    </xdr:from>
    <xdr:to>
      <xdr:col>71</xdr:col>
      <xdr:colOff>177800</xdr:colOff>
      <xdr:row>59</xdr:row>
      <xdr:rowOff>84582</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2814300" y="101681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51071</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73931</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23639</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779</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71899</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01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119905</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989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32004</xdr:rowOff>
    </xdr:from>
    <xdr:to>
      <xdr:col>116</xdr:col>
      <xdr:colOff>62864</xdr:colOff>
      <xdr:row>62</xdr:row>
      <xdr:rowOff>170879</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2160864" y="9633204"/>
          <a:ext cx="0" cy="1167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3256</xdr:rowOff>
    </xdr:from>
    <xdr:ext cx="469744" cy="259045"/>
    <xdr:sp macro="" textlink="">
      <xdr:nvSpPr>
        <xdr:cNvPr id="585" name="【学校施設】&#10;一人当たり面積最小値テキスト">
          <a:extLst>
            <a:ext uri="{FF2B5EF4-FFF2-40B4-BE49-F238E27FC236}">
              <a16:creationId xmlns:a16="http://schemas.microsoft.com/office/drawing/2014/main" id="{00000000-0008-0000-0100-000049020000}"/>
            </a:ext>
          </a:extLst>
        </xdr:cNvPr>
        <xdr:cNvSpPr txBox="1"/>
      </xdr:nvSpPr>
      <xdr:spPr>
        <a:xfrm>
          <a:off x="22199600" y="1080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170879</xdr:rowOff>
    </xdr:from>
    <xdr:to>
      <xdr:col>116</xdr:col>
      <xdr:colOff>152400</xdr:colOff>
      <xdr:row>62</xdr:row>
      <xdr:rowOff>170879</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1080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150131</xdr:rowOff>
    </xdr:from>
    <xdr:ext cx="469744" cy="259045"/>
    <xdr:sp macro="" textlink="">
      <xdr:nvSpPr>
        <xdr:cNvPr id="587" name="【学校施設】&#10;一人当たり面積最大値テキスト">
          <a:extLst>
            <a:ext uri="{FF2B5EF4-FFF2-40B4-BE49-F238E27FC236}">
              <a16:creationId xmlns:a16="http://schemas.microsoft.com/office/drawing/2014/main" id="{00000000-0008-0000-0100-00004B020000}"/>
            </a:ext>
          </a:extLst>
        </xdr:cNvPr>
        <xdr:cNvSpPr txBox="1"/>
      </xdr:nvSpPr>
      <xdr:spPr>
        <a:xfrm>
          <a:off x="22199600" y="940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32004</xdr:rowOff>
    </xdr:from>
    <xdr:to>
      <xdr:col>116</xdr:col>
      <xdr:colOff>152400</xdr:colOff>
      <xdr:row>56</xdr:row>
      <xdr:rowOff>32004</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963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100220</xdr:rowOff>
    </xdr:from>
    <xdr:ext cx="469744" cy="259045"/>
    <xdr:sp macro="" textlink="">
      <xdr:nvSpPr>
        <xdr:cNvPr id="589" name="【学校施設】&#10;一人当たり面積平均値テキスト">
          <a:extLst>
            <a:ext uri="{FF2B5EF4-FFF2-40B4-BE49-F238E27FC236}">
              <a16:creationId xmlns:a16="http://schemas.microsoft.com/office/drawing/2014/main" id="{00000000-0008-0000-0100-00004D020000}"/>
            </a:ext>
          </a:extLst>
        </xdr:cNvPr>
        <xdr:cNvSpPr txBox="1"/>
      </xdr:nvSpPr>
      <xdr:spPr>
        <a:xfrm>
          <a:off x="22199600" y="10387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121793</xdr:rowOff>
    </xdr:from>
    <xdr:to>
      <xdr:col>116</xdr:col>
      <xdr:colOff>114300</xdr:colOff>
      <xdr:row>61</xdr:row>
      <xdr:rowOff>51943</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21107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120650</xdr:rowOff>
    </xdr:from>
    <xdr:to>
      <xdr:col>112</xdr:col>
      <xdr:colOff>38100</xdr:colOff>
      <xdr:row>61</xdr:row>
      <xdr:rowOff>50800</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1272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141795</xdr:rowOff>
    </xdr:from>
    <xdr:to>
      <xdr:col>107</xdr:col>
      <xdr:colOff>101600</xdr:colOff>
      <xdr:row>61</xdr:row>
      <xdr:rowOff>71945</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0383500" y="104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144653</xdr:rowOff>
    </xdr:from>
    <xdr:to>
      <xdr:col>102</xdr:col>
      <xdr:colOff>165100</xdr:colOff>
      <xdr:row>61</xdr:row>
      <xdr:rowOff>74803</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9494500" y="1043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xdr:rowOff>
    </xdr:from>
    <xdr:to>
      <xdr:col>98</xdr:col>
      <xdr:colOff>38100</xdr:colOff>
      <xdr:row>61</xdr:row>
      <xdr:rowOff>102235</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8605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41211</xdr:rowOff>
    </xdr:from>
    <xdr:to>
      <xdr:col>116</xdr:col>
      <xdr:colOff>114300</xdr:colOff>
      <xdr:row>60</xdr:row>
      <xdr:rowOff>142811</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2110700" y="1032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64088</xdr:rowOff>
    </xdr:from>
    <xdr:ext cx="469744" cy="259045"/>
    <xdr:sp macro="" textlink="">
      <xdr:nvSpPr>
        <xdr:cNvPr id="601" name="【学校施設】&#10;一人当たり面積該当値テキスト">
          <a:extLst>
            <a:ext uri="{FF2B5EF4-FFF2-40B4-BE49-F238E27FC236}">
              <a16:creationId xmlns:a16="http://schemas.microsoft.com/office/drawing/2014/main" id="{00000000-0008-0000-0100-000059020000}"/>
            </a:ext>
          </a:extLst>
        </xdr:cNvPr>
        <xdr:cNvSpPr txBox="1"/>
      </xdr:nvSpPr>
      <xdr:spPr>
        <a:xfrm>
          <a:off x="22199600" y="1017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51498</xdr:rowOff>
    </xdr:from>
    <xdr:to>
      <xdr:col>112</xdr:col>
      <xdr:colOff>38100</xdr:colOff>
      <xdr:row>60</xdr:row>
      <xdr:rowOff>153098</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1272500" y="103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92011</xdr:rowOff>
    </xdr:from>
    <xdr:to>
      <xdr:col>116</xdr:col>
      <xdr:colOff>63500</xdr:colOff>
      <xdr:row>60</xdr:row>
      <xdr:rowOff>102298</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1323300" y="10379011"/>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33210</xdr:rowOff>
    </xdr:from>
    <xdr:to>
      <xdr:col>107</xdr:col>
      <xdr:colOff>101600</xdr:colOff>
      <xdr:row>60</xdr:row>
      <xdr:rowOff>134810</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0383500" y="1032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84010</xdr:rowOff>
    </xdr:from>
    <xdr:to>
      <xdr:col>111</xdr:col>
      <xdr:colOff>177800</xdr:colOff>
      <xdr:row>60</xdr:row>
      <xdr:rowOff>102298</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20434300" y="103710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44069</xdr:rowOff>
    </xdr:from>
    <xdr:to>
      <xdr:col>102</xdr:col>
      <xdr:colOff>165100</xdr:colOff>
      <xdr:row>60</xdr:row>
      <xdr:rowOff>145669</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94500" y="1033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84010</xdr:rowOff>
    </xdr:from>
    <xdr:to>
      <xdr:col>107</xdr:col>
      <xdr:colOff>50800</xdr:colOff>
      <xdr:row>60</xdr:row>
      <xdr:rowOff>94869</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9545300" y="10371010"/>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22352</xdr:rowOff>
    </xdr:from>
    <xdr:to>
      <xdr:col>98</xdr:col>
      <xdr:colOff>38100</xdr:colOff>
      <xdr:row>60</xdr:row>
      <xdr:rowOff>123952</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605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73152</xdr:rowOff>
    </xdr:from>
    <xdr:to>
      <xdr:col>102</xdr:col>
      <xdr:colOff>114300</xdr:colOff>
      <xdr:row>60</xdr:row>
      <xdr:rowOff>94869</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8656300" y="10360152"/>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41927</xdr:rowOff>
    </xdr:from>
    <xdr:ext cx="469744" cy="259045"/>
    <xdr:sp macro="" textlink="">
      <xdr:nvSpPr>
        <xdr:cNvPr id="610" name="n_1aveValue【学校施設】&#10;一人当たり面積">
          <a:extLst>
            <a:ext uri="{FF2B5EF4-FFF2-40B4-BE49-F238E27FC236}">
              <a16:creationId xmlns:a16="http://schemas.microsoft.com/office/drawing/2014/main" id="{00000000-0008-0000-0100-000062020000}"/>
            </a:ext>
          </a:extLst>
        </xdr:cNvPr>
        <xdr:cNvSpPr txBox="1"/>
      </xdr:nvSpPr>
      <xdr:spPr>
        <a:xfrm>
          <a:off x="210757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63072</xdr:rowOff>
    </xdr:from>
    <xdr:ext cx="469744" cy="259045"/>
    <xdr:sp macro="" textlink="">
      <xdr:nvSpPr>
        <xdr:cNvPr id="611" name="n_2aveValue【学校施設】&#10;一人当たり面積">
          <a:extLst>
            <a:ext uri="{FF2B5EF4-FFF2-40B4-BE49-F238E27FC236}">
              <a16:creationId xmlns:a16="http://schemas.microsoft.com/office/drawing/2014/main" id="{00000000-0008-0000-0100-000063020000}"/>
            </a:ext>
          </a:extLst>
        </xdr:cNvPr>
        <xdr:cNvSpPr txBox="1"/>
      </xdr:nvSpPr>
      <xdr:spPr>
        <a:xfrm>
          <a:off x="20199427" y="1052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65930</xdr:rowOff>
    </xdr:from>
    <xdr:ext cx="469744" cy="259045"/>
    <xdr:sp macro="" textlink="">
      <xdr:nvSpPr>
        <xdr:cNvPr id="612" name="n_3aveValue【学校施設】&#10;一人当たり面積">
          <a:extLst>
            <a:ext uri="{FF2B5EF4-FFF2-40B4-BE49-F238E27FC236}">
              <a16:creationId xmlns:a16="http://schemas.microsoft.com/office/drawing/2014/main" id="{00000000-0008-0000-0100-000064020000}"/>
            </a:ext>
          </a:extLst>
        </xdr:cNvPr>
        <xdr:cNvSpPr txBox="1"/>
      </xdr:nvSpPr>
      <xdr:spPr>
        <a:xfrm>
          <a:off x="19310427" y="1052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93362</xdr:rowOff>
    </xdr:from>
    <xdr:ext cx="469744" cy="259045"/>
    <xdr:sp macro="" textlink="">
      <xdr:nvSpPr>
        <xdr:cNvPr id="613" name="n_4aveValue【学校施設】&#10;一人当たり面積">
          <a:extLst>
            <a:ext uri="{FF2B5EF4-FFF2-40B4-BE49-F238E27FC236}">
              <a16:creationId xmlns:a16="http://schemas.microsoft.com/office/drawing/2014/main" id="{00000000-0008-0000-0100-000065020000}"/>
            </a:ext>
          </a:extLst>
        </xdr:cNvPr>
        <xdr:cNvSpPr txBox="1"/>
      </xdr:nvSpPr>
      <xdr:spPr>
        <a:xfrm>
          <a:off x="18421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169625</xdr:rowOff>
    </xdr:from>
    <xdr:ext cx="469744" cy="259045"/>
    <xdr:sp macro="" textlink="">
      <xdr:nvSpPr>
        <xdr:cNvPr id="614" name="n_1mainValue【学校施設】&#10;一人当たり面積">
          <a:extLst>
            <a:ext uri="{FF2B5EF4-FFF2-40B4-BE49-F238E27FC236}">
              <a16:creationId xmlns:a16="http://schemas.microsoft.com/office/drawing/2014/main" id="{00000000-0008-0000-0100-000066020000}"/>
            </a:ext>
          </a:extLst>
        </xdr:cNvPr>
        <xdr:cNvSpPr txBox="1"/>
      </xdr:nvSpPr>
      <xdr:spPr>
        <a:xfrm>
          <a:off x="21075727" y="1011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151337</xdr:rowOff>
    </xdr:from>
    <xdr:ext cx="469744" cy="259045"/>
    <xdr:sp macro="" textlink="">
      <xdr:nvSpPr>
        <xdr:cNvPr id="615" name="n_2mainValue【学校施設】&#10;一人当たり面積">
          <a:extLst>
            <a:ext uri="{FF2B5EF4-FFF2-40B4-BE49-F238E27FC236}">
              <a16:creationId xmlns:a16="http://schemas.microsoft.com/office/drawing/2014/main" id="{00000000-0008-0000-0100-000067020000}"/>
            </a:ext>
          </a:extLst>
        </xdr:cNvPr>
        <xdr:cNvSpPr txBox="1"/>
      </xdr:nvSpPr>
      <xdr:spPr>
        <a:xfrm>
          <a:off x="20199427" y="1009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162196</xdr:rowOff>
    </xdr:from>
    <xdr:ext cx="469744" cy="259045"/>
    <xdr:sp macro="" textlink="">
      <xdr:nvSpPr>
        <xdr:cNvPr id="616" name="n_3mainValue【学校施設】&#10;一人当たり面積">
          <a:extLst>
            <a:ext uri="{FF2B5EF4-FFF2-40B4-BE49-F238E27FC236}">
              <a16:creationId xmlns:a16="http://schemas.microsoft.com/office/drawing/2014/main" id="{00000000-0008-0000-0100-000068020000}"/>
            </a:ext>
          </a:extLst>
        </xdr:cNvPr>
        <xdr:cNvSpPr txBox="1"/>
      </xdr:nvSpPr>
      <xdr:spPr>
        <a:xfrm>
          <a:off x="19310427" y="1010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140479</xdr:rowOff>
    </xdr:from>
    <xdr:ext cx="469744" cy="259045"/>
    <xdr:sp macro="" textlink="">
      <xdr:nvSpPr>
        <xdr:cNvPr id="617" name="n_4mainValue【学校施設】&#10;一人当たり面積">
          <a:extLst>
            <a:ext uri="{FF2B5EF4-FFF2-40B4-BE49-F238E27FC236}">
              <a16:creationId xmlns:a16="http://schemas.microsoft.com/office/drawing/2014/main" id="{00000000-0008-0000-0100-000069020000}"/>
            </a:ext>
          </a:extLst>
        </xdr:cNvPr>
        <xdr:cNvSpPr txBox="1"/>
      </xdr:nvSpPr>
      <xdr:spPr>
        <a:xfrm>
          <a:off x="18421427" y="1008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00000000-0008-0000-01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43814</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flipV="1">
          <a:off x="16318864" y="13416914"/>
          <a:ext cx="0" cy="144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00000000-0008-0000-0100-000083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161941</xdr:rowOff>
    </xdr:from>
    <xdr:ext cx="405111" cy="259045"/>
    <xdr:sp macro="" textlink="">
      <xdr:nvSpPr>
        <xdr:cNvPr id="645" name="【児童館】&#10;有形固定資産減価償却率最大値テキスト">
          <a:extLst>
            <a:ext uri="{FF2B5EF4-FFF2-40B4-BE49-F238E27FC236}">
              <a16:creationId xmlns:a16="http://schemas.microsoft.com/office/drawing/2014/main" id="{00000000-0008-0000-0100-000085020000}"/>
            </a:ext>
          </a:extLst>
        </xdr:cNvPr>
        <xdr:cNvSpPr txBox="1"/>
      </xdr:nvSpPr>
      <xdr:spPr>
        <a:xfrm>
          <a:off x="16357600" y="1319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43814</xdr:rowOff>
    </xdr:from>
    <xdr:to>
      <xdr:col>86</xdr:col>
      <xdr:colOff>25400</xdr:colOff>
      <xdr:row>78</xdr:row>
      <xdr:rowOff>43814</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6230600" y="1341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40657</xdr:rowOff>
    </xdr:from>
    <xdr:ext cx="405111" cy="259045"/>
    <xdr:sp macro="" textlink="">
      <xdr:nvSpPr>
        <xdr:cNvPr id="647" name="【児童館】&#10;有形固定資産減価償却率平均値テキスト">
          <a:extLst>
            <a:ext uri="{FF2B5EF4-FFF2-40B4-BE49-F238E27FC236}">
              <a16:creationId xmlns:a16="http://schemas.microsoft.com/office/drawing/2014/main" id="{00000000-0008-0000-0100-000087020000}"/>
            </a:ext>
          </a:extLst>
        </xdr:cNvPr>
        <xdr:cNvSpPr txBox="1"/>
      </xdr:nvSpPr>
      <xdr:spPr>
        <a:xfrm>
          <a:off x="16357600" y="1409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62687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2539</xdr:rowOff>
    </xdr:from>
    <xdr:to>
      <xdr:col>81</xdr:col>
      <xdr:colOff>101600</xdr:colOff>
      <xdr:row>83</xdr:row>
      <xdr:rowOff>104139</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5430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114936</xdr:rowOff>
    </xdr:from>
    <xdr:to>
      <xdr:col>76</xdr:col>
      <xdr:colOff>165100</xdr:colOff>
      <xdr:row>83</xdr:row>
      <xdr:rowOff>45086</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4541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65405</xdr:rowOff>
    </xdr:from>
    <xdr:to>
      <xdr:col>72</xdr:col>
      <xdr:colOff>38100</xdr:colOff>
      <xdr:row>82</xdr:row>
      <xdr:rowOff>167005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3652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44450</xdr:rowOff>
    </xdr:from>
    <xdr:to>
      <xdr:col>67</xdr:col>
      <xdr:colOff>101600</xdr:colOff>
      <xdr:row>82</xdr:row>
      <xdr:rowOff>146050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2763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33020</xdr:rowOff>
    </xdr:from>
    <xdr:to>
      <xdr:col>85</xdr:col>
      <xdr:colOff>177800</xdr:colOff>
      <xdr:row>86</xdr:row>
      <xdr:rowOff>134620</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62687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119397</xdr:rowOff>
    </xdr:from>
    <xdr:ext cx="405111" cy="259045"/>
    <xdr:sp macro="" textlink="">
      <xdr:nvSpPr>
        <xdr:cNvPr id="659" name="【児童館】&#10;有形固定資産減価償却率該当値テキスト">
          <a:extLst>
            <a:ext uri="{FF2B5EF4-FFF2-40B4-BE49-F238E27FC236}">
              <a16:creationId xmlns:a16="http://schemas.microsoft.com/office/drawing/2014/main" id="{00000000-0008-0000-0100-000093020000}"/>
            </a:ext>
          </a:extLst>
        </xdr:cNvPr>
        <xdr:cNvSpPr txBox="1"/>
      </xdr:nvSpPr>
      <xdr:spPr>
        <a:xfrm>
          <a:off x="16357600" y="1469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27305</xdr:rowOff>
    </xdr:from>
    <xdr:to>
      <xdr:col>81</xdr:col>
      <xdr:colOff>101600</xdr:colOff>
      <xdr:row>86</xdr:row>
      <xdr:rowOff>128905</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5430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78105</xdr:rowOff>
    </xdr:from>
    <xdr:to>
      <xdr:col>85</xdr:col>
      <xdr:colOff>127000</xdr:colOff>
      <xdr:row>86</xdr:row>
      <xdr:rowOff>83820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5481300" y="148228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21589</xdr:rowOff>
    </xdr:from>
    <xdr:to>
      <xdr:col>76</xdr:col>
      <xdr:colOff>165100</xdr:colOff>
      <xdr:row>86</xdr:row>
      <xdr:rowOff>123189</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4541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72389</xdr:rowOff>
    </xdr:from>
    <xdr:to>
      <xdr:col>81</xdr:col>
      <xdr:colOff>50800</xdr:colOff>
      <xdr:row>86</xdr:row>
      <xdr:rowOff>78105</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4592300" y="148170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2539</xdr:rowOff>
    </xdr:from>
    <xdr:to>
      <xdr:col>72</xdr:col>
      <xdr:colOff>38100</xdr:colOff>
      <xdr:row>86</xdr:row>
      <xdr:rowOff>104139</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3652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53339</xdr:rowOff>
    </xdr:from>
    <xdr:to>
      <xdr:col>76</xdr:col>
      <xdr:colOff>114300</xdr:colOff>
      <xdr:row>86</xdr:row>
      <xdr:rowOff>72389</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3703300" y="147980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128270</xdr:rowOff>
    </xdr:from>
    <xdr:to>
      <xdr:col>67</xdr:col>
      <xdr:colOff>101600</xdr:colOff>
      <xdr:row>86</xdr:row>
      <xdr:rowOff>58420</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2763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7620</xdr:rowOff>
    </xdr:from>
    <xdr:to>
      <xdr:col>71</xdr:col>
      <xdr:colOff>177800</xdr:colOff>
      <xdr:row>86</xdr:row>
      <xdr:rowOff>53339</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2814300" y="14752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120666</xdr:rowOff>
    </xdr:from>
    <xdr:ext cx="405111" cy="259045"/>
    <xdr:sp macro="" textlink="">
      <xdr:nvSpPr>
        <xdr:cNvPr id="668" name="n_1aveValue【児童館】&#10;有形固定資産減価償却率">
          <a:extLst>
            <a:ext uri="{FF2B5EF4-FFF2-40B4-BE49-F238E27FC236}">
              <a16:creationId xmlns:a16="http://schemas.microsoft.com/office/drawing/2014/main" id="{00000000-0008-0000-0100-00009C020000}"/>
            </a:ext>
          </a:extLst>
        </xdr:cNvPr>
        <xdr:cNvSpPr txBox="1"/>
      </xdr:nvSpPr>
      <xdr:spPr>
        <a:xfrm>
          <a:off x="152660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61613</xdr:rowOff>
    </xdr:from>
    <xdr:ext cx="405111" cy="259045"/>
    <xdr:sp macro="" textlink="">
      <xdr:nvSpPr>
        <xdr:cNvPr id="669" name="n_2aveValue【児童館】&#10;有形固定資産減価償却率">
          <a:extLst>
            <a:ext uri="{FF2B5EF4-FFF2-40B4-BE49-F238E27FC236}">
              <a16:creationId xmlns:a16="http://schemas.microsoft.com/office/drawing/2014/main" id="{00000000-0008-0000-0100-00009D020000}"/>
            </a:ext>
          </a:extLst>
        </xdr:cNvPr>
        <xdr:cNvSpPr txBox="1"/>
      </xdr:nvSpPr>
      <xdr:spPr>
        <a:xfrm>
          <a:off x="14389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12082</xdr:rowOff>
    </xdr:from>
    <xdr:ext cx="405111" cy="259045"/>
    <xdr:sp macro="" textlink="">
      <xdr:nvSpPr>
        <xdr:cNvPr id="670" name="n_3aveValue【児童館】&#10;有形固定資産減価償却率">
          <a:extLst>
            <a:ext uri="{FF2B5EF4-FFF2-40B4-BE49-F238E27FC236}">
              <a16:creationId xmlns:a16="http://schemas.microsoft.com/office/drawing/2014/main" id="{00000000-0008-0000-0100-00009E020000}"/>
            </a:ext>
          </a:extLst>
        </xdr:cNvPr>
        <xdr:cNvSpPr txBox="1"/>
      </xdr:nvSpPr>
      <xdr:spPr>
        <a:xfrm>
          <a:off x="13500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671" name="n_4aveValue【児童館】&#10;有形固定資産減価償却率">
          <a:extLst>
            <a:ext uri="{FF2B5EF4-FFF2-40B4-BE49-F238E27FC236}">
              <a16:creationId xmlns:a16="http://schemas.microsoft.com/office/drawing/2014/main" id="{00000000-0008-0000-0100-00009F020000}"/>
            </a:ext>
          </a:extLst>
        </xdr:cNvPr>
        <xdr:cNvSpPr txBox="1"/>
      </xdr:nvSpPr>
      <xdr:spPr>
        <a:xfrm>
          <a:off x="12611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120032</xdr:rowOff>
    </xdr:from>
    <xdr:ext cx="405111" cy="259045"/>
    <xdr:sp macro="" textlink="">
      <xdr:nvSpPr>
        <xdr:cNvPr id="672" name="n_1main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486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114316</xdr:rowOff>
    </xdr:from>
    <xdr:ext cx="405111" cy="259045"/>
    <xdr:sp macro="" textlink="">
      <xdr:nvSpPr>
        <xdr:cNvPr id="673" name="n_2main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95266</xdr:rowOff>
    </xdr:from>
    <xdr:ext cx="405111" cy="259045"/>
    <xdr:sp macro="" textlink="">
      <xdr:nvSpPr>
        <xdr:cNvPr id="674" name="n_3main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49547</xdr:rowOff>
    </xdr:from>
    <xdr:ext cx="405111" cy="259045"/>
    <xdr:sp macro="" textlink="">
      <xdr:nvSpPr>
        <xdr:cNvPr id="675" name="n_4main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0000000-0008-0000-01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flipV="1">
          <a:off x="22160864" y="132207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0" name="【児童館】&#10;一人当たり面積最小値テキスト">
          <a:extLst>
            <a:ext uri="{FF2B5EF4-FFF2-40B4-BE49-F238E27FC236}">
              <a16:creationId xmlns:a16="http://schemas.microsoft.com/office/drawing/2014/main" id="{00000000-0008-0000-0100-0000BC02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2" name="【児童館】&#10;一人当たり面積最大値テキスト">
          <a:extLst>
            <a:ext uri="{FF2B5EF4-FFF2-40B4-BE49-F238E27FC236}">
              <a16:creationId xmlns:a16="http://schemas.microsoft.com/office/drawing/2014/main" id="{00000000-0008-0000-0100-0000BE020000}"/>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704" name="【児童館】&#10;一人当たり面積平均値テキスト">
          <a:extLst>
            <a:ext uri="{FF2B5EF4-FFF2-40B4-BE49-F238E27FC236}">
              <a16:creationId xmlns:a16="http://schemas.microsoft.com/office/drawing/2014/main" id="{00000000-0008-0000-0100-0000C0020000}"/>
            </a:ext>
          </a:extLst>
        </xdr:cNvPr>
        <xdr:cNvSpPr txBox="1"/>
      </xdr:nvSpPr>
      <xdr:spPr>
        <a:xfrm>
          <a:off x="22199600" y="1416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21107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44450</xdr:rowOff>
    </xdr:from>
    <xdr:to>
      <xdr:col>116</xdr:col>
      <xdr:colOff>114300</xdr:colOff>
      <xdr:row>84</xdr:row>
      <xdr:rowOff>146050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21107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22877</xdr:rowOff>
    </xdr:from>
    <xdr:ext cx="469744" cy="259045"/>
    <xdr:sp macro="" textlink="">
      <xdr:nvSpPr>
        <xdr:cNvPr id="716" name="【児童館】&#10;一人当たり面積該当値テキスト">
          <a:extLst>
            <a:ext uri="{FF2B5EF4-FFF2-40B4-BE49-F238E27FC236}">
              <a16:creationId xmlns:a16="http://schemas.microsoft.com/office/drawing/2014/main" id="{00000000-0008-0000-0100-0000CC020000}"/>
            </a:ext>
          </a:extLst>
        </xdr:cNvPr>
        <xdr:cNvSpPr txBox="1"/>
      </xdr:nvSpPr>
      <xdr:spPr>
        <a:xfrm>
          <a:off x="22199600"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44450</xdr:rowOff>
    </xdr:from>
    <xdr:to>
      <xdr:col>112</xdr:col>
      <xdr:colOff>38100</xdr:colOff>
      <xdr:row>84</xdr:row>
      <xdr:rowOff>146050</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1272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95250</xdr:rowOff>
    </xdr:from>
    <xdr:to>
      <xdr:col>116</xdr:col>
      <xdr:colOff>63500</xdr:colOff>
      <xdr:row>84</xdr:row>
      <xdr:rowOff>95250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1323300" y="14497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95250</xdr:rowOff>
    </xdr:from>
    <xdr:to>
      <xdr:col>111</xdr:col>
      <xdr:colOff>177800</xdr:colOff>
      <xdr:row>84</xdr:row>
      <xdr:rowOff>114300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20434300" y="14497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8656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725" name="n_1aveValue【児童館】&#10;一人当たり面積">
          <a:extLst>
            <a:ext uri="{FF2B5EF4-FFF2-40B4-BE49-F238E27FC236}">
              <a16:creationId xmlns:a16="http://schemas.microsoft.com/office/drawing/2014/main" id="{00000000-0008-0000-0100-0000D5020000}"/>
            </a:ext>
          </a:extLst>
        </xdr:cNvPr>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6" name="n_2aveValue【児童館】&#10;一人当たり面積">
          <a:extLst>
            <a:ext uri="{FF2B5EF4-FFF2-40B4-BE49-F238E27FC236}">
              <a16:creationId xmlns:a16="http://schemas.microsoft.com/office/drawing/2014/main" id="{00000000-0008-0000-0100-0000D6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7" name="n_3aveValue【児童館】&#10;一人当たり面積">
          <a:extLst>
            <a:ext uri="{FF2B5EF4-FFF2-40B4-BE49-F238E27FC236}">
              <a16:creationId xmlns:a16="http://schemas.microsoft.com/office/drawing/2014/main" id="{00000000-0008-0000-0100-0000D702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28" name="n_4aveValue【児童館】&#10;一人当たり面積">
          <a:extLst>
            <a:ext uri="{FF2B5EF4-FFF2-40B4-BE49-F238E27FC236}">
              <a16:creationId xmlns:a16="http://schemas.microsoft.com/office/drawing/2014/main" id="{00000000-0008-0000-0100-0000D8020000}"/>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137177</xdr:rowOff>
    </xdr:from>
    <xdr:ext cx="469744" cy="259045"/>
    <xdr:sp macro="" textlink="">
      <xdr:nvSpPr>
        <xdr:cNvPr id="729" name="n_1mainValue【児童館】&#10;一人当たり面積">
          <a:extLst>
            <a:ext uri="{FF2B5EF4-FFF2-40B4-BE49-F238E27FC236}">
              <a16:creationId xmlns:a16="http://schemas.microsoft.com/office/drawing/2014/main" id="{00000000-0008-0000-0100-0000D9020000}"/>
            </a:ext>
          </a:extLst>
        </xdr:cNvPr>
        <xdr:cNvSpPr txBox="1"/>
      </xdr:nvSpPr>
      <xdr:spPr>
        <a:xfrm>
          <a:off x="210757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30" name="n_2mainValue【児童館】&#10;一人当たり面積">
          <a:extLst>
            <a:ext uri="{FF2B5EF4-FFF2-40B4-BE49-F238E27FC236}">
              <a16:creationId xmlns:a16="http://schemas.microsoft.com/office/drawing/2014/main" id="{00000000-0008-0000-0100-0000DA020000}"/>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31" name="n_3mainValue【児童館】&#10;一人当たり面積">
          <a:extLst>
            <a:ext uri="{FF2B5EF4-FFF2-40B4-BE49-F238E27FC236}">
              <a16:creationId xmlns:a16="http://schemas.microsoft.com/office/drawing/2014/main" id="{00000000-0008-0000-0100-0000DB020000}"/>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2" name="n_4mainValue【児童館】&#10;一人当たり面積">
          <a:extLst>
            <a:ext uri="{FF2B5EF4-FFF2-40B4-BE49-F238E27FC236}">
              <a16:creationId xmlns:a16="http://schemas.microsoft.com/office/drawing/2014/main" id="{00000000-0008-0000-0100-0000DC020000}"/>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00000000-0008-0000-0100-0000F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5714</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flipV="1">
          <a:off x="16318864" y="17034511"/>
          <a:ext cx="0" cy="148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8" name="【公民館】&#10;有形固定資産減価償却率最小値テキスト">
          <a:extLst>
            <a:ext uri="{FF2B5EF4-FFF2-40B4-BE49-F238E27FC236}">
              <a16:creationId xmlns:a16="http://schemas.microsoft.com/office/drawing/2014/main" id="{00000000-0008-0000-0100-0000F6020000}"/>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0" name="【公民館】&#10;有形固定資産減価償却率最大値テキスト">
          <a:extLst>
            <a:ext uri="{FF2B5EF4-FFF2-40B4-BE49-F238E27FC236}">
              <a16:creationId xmlns:a16="http://schemas.microsoft.com/office/drawing/2014/main" id="{00000000-0008-0000-0100-0000F8020000}"/>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93997</xdr:rowOff>
    </xdr:from>
    <xdr:ext cx="405111" cy="259045"/>
    <xdr:sp macro="" textlink="">
      <xdr:nvSpPr>
        <xdr:cNvPr id="762" name="【公民館】&#10;有形固定資産減価償却率平均値テキスト">
          <a:extLst>
            <a:ext uri="{FF2B5EF4-FFF2-40B4-BE49-F238E27FC236}">
              <a16:creationId xmlns:a16="http://schemas.microsoft.com/office/drawing/2014/main" id="{00000000-0008-0000-0100-0000FA020000}"/>
            </a:ext>
          </a:extLst>
        </xdr:cNvPr>
        <xdr:cNvSpPr txBox="1"/>
      </xdr:nvSpPr>
      <xdr:spPr>
        <a:xfrm>
          <a:off x="1635760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42545</xdr:rowOff>
    </xdr:from>
    <xdr:to>
      <xdr:col>81</xdr:col>
      <xdr:colOff>101600</xdr:colOff>
      <xdr:row>104</xdr:row>
      <xdr:rowOff>144145</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5430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29211</xdr:rowOff>
    </xdr:from>
    <xdr:to>
      <xdr:col>76</xdr:col>
      <xdr:colOff>165100</xdr:colOff>
      <xdr:row>104</xdr:row>
      <xdr:rowOff>130811</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4541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3652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2763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126364</xdr:rowOff>
    </xdr:from>
    <xdr:to>
      <xdr:col>85</xdr:col>
      <xdr:colOff>177800</xdr:colOff>
      <xdr:row>108</xdr:row>
      <xdr:rowOff>56514</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62687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41291</xdr:rowOff>
    </xdr:from>
    <xdr:ext cx="405111" cy="259045"/>
    <xdr:sp macro="" textlink="">
      <xdr:nvSpPr>
        <xdr:cNvPr id="774" name="【公民館】&#10;有形固定資産減価償却率該当値テキスト">
          <a:extLst>
            <a:ext uri="{FF2B5EF4-FFF2-40B4-BE49-F238E27FC236}">
              <a16:creationId xmlns:a16="http://schemas.microsoft.com/office/drawing/2014/main" id="{00000000-0008-0000-0100-000006030000}"/>
            </a:ext>
          </a:extLst>
        </xdr:cNvPr>
        <xdr:cNvSpPr txBox="1"/>
      </xdr:nvSpPr>
      <xdr:spPr>
        <a:xfrm>
          <a:off x="16357600" y="1838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158750</xdr:rowOff>
    </xdr:from>
    <xdr:to>
      <xdr:col>81</xdr:col>
      <xdr:colOff>101600</xdr:colOff>
      <xdr:row>108</xdr:row>
      <xdr:rowOff>88900</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5430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5714</xdr:rowOff>
    </xdr:from>
    <xdr:to>
      <xdr:col>85</xdr:col>
      <xdr:colOff>127000</xdr:colOff>
      <xdr:row>108</xdr:row>
      <xdr:rowOff>38100</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flipV="1">
          <a:off x="15481300" y="18522314"/>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139700</xdr:rowOff>
    </xdr:from>
    <xdr:to>
      <xdr:col>76</xdr:col>
      <xdr:colOff>165100</xdr:colOff>
      <xdr:row>108</xdr:row>
      <xdr:rowOff>69850</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4541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19050</xdr:rowOff>
    </xdr:from>
    <xdr:to>
      <xdr:col>81</xdr:col>
      <xdr:colOff>50800</xdr:colOff>
      <xdr:row>108</xdr:row>
      <xdr:rowOff>38100</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4592300" y="18535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107314</xdr:rowOff>
    </xdr:from>
    <xdr:to>
      <xdr:col>72</xdr:col>
      <xdr:colOff>38100</xdr:colOff>
      <xdr:row>108</xdr:row>
      <xdr:rowOff>37464</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3652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158114</xdr:rowOff>
    </xdr:from>
    <xdr:to>
      <xdr:col>76</xdr:col>
      <xdr:colOff>114300</xdr:colOff>
      <xdr:row>108</xdr:row>
      <xdr:rowOff>19050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3703300" y="185032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73025</xdr:rowOff>
    </xdr:from>
    <xdr:to>
      <xdr:col>67</xdr:col>
      <xdr:colOff>101600</xdr:colOff>
      <xdr:row>108</xdr:row>
      <xdr:rowOff>3175</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2763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123825</xdr:rowOff>
    </xdr:from>
    <xdr:to>
      <xdr:col>71</xdr:col>
      <xdr:colOff>177800</xdr:colOff>
      <xdr:row>107</xdr:row>
      <xdr:rowOff>158114</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2814300" y="184689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160672</xdr:rowOff>
    </xdr:from>
    <xdr:ext cx="405111" cy="259045"/>
    <xdr:sp macro="" textlink="">
      <xdr:nvSpPr>
        <xdr:cNvPr id="783" name="n_1aveValue【公民館】&#10;有形固定資産減価償却率">
          <a:extLst>
            <a:ext uri="{FF2B5EF4-FFF2-40B4-BE49-F238E27FC236}">
              <a16:creationId xmlns:a16="http://schemas.microsoft.com/office/drawing/2014/main" id="{00000000-0008-0000-0100-00000F030000}"/>
            </a:ext>
          </a:extLst>
        </xdr:cNvPr>
        <xdr:cNvSpPr txBox="1"/>
      </xdr:nvSpPr>
      <xdr:spPr>
        <a:xfrm>
          <a:off x="152660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147338</xdr:rowOff>
    </xdr:from>
    <xdr:ext cx="405111" cy="259045"/>
    <xdr:sp macro="" textlink="">
      <xdr:nvSpPr>
        <xdr:cNvPr id="784" name="n_2aveValue【公民館】&#10;有形固定資産減価償却率">
          <a:extLst>
            <a:ext uri="{FF2B5EF4-FFF2-40B4-BE49-F238E27FC236}">
              <a16:creationId xmlns:a16="http://schemas.microsoft.com/office/drawing/2014/main" id="{00000000-0008-0000-0100-000010030000}"/>
            </a:ext>
          </a:extLst>
        </xdr:cNvPr>
        <xdr:cNvSpPr txBox="1"/>
      </xdr:nvSpPr>
      <xdr:spPr>
        <a:xfrm>
          <a:off x="14389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126382</xdr:rowOff>
    </xdr:from>
    <xdr:ext cx="405111" cy="259045"/>
    <xdr:sp macro="" textlink="">
      <xdr:nvSpPr>
        <xdr:cNvPr id="785" name="n_3aveValue【公民館】&#10;有形固定資産減価償却率">
          <a:extLst>
            <a:ext uri="{FF2B5EF4-FFF2-40B4-BE49-F238E27FC236}">
              <a16:creationId xmlns:a16="http://schemas.microsoft.com/office/drawing/2014/main" id="{00000000-0008-0000-0100-000011030000}"/>
            </a:ext>
          </a:extLst>
        </xdr:cNvPr>
        <xdr:cNvSpPr txBox="1"/>
      </xdr:nvSpPr>
      <xdr:spPr>
        <a:xfrm>
          <a:off x="135007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101616</xdr:rowOff>
    </xdr:from>
    <xdr:ext cx="405111" cy="259045"/>
    <xdr:sp macro="" textlink="">
      <xdr:nvSpPr>
        <xdr:cNvPr id="786" name="n_4aveValue【公民館】&#10;有形固定資産減価償却率">
          <a:extLst>
            <a:ext uri="{FF2B5EF4-FFF2-40B4-BE49-F238E27FC236}">
              <a16:creationId xmlns:a16="http://schemas.microsoft.com/office/drawing/2014/main" id="{00000000-0008-0000-0100-000012030000}"/>
            </a:ext>
          </a:extLst>
        </xdr:cNvPr>
        <xdr:cNvSpPr txBox="1"/>
      </xdr:nvSpPr>
      <xdr:spPr>
        <a:xfrm>
          <a:off x="126117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80027</xdr:rowOff>
    </xdr:from>
    <xdr:ext cx="405111" cy="259045"/>
    <xdr:sp macro="" textlink="">
      <xdr:nvSpPr>
        <xdr:cNvPr id="787" name="n_1mainValue【公民館】&#10;有形固定資産減価償却率">
          <a:extLst>
            <a:ext uri="{FF2B5EF4-FFF2-40B4-BE49-F238E27FC236}">
              <a16:creationId xmlns:a16="http://schemas.microsoft.com/office/drawing/2014/main" id="{00000000-0008-0000-0100-000013030000}"/>
            </a:ext>
          </a:extLst>
        </xdr:cNvPr>
        <xdr:cNvSpPr txBox="1"/>
      </xdr:nvSpPr>
      <xdr:spPr>
        <a:xfrm>
          <a:off x="152660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60977</xdr:rowOff>
    </xdr:from>
    <xdr:ext cx="405111" cy="259045"/>
    <xdr:sp macro="" textlink="">
      <xdr:nvSpPr>
        <xdr:cNvPr id="788" name="n_2mainValue【公民館】&#10;有形固定資産減価償却率">
          <a:extLst>
            <a:ext uri="{FF2B5EF4-FFF2-40B4-BE49-F238E27FC236}">
              <a16:creationId xmlns:a16="http://schemas.microsoft.com/office/drawing/2014/main" id="{00000000-0008-0000-0100-000014030000}"/>
            </a:ext>
          </a:extLst>
        </xdr:cNvPr>
        <xdr:cNvSpPr txBox="1"/>
      </xdr:nvSpPr>
      <xdr:spPr>
        <a:xfrm>
          <a:off x="143897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28591</xdr:rowOff>
    </xdr:from>
    <xdr:ext cx="405111" cy="259045"/>
    <xdr:sp macro="" textlink="">
      <xdr:nvSpPr>
        <xdr:cNvPr id="789" name="n_3mainValue【公民館】&#10;有形固定資産減価償却率">
          <a:extLst>
            <a:ext uri="{FF2B5EF4-FFF2-40B4-BE49-F238E27FC236}">
              <a16:creationId xmlns:a16="http://schemas.microsoft.com/office/drawing/2014/main" id="{00000000-0008-0000-0100-000015030000}"/>
            </a:ext>
          </a:extLst>
        </xdr:cNvPr>
        <xdr:cNvSpPr txBox="1"/>
      </xdr:nvSpPr>
      <xdr:spPr>
        <a:xfrm>
          <a:off x="13500744" y="1854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165752</xdr:rowOff>
    </xdr:from>
    <xdr:ext cx="405111" cy="259045"/>
    <xdr:sp macro="" textlink="">
      <xdr:nvSpPr>
        <xdr:cNvPr id="790" name="n_4mainValue【公民館】&#10;有形固定資産減価償却率">
          <a:extLst>
            <a:ext uri="{FF2B5EF4-FFF2-40B4-BE49-F238E27FC236}">
              <a16:creationId xmlns:a16="http://schemas.microsoft.com/office/drawing/2014/main" id="{00000000-0008-0000-0100-000016030000}"/>
            </a:ext>
          </a:extLst>
        </xdr:cNvPr>
        <xdr:cNvSpPr txBox="1"/>
      </xdr:nvSpPr>
      <xdr:spPr>
        <a:xfrm>
          <a:off x="12611744" y="185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00000000-0008-0000-0100-00001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00000000-0008-0000-0100-00002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30480</xdr:rowOff>
    </xdr:from>
    <xdr:to>
      <xdr:col>116</xdr:col>
      <xdr:colOff>62864</xdr:colOff>
      <xdr:row>108</xdr:row>
      <xdr:rowOff>62485</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flipV="1">
          <a:off x="22160864" y="17175480"/>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3" name="【公民館】&#10;一人当たり面積最小値テキスト">
          <a:extLst>
            <a:ext uri="{FF2B5EF4-FFF2-40B4-BE49-F238E27FC236}">
              <a16:creationId xmlns:a16="http://schemas.microsoft.com/office/drawing/2014/main" id="{00000000-0008-0000-0100-00002D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148607</xdr:rowOff>
    </xdr:from>
    <xdr:ext cx="469744" cy="259045"/>
    <xdr:sp macro="" textlink="">
      <xdr:nvSpPr>
        <xdr:cNvPr id="815" name="【公民館】&#10;一人当たり面積最大値テキスト">
          <a:extLst>
            <a:ext uri="{FF2B5EF4-FFF2-40B4-BE49-F238E27FC236}">
              <a16:creationId xmlns:a16="http://schemas.microsoft.com/office/drawing/2014/main" id="{00000000-0008-0000-0100-00002F030000}"/>
            </a:ext>
          </a:extLst>
        </xdr:cNvPr>
        <xdr:cNvSpPr txBox="1"/>
      </xdr:nvSpPr>
      <xdr:spPr>
        <a:xfrm>
          <a:off x="22199600"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30480</xdr:rowOff>
    </xdr:from>
    <xdr:to>
      <xdr:col>116</xdr:col>
      <xdr:colOff>152400</xdr:colOff>
      <xdr:row>100</xdr:row>
      <xdr:rowOff>30480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29990</xdr:rowOff>
    </xdr:from>
    <xdr:ext cx="469744" cy="259045"/>
    <xdr:sp macro="" textlink="">
      <xdr:nvSpPr>
        <xdr:cNvPr id="817" name="【公民館】&#10;一人当たり面積平均値テキスト">
          <a:extLst>
            <a:ext uri="{FF2B5EF4-FFF2-40B4-BE49-F238E27FC236}">
              <a16:creationId xmlns:a16="http://schemas.microsoft.com/office/drawing/2014/main" id="{00000000-0008-0000-0100-000031030000}"/>
            </a:ext>
          </a:extLst>
        </xdr:cNvPr>
        <xdr:cNvSpPr txBox="1"/>
      </xdr:nvSpPr>
      <xdr:spPr>
        <a:xfrm>
          <a:off x="22199600" y="18032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7113</xdr:rowOff>
    </xdr:from>
    <xdr:to>
      <xdr:col>116</xdr:col>
      <xdr:colOff>114300</xdr:colOff>
      <xdr:row>106</xdr:row>
      <xdr:rowOff>108713</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22110700" y="1818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11685</xdr:rowOff>
    </xdr:from>
    <xdr:to>
      <xdr:col>112</xdr:col>
      <xdr:colOff>38100</xdr:colOff>
      <xdr:row>106</xdr:row>
      <xdr:rowOff>113285</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12725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48261</xdr:rowOff>
    </xdr:from>
    <xdr:to>
      <xdr:col>107</xdr:col>
      <xdr:colOff>101600</xdr:colOff>
      <xdr:row>106</xdr:row>
      <xdr:rowOff>149861</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03835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19494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61976</xdr:rowOff>
    </xdr:from>
    <xdr:to>
      <xdr:col>98</xdr:col>
      <xdr:colOff>38100</xdr:colOff>
      <xdr:row>106</xdr:row>
      <xdr:rowOff>163576</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18605500" y="1823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169418</xdr:rowOff>
    </xdr:from>
    <xdr:to>
      <xdr:col>116</xdr:col>
      <xdr:colOff>114300</xdr:colOff>
      <xdr:row>108</xdr:row>
      <xdr:rowOff>99568</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21107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84345</xdr:rowOff>
    </xdr:from>
    <xdr:ext cx="469744" cy="259045"/>
    <xdr:sp macro="" textlink="">
      <xdr:nvSpPr>
        <xdr:cNvPr id="829" name="【公民館】&#10;一人当たり面積該当値テキスト">
          <a:extLst>
            <a:ext uri="{FF2B5EF4-FFF2-40B4-BE49-F238E27FC236}">
              <a16:creationId xmlns:a16="http://schemas.microsoft.com/office/drawing/2014/main" id="{00000000-0008-0000-0100-00003D030000}"/>
            </a:ext>
          </a:extLst>
        </xdr:cNvPr>
        <xdr:cNvSpPr txBox="1"/>
      </xdr:nvSpPr>
      <xdr:spPr>
        <a:xfrm>
          <a:off x="22199600" y="1842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169418</xdr:rowOff>
    </xdr:from>
    <xdr:to>
      <xdr:col>112</xdr:col>
      <xdr:colOff>38100</xdr:colOff>
      <xdr:row>108</xdr:row>
      <xdr:rowOff>99568</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1272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48768</xdr:rowOff>
    </xdr:from>
    <xdr:to>
      <xdr:col>116</xdr:col>
      <xdr:colOff>63500</xdr:colOff>
      <xdr:row>108</xdr:row>
      <xdr:rowOff>48768</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a:off x="21323300" y="1856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0383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48768</xdr:rowOff>
    </xdr:from>
    <xdr:to>
      <xdr:col>111</xdr:col>
      <xdr:colOff>177800</xdr:colOff>
      <xdr:row>108</xdr:row>
      <xdr:rowOff>48768</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20434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169418</xdr:rowOff>
    </xdr:from>
    <xdr:to>
      <xdr:col>102</xdr:col>
      <xdr:colOff>165100</xdr:colOff>
      <xdr:row>108</xdr:row>
      <xdr:rowOff>99568</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19494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48768</xdr:rowOff>
    </xdr:from>
    <xdr:to>
      <xdr:col>107</xdr:col>
      <xdr:colOff>50800</xdr:colOff>
      <xdr:row>108</xdr:row>
      <xdr:rowOff>48768</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a:off x="19545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254</xdr:rowOff>
    </xdr:from>
    <xdr:to>
      <xdr:col>98</xdr:col>
      <xdr:colOff>38100</xdr:colOff>
      <xdr:row>108</xdr:row>
      <xdr:rowOff>101854</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8605500" y="1851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48768</xdr:rowOff>
    </xdr:from>
    <xdr:to>
      <xdr:col>102</xdr:col>
      <xdr:colOff>114300</xdr:colOff>
      <xdr:row>108</xdr:row>
      <xdr:rowOff>51054</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18656300" y="185653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129812</xdr:rowOff>
    </xdr:from>
    <xdr:ext cx="469744" cy="259045"/>
    <xdr:sp macro="" textlink="">
      <xdr:nvSpPr>
        <xdr:cNvPr id="838" name="n_1aveValue【公民館】&#10;一人当たり面積">
          <a:extLst>
            <a:ext uri="{FF2B5EF4-FFF2-40B4-BE49-F238E27FC236}">
              <a16:creationId xmlns:a16="http://schemas.microsoft.com/office/drawing/2014/main" id="{00000000-0008-0000-0100-000046030000}"/>
            </a:ext>
          </a:extLst>
        </xdr:cNvPr>
        <xdr:cNvSpPr txBox="1"/>
      </xdr:nvSpPr>
      <xdr:spPr>
        <a:xfrm>
          <a:off x="210757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166388</xdr:rowOff>
    </xdr:from>
    <xdr:ext cx="469744" cy="259045"/>
    <xdr:sp macro="" textlink="">
      <xdr:nvSpPr>
        <xdr:cNvPr id="839" name="n_2aveValue【公民館】&#10;一人当たり面積">
          <a:extLst>
            <a:ext uri="{FF2B5EF4-FFF2-40B4-BE49-F238E27FC236}">
              <a16:creationId xmlns:a16="http://schemas.microsoft.com/office/drawing/2014/main" id="{00000000-0008-0000-0100-000047030000}"/>
            </a:ext>
          </a:extLst>
        </xdr:cNvPr>
        <xdr:cNvSpPr txBox="1"/>
      </xdr:nvSpPr>
      <xdr:spPr>
        <a:xfrm>
          <a:off x="20199427"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6366</xdr:rowOff>
    </xdr:from>
    <xdr:ext cx="469744" cy="259045"/>
    <xdr:sp macro="" textlink="">
      <xdr:nvSpPr>
        <xdr:cNvPr id="840" name="n_3aveValue【公民館】&#10;一人当たり面積">
          <a:extLst>
            <a:ext uri="{FF2B5EF4-FFF2-40B4-BE49-F238E27FC236}">
              <a16:creationId xmlns:a16="http://schemas.microsoft.com/office/drawing/2014/main" id="{00000000-0008-0000-0100-000048030000}"/>
            </a:ext>
          </a:extLst>
        </xdr:cNvPr>
        <xdr:cNvSpPr txBox="1"/>
      </xdr:nvSpPr>
      <xdr:spPr>
        <a:xfrm>
          <a:off x="19310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8653</xdr:rowOff>
    </xdr:from>
    <xdr:ext cx="469744" cy="259045"/>
    <xdr:sp macro="" textlink="">
      <xdr:nvSpPr>
        <xdr:cNvPr id="841" name="n_4aveValue【公民館】&#10;一人当たり面積">
          <a:extLst>
            <a:ext uri="{FF2B5EF4-FFF2-40B4-BE49-F238E27FC236}">
              <a16:creationId xmlns:a16="http://schemas.microsoft.com/office/drawing/2014/main" id="{00000000-0008-0000-0100-000049030000}"/>
            </a:ext>
          </a:extLst>
        </xdr:cNvPr>
        <xdr:cNvSpPr txBox="1"/>
      </xdr:nvSpPr>
      <xdr:spPr>
        <a:xfrm>
          <a:off x="18421427" y="1801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90695</xdr:rowOff>
    </xdr:from>
    <xdr:ext cx="469744" cy="259045"/>
    <xdr:sp macro="" textlink="">
      <xdr:nvSpPr>
        <xdr:cNvPr id="842" name="n_1mainValue【公民館】&#10;一人当たり面積">
          <a:extLst>
            <a:ext uri="{FF2B5EF4-FFF2-40B4-BE49-F238E27FC236}">
              <a16:creationId xmlns:a16="http://schemas.microsoft.com/office/drawing/2014/main" id="{00000000-0008-0000-0100-00004A030000}"/>
            </a:ext>
          </a:extLst>
        </xdr:cNvPr>
        <xdr:cNvSpPr txBox="1"/>
      </xdr:nvSpPr>
      <xdr:spPr>
        <a:xfrm>
          <a:off x="210757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843" name="n_2mainValue【公民館】&#10;一人当たり面積">
          <a:extLst>
            <a:ext uri="{FF2B5EF4-FFF2-40B4-BE49-F238E27FC236}">
              <a16:creationId xmlns:a16="http://schemas.microsoft.com/office/drawing/2014/main" id="{00000000-0008-0000-0100-00004B030000}"/>
            </a:ext>
          </a:extLst>
        </xdr:cNvPr>
        <xdr:cNvSpPr txBox="1"/>
      </xdr:nvSpPr>
      <xdr:spPr>
        <a:xfrm>
          <a:off x="20199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90695</xdr:rowOff>
    </xdr:from>
    <xdr:ext cx="469744" cy="259045"/>
    <xdr:sp macro="" textlink="">
      <xdr:nvSpPr>
        <xdr:cNvPr id="844" name="n_3mainValue【公民館】&#10;一人当たり面積">
          <a:extLst>
            <a:ext uri="{FF2B5EF4-FFF2-40B4-BE49-F238E27FC236}">
              <a16:creationId xmlns:a16="http://schemas.microsoft.com/office/drawing/2014/main" id="{00000000-0008-0000-0100-00004C030000}"/>
            </a:ext>
          </a:extLst>
        </xdr:cNvPr>
        <xdr:cNvSpPr txBox="1"/>
      </xdr:nvSpPr>
      <xdr:spPr>
        <a:xfrm>
          <a:off x="19310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92981</xdr:rowOff>
    </xdr:from>
    <xdr:ext cx="469744" cy="259045"/>
    <xdr:sp macro="" textlink="">
      <xdr:nvSpPr>
        <xdr:cNvPr id="845" name="n_4mainValue【公民館】&#10;一人当たり面積">
          <a:extLst>
            <a:ext uri="{FF2B5EF4-FFF2-40B4-BE49-F238E27FC236}">
              <a16:creationId xmlns:a16="http://schemas.microsoft.com/office/drawing/2014/main" id="{00000000-0008-0000-0100-00004D030000}"/>
            </a:ext>
          </a:extLst>
        </xdr:cNvPr>
        <xdr:cNvSpPr txBox="1"/>
      </xdr:nvSpPr>
      <xdr:spPr>
        <a:xfrm>
          <a:off x="18421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000000-0008-0000-0100-00005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本市において、類似団体と比較して有形固定資産減価償却率が特に高くなっている施設は、認定こども園・幼稚園・保育所、児童館、公民館、体育館・プール、福祉施設、消防施設である。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育所については、吾妻保育園と緑ヶ丘保育園の園舎が昭和５０年代に建設されており、耐用年数である３４年を経過しているため高くなっているものの、平成２３年度に両施設の耐震補強工事を行うとともに、毎年度修繕を行いながら施設の延命化を図っている。ただし、保育所の一人当たり面積が特に低くなっているのは、本市では民間立保育所の整備割合が非常に高いためである。児童館については、窪田児童センターが昭和６０年代に建設されており、耐用年数を経過しているため高くなっている。消防施設については、消防本部・分署のほか、防火貯水槽、消防団のポンプ庫などが該当しており、特に防火貯水槽については、施設数も多い中で古くは昭和２０年代から建設されているものが多数あり、それらが耐用年数を経過しているため高くなっている。福祉施設については、児童養護施設興望館が昭和４０年代、児童発達支援事業所ひまわり学園が平成５年に建設されており、耐用年数を経過しているため高くなっている。なお、福祉施設で最も古かった昭和４２年建設の老人福祉センター寿山荘については、関係団体と協議を行ったうえで平成３０年度に除却を完了したことから、福祉施設全体の有形固定資産減価償却率はやや低下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77,232
76,346
548.51
44,780,263
42,950,196
1,460,216
20,305,619
38,531,443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94161</xdr:rowOff>
    </xdr:from>
    <xdr:to>
      <xdr:col>24</xdr:col>
      <xdr:colOff>62865</xdr:colOff>
      <xdr:row>42</xdr:row>
      <xdr:rowOff>23949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923461"/>
          <a:ext cx="0" cy="1301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27776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2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23949</xdr:rowOff>
    </xdr:from>
    <xdr:to>
      <xdr:col>24</xdr:col>
      <xdr:colOff>152400</xdr:colOff>
      <xdr:row>42</xdr:row>
      <xdr:rowOff>23949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2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40838</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9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94161</xdr:rowOff>
    </xdr:from>
    <xdr:to>
      <xdr:col>24</xdr:col>
      <xdr:colOff>152400</xdr:colOff>
      <xdr:row>34</xdr:row>
      <xdr:rowOff>94161</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923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44649</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8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38463</xdr:rowOff>
    </xdr:from>
    <xdr:to>
      <xdr:col>20</xdr:col>
      <xdr:colOff>38100</xdr:colOff>
      <xdr:row>37</xdr:row>
      <xdr:rowOff>140063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23767</xdr:rowOff>
    </xdr:from>
    <xdr:to>
      <xdr:col>15</xdr:col>
      <xdr:colOff>101600</xdr:colOff>
      <xdr:row>37</xdr:row>
      <xdr:rowOff>125367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15603</xdr:rowOff>
    </xdr:from>
    <xdr:to>
      <xdr:col>10</xdr:col>
      <xdr:colOff>165100</xdr:colOff>
      <xdr:row>37</xdr:row>
      <xdr:rowOff>117203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164193</xdr:rowOff>
    </xdr:from>
    <xdr:to>
      <xdr:col>6</xdr:col>
      <xdr:colOff>38100</xdr:colOff>
      <xdr:row>37</xdr:row>
      <xdr:rowOff>94343</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2540</xdr:rowOff>
    </xdr:from>
    <xdr:to>
      <xdr:col>24</xdr:col>
      <xdr:colOff>114300</xdr:colOff>
      <xdr:row>35</xdr:row>
      <xdr:rowOff>104140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25417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116840</xdr:rowOff>
    </xdr:from>
    <xdr:to>
      <xdr:col>20</xdr:col>
      <xdr:colOff>38100</xdr:colOff>
      <xdr:row>35</xdr:row>
      <xdr:rowOff>46990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167640</xdr:rowOff>
    </xdr:from>
    <xdr:to>
      <xdr:col>24</xdr:col>
      <xdr:colOff>63500</xdr:colOff>
      <xdr:row>35</xdr:row>
      <xdr:rowOff>53340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9969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61323</xdr:rowOff>
    </xdr:from>
    <xdr:to>
      <xdr:col>15</xdr:col>
      <xdr:colOff>101600</xdr:colOff>
      <xdr:row>34</xdr:row>
      <xdr:rowOff>162923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8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112123</xdr:rowOff>
    </xdr:from>
    <xdr:to>
      <xdr:col>19</xdr:col>
      <xdr:colOff>177800</xdr:colOff>
      <xdr:row>34</xdr:row>
      <xdr:rowOff>167640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94142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4173</xdr:rowOff>
    </xdr:from>
    <xdr:to>
      <xdr:col>10</xdr:col>
      <xdr:colOff>165100</xdr:colOff>
      <xdr:row>34</xdr:row>
      <xdr:rowOff>105773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8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54973</xdr:rowOff>
    </xdr:from>
    <xdr:to>
      <xdr:col>15</xdr:col>
      <xdr:colOff>50800</xdr:colOff>
      <xdr:row>34</xdr:row>
      <xdr:rowOff>112123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88427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120106</xdr:rowOff>
    </xdr:from>
    <xdr:to>
      <xdr:col>6</xdr:col>
      <xdr:colOff>38100</xdr:colOff>
      <xdr:row>34</xdr:row>
      <xdr:rowOff>50256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77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170906</xdr:rowOff>
    </xdr:from>
    <xdr:to>
      <xdr:col>10</xdr:col>
      <xdr:colOff>114300</xdr:colOff>
      <xdr:row>34</xdr:row>
      <xdr:rowOff>54973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82875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131190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116494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108330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85470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63517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8000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66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122300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6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66783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107950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29227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54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38100</xdr:rowOff>
    </xdr:from>
    <xdr:to>
      <xdr:col>55</xdr:col>
      <xdr:colOff>50800</xdr:colOff>
      <xdr:row>38</xdr:row>
      <xdr:rowOff>139700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88900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604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114300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616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114300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156227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28575</xdr:rowOff>
    </xdr:from>
    <xdr:to>
      <xdr:col>24</xdr:col>
      <xdr:colOff>62865</xdr:colOff>
      <xdr:row>64</xdr:row>
      <xdr:rowOff>49530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45832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53357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49530</xdr:rowOff>
    </xdr:from>
    <xdr:to>
      <xdr:col>24</xdr:col>
      <xdr:colOff>152400</xdr:colOff>
      <xdr:row>64</xdr:row>
      <xdr:rowOff>49530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2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146702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23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28575</xdr:rowOff>
    </xdr:from>
    <xdr:to>
      <xdr:col>24</xdr:col>
      <xdr:colOff>152400</xdr:colOff>
      <xdr:row>55</xdr:row>
      <xdr:rowOff>28575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45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50182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16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99695</xdr:rowOff>
    </xdr:from>
    <xdr:to>
      <xdr:col>24</xdr:col>
      <xdr:colOff>114300</xdr:colOff>
      <xdr:row>63</xdr:row>
      <xdr:rowOff>29845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78122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86360</xdr:rowOff>
    </xdr:from>
    <xdr:to>
      <xdr:col>20</xdr:col>
      <xdr:colOff>38100</xdr:colOff>
      <xdr:row>63</xdr:row>
      <xdr:rowOff>16510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137160</xdr:rowOff>
    </xdr:from>
    <xdr:to>
      <xdr:col>24</xdr:col>
      <xdr:colOff>63500</xdr:colOff>
      <xdr:row>62</xdr:row>
      <xdr:rowOff>150495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76706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69215</xdr:rowOff>
    </xdr:from>
    <xdr:to>
      <xdr:col>15</xdr:col>
      <xdr:colOff>101600</xdr:colOff>
      <xdr:row>62</xdr:row>
      <xdr:rowOff>170815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120015</xdr:rowOff>
    </xdr:from>
    <xdr:to>
      <xdr:col>19</xdr:col>
      <xdr:colOff>177800</xdr:colOff>
      <xdr:row>62</xdr:row>
      <xdr:rowOff>137160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7499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53975</xdr:rowOff>
    </xdr:from>
    <xdr:to>
      <xdr:col>10</xdr:col>
      <xdr:colOff>165100</xdr:colOff>
      <xdr:row>62</xdr:row>
      <xdr:rowOff>155575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104775</xdr:rowOff>
    </xdr:from>
    <xdr:to>
      <xdr:col>15</xdr:col>
      <xdr:colOff>50800</xdr:colOff>
      <xdr:row>62</xdr:row>
      <xdr:rowOff>120015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7346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36830</xdr:rowOff>
    </xdr:from>
    <xdr:to>
      <xdr:col>6</xdr:col>
      <xdr:colOff>38100</xdr:colOff>
      <xdr:row>62</xdr:row>
      <xdr:rowOff>138430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87630</xdr:rowOff>
    </xdr:from>
    <xdr:to>
      <xdr:col>10</xdr:col>
      <xdr:colOff>114300</xdr:colOff>
      <xdr:row>62</xdr:row>
      <xdr:rowOff>104775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7175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7637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161942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146702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77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129557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7834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64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151130</xdr:rowOff>
    </xdr:from>
    <xdr:to>
      <xdr:col>50</xdr:col>
      <xdr:colOff>165100</xdr:colOff>
      <xdr:row>62</xdr:row>
      <xdr:rowOff>81280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23495</xdr:rowOff>
    </xdr:from>
    <xdr:to>
      <xdr:col>46</xdr:col>
      <xdr:colOff>38100</xdr:colOff>
      <xdr:row>62</xdr:row>
      <xdr:rowOff>125095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12065</xdr:rowOff>
    </xdr:from>
    <xdr:to>
      <xdr:col>41</xdr:col>
      <xdr:colOff>101600</xdr:colOff>
      <xdr:row>62</xdr:row>
      <xdr:rowOff>113665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107315</xdr:rowOff>
    </xdr:from>
    <xdr:to>
      <xdr:col>36</xdr:col>
      <xdr:colOff>165100</xdr:colOff>
      <xdr:row>62</xdr:row>
      <xdr:rowOff>37465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120650</xdr:rowOff>
    </xdr:from>
    <xdr:to>
      <xdr:col>55</xdr:col>
      <xdr:colOff>50800</xdr:colOff>
      <xdr:row>63</xdr:row>
      <xdr:rowOff>50800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99077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122555</xdr:rowOff>
    </xdr:from>
    <xdr:to>
      <xdr:col>50</xdr:col>
      <xdr:colOff>165100</xdr:colOff>
      <xdr:row>63</xdr:row>
      <xdr:rowOff>52705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0</xdr:rowOff>
    </xdr:from>
    <xdr:to>
      <xdr:col>55</xdr:col>
      <xdr:colOff>0</xdr:colOff>
      <xdr:row>63</xdr:row>
      <xdr:rowOff>1905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013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124460</xdr:rowOff>
    </xdr:from>
    <xdr:to>
      <xdr:col>46</xdr:col>
      <xdr:colOff>38100</xdr:colOff>
      <xdr:row>63</xdr:row>
      <xdr:rowOff>54610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1905</xdr:rowOff>
    </xdr:from>
    <xdr:to>
      <xdr:col>50</xdr:col>
      <xdr:colOff>114300</xdr:colOff>
      <xdr:row>63</xdr:row>
      <xdr:rowOff>3810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8032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128270</xdr:rowOff>
    </xdr:from>
    <xdr:to>
      <xdr:col>41</xdr:col>
      <xdr:colOff>101600</xdr:colOff>
      <xdr:row>63</xdr:row>
      <xdr:rowOff>58420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3810</xdr:rowOff>
    </xdr:from>
    <xdr:to>
      <xdr:col>45</xdr:col>
      <xdr:colOff>177800</xdr:colOff>
      <xdr:row>63</xdr:row>
      <xdr:rowOff>7620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8051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132080</xdr:rowOff>
    </xdr:from>
    <xdr:to>
      <xdr:col>36</xdr:col>
      <xdr:colOff>165100</xdr:colOff>
      <xdr:row>63</xdr:row>
      <xdr:rowOff>62230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xdr:rowOff>
    </xdr:from>
    <xdr:to>
      <xdr:col>41</xdr:col>
      <xdr:colOff>50800</xdr:colOff>
      <xdr:row>63</xdr:row>
      <xdr:rowOff>11430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97807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141622</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130192</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53992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4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43832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45737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49547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53357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49530</xdr:rowOff>
    </xdr:from>
    <xdr:to>
      <xdr:col>24</xdr:col>
      <xdr:colOff>62865</xdr:colOff>
      <xdr:row>86</xdr:row>
      <xdr:rowOff>108586</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594080"/>
          <a:ext cx="0" cy="1259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167657</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49530</xdr:rowOff>
    </xdr:from>
    <xdr:to>
      <xdr:col>24</xdr:col>
      <xdr:colOff>152400</xdr:colOff>
      <xdr:row>79</xdr:row>
      <xdr:rowOff>49530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82566</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970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12064</xdr:rowOff>
    </xdr:from>
    <xdr:to>
      <xdr:col>15</xdr:col>
      <xdr:colOff>101600</xdr:colOff>
      <xdr:row>82</xdr:row>
      <xdr:rowOff>113664</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120650</xdr:rowOff>
    </xdr:from>
    <xdr:to>
      <xdr:col>10</xdr:col>
      <xdr:colOff>165100</xdr:colOff>
      <xdr:row>82</xdr:row>
      <xdr:rowOff>50800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86361</xdr:rowOff>
    </xdr:from>
    <xdr:to>
      <xdr:col>6</xdr:col>
      <xdr:colOff>38100</xdr:colOff>
      <xdr:row>82</xdr:row>
      <xdr:rowOff>16511</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84455</xdr:rowOff>
    </xdr:from>
    <xdr:to>
      <xdr:col>24</xdr:col>
      <xdr:colOff>114300</xdr:colOff>
      <xdr:row>86</xdr:row>
      <xdr:rowOff>14605</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62882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67311</xdr:rowOff>
    </xdr:from>
    <xdr:to>
      <xdr:col>20</xdr:col>
      <xdr:colOff>38100</xdr:colOff>
      <xdr:row>85</xdr:row>
      <xdr:rowOff>168911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118111</xdr:rowOff>
    </xdr:from>
    <xdr:to>
      <xdr:col>24</xdr:col>
      <xdr:colOff>63500</xdr:colOff>
      <xdr:row>85</xdr:row>
      <xdr:rowOff>135255</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469136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141605</xdr:rowOff>
    </xdr:from>
    <xdr:to>
      <xdr:col>15</xdr:col>
      <xdr:colOff>101600</xdr:colOff>
      <xdr:row>86</xdr:row>
      <xdr:rowOff>71755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118111</xdr:rowOff>
    </xdr:from>
    <xdr:to>
      <xdr:col>19</xdr:col>
      <xdr:colOff>177800</xdr:colOff>
      <xdr:row>86</xdr:row>
      <xdr:rowOff>20955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flipV="1">
          <a:off x="2908300" y="14691361"/>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126364</xdr:rowOff>
    </xdr:from>
    <xdr:to>
      <xdr:col>10</xdr:col>
      <xdr:colOff>165100</xdr:colOff>
      <xdr:row>86</xdr:row>
      <xdr:rowOff>56514</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469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5714</xdr:rowOff>
    </xdr:from>
    <xdr:to>
      <xdr:col>15</xdr:col>
      <xdr:colOff>50800</xdr:colOff>
      <xdr:row>86</xdr:row>
      <xdr:rowOff>20955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47504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40639</xdr:rowOff>
    </xdr:from>
    <xdr:to>
      <xdr:col>6</xdr:col>
      <xdr:colOff>38100</xdr:colOff>
      <xdr:row>86</xdr:row>
      <xdr:rowOff>142239</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5714</xdr:rowOff>
    </xdr:from>
    <xdr:to>
      <xdr:col>10</xdr:col>
      <xdr:colOff>114300</xdr:colOff>
      <xdr:row>86</xdr:row>
      <xdr:rowOff>91439</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130300" y="14750414"/>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154957</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130191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67327</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33038</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160038</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62882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480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47641</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479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133366</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2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41911</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3586461"/>
          <a:ext cx="0" cy="1261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0000000-0008-0000-0200-00005A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160038</xdr:rowOff>
    </xdr:from>
    <xdr:ext cx="469744" cy="259045"/>
    <xdr:sp macro="" textlink="">
      <xdr:nvSpPr>
        <xdr:cNvPr id="348" name="【福祉施設】&#10;一人当たり面積最大値テキスト">
          <a:extLst>
            <a:ext uri="{FF2B5EF4-FFF2-40B4-BE49-F238E27FC236}">
              <a16:creationId xmlns:a16="http://schemas.microsoft.com/office/drawing/2014/main" id="{00000000-0008-0000-0200-00005C010000}"/>
            </a:ext>
          </a:extLst>
        </xdr:cNvPr>
        <xdr:cNvSpPr txBox="1"/>
      </xdr:nvSpPr>
      <xdr:spPr>
        <a:xfrm>
          <a:off x="10515600" y="1336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41911</xdr:rowOff>
    </xdr:from>
    <xdr:to>
      <xdr:col>55</xdr:col>
      <xdr:colOff>88900</xdr:colOff>
      <xdr:row>79</xdr:row>
      <xdr:rowOff>41911</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00000000-0008-0000-0200-00005E010000}"/>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90170</xdr:rowOff>
    </xdr:from>
    <xdr:to>
      <xdr:col>50</xdr:col>
      <xdr:colOff>165100</xdr:colOff>
      <xdr:row>85</xdr:row>
      <xdr:rowOff>20320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109220</xdr:rowOff>
    </xdr:from>
    <xdr:to>
      <xdr:col>46</xdr:col>
      <xdr:colOff>38100</xdr:colOff>
      <xdr:row>85</xdr:row>
      <xdr:rowOff>39370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74930</xdr:rowOff>
    </xdr:from>
    <xdr:to>
      <xdr:col>41</xdr:col>
      <xdr:colOff>101600</xdr:colOff>
      <xdr:row>85</xdr:row>
      <xdr:rowOff>5080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82550</xdr:rowOff>
    </xdr:from>
    <xdr:to>
      <xdr:col>36</xdr:col>
      <xdr:colOff>165100</xdr:colOff>
      <xdr:row>85</xdr:row>
      <xdr:rowOff>12700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44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158750</xdr:rowOff>
    </xdr:from>
    <xdr:to>
      <xdr:col>55</xdr:col>
      <xdr:colOff>50800</xdr:colOff>
      <xdr:row>86</xdr:row>
      <xdr:rowOff>88900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73677</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38100</xdr:rowOff>
    </xdr:from>
    <xdr:to>
      <xdr:col>55</xdr:col>
      <xdr:colOff>0</xdr:colOff>
      <xdr:row>86</xdr:row>
      <xdr:rowOff>38100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9639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162561</xdr:rowOff>
    </xdr:from>
    <xdr:to>
      <xdr:col>41</xdr:col>
      <xdr:colOff>101600</xdr:colOff>
      <xdr:row>86</xdr:row>
      <xdr:rowOff>92711</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41911</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7861300" y="14782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162561</xdr:rowOff>
    </xdr:from>
    <xdr:to>
      <xdr:col>36</xdr:col>
      <xdr:colOff>165100</xdr:colOff>
      <xdr:row>86</xdr:row>
      <xdr:rowOff>92711</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41911</xdr:rowOff>
    </xdr:from>
    <xdr:to>
      <xdr:col>41</xdr:col>
      <xdr:colOff>50800</xdr:colOff>
      <xdr:row>86</xdr:row>
      <xdr:rowOff>41911</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6972300" y="147866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36847</xdr:rowOff>
    </xdr:from>
    <xdr:ext cx="469744" cy="259045"/>
    <xdr:sp macro="" textlink="">
      <xdr:nvSpPr>
        <xdr:cNvPr id="371" name="n_1aveValue【福祉施設】&#10;一人当たり面積">
          <a:extLst>
            <a:ext uri="{FF2B5EF4-FFF2-40B4-BE49-F238E27FC236}">
              <a16:creationId xmlns:a16="http://schemas.microsoft.com/office/drawing/2014/main" id="{00000000-0008-0000-0200-000073010000}"/>
            </a:ext>
          </a:extLst>
        </xdr:cNvPr>
        <xdr:cNvSpPr txBox="1"/>
      </xdr:nvSpPr>
      <xdr:spPr>
        <a:xfrm>
          <a:off x="93917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55897</xdr:rowOff>
    </xdr:from>
    <xdr:ext cx="469744" cy="259045"/>
    <xdr:sp macro="" textlink="">
      <xdr:nvSpPr>
        <xdr:cNvPr id="372" name="n_2aveValue【福祉施設】&#10;一人当たり面積">
          <a:extLst>
            <a:ext uri="{FF2B5EF4-FFF2-40B4-BE49-F238E27FC236}">
              <a16:creationId xmlns:a16="http://schemas.microsoft.com/office/drawing/2014/main" id="{00000000-0008-0000-0200-000074010000}"/>
            </a:ext>
          </a:extLst>
        </xdr:cNvPr>
        <xdr:cNvSpPr txBox="1"/>
      </xdr:nvSpPr>
      <xdr:spPr>
        <a:xfrm>
          <a:off x="8515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21607</xdr:rowOff>
    </xdr:from>
    <xdr:ext cx="469744" cy="259045"/>
    <xdr:sp macro="" textlink="">
      <xdr:nvSpPr>
        <xdr:cNvPr id="373" name="n_3aveValue【福祉施設】&#10;一人当たり面積">
          <a:extLst>
            <a:ext uri="{FF2B5EF4-FFF2-40B4-BE49-F238E27FC236}">
              <a16:creationId xmlns:a16="http://schemas.microsoft.com/office/drawing/2014/main" id="{00000000-0008-0000-0200-000075010000}"/>
            </a:ext>
          </a:extLst>
        </xdr:cNvPr>
        <xdr:cNvSpPr txBox="1"/>
      </xdr:nvSpPr>
      <xdr:spPr>
        <a:xfrm>
          <a:off x="7626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29227</xdr:rowOff>
    </xdr:from>
    <xdr:ext cx="469744" cy="259045"/>
    <xdr:sp macro="" textlink="">
      <xdr:nvSpPr>
        <xdr:cNvPr id="374" name="n_4aveValue【福祉施設】&#10;一人当たり面積">
          <a:extLst>
            <a:ext uri="{FF2B5EF4-FFF2-40B4-BE49-F238E27FC236}">
              <a16:creationId xmlns:a16="http://schemas.microsoft.com/office/drawing/2014/main" id="{00000000-0008-0000-0200-000076010000}"/>
            </a:ext>
          </a:extLst>
        </xdr:cNvPr>
        <xdr:cNvSpPr txBox="1"/>
      </xdr:nvSpPr>
      <xdr:spPr>
        <a:xfrm>
          <a:off x="673742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375" name="n_1mainValue【福祉施設】&#10;一人当たり面積">
          <a:extLst>
            <a:ext uri="{FF2B5EF4-FFF2-40B4-BE49-F238E27FC236}">
              <a16:creationId xmlns:a16="http://schemas.microsoft.com/office/drawing/2014/main" id="{00000000-0008-0000-0200-000077010000}"/>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6" name="n_2mainValue【福祉施設】&#10;一人当たり面積">
          <a:extLst>
            <a:ext uri="{FF2B5EF4-FFF2-40B4-BE49-F238E27FC236}">
              <a16:creationId xmlns:a16="http://schemas.microsoft.com/office/drawing/2014/main" id="{00000000-0008-0000-0200-000078010000}"/>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83838</xdr:rowOff>
    </xdr:from>
    <xdr:ext cx="469744" cy="259045"/>
    <xdr:sp macro="" textlink="">
      <xdr:nvSpPr>
        <xdr:cNvPr id="377" name="n_3mainValue【福祉施設】&#10;一人当たり面積">
          <a:extLst>
            <a:ext uri="{FF2B5EF4-FFF2-40B4-BE49-F238E27FC236}">
              <a16:creationId xmlns:a16="http://schemas.microsoft.com/office/drawing/2014/main" id="{00000000-0008-0000-0200-000079010000}"/>
            </a:ext>
          </a:extLst>
        </xdr:cNvPr>
        <xdr:cNvSpPr txBox="1"/>
      </xdr:nvSpPr>
      <xdr:spPr>
        <a:xfrm>
          <a:off x="7626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83838</xdr:rowOff>
    </xdr:from>
    <xdr:ext cx="469744" cy="259045"/>
    <xdr:sp macro="" textlink="">
      <xdr:nvSpPr>
        <xdr:cNvPr id="378" name="n_4mainValue【福祉施設】&#10;一人当たり面積">
          <a:extLst>
            <a:ext uri="{FF2B5EF4-FFF2-40B4-BE49-F238E27FC236}">
              <a16:creationId xmlns:a16="http://schemas.microsoft.com/office/drawing/2014/main" id="{00000000-0008-0000-0200-00007A010000}"/>
            </a:ext>
          </a:extLst>
        </xdr:cNvPr>
        <xdr:cNvSpPr txBox="1"/>
      </xdr:nvSpPr>
      <xdr:spPr>
        <a:xfrm>
          <a:off x="6737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00000000-0008-0000-0200-000093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109</xdr:row>
      <xdr:rowOff>25581</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flipV="1">
          <a:off x="4634865" y="17312639"/>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00000000-0008-0000-0200-000095010000}"/>
            </a:ext>
          </a:extLst>
        </xdr:cNvPr>
        <xdr:cNvSpPr txBox="1"/>
      </xdr:nvSpPr>
      <xdr:spPr>
        <a:xfrm>
          <a:off x="4673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4546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00000000-0008-0000-0200-000097010000}"/>
            </a:ext>
          </a:extLst>
        </xdr:cNvPr>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138084</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00000000-0008-0000-0200-000099010000}"/>
            </a:ext>
          </a:extLst>
        </xdr:cNvPr>
        <xdr:cNvSpPr txBox="1"/>
      </xdr:nvSpPr>
      <xdr:spPr>
        <a:xfrm>
          <a:off x="4673600" y="17797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45847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95613</xdr:rowOff>
    </xdr:from>
    <xdr:to>
      <xdr:col>20</xdr:col>
      <xdr:colOff>38100</xdr:colOff>
      <xdr:row>105</xdr:row>
      <xdr:rowOff>25763</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3746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64588</xdr:rowOff>
    </xdr:from>
    <xdr:to>
      <xdr:col>15</xdr:col>
      <xdr:colOff>101600</xdr:colOff>
      <xdr:row>104</xdr:row>
      <xdr:rowOff>166188</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2857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44994</xdr:rowOff>
    </xdr:from>
    <xdr:to>
      <xdr:col>6</xdr:col>
      <xdr:colOff>38100</xdr:colOff>
      <xdr:row>104</xdr:row>
      <xdr:rowOff>146594</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079500" y="1787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156029</xdr:rowOff>
    </xdr:from>
    <xdr:to>
      <xdr:col>24</xdr:col>
      <xdr:colOff>114300</xdr:colOff>
      <xdr:row>106</xdr:row>
      <xdr:rowOff>86179</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45847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134456</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00000000-0008-0000-0200-0000A5010000}"/>
            </a:ext>
          </a:extLst>
        </xdr:cNvPr>
        <xdr:cNvSpPr txBox="1"/>
      </xdr:nvSpPr>
      <xdr:spPr>
        <a:xfrm>
          <a:off x="4673600"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97245</xdr:rowOff>
    </xdr:from>
    <xdr:to>
      <xdr:col>20</xdr:col>
      <xdr:colOff>38100</xdr:colOff>
      <xdr:row>106</xdr:row>
      <xdr:rowOff>27395</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3746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148045</xdr:rowOff>
    </xdr:from>
    <xdr:to>
      <xdr:col>24</xdr:col>
      <xdr:colOff>63500</xdr:colOff>
      <xdr:row>106</xdr:row>
      <xdr:rowOff>35379</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3797300" y="18150295"/>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62956</xdr:rowOff>
    </xdr:from>
    <xdr:to>
      <xdr:col>15</xdr:col>
      <xdr:colOff>101600</xdr:colOff>
      <xdr:row>105</xdr:row>
      <xdr:rowOff>164556</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2857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113756</xdr:rowOff>
    </xdr:from>
    <xdr:to>
      <xdr:col>19</xdr:col>
      <xdr:colOff>177800</xdr:colOff>
      <xdr:row>105</xdr:row>
      <xdr:rowOff>148045</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2908300" y="181160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968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63137</xdr:rowOff>
    </xdr:from>
    <xdr:to>
      <xdr:col>15</xdr:col>
      <xdr:colOff>50800</xdr:colOff>
      <xdr:row>105</xdr:row>
      <xdr:rowOff>113756</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2019300" y="1806538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123371</xdr:rowOff>
    </xdr:from>
    <xdr:to>
      <xdr:col>6</xdr:col>
      <xdr:colOff>38100</xdr:colOff>
      <xdr:row>105</xdr:row>
      <xdr:rowOff>53521</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1079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2721</xdr:rowOff>
    </xdr:from>
    <xdr:to>
      <xdr:col>10</xdr:col>
      <xdr:colOff>114300</xdr:colOff>
      <xdr:row>105</xdr:row>
      <xdr:rowOff>63137</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130300" y="1800497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42290</xdr:rowOff>
    </xdr:from>
    <xdr:ext cx="405111" cy="259045"/>
    <xdr:sp macro="" textlink="">
      <xdr:nvSpPr>
        <xdr:cNvPr id="430" name="n_1aveValue【市民会館】&#10;有形固定資産減価償却率">
          <a:extLst>
            <a:ext uri="{FF2B5EF4-FFF2-40B4-BE49-F238E27FC236}">
              <a16:creationId xmlns:a16="http://schemas.microsoft.com/office/drawing/2014/main" id="{00000000-0008-0000-0200-0000AE010000}"/>
            </a:ext>
          </a:extLst>
        </xdr:cNvPr>
        <xdr:cNvSpPr txBox="1"/>
      </xdr:nvSpPr>
      <xdr:spPr>
        <a:xfrm>
          <a:off x="35820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11265</xdr:rowOff>
    </xdr:from>
    <xdr:ext cx="405111" cy="259045"/>
    <xdr:sp macro="" textlink="">
      <xdr:nvSpPr>
        <xdr:cNvPr id="431" name="n_2aveValue【市民会館】&#10;有形固定資産減価償却率">
          <a:extLst>
            <a:ext uri="{FF2B5EF4-FFF2-40B4-BE49-F238E27FC236}">
              <a16:creationId xmlns:a16="http://schemas.microsoft.com/office/drawing/2014/main" id="{00000000-0008-0000-0200-0000AF010000}"/>
            </a:ext>
          </a:extLst>
        </xdr:cNvPr>
        <xdr:cNvSpPr txBox="1"/>
      </xdr:nvSpPr>
      <xdr:spPr>
        <a:xfrm>
          <a:off x="2705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32" name="n_3aveValue【市民会館】&#10;有形固定資産減価償却率">
          <a:extLst>
            <a:ext uri="{FF2B5EF4-FFF2-40B4-BE49-F238E27FC236}">
              <a16:creationId xmlns:a16="http://schemas.microsoft.com/office/drawing/2014/main" id="{00000000-0008-0000-0200-0000B0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163121</xdr:rowOff>
    </xdr:from>
    <xdr:ext cx="405111" cy="259045"/>
    <xdr:sp macro="" textlink="">
      <xdr:nvSpPr>
        <xdr:cNvPr id="433" name="n_4aveValue【市民会館】&#10;有形固定資産減価償却率">
          <a:extLst>
            <a:ext uri="{FF2B5EF4-FFF2-40B4-BE49-F238E27FC236}">
              <a16:creationId xmlns:a16="http://schemas.microsoft.com/office/drawing/2014/main" id="{00000000-0008-0000-0200-0000B1010000}"/>
            </a:ext>
          </a:extLst>
        </xdr:cNvPr>
        <xdr:cNvSpPr txBox="1"/>
      </xdr:nvSpPr>
      <xdr:spPr>
        <a:xfrm>
          <a:off x="9277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18522</xdr:rowOff>
    </xdr:from>
    <xdr:ext cx="405111" cy="259045"/>
    <xdr:sp macro="" textlink="">
      <xdr:nvSpPr>
        <xdr:cNvPr id="434" name="n_1mainValue【市民会館】&#10;有形固定資産減価償却率">
          <a:extLst>
            <a:ext uri="{FF2B5EF4-FFF2-40B4-BE49-F238E27FC236}">
              <a16:creationId xmlns:a16="http://schemas.microsoft.com/office/drawing/2014/main" id="{00000000-0008-0000-0200-0000B2010000}"/>
            </a:ext>
          </a:extLst>
        </xdr:cNvPr>
        <xdr:cNvSpPr txBox="1"/>
      </xdr:nvSpPr>
      <xdr:spPr>
        <a:xfrm>
          <a:off x="35820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155683</xdr:rowOff>
    </xdr:from>
    <xdr:ext cx="405111" cy="259045"/>
    <xdr:sp macro="" textlink="">
      <xdr:nvSpPr>
        <xdr:cNvPr id="435" name="n_2mainValue【市民会館】&#10;有形固定資産減価償却率">
          <a:extLst>
            <a:ext uri="{FF2B5EF4-FFF2-40B4-BE49-F238E27FC236}">
              <a16:creationId xmlns:a16="http://schemas.microsoft.com/office/drawing/2014/main" id="{00000000-0008-0000-0200-0000B3010000}"/>
            </a:ext>
          </a:extLst>
        </xdr:cNvPr>
        <xdr:cNvSpPr txBox="1"/>
      </xdr:nvSpPr>
      <xdr:spPr>
        <a:xfrm>
          <a:off x="2705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36" name="n_3mainValue【市民会館】&#10;有形固定資産減価償却率">
          <a:extLst>
            <a:ext uri="{FF2B5EF4-FFF2-40B4-BE49-F238E27FC236}">
              <a16:creationId xmlns:a16="http://schemas.microsoft.com/office/drawing/2014/main" id="{00000000-0008-0000-0200-0000B4010000}"/>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44648</xdr:rowOff>
    </xdr:from>
    <xdr:ext cx="405111" cy="259045"/>
    <xdr:sp macro="" textlink="">
      <xdr:nvSpPr>
        <xdr:cNvPr id="437" name="n_4mainValue【市民会館】&#10;有形固定資産減価償却率">
          <a:extLst>
            <a:ext uri="{FF2B5EF4-FFF2-40B4-BE49-F238E27FC236}">
              <a16:creationId xmlns:a16="http://schemas.microsoft.com/office/drawing/2014/main" id="{00000000-0008-0000-0200-0000B5010000}"/>
            </a:ext>
          </a:extLst>
        </xdr:cNvPr>
        <xdr:cNvSpPr txBox="1"/>
      </xdr:nvSpPr>
      <xdr:spPr>
        <a:xfrm>
          <a:off x="927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00000000-0008-0000-0200-0000CC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462" name="【市民会館】&#10;一人当たり面積最小値テキスト">
          <a:extLst>
            <a:ext uri="{FF2B5EF4-FFF2-40B4-BE49-F238E27FC236}">
              <a16:creationId xmlns:a16="http://schemas.microsoft.com/office/drawing/2014/main" id="{00000000-0008-0000-0200-0000CE010000}"/>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464" name="【市民会館】&#10;一人当たり面積最大値テキスト">
          <a:extLst>
            <a:ext uri="{FF2B5EF4-FFF2-40B4-BE49-F238E27FC236}">
              <a16:creationId xmlns:a16="http://schemas.microsoft.com/office/drawing/2014/main" id="{00000000-0008-0000-0200-0000D0010000}"/>
            </a:ext>
          </a:extLst>
        </xdr:cNvPr>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74947</xdr:rowOff>
    </xdr:from>
    <xdr:ext cx="469744" cy="259045"/>
    <xdr:sp macro="" textlink="">
      <xdr:nvSpPr>
        <xdr:cNvPr id="466" name="【市民会館】&#10;一人当たり面積平均値テキスト">
          <a:extLst>
            <a:ext uri="{FF2B5EF4-FFF2-40B4-BE49-F238E27FC236}">
              <a16:creationId xmlns:a16="http://schemas.microsoft.com/office/drawing/2014/main" id="{00000000-0008-0000-0200-0000D2010000}"/>
            </a:ext>
          </a:extLst>
        </xdr:cNvPr>
        <xdr:cNvSpPr txBox="1"/>
      </xdr:nvSpPr>
      <xdr:spPr>
        <a:xfrm>
          <a:off x="10515600" y="1790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9588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86361</xdr:rowOff>
    </xdr:from>
    <xdr:to>
      <xdr:col>46</xdr:col>
      <xdr:colOff>38100</xdr:colOff>
      <xdr:row>106</xdr:row>
      <xdr:rowOff>16511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8699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7810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93980</xdr:rowOff>
    </xdr:from>
    <xdr:to>
      <xdr:col>36</xdr:col>
      <xdr:colOff>165100</xdr:colOff>
      <xdr:row>106</xdr:row>
      <xdr:rowOff>24130</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6921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104267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78" name="【市民会館】&#10;一人当たり面積該当値テキスト">
          <a:extLst>
            <a:ext uri="{FF2B5EF4-FFF2-40B4-BE49-F238E27FC236}">
              <a16:creationId xmlns:a16="http://schemas.microsoft.com/office/drawing/2014/main" id="{00000000-0008-0000-0200-0000DE010000}"/>
            </a:ext>
          </a:extLst>
        </xdr:cNvPr>
        <xdr:cNvSpPr txBox="1"/>
      </xdr:nvSpPr>
      <xdr:spPr>
        <a:xfrm>
          <a:off x="10515600" y="184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154939</xdr:rowOff>
    </xdr:from>
    <xdr:to>
      <xdr:col>50</xdr:col>
      <xdr:colOff>165100</xdr:colOff>
      <xdr:row>108</xdr:row>
      <xdr:rowOff>85089</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9588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34289</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9639300" y="185470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154939</xdr:rowOff>
    </xdr:from>
    <xdr:to>
      <xdr:col>46</xdr:col>
      <xdr:colOff>38100</xdr:colOff>
      <xdr:row>108</xdr:row>
      <xdr:rowOff>85089</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8699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34289</xdr:rowOff>
    </xdr:from>
    <xdr:to>
      <xdr:col>50</xdr:col>
      <xdr:colOff>114300</xdr:colOff>
      <xdr:row>108</xdr:row>
      <xdr:rowOff>34289</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8750300" y="1855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154939</xdr:rowOff>
    </xdr:from>
    <xdr:to>
      <xdr:col>41</xdr:col>
      <xdr:colOff>101600</xdr:colOff>
      <xdr:row>108</xdr:row>
      <xdr:rowOff>85089</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7810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34289</xdr:rowOff>
    </xdr:from>
    <xdr:to>
      <xdr:col>45</xdr:col>
      <xdr:colOff>177800</xdr:colOff>
      <xdr:row>108</xdr:row>
      <xdr:rowOff>34289</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7861300" y="1855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158750</xdr:rowOff>
    </xdr:from>
    <xdr:to>
      <xdr:col>36</xdr:col>
      <xdr:colOff>165100</xdr:colOff>
      <xdr:row>108</xdr:row>
      <xdr:rowOff>88900</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6921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34289</xdr:rowOff>
    </xdr:from>
    <xdr:to>
      <xdr:col>41</xdr:col>
      <xdr:colOff>50800</xdr:colOff>
      <xdr:row>108</xdr:row>
      <xdr:rowOff>38100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flipV="1">
          <a:off x="6972300" y="18550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6366</xdr:rowOff>
    </xdr:from>
    <xdr:ext cx="469744" cy="259045"/>
    <xdr:sp macro="" textlink="">
      <xdr:nvSpPr>
        <xdr:cNvPr id="487" name="n_1aveValue【市民会館】&#10;一人当たり面積">
          <a:extLst>
            <a:ext uri="{FF2B5EF4-FFF2-40B4-BE49-F238E27FC236}">
              <a16:creationId xmlns:a16="http://schemas.microsoft.com/office/drawing/2014/main" id="{00000000-0008-0000-0200-0000E7010000}"/>
            </a:ext>
          </a:extLst>
        </xdr:cNvPr>
        <xdr:cNvSpPr txBox="1"/>
      </xdr:nvSpPr>
      <xdr:spPr>
        <a:xfrm>
          <a:off x="9391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33038</xdr:rowOff>
    </xdr:from>
    <xdr:ext cx="469744" cy="259045"/>
    <xdr:sp macro="" textlink="">
      <xdr:nvSpPr>
        <xdr:cNvPr id="488" name="n_2aveValue【市民会館】&#10;一人当たり面積">
          <a:extLst>
            <a:ext uri="{FF2B5EF4-FFF2-40B4-BE49-F238E27FC236}">
              <a16:creationId xmlns:a16="http://schemas.microsoft.com/office/drawing/2014/main" id="{00000000-0008-0000-0200-0000E8010000}"/>
            </a:ext>
          </a:extLst>
        </xdr:cNvPr>
        <xdr:cNvSpPr txBox="1"/>
      </xdr:nvSpPr>
      <xdr:spPr>
        <a:xfrm>
          <a:off x="8515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489" name="n_3aveValue【市民会館】&#10;一人当たり面積">
          <a:extLst>
            <a:ext uri="{FF2B5EF4-FFF2-40B4-BE49-F238E27FC236}">
              <a16:creationId xmlns:a16="http://schemas.microsoft.com/office/drawing/2014/main" id="{00000000-0008-0000-0200-0000E9010000}"/>
            </a:ext>
          </a:extLst>
        </xdr:cNvPr>
        <xdr:cNvSpPr txBox="1"/>
      </xdr:nvSpPr>
      <xdr:spPr>
        <a:xfrm>
          <a:off x="7626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40657</xdr:rowOff>
    </xdr:from>
    <xdr:ext cx="469744" cy="259045"/>
    <xdr:sp macro="" textlink="">
      <xdr:nvSpPr>
        <xdr:cNvPr id="490" name="n_4aveValue【市民会館】&#10;一人当たり面積">
          <a:extLst>
            <a:ext uri="{FF2B5EF4-FFF2-40B4-BE49-F238E27FC236}">
              <a16:creationId xmlns:a16="http://schemas.microsoft.com/office/drawing/2014/main" id="{00000000-0008-0000-0200-0000EA010000}"/>
            </a:ext>
          </a:extLst>
        </xdr:cNvPr>
        <xdr:cNvSpPr txBox="1"/>
      </xdr:nvSpPr>
      <xdr:spPr>
        <a:xfrm>
          <a:off x="6737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76216</xdr:rowOff>
    </xdr:from>
    <xdr:ext cx="469744" cy="259045"/>
    <xdr:sp macro="" textlink="">
      <xdr:nvSpPr>
        <xdr:cNvPr id="491" name="n_1mainValue【市民会館】&#10;一人当たり面積">
          <a:extLst>
            <a:ext uri="{FF2B5EF4-FFF2-40B4-BE49-F238E27FC236}">
              <a16:creationId xmlns:a16="http://schemas.microsoft.com/office/drawing/2014/main" id="{00000000-0008-0000-0200-0000EB010000}"/>
            </a:ext>
          </a:extLst>
        </xdr:cNvPr>
        <xdr:cNvSpPr txBox="1"/>
      </xdr:nvSpPr>
      <xdr:spPr>
        <a:xfrm>
          <a:off x="93917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76216</xdr:rowOff>
    </xdr:from>
    <xdr:ext cx="469744" cy="259045"/>
    <xdr:sp macro="" textlink="">
      <xdr:nvSpPr>
        <xdr:cNvPr id="492" name="n_2mainValue【市民会館】&#10;一人当たり面積">
          <a:extLst>
            <a:ext uri="{FF2B5EF4-FFF2-40B4-BE49-F238E27FC236}">
              <a16:creationId xmlns:a16="http://schemas.microsoft.com/office/drawing/2014/main" id="{00000000-0008-0000-0200-0000EC010000}"/>
            </a:ext>
          </a:extLst>
        </xdr:cNvPr>
        <xdr:cNvSpPr txBox="1"/>
      </xdr:nvSpPr>
      <xdr:spPr>
        <a:xfrm>
          <a:off x="8515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76216</xdr:rowOff>
    </xdr:from>
    <xdr:ext cx="469744" cy="259045"/>
    <xdr:sp macro="" textlink="">
      <xdr:nvSpPr>
        <xdr:cNvPr id="493" name="n_3mainValue【市民会館】&#10;一人当たり面積">
          <a:extLst>
            <a:ext uri="{FF2B5EF4-FFF2-40B4-BE49-F238E27FC236}">
              <a16:creationId xmlns:a16="http://schemas.microsoft.com/office/drawing/2014/main" id="{00000000-0008-0000-0200-0000ED010000}"/>
            </a:ext>
          </a:extLst>
        </xdr:cNvPr>
        <xdr:cNvSpPr txBox="1"/>
      </xdr:nvSpPr>
      <xdr:spPr>
        <a:xfrm>
          <a:off x="7626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80027</xdr:rowOff>
    </xdr:from>
    <xdr:ext cx="469744" cy="259045"/>
    <xdr:sp macro="" textlink="">
      <xdr:nvSpPr>
        <xdr:cNvPr id="494" name="n_4mainValue【市民会館】&#10;一人当たり面積">
          <a:extLst>
            <a:ext uri="{FF2B5EF4-FFF2-40B4-BE49-F238E27FC236}">
              <a16:creationId xmlns:a16="http://schemas.microsoft.com/office/drawing/2014/main" id="{00000000-0008-0000-0200-0000EE010000}"/>
            </a:ext>
          </a:extLst>
        </xdr:cNvPr>
        <xdr:cNvSpPr txBox="1"/>
      </xdr:nvSpPr>
      <xdr:spPr>
        <a:xfrm>
          <a:off x="6737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00000000-0008-0000-0200-00001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78377</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flipV="1">
          <a:off x="16318864" y="9508127"/>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00000000-0008-0000-0200-000019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25054</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00000000-0008-0000-0200-00001B020000}"/>
            </a:ext>
          </a:extLst>
        </xdr:cNvPr>
        <xdr:cNvSpPr txBox="1"/>
      </xdr:nvSpPr>
      <xdr:spPr>
        <a:xfrm>
          <a:off x="16357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78377</xdr:rowOff>
    </xdr:from>
    <xdr:to>
      <xdr:col>86</xdr:col>
      <xdr:colOff>25400</xdr:colOff>
      <xdr:row>55</xdr:row>
      <xdr:rowOff>78377</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6230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48821</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00000000-0008-0000-0200-00001D020000}"/>
            </a:ext>
          </a:extLst>
        </xdr:cNvPr>
        <xdr:cNvSpPr txBox="1"/>
      </xdr:nvSpPr>
      <xdr:spPr>
        <a:xfrm>
          <a:off x="16357600" y="10164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25944</xdr:rowOff>
    </xdr:from>
    <xdr:to>
      <xdr:col>85</xdr:col>
      <xdr:colOff>177800</xdr:colOff>
      <xdr:row>60</xdr:row>
      <xdr:rowOff>127544</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62687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xdr:rowOff>
    </xdr:from>
    <xdr:to>
      <xdr:col>81</xdr:col>
      <xdr:colOff>101600</xdr:colOff>
      <xdr:row>60</xdr:row>
      <xdr:rowOff>104684</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5430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4541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148409</xdr:rowOff>
    </xdr:from>
    <xdr:to>
      <xdr:col>72</xdr:col>
      <xdr:colOff>38100</xdr:colOff>
      <xdr:row>60</xdr:row>
      <xdr:rowOff>78559</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3652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119017</xdr:rowOff>
    </xdr:from>
    <xdr:to>
      <xdr:col>67</xdr:col>
      <xdr:colOff>101600</xdr:colOff>
      <xdr:row>60</xdr:row>
      <xdr:rowOff>49167</xdr:rowOff>
    </xdr:to>
    <xdr:sp macro="" textlink="">
      <xdr:nvSpPr>
        <xdr:cNvPr id="546" name="フローチャート: 判断 545">
          <a:extLst>
            <a:ext uri="{FF2B5EF4-FFF2-40B4-BE49-F238E27FC236}">
              <a16:creationId xmlns:a16="http://schemas.microsoft.com/office/drawing/2014/main" id="{00000000-0008-0000-0200-000022020000}"/>
            </a:ext>
          </a:extLst>
        </xdr:cNvPr>
        <xdr:cNvSpPr/>
      </xdr:nvSpPr>
      <xdr:spPr>
        <a:xfrm>
          <a:off x="12763500" y="1023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97790</xdr:rowOff>
    </xdr:from>
    <xdr:to>
      <xdr:col>85</xdr:col>
      <xdr:colOff>177800</xdr:colOff>
      <xdr:row>61</xdr:row>
      <xdr:rowOff>27940</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62687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76217</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00000000-0008-0000-0200-000029020000}"/>
            </a:ext>
          </a:extLst>
        </xdr:cNvPr>
        <xdr:cNvSpPr txBox="1"/>
      </xdr:nvSpPr>
      <xdr:spPr>
        <a:xfrm>
          <a:off x="16357600"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53703</xdr:rowOff>
    </xdr:from>
    <xdr:to>
      <xdr:col>81</xdr:col>
      <xdr:colOff>101600</xdr:colOff>
      <xdr:row>60</xdr:row>
      <xdr:rowOff>155303</xdr:rowOff>
    </xdr:to>
    <xdr:sp macro="" textlink="">
      <xdr:nvSpPr>
        <xdr:cNvPr id="554" name="楕円 553">
          <a:extLst>
            <a:ext uri="{FF2B5EF4-FFF2-40B4-BE49-F238E27FC236}">
              <a16:creationId xmlns:a16="http://schemas.microsoft.com/office/drawing/2014/main" id="{00000000-0008-0000-0200-00002A020000}"/>
            </a:ext>
          </a:extLst>
        </xdr:cNvPr>
        <xdr:cNvSpPr/>
      </xdr:nvSpPr>
      <xdr:spPr>
        <a:xfrm>
          <a:off x="15430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104503</xdr:rowOff>
    </xdr:from>
    <xdr:to>
      <xdr:col>85</xdr:col>
      <xdr:colOff>127000</xdr:colOff>
      <xdr:row>60</xdr:row>
      <xdr:rowOff>148590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5481300" y="1039150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56" name="楕円 555">
          <a:extLst>
            <a:ext uri="{FF2B5EF4-FFF2-40B4-BE49-F238E27FC236}">
              <a16:creationId xmlns:a16="http://schemas.microsoft.com/office/drawing/2014/main" id="{00000000-0008-0000-0200-00002C020000}"/>
            </a:ext>
          </a:extLst>
        </xdr:cNvPr>
        <xdr:cNvSpPr/>
      </xdr:nvSpPr>
      <xdr:spPr>
        <a:xfrm>
          <a:off x="14541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62049</xdr:rowOff>
    </xdr:from>
    <xdr:to>
      <xdr:col>81</xdr:col>
      <xdr:colOff>50800</xdr:colOff>
      <xdr:row>60</xdr:row>
      <xdr:rowOff>104503</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4592300" y="1034904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101056</xdr:rowOff>
    </xdr:from>
    <xdr:to>
      <xdr:col>72</xdr:col>
      <xdr:colOff>38100</xdr:colOff>
      <xdr:row>61</xdr:row>
      <xdr:rowOff>31206</xdr:rowOff>
    </xdr:to>
    <xdr:sp macro="" textlink="">
      <xdr:nvSpPr>
        <xdr:cNvPr id="558" name="楕円 557">
          <a:extLst>
            <a:ext uri="{FF2B5EF4-FFF2-40B4-BE49-F238E27FC236}">
              <a16:creationId xmlns:a16="http://schemas.microsoft.com/office/drawing/2014/main" id="{00000000-0008-0000-0200-00002E020000}"/>
            </a:ext>
          </a:extLst>
        </xdr:cNvPr>
        <xdr:cNvSpPr/>
      </xdr:nvSpPr>
      <xdr:spPr>
        <a:xfrm>
          <a:off x="13652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62049</xdr:rowOff>
    </xdr:from>
    <xdr:to>
      <xdr:col>76</xdr:col>
      <xdr:colOff>114300</xdr:colOff>
      <xdr:row>60</xdr:row>
      <xdr:rowOff>151856</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flipV="1">
          <a:off x="13703300" y="10349049"/>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78196</xdr:rowOff>
    </xdr:from>
    <xdr:to>
      <xdr:col>67</xdr:col>
      <xdr:colOff>101600</xdr:colOff>
      <xdr:row>61</xdr:row>
      <xdr:rowOff>8346</xdr:rowOff>
    </xdr:to>
    <xdr:sp macro="" textlink="">
      <xdr:nvSpPr>
        <xdr:cNvPr id="560" name="楕円 559">
          <a:extLst>
            <a:ext uri="{FF2B5EF4-FFF2-40B4-BE49-F238E27FC236}">
              <a16:creationId xmlns:a16="http://schemas.microsoft.com/office/drawing/2014/main" id="{00000000-0008-0000-0200-000030020000}"/>
            </a:ext>
          </a:extLst>
        </xdr:cNvPr>
        <xdr:cNvSpPr/>
      </xdr:nvSpPr>
      <xdr:spPr>
        <a:xfrm>
          <a:off x="12763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128996</xdr:rowOff>
    </xdr:from>
    <xdr:to>
      <xdr:col>71</xdr:col>
      <xdr:colOff>177800</xdr:colOff>
      <xdr:row>60</xdr:row>
      <xdr:rowOff>151856</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2814300" y="104159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121211</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52660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4389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95086</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3500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65694</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2611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146430</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52660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22333</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35007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170923</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00000000-0008-0000-0200-000039020000}"/>
            </a:ext>
          </a:extLst>
        </xdr:cNvPr>
        <xdr:cNvSpPr txBox="1"/>
      </xdr:nvSpPr>
      <xdr:spPr>
        <a:xfrm>
          <a:off x="126117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00000000-0008-0000-0200-00005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108857</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2160864" y="9633857"/>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00000000-0008-0000-0200-000054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00000000-0008-0000-0200-000056020000}"/>
            </a:ext>
          </a:extLst>
        </xdr:cNvPr>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126292</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00000000-0008-0000-0200-000058020000}"/>
            </a:ext>
          </a:extLst>
        </xdr:cNvPr>
        <xdr:cNvSpPr txBox="1"/>
      </xdr:nvSpPr>
      <xdr:spPr>
        <a:xfrm>
          <a:off x="22199600" y="10584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147865</xdr:rowOff>
    </xdr:from>
    <xdr:to>
      <xdr:col>116</xdr:col>
      <xdr:colOff>114300</xdr:colOff>
      <xdr:row>62</xdr:row>
      <xdr:rowOff>78015</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21107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4" name="フローチャート: 判断 603">
          <a:extLst>
            <a:ext uri="{FF2B5EF4-FFF2-40B4-BE49-F238E27FC236}">
              <a16:creationId xmlns:a16="http://schemas.microsoft.com/office/drawing/2014/main" id="{00000000-0008-0000-0200-00005C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5" name="フローチャート: 判断 604">
          <a:extLst>
            <a:ext uri="{FF2B5EF4-FFF2-40B4-BE49-F238E27FC236}">
              <a16:creationId xmlns:a16="http://schemas.microsoft.com/office/drawing/2014/main" id="{00000000-0008-0000-0200-00005D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907</xdr:rowOff>
    </xdr:from>
    <xdr:to>
      <xdr:col>116</xdr:col>
      <xdr:colOff>114300</xdr:colOff>
      <xdr:row>59</xdr:row>
      <xdr:rowOff>102507</xdr:rowOff>
    </xdr:to>
    <xdr:sp macro="" textlink="">
      <xdr:nvSpPr>
        <xdr:cNvPr id="611" name="楕円 610">
          <a:extLst>
            <a:ext uri="{FF2B5EF4-FFF2-40B4-BE49-F238E27FC236}">
              <a16:creationId xmlns:a16="http://schemas.microsoft.com/office/drawing/2014/main" id="{00000000-0008-0000-0200-000063020000}"/>
            </a:ext>
          </a:extLst>
        </xdr:cNvPr>
        <xdr:cNvSpPr/>
      </xdr:nvSpPr>
      <xdr:spPr>
        <a:xfrm>
          <a:off x="22110700" y="101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23784</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00000000-0008-0000-0200-000064020000}"/>
            </a:ext>
          </a:extLst>
        </xdr:cNvPr>
        <xdr:cNvSpPr txBox="1"/>
      </xdr:nvSpPr>
      <xdr:spPr>
        <a:xfrm>
          <a:off x="22199600" y="996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11793</xdr:rowOff>
    </xdr:from>
    <xdr:to>
      <xdr:col>112</xdr:col>
      <xdr:colOff>38100</xdr:colOff>
      <xdr:row>59</xdr:row>
      <xdr:rowOff>113393</xdr:rowOff>
    </xdr:to>
    <xdr:sp macro="" textlink="">
      <xdr:nvSpPr>
        <xdr:cNvPr id="613" name="楕円 612">
          <a:extLst>
            <a:ext uri="{FF2B5EF4-FFF2-40B4-BE49-F238E27FC236}">
              <a16:creationId xmlns:a16="http://schemas.microsoft.com/office/drawing/2014/main" id="{00000000-0008-0000-0200-000065020000}"/>
            </a:ext>
          </a:extLst>
        </xdr:cNvPr>
        <xdr:cNvSpPr/>
      </xdr:nvSpPr>
      <xdr:spPr>
        <a:xfrm>
          <a:off x="21272500" y="1012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51707</xdr:rowOff>
    </xdr:from>
    <xdr:to>
      <xdr:col>116</xdr:col>
      <xdr:colOff>63500</xdr:colOff>
      <xdr:row>59</xdr:row>
      <xdr:rowOff>62593</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flipV="1">
          <a:off x="21323300" y="101672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22678</xdr:rowOff>
    </xdr:from>
    <xdr:to>
      <xdr:col>107</xdr:col>
      <xdr:colOff>101600</xdr:colOff>
      <xdr:row>59</xdr:row>
      <xdr:rowOff>124278</xdr:rowOff>
    </xdr:to>
    <xdr:sp macro="" textlink="">
      <xdr:nvSpPr>
        <xdr:cNvPr id="615" name="楕円 614">
          <a:extLst>
            <a:ext uri="{FF2B5EF4-FFF2-40B4-BE49-F238E27FC236}">
              <a16:creationId xmlns:a16="http://schemas.microsoft.com/office/drawing/2014/main" id="{00000000-0008-0000-0200-000067020000}"/>
            </a:ext>
          </a:extLst>
        </xdr:cNvPr>
        <xdr:cNvSpPr/>
      </xdr:nvSpPr>
      <xdr:spPr>
        <a:xfrm>
          <a:off x="20383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62593</xdr:rowOff>
    </xdr:from>
    <xdr:to>
      <xdr:col>111</xdr:col>
      <xdr:colOff>177800</xdr:colOff>
      <xdr:row>59</xdr:row>
      <xdr:rowOff>73478</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flipV="1">
          <a:off x="20434300" y="101781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33565</xdr:rowOff>
    </xdr:from>
    <xdr:to>
      <xdr:col>102</xdr:col>
      <xdr:colOff>165100</xdr:colOff>
      <xdr:row>59</xdr:row>
      <xdr:rowOff>135165</xdr:rowOff>
    </xdr:to>
    <xdr:sp macro="" textlink="">
      <xdr:nvSpPr>
        <xdr:cNvPr id="617" name="楕円 616">
          <a:extLst>
            <a:ext uri="{FF2B5EF4-FFF2-40B4-BE49-F238E27FC236}">
              <a16:creationId xmlns:a16="http://schemas.microsoft.com/office/drawing/2014/main" id="{00000000-0008-0000-0200-000069020000}"/>
            </a:ext>
          </a:extLst>
        </xdr:cNvPr>
        <xdr:cNvSpPr/>
      </xdr:nvSpPr>
      <xdr:spPr>
        <a:xfrm>
          <a:off x="19494500" y="1014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73478</xdr:rowOff>
    </xdr:from>
    <xdr:to>
      <xdr:col>107</xdr:col>
      <xdr:colOff>50800</xdr:colOff>
      <xdr:row>59</xdr:row>
      <xdr:rowOff>84365</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flipV="1">
          <a:off x="19545300" y="101890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44450</xdr:rowOff>
    </xdr:from>
    <xdr:to>
      <xdr:col>98</xdr:col>
      <xdr:colOff>38100</xdr:colOff>
      <xdr:row>59</xdr:row>
      <xdr:rowOff>146050</xdr:rowOff>
    </xdr:to>
    <xdr:sp macro="" textlink="">
      <xdr:nvSpPr>
        <xdr:cNvPr id="619" name="楕円 618">
          <a:extLst>
            <a:ext uri="{FF2B5EF4-FFF2-40B4-BE49-F238E27FC236}">
              <a16:creationId xmlns:a16="http://schemas.microsoft.com/office/drawing/2014/main" id="{00000000-0008-0000-0200-00006B020000}"/>
            </a:ext>
          </a:extLst>
        </xdr:cNvPr>
        <xdr:cNvSpPr/>
      </xdr:nvSpPr>
      <xdr:spPr>
        <a:xfrm>
          <a:off x="18605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84365</xdr:rowOff>
    </xdr:from>
    <xdr:to>
      <xdr:col>102</xdr:col>
      <xdr:colOff>114300</xdr:colOff>
      <xdr:row>59</xdr:row>
      <xdr:rowOff>95250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flipV="1">
          <a:off x="18656300" y="101999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69142</xdr:rowOff>
    </xdr:from>
    <xdr:ext cx="469744" cy="259045"/>
    <xdr:sp macro="" textlink="">
      <xdr:nvSpPr>
        <xdr:cNvPr id="621" name="n_1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210757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22" name="n_2aveValue【保健センター・保健所】&#10;一人当たり面積">
          <a:extLst>
            <a:ext uri="{FF2B5EF4-FFF2-40B4-BE49-F238E27FC236}">
              <a16:creationId xmlns:a16="http://schemas.microsoft.com/office/drawing/2014/main" id="{00000000-0008-0000-0200-00006E020000}"/>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23" name="n_3aveValue【保健センター・保健所】&#10;一人当たり面積">
          <a:extLst>
            <a:ext uri="{FF2B5EF4-FFF2-40B4-BE49-F238E27FC236}">
              <a16:creationId xmlns:a16="http://schemas.microsoft.com/office/drawing/2014/main" id="{00000000-0008-0000-0200-00006F020000}"/>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4" name="n_4aveValue【保健センター・保健所】&#10;一人当たり面積">
          <a:extLst>
            <a:ext uri="{FF2B5EF4-FFF2-40B4-BE49-F238E27FC236}">
              <a16:creationId xmlns:a16="http://schemas.microsoft.com/office/drawing/2014/main" id="{00000000-0008-0000-0200-000070020000}"/>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129920</xdr:rowOff>
    </xdr:from>
    <xdr:ext cx="469744" cy="259045"/>
    <xdr:sp macro="" textlink="">
      <xdr:nvSpPr>
        <xdr:cNvPr id="625" name="n_1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21075727" y="990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140805</xdr:rowOff>
    </xdr:from>
    <xdr:ext cx="469744" cy="259045"/>
    <xdr:sp macro="" textlink="">
      <xdr:nvSpPr>
        <xdr:cNvPr id="626" name="n_2mainValue【保健センター・保健所】&#10;一人当たり面積">
          <a:extLst>
            <a:ext uri="{FF2B5EF4-FFF2-40B4-BE49-F238E27FC236}">
              <a16:creationId xmlns:a16="http://schemas.microsoft.com/office/drawing/2014/main" id="{00000000-0008-0000-0200-000072020000}"/>
            </a:ext>
          </a:extLst>
        </xdr:cNvPr>
        <xdr:cNvSpPr txBox="1"/>
      </xdr:nvSpPr>
      <xdr:spPr>
        <a:xfrm>
          <a:off x="20199427" y="991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151692</xdr:rowOff>
    </xdr:from>
    <xdr:ext cx="469744" cy="259045"/>
    <xdr:sp macro="" textlink="">
      <xdr:nvSpPr>
        <xdr:cNvPr id="627" name="n_3mainValue【保健センター・保健所】&#10;一人当たり面積">
          <a:extLst>
            <a:ext uri="{FF2B5EF4-FFF2-40B4-BE49-F238E27FC236}">
              <a16:creationId xmlns:a16="http://schemas.microsoft.com/office/drawing/2014/main" id="{00000000-0008-0000-0200-000073020000}"/>
            </a:ext>
          </a:extLst>
        </xdr:cNvPr>
        <xdr:cNvSpPr txBox="1"/>
      </xdr:nvSpPr>
      <xdr:spPr>
        <a:xfrm>
          <a:off x="19310427" y="992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162577</xdr:rowOff>
    </xdr:from>
    <xdr:ext cx="469744" cy="259045"/>
    <xdr:sp macro="" textlink="">
      <xdr:nvSpPr>
        <xdr:cNvPr id="628" name="n_4mainValue【保健センター・保健所】&#10;一人当たり面積">
          <a:extLst>
            <a:ext uri="{FF2B5EF4-FFF2-40B4-BE49-F238E27FC236}">
              <a16:creationId xmlns:a16="http://schemas.microsoft.com/office/drawing/2014/main" id="{00000000-0008-0000-0200-000074020000}"/>
            </a:ext>
          </a:extLst>
        </xdr:cNvPr>
        <xdr:cNvSpPr txBox="1"/>
      </xdr:nvSpPr>
      <xdr:spPr>
        <a:xfrm>
          <a:off x="184214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0000000-0008-0000-0200-00007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00000000-0008-0000-0200-00008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70486</xdr:rowOff>
    </xdr:from>
    <xdr:to>
      <xdr:col>85</xdr:col>
      <xdr:colOff>126364</xdr:colOff>
      <xdr:row>86</xdr:row>
      <xdr:rowOff>78105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flipV="1">
          <a:off x="16318864" y="13272136"/>
          <a:ext cx="0" cy="1550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81932</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00000000-0008-0000-0200-00008E020000}"/>
            </a:ext>
          </a:extLst>
        </xdr:cNvPr>
        <xdr:cNvSpPr txBox="1"/>
      </xdr:nvSpPr>
      <xdr:spPr>
        <a:xfrm>
          <a:off x="16357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78105</xdr:rowOff>
    </xdr:from>
    <xdr:to>
      <xdr:col>86</xdr:col>
      <xdr:colOff>25400</xdr:colOff>
      <xdr:row>86</xdr:row>
      <xdr:rowOff>78105</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6230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17163</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00000000-0008-0000-0200-000090020000}"/>
            </a:ext>
          </a:extLst>
        </xdr:cNvPr>
        <xdr:cNvSpPr txBox="1"/>
      </xdr:nvSpPr>
      <xdr:spPr>
        <a:xfrm>
          <a:off x="16357600"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70486</xdr:rowOff>
    </xdr:from>
    <xdr:to>
      <xdr:col>86</xdr:col>
      <xdr:colOff>25400</xdr:colOff>
      <xdr:row>77</xdr:row>
      <xdr:rowOff>70486</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6230600" y="1327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00000000-0008-0000-0200-000092020000}"/>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61" name="フローチャート: 判断 660">
          <a:extLst>
            <a:ext uri="{FF2B5EF4-FFF2-40B4-BE49-F238E27FC236}">
              <a16:creationId xmlns:a16="http://schemas.microsoft.com/office/drawing/2014/main" id="{00000000-0008-0000-0200-000095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662" name="フローチャート: 判断 661">
          <a:extLst>
            <a:ext uri="{FF2B5EF4-FFF2-40B4-BE49-F238E27FC236}">
              <a16:creationId xmlns:a16="http://schemas.microsoft.com/office/drawing/2014/main" id="{00000000-0008-0000-0200-000096020000}"/>
            </a:ext>
          </a:extLst>
        </xdr:cNvPr>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81280</xdr:rowOff>
    </xdr:to>
    <xdr:sp macro="" textlink="">
      <xdr:nvSpPr>
        <xdr:cNvPr id="663" name="フローチャート: 判断 662">
          <a:extLst>
            <a:ext uri="{FF2B5EF4-FFF2-40B4-BE49-F238E27FC236}">
              <a16:creationId xmlns:a16="http://schemas.microsoft.com/office/drawing/2014/main" id="{00000000-0008-0000-0200-000097020000}"/>
            </a:ext>
          </a:extLst>
        </xdr:cNvPr>
        <xdr:cNvSpPr/>
      </xdr:nvSpPr>
      <xdr:spPr>
        <a:xfrm>
          <a:off x="12763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170180</xdr:rowOff>
    </xdr:from>
    <xdr:to>
      <xdr:col>85</xdr:col>
      <xdr:colOff>177800</xdr:colOff>
      <xdr:row>85</xdr:row>
      <xdr:rowOff>100330</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6268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148607</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00000000-0008-0000-0200-00009E020000}"/>
            </a:ext>
          </a:extLst>
        </xdr:cNvPr>
        <xdr:cNvSpPr txBox="1"/>
      </xdr:nvSpPr>
      <xdr:spPr>
        <a:xfrm>
          <a:off x="16357600"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154939</xdr:rowOff>
    </xdr:from>
    <xdr:to>
      <xdr:col>81</xdr:col>
      <xdr:colOff>101600</xdr:colOff>
      <xdr:row>85</xdr:row>
      <xdr:rowOff>85089</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5430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34289</xdr:rowOff>
    </xdr:from>
    <xdr:to>
      <xdr:col>85</xdr:col>
      <xdr:colOff>127000</xdr:colOff>
      <xdr:row>85</xdr:row>
      <xdr:rowOff>49530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5481300" y="146075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130175</xdr:rowOff>
    </xdr:from>
    <xdr:to>
      <xdr:col>76</xdr:col>
      <xdr:colOff>165100</xdr:colOff>
      <xdr:row>85</xdr:row>
      <xdr:rowOff>60325</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4541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9525</xdr:rowOff>
    </xdr:from>
    <xdr:to>
      <xdr:col>81</xdr:col>
      <xdr:colOff>50800</xdr:colOff>
      <xdr:row>85</xdr:row>
      <xdr:rowOff>34289</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4592300" y="145827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109220</xdr:rowOff>
    </xdr:from>
    <xdr:to>
      <xdr:col>72</xdr:col>
      <xdr:colOff>38100</xdr:colOff>
      <xdr:row>85</xdr:row>
      <xdr:rowOff>39370</xdr:rowOff>
    </xdr:to>
    <xdr:sp macro="" textlink="">
      <xdr:nvSpPr>
        <xdr:cNvPr id="675" name="楕円 674">
          <a:extLst>
            <a:ext uri="{FF2B5EF4-FFF2-40B4-BE49-F238E27FC236}">
              <a16:creationId xmlns:a16="http://schemas.microsoft.com/office/drawing/2014/main" id="{00000000-0008-0000-0200-0000A3020000}"/>
            </a:ext>
          </a:extLst>
        </xdr:cNvPr>
        <xdr:cNvSpPr/>
      </xdr:nvSpPr>
      <xdr:spPr>
        <a:xfrm>
          <a:off x="13652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160020</xdr:rowOff>
    </xdr:from>
    <xdr:to>
      <xdr:col>76</xdr:col>
      <xdr:colOff>114300</xdr:colOff>
      <xdr:row>85</xdr:row>
      <xdr:rowOff>9525</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3703300" y="145618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86361</xdr:rowOff>
    </xdr:from>
    <xdr:to>
      <xdr:col>67</xdr:col>
      <xdr:colOff>101600</xdr:colOff>
      <xdr:row>85</xdr:row>
      <xdr:rowOff>16511</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12763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137161</xdr:rowOff>
    </xdr:from>
    <xdr:to>
      <xdr:col>71</xdr:col>
      <xdr:colOff>177800</xdr:colOff>
      <xdr:row>84</xdr:row>
      <xdr:rowOff>160020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2814300" y="145389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95902</xdr:rowOff>
    </xdr:from>
    <xdr:ext cx="405111" cy="259045"/>
    <xdr:sp macro="" textlink="">
      <xdr:nvSpPr>
        <xdr:cNvPr id="679" name="n_1aveValue【消防施設】&#10;有形固定資産減価償却率">
          <a:extLst>
            <a:ext uri="{FF2B5EF4-FFF2-40B4-BE49-F238E27FC236}">
              <a16:creationId xmlns:a16="http://schemas.microsoft.com/office/drawing/2014/main" id="{00000000-0008-0000-0200-0000A7020000}"/>
            </a:ext>
          </a:extLst>
        </xdr:cNvPr>
        <xdr:cNvSpPr txBox="1"/>
      </xdr:nvSpPr>
      <xdr:spPr>
        <a:xfrm>
          <a:off x="152660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80" name="n_2aveValue【消防施設】&#10;有形固定資産減価償却率">
          <a:extLst>
            <a:ext uri="{FF2B5EF4-FFF2-40B4-BE49-F238E27FC236}">
              <a16:creationId xmlns:a16="http://schemas.microsoft.com/office/drawing/2014/main" id="{00000000-0008-0000-0200-0000A8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681" name="n_3aveValue【消防施設】&#10;有形固定資産減価償却率">
          <a:extLst>
            <a:ext uri="{FF2B5EF4-FFF2-40B4-BE49-F238E27FC236}">
              <a16:creationId xmlns:a16="http://schemas.microsoft.com/office/drawing/2014/main" id="{00000000-0008-0000-0200-0000A9020000}"/>
            </a:ext>
          </a:extLst>
        </xdr:cNvPr>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97807</xdr:rowOff>
    </xdr:from>
    <xdr:ext cx="405111" cy="259045"/>
    <xdr:sp macro="" textlink="">
      <xdr:nvSpPr>
        <xdr:cNvPr id="682" name="n_4aveValue【消防施設】&#10;有形固定資産減価償却率">
          <a:extLst>
            <a:ext uri="{FF2B5EF4-FFF2-40B4-BE49-F238E27FC236}">
              <a16:creationId xmlns:a16="http://schemas.microsoft.com/office/drawing/2014/main" id="{00000000-0008-0000-0200-0000AA020000}"/>
            </a:ext>
          </a:extLst>
        </xdr:cNvPr>
        <xdr:cNvSpPr txBox="1"/>
      </xdr:nvSpPr>
      <xdr:spPr>
        <a:xfrm>
          <a:off x="12611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76216</xdr:rowOff>
    </xdr:from>
    <xdr:ext cx="405111" cy="259045"/>
    <xdr:sp macro="" textlink="">
      <xdr:nvSpPr>
        <xdr:cNvPr id="683" name="n_1mainValue【消防施設】&#10;有形固定資産減価償却率">
          <a:extLst>
            <a:ext uri="{FF2B5EF4-FFF2-40B4-BE49-F238E27FC236}">
              <a16:creationId xmlns:a16="http://schemas.microsoft.com/office/drawing/2014/main" id="{00000000-0008-0000-0200-0000AB020000}"/>
            </a:ext>
          </a:extLst>
        </xdr:cNvPr>
        <xdr:cNvSpPr txBox="1"/>
      </xdr:nvSpPr>
      <xdr:spPr>
        <a:xfrm>
          <a:off x="152660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51452</xdr:rowOff>
    </xdr:from>
    <xdr:ext cx="405111" cy="259045"/>
    <xdr:sp macro="" textlink="">
      <xdr:nvSpPr>
        <xdr:cNvPr id="684" name="n_2mainValue【消防施設】&#10;有形固定資産減価償却率">
          <a:extLst>
            <a:ext uri="{FF2B5EF4-FFF2-40B4-BE49-F238E27FC236}">
              <a16:creationId xmlns:a16="http://schemas.microsoft.com/office/drawing/2014/main" id="{00000000-0008-0000-0200-0000AC020000}"/>
            </a:ext>
          </a:extLst>
        </xdr:cNvPr>
        <xdr:cNvSpPr txBox="1"/>
      </xdr:nvSpPr>
      <xdr:spPr>
        <a:xfrm>
          <a:off x="14389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30497</xdr:rowOff>
    </xdr:from>
    <xdr:ext cx="405111" cy="259045"/>
    <xdr:sp macro="" textlink="">
      <xdr:nvSpPr>
        <xdr:cNvPr id="685" name="n_3mainValue【消防施設】&#10;有形固定資産減価償却率">
          <a:extLst>
            <a:ext uri="{FF2B5EF4-FFF2-40B4-BE49-F238E27FC236}">
              <a16:creationId xmlns:a16="http://schemas.microsoft.com/office/drawing/2014/main" id="{00000000-0008-0000-0200-0000AD020000}"/>
            </a:ext>
          </a:extLst>
        </xdr:cNvPr>
        <xdr:cNvSpPr txBox="1"/>
      </xdr:nvSpPr>
      <xdr:spPr>
        <a:xfrm>
          <a:off x="135007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7638</xdr:rowOff>
    </xdr:from>
    <xdr:ext cx="405111" cy="259045"/>
    <xdr:sp macro="" textlink="">
      <xdr:nvSpPr>
        <xdr:cNvPr id="686" name="n_4mainValue【消防施設】&#10;有形固定資産減価償却率">
          <a:extLst>
            <a:ext uri="{FF2B5EF4-FFF2-40B4-BE49-F238E27FC236}">
              <a16:creationId xmlns:a16="http://schemas.microsoft.com/office/drawing/2014/main" id="{00000000-0008-0000-0200-0000AE020000}"/>
            </a:ext>
          </a:extLst>
        </xdr:cNvPr>
        <xdr:cNvSpPr txBox="1"/>
      </xdr:nvSpPr>
      <xdr:spPr>
        <a:xfrm>
          <a:off x="12611744"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2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00000000-0008-0000-02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32386</xdr:rowOff>
    </xdr:from>
    <xdr:to>
      <xdr:col>116</xdr:col>
      <xdr:colOff>62864</xdr:colOff>
      <xdr:row>85</xdr:row>
      <xdr:rowOff>55245</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22160864" y="13405486"/>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707" name="【消防施設】&#10;一人当たり面積最小値テキスト">
          <a:extLst>
            <a:ext uri="{FF2B5EF4-FFF2-40B4-BE49-F238E27FC236}">
              <a16:creationId xmlns:a16="http://schemas.microsoft.com/office/drawing/2014/main" id="{00000000-0008-0000-0200-0000C3020000}"/>
            </a:ext>
          </a:extLst>
        </xdr:cNvPr>
        <xdr:cNvSpPr txBox="1"/>
      </xdr:nvSpPr>
      <xdr:spPr>
        <a:xfrm>
          <a:off x="22199600"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22072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150513</xdr:rowOff>
    </xdr:from>
    <xdr:ext cx="469744" cy="259045"/>
    <xdr:sp macro="" textlink="">
      <xdr:nvSpPr>
        <xdr:cNvPr id="709" name="【消防施設】&#10;一人当たり面積最大値テキスト">
          <a:extLst>
            <a:ext uri="{FF2B5EF4-FFF2-40B4-BE49-F238E27FC236}">
              <a16:creationId xmlns:a16="http://schemas.microsoft.com/office/drawing/2014/main" id="{00000000-0008-0000-0200-0000C5020000}"/>
            </a:ext>
          </a:extLst>
        </xdr:cNvPr>
        <xdr:cNvSpPr txBox="1"/>
      </xdr:nvSpPr>
      <xdr:spPr>
        <a:xfrm>
          <a:off x="22199600" y="131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32386</xdr:rowOff>
    </xdr:from>
    <xdr:to>
      <xdr:col>116</xdr:col>
      <xdr:colOff>152400</xdr:colOff>
      <xdr:row>78</xdr:row>
      <xdr:rowOff>32386</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78757</xdr:rowOff>
    </xdr:from>
    <xdr:ext cx="469744" cy="259045"/>
    <xdr:sp macro="" textlink="">
      <xdr:nvSpPr>
        <xdr:cNvPr id="711" name="【消防施設】&#10;一人当たり面積平均値テキスト">
          <a:extLst>
            <a:ext uri="{FF2B5EF4-FFF2-40B4-BE49-F238E27FC236}">
              <a16:creationId xmlns:a16="http://schemas.microsoft.com/office/drawing/2014/main" id="{00000000-0008-0000-0200-0000C7020000}"/>
            </a:ext>
          </a:extLst>
        </xdr:cNvPr>
        <xdr:cNvSpPr txBox="1"/>
      </xdr:nvSpPr>
      <xdr:spPr>
        <a:xfrm>
          <a:off x="22199600" y="1396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55880</xdr:rowOff>
    </xdr:from>
    <xdr:to>
      <xdr:col>116</xdr:col>
      <xdr:colOff>114300</xdr:colOff>
      <xdr:row>82</xdr:row>
      <xdr:rowOff>157480</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2110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38736</xdr:rowOff>
    </xdr:from>
    <xdr:to>
      <xdr:col>112</xdr:col>
      <xdr:colOff>38100</xdr:colOff>
      <xdr:row>82</xdr:row>
      <xdr:rowOff>140336</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12725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90170</xdr:rowOff>
    </xdr:from>
    <xdr:to>
      <xdr:col>107</xdr:col>
      <xdr:colOff>101600</xdr:colOff>
      <xdr:row>83</xdr:row>
      <xdr:rowOff>20320</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038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9494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21589</xdr:rowOff>
    </xdr:from>
    <xdr:to>
      <xdr:col>98</xdr:col>
      <xdr:colOff>38100</xdr:colOff>
      <xdr:row>82</xdr:row>
      <xdr:rowOff>123189</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8605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27305</xdr:rowOff>
    </xdr:from>
    <xdr:to>
      <xdr:col>116</xdr:col>
      <xdr:colOff>114300</xdr:colOff>
      <xdr:row>84</xdr:row>
      <xdr:rowOff>128905</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21107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5732</xdr:rowOff>
    </xdr:from>
    <xdr:ext cx="469744" cy="259045"/>
    <xdr:sp macro="" textlink="">
      <xdr:nvSpPr>
        <xdr:cNvPr id="723" name="【消防施設】&#10;一人当たり面積該当値テキスト">
          <a:extLst>
            <a:ext uri="{FF2B5EF4-FFF2-40B4-BE49-F238E27FC236}">
              <a16:creationId xmlns:a16="http://schemas.microsoft.com/office/drawing/2014/main" id="{00000000-0008-0000-0200-0000D3020000}"/>
            </a:ext>
          </a:extLst>
        </xdr:cNvPr>
        <xdr:cNvSpPr txBox="1"/>
      </xdr:nvSpPr>
      <xdr:spPr>
        <a:xfrm>
          <a:off x="22199600"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27305</xdr:rowOff>
    </xdr:from>
    <xdr:to>
      <xdr:col>112</xdr:col>
      <xdr:colOff>38100</xdr:colOff>
      <xdr:row>84</xdr:row>
      <xdr:rowOff>128905</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1272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78105</xdr:rowOff>
    </xdr:from>
    <xdr:to>
      <xdr:col>116</xdr:col>
      <xdr:colOff>63500</xdr:colOff>
      <xdr:row>84</xdr:row>
      <xdr:rowOff>78105</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21323300" y="14479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27305</xdr:rowOff>
    </xdr:from>
    <xdr:to>
      <xdr:col>107</xdr:col>
      <xdr:colOff>101600</xdr:colOff>
      <xdr:row>84</xdr:row>
      <xdr:rowOff>128905</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0383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78105</xdr:rowOff>
    </xdr:from>
    <xdr:to>
      <xdr:col>111</xdr:col>
      <xdr:colOff>177800</xdr:colOff>
      <xdr:row>84</xdr:row>
      <xdr:rowOff>78105</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0434300" y="1447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78105</xdr:rowOff>
    </xdr:from>
    <xdr:to>
      <xdr:col>107</xdr:col>
      <xdr:colOff>50800</xdr:colOff>
      <xdr:row>84</xdr:row>
      <xdr:rowOff>83820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19545300" y="144799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33020</xdr:rowOff>
    </xdr:from>
    <xdr:to>
      <xdr:col>98</xdr:col>
      <xdr:colOff>38100</xdr:colOff>
      <xdr:row>84</xdr:row>
      <xdr:rowOff>134620</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8605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83820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8656300" y="1448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156863</xdr:rowOff>
    </xdr:from>
    <xdr:ext cx="469744" cy="259045"/>
    <xdr:sp macro="" textlink="">
      <xdr:nvSpPr>
        <xdr:cNvPr id="732" name="n_1aveValue【消防施設】&#10;一人当たり面積">
          <a:extLst>
            <a:ext uri="{FF2B5EF4-FFF2-40B4-BE49-F238E27FC236}">
              <a16:creationId xmlns:a16="http://schemas.microsoft.com/office/drawing/2014/main" id="{00000000-0008-0000-0200-0000DC020000}"/>
            </a:ext>
          </a:extLst>
        </xdr:cNvPr>
        <xdr:cNvSpPr txBox="1"/>
      </xdr:nvSpPr>
      <xdr:spPr>
        <a:xfrm>
          <a:off x="210757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36847</xdr:rowOff>
    </xdr:from>
    <xdr:ext cx="469744" cy="259045"/>
    <xdr:sp macro="" textlink="">
      <xdr:nvSpPr>
        <xdr:cNvPr id="733" name="n_2aveValue【消防施設】&#10;一人当たり面積">
          <a:extLst>
            <a:ext uri="{FF2B5EF4-FFF2-40B4-BE49-F238E27FC236}">
              <a16:creationId xmlns:a16="http://schemas.microsoft.com/office/drawing/2014/main" id="{00000000-0008-0000-0200-0000DD020000}"/>
            </a:ext>
          </a:extLst>
        </xdr:cNvPr>
        <xdr:cNvSpPr txBox="1"/>
      </xdr:nvSpPr>
      <xdr:spPr>
        <a:xfrm>
          <a:off x="20199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734" name="n_3aveValue【消防施設】&#10;一人当たり面積">
          <a:extLst>
            <a:ext uri="{FF2B5EF4-FFF2-40B4-BE49-F238E27FC236}">
              <a16:creationId xmlns:a16="http://schemas.microsoft.com/office/drawing/2014/main" id="{00000000-0008-0000-0200-0000DE020000}"/>
            </a:ext>
          </a:extLst>
        </xdr:cNvPr>
        <xdr:cNvSpPr txBox="1"/>
      </xdr:nvSpPr>
      <xdr:spPr>
        <a:xfrm>
          <a:off x="19310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139716</xdr:rowOff>
    </xdr:from>
    <xdr:ext cx="469744" cy="259045"/>
    <xdr:sp macro="" textlink="">
      <xdr:nvSpPr>
        <xdr:cNvPr id="735" name="n_4aveValue【消防施設】&#10;一人当たり面積">
          <a:extLst>
            <a:ext uri="{FF2B5EF4-FFF2-40B4-BE49-F238E27FC236}">
              <a16:creationId xmlns:a16="http://schemas.microsoft.com/office/drawing/2014/main" id="{00000000-0008-0000-0200-0000DF020000}"/>
            </a:ext>
          </a:extLst>
        </xdr:cNvPr>
        <xdr:cNvSpPr txBox="1"/>
      </xdr:nvSpPr>
      <xdr:spPr>
        <a:xfrm>
          <a:off x="18421427" y="1385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120032</xdr:rowOff>
    </xdr:from>
    <xdr:ext cx="469744" cy="259045"/>
    <xdr:sp macro="" textlink="">
      <xdr:nvSpPr>
        <xdr:cNvPr id="736" name="n_1mainValue【消防施設】&#10;一人当たり面積">
          <a:extLst>
            <a:ext uri="{FF2B5EF4-FFF2-40B4-BE49-F238E27FC236}">
              <a16:creationId xmlns:a16="http://schemas.microsoft.com/office/drawing/2014/main" id="{00000000-0008-0000-0200-0000E0020000}"/>
            </a:ext>
          </a:extLst>
        </xdr:cNvPr>
        <xdr:cNvSpPr txBox="1"/>
      </xdr:nvSpPr>
      <xdr:spPr>
        <a:xfrm>
          <a:off x="210757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120032</xdr:rowOff>
    </xdr:from>
    <xdr:ext cx="469744" cy="259045"/>
    <xdr:sp macro="" textlink="">
      <xdr:nvSpPr>
        <xdr:cNvPr id="737" name="n_2mainValue【消防施設】&#10;一人当たり面積">
          <a:extLst>
            <a:ext uri="{FF2B5EF4-FFF2-40B4-BE49-F238E27FC236}">
              <a16:creationId xmlns:a16="http://schemas.microsoft.com/office/drawing/2014/main" id="{00000000-0008-0000-0200-0000E1020000}"/>
            </a:ext>
          </a:extLst>
        </xdr:cNvPr>
        <xdr:cNvSpPr txBox="1"/>
      </xdr:nvSpPr>
      <xdr:spPr>
        <a:xfrm>
          <a:off x="20199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8" name="n_3mainValue【消防施設】&#10;一人当たり面積">
          <a:extLst>
            <a:ext uri="{FF2B5EF4-FFF2-40B4-BE49-F238E27FC236}">
              <a16:creationId xmlns:a16="http://schemas.microsoft.com/office/drawing/2014/main" id="{00000000-0008-0000-0200-0000E202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125747</xdr:rowOff>
    </xdr:from>
    <xdr:ext cx="469744" cy="259045"/>
    <xdr:sp macro="" textlink="">
      <xdr:nvSpPr>
        <xdr:cNvPr id="739" name="n_4mainValue【消防施設】&#10;一人当たり面積">
          <a:extLst>
            <a:ext uri="{FF2B5EF4-FFF2-40B4-BE49-F238E27FC236}">
              <a16:creationId xmlns:a16="http://schemas.microsoft.com/office/drawing/2014/main" id="{00000000-0008-0000-0200-0000E3020000}"/>
            </a:ext>
          </a:extLst>
        </xdr:cNvPr>
        <xdr:cNvSpPr txBox="1"/>
      </xdr:nvSpPr>
      <xdr:spPr>
        <a:xfrm>
          <a:off x="18421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00000000-0008-0000-02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flipV="1">
          <a:off x="16318864" y="17213036"/>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00000000-0008-0000-0200-0000FE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768" name="【庁舎】&#10;有形固定資産減価償却率最大値テキスト">
          <a:extLst>
            <a:ext uri="{FF2B5EF4-FFF2-40B4-BE49-F238E27FC236}">
              <a16:creationId xmlns:a16="http://schemas.microsoft.com/office/drawing/2014/main" id="{00000000-0008-0000-0200-000000030000}"/>
            </a:ext>
          </a:extLst>
        </xdr:cNvPr>
        <xdr:cNvSpPr txBox="1"/>
      </xdr:nvSpPr>
      <xdr:spPr>
        <a:xfrm>
          <a:off x="16357600" y="1698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6230600" y="1721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167113</xdr:rowOff>
    </xdr:from>
    <xdr:ext cx="405111" cy="259045"/>
    <xdr:sp macro="" textlink="">
      <xdr:nvSpPr>
        <xdr:cNvPr id="770" name="【庁舎】&#10;有形固定資産減価償却率平均値テキスト">
          <a:extLst>
            <a:ext uri="{FF2B5EF4-FFF2-40B4-BE49-F238E27FC236}">
              <a16:creationId xmlns:a16="http://schemas.microsoft.com/office/drawing/2014/main" id="{00000000-0008-0000-0200-000002030000}"/>
            </a:ext>
          </a:extLst>
        </xdr:cNvPr>
        <xdr:cNvSpPr txBox="1"/>
      </xdr:nvSpPr>
      <xdr:spPr>
        <a:xfrm>
          <a:off x="16357600" y="17826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6268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38463</xdr:rowOff>
    </xdr:from>
    <xdr:to>
      <xdr:col>76</xdr:col>
      <xdr:colOff>165100</xdr:colOff>
      <xdr:row>104</xdr:row>
      <xdr:rowOff>140063</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4541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149498</xdr:rowOff>
    </xdr:from>
    <xdr:to>
      <xdr:col>67</xdr:col>
      <xdr:colOff>101600</xdr:colOff>
      <xdr:row>105</xdr:row>
      <xdr:rowOff>79648</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2763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17236</xdr:rowOff>
    </xdr:from>
    <xdr:to>
      <xdr:col>85</xdr:col>
      <xdr:colOff>177800</xdr:colOff>
      <xdr:row>100</xdr:row>
      <xdr:rowOff>118836</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6268700" y="171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141713</xdr:rowOff>
    </xdr:from>
    <xdr:ext cx="340478" cy="259045"/>
    <xdr:sp macro="" textlink="">
      <xdr:nvSpPr>
        <xdr:cNvPr id="782" name="【庁舎】&#10;有形固定資産減価償却率該当値テキスト">
          <a:extLst>
            <a:ext uri="{FF2B5EF4-FFF2-40B4-BE49-F238E27FC236}">
              <a16:creationId xmlns:a16="http://schemas.microsoft.com/office/drawing/2014/main" id="{00000000-0008-0000-0200-00000E030000}"/>
            </a:ext>
          </a:extLst>
        </xdr:cNvPr>
        <xdr:cNvSpPr txBox="1"/>
      </xdr:nvSpPr>
      <xdr:spPr>
        <a:xfrm>
          <a:off x="16357600" y="17115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18869</xdr:rowOff>
    </xdr:from>
    <xdr:to>
      <xdr:col>81</xdr:col>
      <xdr:colOff>101600</xdr:colOff>
      <xdr:row>103</xdr:row>
      <xdr:rowOff>120469</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5430500" y="17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68036</xdr:rowOff>
    </xdr:from>
    <xdr:to>
      <xdr:col>85</xdr:col>
      <xdr:colOff>127000</xdr:colOff>
      <xdr:row>103</xdr:row>
      <xdr:rowOff>69669</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flipV="1">
          <a:off x="15481300" y="17213036"/>
          <a:ext cx="838200" cy="51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92348</xdr:rowOff>
    </xdr:from>
    <xdr:to>
      <xdr:col>76</xdr:col>
      <xdr:colOff>165100</xdr:colOff>
      <xdr:row>109</xdr:row>
      <xdr:rowOff>22498</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45415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69669</xdr:rowOff>
    </xdr:from>
    <xdr:to>
      <xdr:col>81</xdr:col>
      <xdr:colOff>50800</xdr:colOff>
      <xdr:row>108</xdr:row>
      <xdr:rowOff>143148</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flipV="1">
          <a:off x="14592300" y="17729019"/>
          <a:ext cx="889000" cy="93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74386</xdr:rowOff>
    </xdr:from>
    <xdr:to>
      <xdr:col>72</xdr:col>
      <xdr:colOff>38100</xdr:colOff>
      <xdr:row>109</xdr:row>
      <xdr:rowOff>4536</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3652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125186</xdr:rowOff>
    </xdr:from>
    <xdr:to>
      <xdr:col>76</xdr:col>
      <xdr:colOff>114300</xdr:colOff>
      <xdr:row>108</xdr:row>
      <xdr:rowOff>143148</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3703300" y="1864178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44994</xdr:rowOff>
    </xdr:from>
    <xdr:to>
      <xdr:col>67</xdr:col>
      <xdr:colOff>101600</xdr:colOff>
      <xdr:row>108</xdr:row>
      <xdr:rowOff>146594</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12763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95794</xdr:rowOff>
    </xdr:from>
    <xdr:to>
      <xdr:col>71</xdr:col>
      <xdr:colOff>177800</xdr:colOff>
      <xdr:row>108</xdr:row>
      <xdr:rowOff>125186</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2814300" y="1861239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106697</xdr:rowOff>
    </xdr:from>
    <xdr:ext cx="405111" cy="259045"/>
    <xdr:sp macro="" textlink="">
      <xdr:nvSpPr>
        <xdr:cNvPr id="791" name="n_1aveValue【庁舎】&#10;有形固定資産減価償却率">
          <a:extLst>
            <a:ext uri="{FF2B5EF4-FFF2-40B4-BE49-F238E27FC236}">
              <a16:creationId xmlns:a16="http://schemas.microsoft.com/office/drawing/2014/main" id="{00000000-0008-0000-0200-000017030000}"/>
            </a:ext>
          </a:extLst>
        </xdr:cNvPr>
        <xdr:cNvSpPr txBox="1"/>
      </xdr:nvSpPr>
      <xdr:spPr>
        <a:xfrm>
          <a:off x="15266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156590</xdr:rowOff>
    </xdr:from>
    <xdr:ext cx="405111" cy="259045"/>
    <xdr:sp macro="" textlink="">
      <xdr:nvSpPr>
        <xdr:cNvPr id="792" name="n_2aveValue【庁舎】&#10;有形固定資産減価償却率">
          <a:extLst>
            <a:ext uri="{FF2B5EF4-FFF2-40B4-BE49-F238E27FC236}">
              <a16:creationId xmlns:a16="http://schemas.microsoft.com/office/drawing/2014/main" id="{00000000-0008-0000-0200-000018030000}"/>
            </a:ext>
          </a:extLst>
        </xdr:cNvPr>
        <xdr:cNvSpPr txBox="1"/>
      </xdr:nvSpPr>
      <xdr:spPr>
        <a:xfrm>
          <a:off x="14389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37391</xdr:rowOff>
    </xdr:from>
    <xdr:ext cx="405111" cy="259045"/>
    <xdr:sp macro="" textlink="">
      <xdr:nvSpPr>
        <xdr:cNvPr id="793" name="n_3aveValue【庁舎】&#10;有形固定資産減価償却率">
          <a:extLst>
            <a:ext uri="{FF2B5EF4-FFF2-40B4-BE49-F238E27FC236}">
              <a16:creationId xmlns:a16="http://schemas.microsoft.com/office/drawing/2014/main" id="{00000000-0008-0000-0200-000019030000}"/>
            </a:ext>
          </a:extLst>
        </xdr:cNvPr>
        <xdr:cNvSpPr txBox="1"/>
      </xdr:nvSpPr>
      <xdr:spPr>
        <a:xfrm>
          <a:off x="13500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96175</xdr:rowOff>
    </xdr:from>
    <xdr:ext cx="405111" cy="259045"/>
    <xdr:sp macro="" textlink="">
      <xdr:nvSpPr>
        <xdr:cNvPr id="794" name="n_4aveValue【庁舎】&#10;有形固定資産減価償却率">
          <a:extLst>
            <a:ext uri="{FF2B5EF4-FFF2-40B4-BE49-F238E27FC236}">
              <a16:creationId xmlns:a16="http://schemas.microsoft.com/office/drawing/2014/main" id="{00000000-0008-0000-0200-00001A030000}"/>
            </a:ext>
          </a:extLst>
        </xdr:cNvPr>
        <xdr:cNvSpPr txBox="1"/>
      </xdr:nvSpPr>
      <xdr:spPr>
        <a:xfrm>
          <a:off x="12611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136996</xdr:rowOff>
    </xdr:from>
    <xdr:ext cx="405111" cy="259045"/>
    <xdr:sp macro="" textlink="">
      <xdr:nvSpPr>
        <xdr:cNvPr id="795" name="n_1mainValue【庁舎】&#10;有形固定資産減価償却率">
          <a:extLst>
            <a:ext uri="{FF2B5EF4-FFF2-40B4-BE49-F238E27FC236}">
              <a16:creationId xmlns:a16="http://schemas.microsoft.com/office/drawing/2014/main" id="{00000000-0008-0000-0200-00001B030000}"/>
            </a:ext>
          </a:extLst>
        </xdr:cNvPr>
        <xdr:cNvSpPr txBox="1"/>
      </xdr:nvSpPr>
      <xdr:spPr>
        <a:xfrm>
          <a:off x="15266044"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13625</xdr:rowOff>
    </xdr:from>
    <xdr:ext cx="405111" cy="259045"/>
    <xdr:sp macro="" textlink="">
      <xdr:nvSpPr>
        <xdr:cNvPr id="796" name="n_2mainValue【庁舎】&#10;有形固定資産減価償却率">
          <a:extLst>
            <a:ext uri="{FF2B5EF4-FFF2-40B4-BE49-F238E27FC236}">
              <a16:creationId xmlns:a16="http://schemas.microsoft.com/office/drawing/2014/main" id="{00000000-0008-0000-0200-00001C030000}"/>
            </a:ext>
          </a:extLst>
        </xdr:cNvPr>
        <xdr:cNvSpPr txBox="1"/>
      </xdr:nvSpPr>
      <xdr:spPr>
        <a:xfrm>
          <a:off x="14389744" y="1870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167113</xdr:rowOff>
    </xdr:from>
    <xdr:ext cx="405111" cy="259045"/>
    <xdr:sp macro="" textlink="">
      <xdr:nvSpPr>
        <xdr:cNvPr id="797" name="n_3mainValue【庁舎】&#10;有形固定資産減価償却率">
          <a:extLst>
            <a:ext uri="{FF2B5EF4-FFF2-40B4-BE49-F238E27FC236}">
              <a16:creationId xmlns:a16="http://schemas.microsoft.com/office/drawing/2014/main" id="{00000000-0008-0000-0200-00001D030000}"/>
            </a:ext>
          </a:extLst>
        </xdr:cNvPr>
        <xdr:cNvSpPr txBox="1"/>
      </xdr:nvSpPr>
      <xdr:spPr>
        <a:xfrm>
          <a:off x="13500744" y="1868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137721</xdr:rowOff>
    </xdr:from>
    <xdr:ext cx="405111" cy="259045"/>
    <xdr:sp macro="" textlink="">
      <xdr:nvSpPr>
        <xdr:cNvPr id="798" name="n_4mainValue【庁舎】&#10;有形固定資産減価償却率">
          <a:extLst>
            <a:ext uri="{FF2B5EF4-FFF2-40B4-BE49-F238E27FC236}">
              <a16:creationId xmlns:a16="http://schemas.microsoft.com/office/drawing/2014/main" id="{00000000-0008-0000-0200-00001E030000}"/>
            </a:ext>
          </a:extLst>
        </xdr:cNvPr>
        <xdr:cNvSpPr txBox="1"/>
      </xdr:nvSpPr>
      <xdr:spPr>
        <a:xfrm>
          <a:off x="126117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00000000-0008-0000-0200-00003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170498</xdr:rowOff>
    </xdr:from>
    <xdr:to>
      <xdr:col>116</xdr:col>
      <xdr:colOff>62864</xdr:colOff>
      <xdr:row>108</xdr:row>
      <xdr:rowOff>56198</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2160864" y="17144048"/>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7" name="【庁舎】&#10;一人当たり面積最小値テキスト">
          <a:extLst>
            <a:ext uri="{FF2B5EF4-FFF2-40B4-BE49-F238E27FC236}">
              <a16:creationId xmlns:a16="http://schemas.microsoft.com/office/drawing/2014/main" id="{00000000-0008-0000-0200-00003B030000}"/>
            </a:ext>
          </a:extLst>
        </xdr:cNvPr>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117175</xdr:rowOff>
    </xdr:from>
    <xdr:ext cx="469744" cy="259045"/>
    <xdr:sp macro="" textlink="">
      <xdr:nvSpPr>
        <xdr:cNvPr id="829" name="【庁舎】&#10;一人当たり面積最大値テキスト">
          <a:extLst>
            <a:ext uri="{FF2B5EF4-FFF2-40B4-BE49-F238E27FC236}">
              <a16:creationId xmlns:a16="http://schemas.microsoft.com/office/drawing/2014/main" id="{00000000-0008-0000-0200-00003D030000}"/>
            </a:ext>
          </a:extLst>
        </xdr:cNvPr>
        <xdr:cNvSpPr txBox="1"/>
      </xdr:nvSpPr>
      <xdr:spPr>
        <a:xfrm>
          <a:off x="22199600" y="169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170498</xdr:rowOff>
    </xdr:from>
    <xdr:to>
      <xdr:col>116</xdr:col>
      <xdr:colOff>152400</xdr:colOff>
      <xdr:row>99</xdr:row>
      <xdr:rowOff>170498</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22072600" y="17144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76852</xdr:rowOff>
    </xdr:from>
    <xdr:ext cx="469744" cy="259045"/>
    <xdr:sp macro="" textlink="">
      <xdr:nvSpPr>
        <xdr:cNvPr id="831" name="【庁舎】&#10;一人当たり面積平均値テキスト">
          <a:extLst>
            <a:ext uri="{FF2B5EF4-FFF2-40B4-BE49-F238E27FC236}">
              <a16:creationId xmlns:a16="http://schemas.microsoft.com/office/drawing/2014/main" id="{00000000-0008-0000-0200-00003F030000}"/>
            </a:ext>
          </a:extLst>
        </xdr:cNvPr>
        <xdr:cNvSpPr txBox="1"/>
      </xdr:nvSpPr>
      <xdr:spPr>
        <a:xfrm>
          <a:off x="22199600" y="1790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53975</xdr:rowOff>
    </xdr:from>
    <xdr:to>
      <xdr:col>116</xdr:col>
      <xdr:colOff>114300</xdr:colOff>
      <xdr:row>105</xdr:row>
      <xdr:rowOff>155575</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21107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56832</xdr:rowOff>
    </xdr:from>
    <xdr:to>
      <xdr:col>112</xdr:col>
      <xdr:colOff>38100</xdr:colOff>
      <xdr:row>105</xdr:row>
      <xdr:rowOff>158432</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1272500" y="1805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93980</xdr:rowOff>
    </xdr:from>
    <xdr:to>
      <xdr:col>107</xdr:col>
      <xdr:colOff>101600</xdr:colOff>
      <xdr:row>106</xdr:row>
      <xdr:rowOff>24130</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20383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65405</xdr:rowOff>
    </xdr:from>
    <xdr:to>
      <xdr:col>102</xdr:col>
      <xdr:colOff>165100</xdr:colOff>
      <xdr:row>105</xdr:row>
      <xdr:rowOff>167005</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19494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102552</xdr:rowOff>
    </xdr:from>
    <xdr:to>
      <xdr:col>98</xdr:col>
      <xdr:colOff>38100</xdr:colOff>
      <xdr:row>106</xdr:row>
      <xdr:rowOff>32702</xdr:rowOff>
    </xdr:to>
    <xdr:sp macro="" textlink="">
      <xdr:nvSpPr>
        <xdr:cNvPr id="836" name="フローチャート: 判断 835">
          <a:extLst>
            <a:ext uri="{FF2B5EF4-FFF2-40B4-BE49-F238E27FC236}">
              <a16:creationId xmlns:a16="http://schemas.microsoft.com/office/drawing/2014/main" id="{00000000-0008-0000-0200-000044030000}"/>
            </a:ext>
          </a:extLst>
        </xdr:cNvPr>
        <xdr:cNvSpPr/>
      </xdr:nvSpPr>
      <xdr:spPr>
        <a:xfrm>
          <a:off x="18605500" y="181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99695</xdr:rowOff>
    </xdr:from>
    <xdr:to>
      <xdr:col>116</xdr:col>
      <xdr:colOff>114300</xdr:colOff>
      <xdr:row>107</xdr:row>
      <xdr:rowOff>29845</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22110700" y="182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78122</xdr:rowOff>
    </xdr:from>
    <xdr:ext cx="469744" cy="259045"/>
    <xdr:sp macro="" textlink="">
      <xdr:nvSpPr>
        <xdr:cNvPr id="843" name="【庁舎】&#10;一人当たり面積該当値テキスト">
          <a:extLst>
            <a:ext uri="{FF2B5EF4-FFF2-40B4-BE49-F238E27FC236}">
              <a16:creationId xmlns:a16="http://schemas.microsoft.com/office/drawing/2014/main" id="{00000000-0008-0000-0200-00004B030000}"/>
            </a:ext>
          </a:extLst>
        </xdr:cNvPr>
        <xdr:cNvSpPr txBox="1"/>
      </xdr:nvSpPr>
      <xdr:spPr>
        <a:xfrm>
          <a:off x="22199600"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8255</xdr:rowOff>
    </xdr:from>
    <xdr:to>
      <xdr:col>112</xdr:col>
      <xdr:colOff>38100</xdr:colOff>
      <xdr:row>104</xdr:row>
      <xdr:rowOff>109855</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21272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59055</xdr:rowOff>
    </xdr:from>
    <xdr:to>
      <xdr:col>116</xdr:col>
      <xdr:colOff>63500</xdr:colOff>
      <xdr:row>106</xdr:row>
      <xdr:rowOff>150495</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21323300" y="17889855"/>
          <a:ext cx="8382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53975</xdr:rowOff>
    </xdr:from>
    <xdr:to>
      <xdr:col>107</xdr:col>
      <xdr:colOff>101600</xdr:colOff>
      <xdr:row>106</xdr:row>
      <xdr:rowOff>155575</xdr:rowOff>
    </xdr:to>
    <xdr:sp macro="" textlink="">
      <xdr:nvSpPr>
        <xdr:cNvPr id="846" name="楕円 845">
          <a:extLst>
            <a:ext uri="{FF2B5EF4-FFF2-40B4-BE49-F238E27FC236}">
              <a16:creationId xmlns:a16="http://schemas.microsoft.com/office/drawing/2014/main" id="{00000000-0008-0000-0200-00004E030000}"/>
            </a:ext>
          </a:extLst>
        </xdr:cNvPr>
        <xdr:cNvSpPr/>
      </xdr:nvSpPr>
      <xdr:spPr>
        <a:xfrm>
          <a:off x="20383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59055</xdr:rowOff>
    </xdr:from>
    <xdr:to>
      <xdr:col>111</xdr:col>
      <xdr:colOff>177800</xdr:colOff>
      <xdr:row>106</xdr:row>
      <xdr:rowOff>104775</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flipV="1">
          <a:off x="20434300" y="17889855"/>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48" name="楕円 847">
          <a:extLst>
            <a:ext uri="{FF2B5EF4-FFF2-40B4-BE49-F238E27FC236}">
              <a16:creationId xmlns:a16="http://schemas.microsoft.com/office/drawing/2014/main" id="{00000000-0008-0000-0200-000050030000}"/>
            </a:ext>
          </a:extLst>
        </xdr:cNvPr>
        <xdr:cNvSpPr/>
      </xdr:nvSpPr>
      <xdr:spPr>
        <a:xfrm>
          <a:off x="19494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104775</xdr:rowOff>
    </xdr:from>
    <xdr:to>
      <xdr:col>107</xdr:col>
      <xdr:colOff>50800</xdr:colOff>
      <xdr:row>106</xdr:row>
      <xdr:rowOff>110489</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flipV="1">
          <a:off x="19545300" y="182784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65405</xdr:rowOff>
    </xdr:from>
    <xdr:to>
      <xdr:col>98</xdr:col>
      <xdr:colOff>38100</xdr:colOff>
      <xdr:row>106</xdr:row>
      <xdr:rowOff>167005</xdr:rowOff>
    </xdr:to>
    <xdr:sp macro="" textlink="">
      <xdr:nvSpPr>
        <xdr:cNvPr id="850" name="楕円 849">
          <a:extLst>
            <a:ext uri="{FF2B5EF4-FFF2-40B4-BE49-F238E27FC236}">
              <a16:creationId xmlns:a16="http://schemas.microsoft.com/office/drawing/2014/main" id="{00000000-0008-0000-0200-000052030000}"/>
            </a:ext>
          </a:extLst>
        </xdr:cNvPr>
        <xdr:cNvSpPr/>
      </xdr:nvSpPr>
      <xdr:spPr>
        <a:xfrm>
          <a:off x="18605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116205</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flipV="1">
          <a:off x="18656300" y="182841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149559</xdr:rowOff>
    </xdr:from>
    <xdr:ext cx="469744" cy="259045"/>
    <xdr:sp macro="" textlink="">
      <xdr:nvSpPr>
        <xdr:cNvPr id="852" name="n_1aveValue【庁舎】&#10;一人当たり面積">
          <a:extLst>
            <a:ext uri="{FF2B5EF4-FFF2-40B4-BE49-F238E27FC236}">
              <a16:creationId xmlns:a16="http://schemas.microsoft.com/office/drawing/2014/main" id="{00000000-0008-0000-0200-000054030000}"/>
            </a:ext>
          </a:extLst>
        </xdr:cNvPr>
        <xdr:cNvSpPr txBox="1"/>
      </xdr:nvSpPr>
      <xdr:spPr>
        <a:xfrm>
          <a:off x="21075727" y="1815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40657</xdr:rowOff>
    </xdr:from>
    <xdr:ext cx="469744" cy="259045"/>
    <xdr:sp macro="" textlink="">
      <xdr:nvSpPr>
        <xdr:cNvPr id="853" name="n_2aveValue【庁舎】&#10;一人当たり面積">
          <a:extLst>
            <a:ext uri="{FF2B5EF4-FFF2-40B4-BE49-F238E27FC236}">
              <a16:creationId xmlns:a16="http://schemas.microsoft.com/office/drawing/2014/main" id="{00000000-0008-0000-0200-000055030000}"/>
            </a:ext>
          </a:extLst>
        </xdr:cNvPr>
        <xdr:cNvSpPr txBox="1"/>
      </xdr:nvSpPr>
      <xdr:spPr>
        <a:xfrm>
          <a:off x="20199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12082</xdr:rowOff>
    </xdr:from>
    <xdr:ext cx="469744" cy="259045"/>
    <xdr:sp macro="" textlink="">
      <xdr:nvSpPr>
        <xdr:cNvPr id="854" name="n_3aveValue【庁舎】&#10;一人当たり面積">
          <a:extLst>
            <a:ext uri="{FF2B5EF4-FFF2-40B4-BE49-F238E27FC236}">
              <a16:creationId xmlns:a16="http://schemas.microsoft.com/office/drawing/2014/main" id="{00000000-0008-0000-0200-000056030000}"/>
            </a:ext>
          </a:extLst>
        </xdr:cNvPr>
        <xdr:cNvSpPr txBox="1"/>
      </xdr:nvSpPr>
      <xdr:spPr>
        <a:xfrm>
          <a:off x="19310427" y="1784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49229</xdr:rowOff>
    </xdr:from>
    <xdr:ext cx="469744" cy="259045"/>
    <xdr:sp macro="" textlink="">
      <xdr:nvSpPr>
        <xdr:cNvPr id="855" name="n_4aveValue【庁舎】&#10;一人当たり面積">
          <a:extLst>
            <a:ext uri="{FF2B5EF4-FFF2-40B4-BE49-F238E27FC236}">
              <a16:creationId xmlns:a16="http://schemas.microsoft.com/office/drawing/2014/main" id="{00000000-0008-0000-0200-000057030000}"/>
            </a:ext>
          </a:extLst>
        </xdr:cNvPr>
        <xdr:cNvSpPr txBox="1"/>
      </xdr:nvSpPr>
      <xdr:spPr>
        <a:xfrm>
          <a:off x="18421427" y="1788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126382</xdr:rowOff>
    </xdr:from>
    <xdr:ext cx="469744" cy="259045"/>
    <xdr:sp macro="" textlink="">
      <xdr:nvSpPr>
        <xdr:cNvPr id="856" name="n_1mainValue【庁舎】&#10;一人当たり面積">
          <a:extLst>
            <a:ext uri="{FF2B5EF4-FFF2-40B4-BE49-F238E27FC236}">
              <a16:creationId xmlns:a16="http://schemas.microsoft.com/office/drawing/2014/main" id="{00000000-0008-0000-0200-000058030000}"/>
            </a:ext>
          </a:extLst>
        </xdr:cNvPr>
        <xdr:cNvSpPr txBox="1"/>
      </xdr:nvSpPr>
      <xdr:spPr>
        <a:xfrm>
          <a:off x="210757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146702</xdr:rowOff>
    </xdr:from>
    <xdr:ext cx="469744" cy="259045"/>
    <xdr:sp macro="" textlink="">
      <xdr:nvSpPr>
        <xdr:cNvPr id="857" name="n_2mainValue【庁舎】&#10;一人当たり面積">
          <a:extLst>
            <a:ext uri="{FF2B5EF4-FFF2-40B4-BE49-F238E27FC236}">
              <a16:creationId xmlns:a16="http://schemas.microsoft.com/office/drawing/2014/main" id="{00000000-0008-0000-0200-000059030000}"/>
            </a:ext>
          </a:extLst>
        </xdr:cNvPr>
        <xdr:cNvSpPr txBox="1"/>
      </xdr:nvSpPr>
      <xdr:spPr>
        <a:xfrm>
          <a:off x="20199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858" name="n_3mainValue【庁舎】&#10;一人当たり面積">
          <a:extLst>
            <a:ext uri="{FF2B5EF4-FFF2-40B4-BE49-F238E27FC236}">
              <a16:creationId xmlns:a16="http://schemas.microsoft.com/office/drawing/2014/main" id="{00000000-0008-0000-0200-00005A030000}"/>
            </a:ext>
          </a:extLst>
        </xdr:cNvPr>
        <xdr:cNvSpPr txBox="1"/>
      </xdr:nvSpPr>
      <xdr:spPr>
        <a:xfrm>
          <a:off x="19310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158132</xdr:rowOff>
    </xdr:from>
    <xdr:ext cx="469744" cy="259045"/>
    <xdr:sp macro="" textlink="">
      <xdr:nvSpPr>
        <xdr:cNvPr id="859" name="n_4mainValue【庁舎】&#10;一人当たり面積">
          <a:extLst>
            <a:ext uri="{FF2B5EF4-FFF2-40B4-BE49-F238E27FC236}">
              <a16:creationId xmlns:a16="http://schemas.microsoft.com/office/drawing/2014/main" id="{00000000-0008-0000-0200-00005B030000}"/>
            </a:ext>
          </a:extLst>
        </xdr:cNvPr>
        <xdr:cNvSpPr txBox="1"/>
      </xdr:nvSpPr>
      <xdr:spPr>
        <a:xfrm>
          <a:off x="18421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0000000-0008-0000-0200-00005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00000000-0008-0000-0200-00005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また、庁舎については、旧庁舎が耐用年数を経過しており高くなっていたが、令和３年度に新庁舎を建設したため、有形固定資産減価償却率が大幅に低下した。なお、公民館には中央公民館（置賜総合文化センター）の１施設のみが該当し、本市において各地区に整備しているコミュニティーセンター（市内１７館）はここに含まれていないため、減価償却率が高止まりしており、また一人当たり面積が類似団体内で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類似団体と比較して有形固定資産減価償却率が特に低くなっている図書館については、平成２７年度に図書館と市民ギャラリーを複合化し、新施設を建設したため低くなっている。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その他の施設については、前年度と比較して特に大きな増減はない。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01&#32207;&#21209;&#37096;\012&#36001;&#25919;&#35506;\01&#36001;&#25919;&#20418;\&#9326;&#20196;&#21644;6&#24180;&#24230;\12&#12288;&#27770;&#31639;\03&#12288;&#20844;&#34920;\04&#36001;&#25919;&#29366;&#27841;&#36039;&#26009;&#38598;&#65288;&#32207;&#21209;&#30465;&#65289;\R4&#27770;&#31639;&#65288;&#36861;&#21152;&#20998;R6.9&#65289;\02&#22238;&#31572;&#65288;&#20844;&#20250;&#35336;&#25285;&#24403;&#20316;&#25104;&#65289;\R4_zaiseijoukyousiryousyuu-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H30</v>
          </cell>
          <cell r="D3">
            <v>22911</v>
          </cell>
          <cell r="F3">
            <v>54684</v>
          </cell>
        </row>
        <row r="5">
          <cell r="A5" t="str">
            <v xml:space="preserve"> R01</v>
          </cell>
          <cell r="D5">
            <v>35529</v>
          </cell>
          <cell r="F5">
            <v>62383</v>
          </cell>
        </row>
        <row r="7">
          <cell r="A7" t="str">
            <v xml:space="preserve"> R02</v>
          </cell>
          <cell r="D7">
            <v>72362</v>
          </cell>
          <cell r="F7">
            <v>63812</v>
          </cell>
        </row>
        <row r="9">
          <cell r="A9" t="str">
            <v xml:space="preserve"> R03</v>
          </cell>
          <cell r="D9">
            <v>79482</v>
          </cell>
          <cell r="F9">
            <v>54225</v>
          </cell>
        </row>
        <row r="11">
          <cell r="A11" t="str">
            <v xml:space="preserve"> R04</v>
          </cell>
          <cell r="D11">
            <v>29048</v>
          </cell>
          <cell r="F11">
            <v>54016</v>
          </cell>
        </row>
        <row r="18">
          <cell r="B18" t="str">
            <v>H30</v>
          </cell>
          <cell r="C18" t="str">
            <v>R01</v>
          </cell>
          <cell r="D18" t="str">
            <v>R02</v>
          </cell>
          <cell r="E18" t="str">
            <v>R03</v>
          </cell>
          <cell r="F18" t="str">
            <v>R04</v>
          </cell>
        </row>
        <row r="19">
          <cell r="A19" t="str">
            <v>実質収支額</v>
          </cell>
          <cell r="B19">
            <v>6.25</v>
          </cell>
          <cell r="C19">
            <v>5.78</v>
          </cell>
          <cell r="D19">
            <v>6.05</v>
          </cell>
          <cell r="E19">
            <v>6.5</v>
          </cell>
          <cell r="F19">
            <v>7.19</v>
          </cell>
        </row>
        <row r="20">
          <cell r="A20" t="str">
            <v>財政調整基金残高</v>
          </cell>
          <cell r="B20">
            <v>9.02</v>
          </cell>
          <cell r="C20">
            <v>9.39</v>
          </cell>
          <cell r="D20">
            <v>9.77</v>
          </cell>
          <cell r="E20">
            <v>9.33</v>
          </cell>
          <cell r="F20">
            <v>9.4</v>
          </cell>
        </row>
        <row r="21">
          <cell r="A21" t="str">
            <v>実質単年度収支</v>
          </cell>
          <cell r="B21">
            <v>-0.08</v>
          </cell>
          <cell r="C21">
            <v>-0.05</v>
          </cell>
          <cell r="D21">
            <v>0.85</v>
          </cell>
          <cell r="E21">
            <v>0.72</v>
          </cell>
          <cell r="F21">
            <v>0.23</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0.76</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米沢市物品調達費特別会計</v>
          </cell>
          <cell r="B29" t="e">
            <v>#N/A</v>
          </cell>
          <cell r="C29">
            <v>0.05</v>
          </cell>
          <cell r="D29" t="e">
            <v>#N/A</v>
          </cell>
          <cell r="E29">
            <v>0.02</v>
          </cell>
          <cell r="F29" t="e">
            <v>#N/A</v>
          </cell>
          <cell r="G29">
            <v>0.01</v>
          </cell>
          <cell r="H29" t="e">
            <v>#N/A</v>
          </cell>
          <cell r="I29">
            <v>0.01</v>
          </cell>
          <cell r="J29" t="e">
            <v>#N/A</v>
          </cell>
          <cell r="K29">
            <v>0.01</v>
          </cell>
        </row>
        <row r="30">
          <cell r="A30" t="str">
            <v>米沢市後期高齢者医療費特別会計</v>
          </cell>
          <cell r="B30" t="e">
            <v>#N/A</v>
          </cell>
          <cell r="C30">
            <v>0.09</v>
          </cell>
          <cell r="D30" t="e">
            <v>#N/A</v>
          </cell>
          <cell r="E30">
            <v>0.1</v>
          </cell>
          <cell r="F30" t="e">
            <v>#N/A</v>
          </cell>
          <cell r="G30">
            <v>0.1</v>
          </cell>
          <cell r="H30" t="e">
            <v>#N/A</v>
          </cell>
          <cell r="I30">
            <v>0.1</v>
          </cell>
          <cell r="J30" t="e">
            <v>#N/A</v>
          </cell>
          <cell r="K30">
            <v>0.1</v>
          </cell>
        </row>
        <row r="31">
          <cell r="A31" t="str">
            <v>米沢市国民健康保険事業勘定特別会計</v>
          </cell>
          <cell r="B31" t="e">
            <v>#N/A</v>
          </cell>
          <cell r="C31">
            <v>1.18</v>
          </cell>
          <cell r="D31" t="e">
            <v>#N/A</v>
          </cell>
          <cell r="E31">
            <v>0.67</v>
          </cell>
          <cell r="F31" t="e">
            <v>#N/A</v>
          </cell>
          <cell r="G31">
            <v>1.63</v>
          </cell>
          <cell r="H31" t="e">
            <v>#N/A</v>
          </cell>
          <cell r="I31">
            <v>1.83</v>
          </cell>
          <cell r="J31" t="e">
            <v>#N/A</v>
          </cell>
          <cell r="K31">
            <v>0.75</v>
          </cell>
        </row>
        <row r="32">
          <cell r="A32" t="str">
            <v>米沢市下水道事業会計</v>
          </cell>
          <cell r="B32" t="e">
            <v>#VALUE!</v>
          </cell>
          <cell r="C32" t="e">
            <v>#VALUE!</v>
          </cell>
          <cell r="D32" t="e">
            <v>#N/A</v>
          </cell>
          <cell r="E32">
            <v>0.18</v>
          </cell>
          <cell r="F32" t="e">
            <v>#N/A</v>
          </cell>
          <cell r="G32">
            <v>1.06</v>
          </cell>
          <cell r="H32" t="e">
            <v>#N/A</v>
          </cell>
          <cell r="I32">
            <v>0.95</v>
          </cell>
          <cell r="J32" t="e">
            <v>#N/A</v>
          </cell>
          <cell r="K32">
            <v>0.88</v>
          </cell>
        </row>
        <row r="33">
          <cell r="A33" t="str">
            <v>米沢市介護保険事業勘定特別会計</v>
          </cell>
          <cell r="B33" t="e">
            <v>#N/A</v>
          </cell>
          <cell r="C33">
            <v>0.51</v>
          </cell>
          <cell r="D33" t="e">
            <v>#N/A</v>
          </cell>
          <cell r="E33">
            <v>0.51</v>
          </cell>
          <cell r="F33" t="e">
            <v>#N/A</v>
          </cell>
          <cell r="G33">
            <v>1.25</v>
          </cell>
          <cell r="H33" t="e">
            <v>#N/A</v>
          </cell>
          <cell r="I33">
            <v>1.29</v>
          </cell>
          <cell r="J33" t="e">
            <v>#N/A</v>
          </cell>
          <cell r="K33">
            <v>1.99</v>
          </cell>
        </row>
        <row r="34">
          <cell r="A34" t="str">
            <v>米沢市立病院事業会計</v>
          </cell>
          <cell r="B34" t="e">
            <v>#N/A</v>
          </cell>
          <cell r="C34">
            <v>2.74</v>
          </cell>
          <cell r="D34" t="e">
            <v>#N/A</v>
          </cell>
          <cell r="E34">
            <v>1.94</v>
          </cell>
          <cell r="F34" t="e">
            <v>#N/A</v>
          </cell>
          <cell r="G34">
            <v>1.8</v>
          </cell>
          <cell r="H34" t="e">
            <v>#N/A</v>
          </cell>
          <cell r="I34">
            <v>2.92</v>
          </cell>
          <cell r="J34" t="e">
            <v>#N/A</v>
          </cell>
          <cell r="K34">
            <v>4.97</v>
          </cell>
        </row>
        <row r="35">
          <cell r="A35" t="str">
            <v>一般会計</v>
          </cell>
          <cell r="B35" t="e">
            <v>#N/A</v>
          </cell>
          <cell r="C35">
            <v>6.2</v>
          </cell>
          <cell r="D35" t="e">
            <v>#N/A</v>
          </cell>
          <cell r="E35">
            <v>5.75</v>
          </cell>
          <cell r="F35" t="e">
            <v>#N/A</v>
          </cell>
          <cell r="G35">
            <v>6.02</v>
          </cell>
          <cell r="H35" t="e">
            <v>#N/A</v>
          </cell>
          <cell r="I35">
            <v>6.48</v>
          </cell>
          <cell r="J35" t="e">
            <v>#N/A</v>
          </cell>
          <cell r="K35">
            <v>7.17</v>
          </cell>
        </row>
        <row r="36">
          <cell r="A36" t="str">
            <v>米沢市水道事業会計</v>
          </cell>
          <cell r="B36" t="e">
            <v>#N/A</v>
          </cell>
          <cell r="C36">
            <v>17.95</v>
          </cell>
          <cell r="D36" t="e">
            <v>#N/A</v>
          </cell>
          <cell r="E36">
            <v>24.62</v>
          </cell>
          <cell r="F36" t="e">
            <v>#N/A</v>
          </cell>
          <cell r="G36">
            <v>23.78</v>
          </cell>
          <cell r="H36" t="e">
            <v>#N/A</v>
          </cell>
          <cell r="I36">
            <v>23.09</v>
          </cell>
          <cell r="J36" t="e">
            <v>#N/A</v>
          </cell>
          <cell r="K36">
            <v>24.3</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3289</v>
          </cell>
          <cell r="G42">
            <v>3303</v>
          </cell>
          <cell r="J42">
            <v>3202</v>
          </cell>
          <cell r="M42">
            <v>3209</v>
          </cell>
          <cell r="P42">
            <v>3198</v>
          </cell>
        </row>
        <row r="43">
          <cell r="A43" t="str">
            <v>一時借入金の利子</v>
          </cell>
          <cell r="B43" t="str">
            <v>-</v>
          </cell>
          <cell r="E43" t="str">
            <v>-</v>
          </cell>
          <cell r="H43" t="str">
            <v>-</v>
          </cell>
          <cell r="K43" t="str">
            <v>-</v>
          </cell>
          <cell r="N43" t="str">
            <v>-</v>
          </cell>
        </row>
        <row r="44">
          <cell r="A44" t="str">
            <v>債務負担行為に基づく支出額</v>
          </cell>
          <cell r="B44">
            <v>109</v>
          </cell>
          <cell r="E44">
            <v>105</v>
          </cell>
          <cell r="H44">
            <v>93</v>
          </cell>
          <cell r="K44">
            <v>93</v>
          </cell>
          <cell r="N44">
            <v>78</v>
          </cell>
        </row>
        <row r="45">
          <cell r="A45" t="str">
            <v>組合等が起こした地方債の元利償還金に対する負担金等</v>
          </cell>
          <cell r="B45">
            <v>334</v>
          </cell>
          <cell r="E45">
            <v>394</v>
          </cell>
          <cell r="H45">
            <v>416</v>
          </cell>
          <cell r="K45">
            <v>445</v>
          </cell>
          <cell r="N45">
            <v>511</v>
          </cell>
        </row>
        <row r="46">
          <cell r="A46" t="str">
            <v>公営企業債の元利償還金に対する繰入金</v>
          </cell>
          <cell r="B46">
            <v>961</v>
          </cell>
          <cell r="E46">
            <v>942</v>
          </cell>
          <cell r="H46">
            <v>858</v>
          </cell>
          <cell r="K46">
            <v>710</v>
          </cell>
          <cell r="N46">
            <v>528</v>
          </cell>
        </row>
        <row r="47">
          <cell r="A47" t="str">
            <v>満期一括償還地方債に係る年度割相当額</v>
          </cell>
          <cell r="B47" t="str">
            <v>-</v>
          </cell>
          <cell r="E47" t="str">
            <v>-</v>
          </cell>
          <cell r="H47">
            <v>7</v>
          </cell>
          <cell r="K47">
            <v>7</v>
          </cell>
          <cell r="N47">
            <v>7</v>
          </cell>
        </row>
        <row r="48">
          <cell r="A48" t="str">
            <v>減債基金積立不足算定額</v>
          </cell>
          <cell r="B48" t="str">
            <v>-</v>
          </cell>
          <cell r="E48" t="str">
            <v>-</v>
          </cell>
          <cell r="H48" t="str">
            <v>-</v>
          </cell>
          <cell r="K48" t="str">
            <v>-</v>
          </cell>
          <cell r="N48" t="str">
            <v>-</v>
          </cell>
        </row>
        <row r="49">
          <cell r="A49" t="str">
            <v>元利償還金</v>
          </cell>
          <cell r="B49">
            <v>3271</v>
          </cell>
          <cell r="E49">
            <v>3270</v>
          </cell>
          <cell r="H49">
            <v>3262</v>
          </cell>
          <cell r="K49">
            <v>3261</v>
          </cell>
          <cell r="N49">
            <v>3542</v>
          </cell>
        </row>
        <row r="50">
          <cell r="A50" t="str">
            <v>実質公債費比率の分子</v>
          </cell>
          <cell r="B50" t="e">
            <v>#N/A</v>
          </cell>
          <cell r="C50">
            <v>1386</v>
          </cell>
          <cell r="D50" t="e">
            <v>#N/A</v>
          </cell>
          <cell r="E50" t="e">
            <v>#N/A</v>
          </cell>
          <cell r="F50">
            <v>1408</v>
          </cell>
          <cell r="G50" t="e">
            <v>#N/A</v>
          </cell>
          <cell r="H50" t="e">
            <v>#N/A</v>
          </cell>
          <cell r="I50">
            <v>1434</v>
          </cell>
          <cell r="J50" t="e">
            <v>#N/A</v>
          </cell>
          <cell r="K50" t="e">
            <v>#N/A</v>
          </cell>
          <cell r="L50">
            <v>1307</v>
          </cell>
          <cell r="M50" t="e">
            <v>#N/A</v>
          </cell>
          <cell r="N50" t="e">
            <v>#N/A</v>
          </cell>
          <cell r="O50">
            <v>1468</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33298</v>
          </cell>
          <cell r="G56">
            <v>32536</v>
          </cell>
          <cell r="J56">
            <v>33339</v>
          </cell>
          <cell r="M56">
            <v>32569</v>
          </cell>
          <cell r="P56">
            <v>33288</v>
          </cell>
        </row>
        <row r="57">
          <cell r="A57" t="str">
            <v>充当可能特定歳入</v>
          </cell>
          <cell r="D57">
            <v>7624</v>
          </cell>
          <cell r="G57">
            <v>7458</v>
          </cell>
          <cell r="J57">
            <v>8405</v>
          </cell>
          <cell r="M57">
            <v>7340</v>
          </cell>
          <cell r="P57">
            <v>7810</v>
          </cell>
        </row>
        <row r="58">
          <cell r="A58" t="str">
            <v>充当可能基金</v>
          </cell>
          <cell r="D58">
            <v>8590</v>
          </cell>
          <cell r="G58">
            <v>8126</v>
          </cell>
          <cell r="J58">
            <v>7980</v>
          </cell>
          <cell r="M58">
            <v>9713</v>
          </cell>
          <cell r="P58">
            <v>9997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4330</v>
          </cell>
          <cell r="E62">
            <v>4276</v>
          </cell>
          <cell r="H62">
            <v>4189</v>
          </cell>
          <cell r="K62">
            <v>4044</v>
          </cell>
          <cell r="N62">
            <v>3923</v>
          </cell>
        </row>
        <row r="63">
          <cell r="A63" t="str">
            <v>組合等負担等見込額</v>
          </cell>
          <cell r="B63">
            <v>5034</v>
          </cell>
          <cell r="E63">
            <v>5211</v>
          </cell>
          <cell r="H63">
            <v>4256</v>
          </cell>
          <cell r="K63">
            <v>4055</v>
          </cell>
          <cell r="N63">
            <v>3806</v>
          </cell>
        </row>
        <row r="64">
          <cell r="A64" t="str">
            <v>公営企業債等繰入見込額</v>
          </cell>
          <cell r="B64">
            <v>10308</v>
          </cell>
          <cell r="E64">
            <v>9940</v>
          </cell>
          <cell r="H64">
            <v>10948</v>
          </cell>
          <cell r="K64">
            <v>9477</v>
          </cell>
          <cell r="N64">
            <v>11556</v>
          </cell>
        </row>
        <row r="65">
          <cell r="A65" t="str">
            <v>債務負担行為に基づく支出予定額</v>
          </cell>
          <cell r="B65">
            <v>916</v>
          </cell>
          <cell r="E65">
            <v>823</v>
          </cell>
          <cell r="H65">
            <v>739</v>
          </cell>
          <cell r="K65">
            <v>655</v>
          </cell>
          <cell r="N65">
            <v>584</v>
          </cell>
        </row>
        <row r="66">
          <cell r="A66" t="str">
            <v>一般会計等に係る地方債の現在高</v>
          </cell>
          <cell r="B66">
            <v>35012</v>
          </cell>
          <cell r="E66">
            <v>35247</v>
          </cell>
          <cell r="H66">
            <v>37917</v>
          </cell>
          <cell r="K66">
            <v>40150</v>
          </cell>
          <cell r="N66">
            <v>38531</v>
          </cell>
        </row>
        <row r="67">
          <cell r="A67" t="str">
            <v>将来負担比率の分子</v>
          </cell>
          <cell r="B67" t="e">
            <v>#N/A</v>
          </cell>
          <cell r="C67">
            <v>6087</v>
          </cell>
          <cell r="D67" t="e">
            <v>#N/A</v>
          </cell>
          <cell r="E67" t="e">
            <v>#N/A</v>
          </cell>
          <cell r="F67">
            <v>7377</v>
          </cell>
          <cell r="G67" t="e">
            <v>#N/A</v>
          </cell>
          <cell r="H67" t="e">
            <v>#N/A</v>
          </cell>
          <cell r="I67">
            <v>8324</v>
          </cell>
          <cell r="J67" t="e">
            <v>#N/A</v>
          </cell>
          <cell r="K67" t="e">
            <v>#N/A</v>
          </cell>
          <cell r="L67">
            <v>8760</v>
          </cell>
          <cell r="M67" t="e">
            <v>#N/A</v>
          </cell>
          <cell r="N67" t="e">
            <v>#N/A</v>
          </cell>
          <cell r="O67">
            <v>7305</v>
          </cell>
          <cell r="P67" t="e">
            <v>#N/A</v>
          </cell>
        </row>
        <row r="71">
          <cell r="B71" t="str">
            <v>R02</v>
          </cell>
          <cell r="C71" t="str">
            <v>R03</v>
          </cell>
          <cell r="D71" t="str">
            <v>R04</v>
          </cell>
        </row>
        <row r="72">
          <cell r="A72" t="str">
            <v>財政調整基金</v>
          </cell>
          <cell r="B72">
            <v>1958</v>
          </cell>
          <cell r="C72">
            <v>1958</v>
          </cell>
          <cell r="D72">
            <v>1909</v>
          </cell>
        </row>
        <row r="73">
          <cell r="A73" t="str">
            <v>減債基金</v>
          </cell>
          <cell r="B73">
            <v>63</v>
          </cell>
          <cell r="C73">
            <v>415</v>
          </cell>
          <cell r="D73">
            <v>402</v>
          </cell>
        </row>
        <row r="74">
          <cell r="A74" t="str">
            <v>その他特定目的基金</v>
          </cell>
          <cell r="B74">
            <v>3791</v>
          </cell>
          <cell r="C74">
            <v>4608</v>
          </cell>
          <cell r="D74">
            <v>4421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zoomScaleSheetLayoutView="98"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63" t="s">
        <v>21</v>
      </c>
      <c r="X3" s="464"/>
      <c r="Y3" s="464"/>
      <c r="Z3" s="464"/>
      <c r="AA3" s="464"/>
      <c r="AB3" s="568"/>
      <c r="AC3" s="572" t="s">
        <v>22</v>
      </c>
      <c r="AD3" s="464"/>
      <c r="AE3" s="464"/>
      <c r="AF3" s="464"/>
      <c r="AG3" s="464"/>
      <c r="AH3" s="464"/>
      <c r="AI3" s="464"/>
      <c r="AJ3" s="464"/>
      <c r="AK3" s="464"/>
      <c r="AL3" s="534"/>
      <c r="AM3" s="463" t="s">
        <v>23</v>
      </c>
      <c r="AN3" s="464"/>
      <c r="AO3" s="464"/>
      <c r="AP3" s="464"/>
      <c r="AQ3" s="464"/>
      <c r="AR3" s="464"/>
      <c r="AS3" s="464"/>
      <c r="AT3" s="464"/>
      <c r="AU3" s="464"/>
      <c r="AV3" s="464"/>
      <c r="AW3" s="464"/>
      <c r="AX3" s="534"/>
      <c r="AY3" s="526" t="s">
        <v>24</v>
      </c>
      <c r="AZ3" s="527"/>
      <c r="BA3" s="527"/>
      <c r="BB3" s="527"/>
      <c r="BC3" s="527"/>
      <c r="BD3" s="527"/>
      <c r="BE3" s="527"/>
      <c r="BF3" s="527"/>
      <c r="BG3" s="527"/>
      <c r="BH3" s="527"/>
      <c r="BI3" s="527"/>
      <c r="BJ3" s="527"/>
      <c r="BK3" s="527"/>
      <c r="BL3" s="527"/>
      <c r="BM3" s="576"/>
      <c r="BN3" s="463" t="s">
        <v>25</v>
      </c>
      <c r="BO3" s="464"/>
      <c r="BP3" s="464"/>
      <c r="BQ3" s="464"/>
      <c r="BR3" s="464"/>
      <c r="BS3" s="464"/>
      <c r="BT3" s="464"/>
      <c r="BU3" s="534"/>
      <c r="BV3" s="463" t="s">
        <v>26</v>
      </c>
      <c r="BW3" s="464"/>
      <c r="BX3" s="464"/>
      <c r="BY3" s="464"/>
      <c r="BZ3" s="464"/>
      <c r="CA3" s="464"/>
      <c r="CB3" s="464"/>
      <c r="CC3" s="534"/>
      <c r="CD3" s="526" t="s">
        <v>24</v>
      </c>
      <c r="CE3" s="527"/>
      <c r="CF3" s="527"/>
      <c r="CG3" s="527"/>
      <c r="CH3" s="527"/>
      <c r="CI3" s="527"/>
      <c r="CJ3" s="527"/>
      <c r="CK3" s="527"/>
      <c r="CL3" s="527"/>
      <c r="CM3" s="527"/>
      <c r="CN3" s="527"/>
      <c r="CO3" s="527"/>
      <c r="CP3" s="527"/>
      <c r="CQ3" s="527"/>
      <c r="CR3" s="527"/>
      <c r="CS3" s="576"/>
      <c r="CT3" s="463" t="s">
        <v>27</v>
      </c>
      <c r="CU3" s="464"/>
      <c r="CV3" s="464"/>
      <c r="CW3" s="464"/>
      <c r="CX3" s="464"/>
      <c r="CY3" s="464"/>
      <c r="CZ3" s="464"/>
      <c r="DA3" s="534"/>
      <c r="DB3" s="463" t="s">
        <v>28</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29</v>
      </c>
      <c r="AZ4" s="387"/>
      <c r="BA4" s="387"/>
      <c r="BB4" s="387"/>
      <c r="BC4" s="387"/>
      <c r="BD4" s="387"/>
      <c r="BE4" s="387"/>
      <c r="BF4" s="387"/>
      <c r="BG4" s="387"/>
      <c r="BH4" s="387"/>
      <c r="BI4" s="387"/>
      <c r="BJ4" s="387"/>
      <c r="BK4" s="387"/>
      <c r="BL4" s="387"/>
      <c r="BM4" s="388"/>
      <c r="BN4" s="389">
        <v>44780263</v>
      </c>
      <c r="BO4" s="390"/>
      <c r="BP4" s="390"/>
      <c r="BQ4" s="390"/>
      <c r="BR4" s="390"/>
      <c r="BS4" s="390"/>
      <c r="BT4" s="390"/>
      <c r="BU4" s="391"/>
      <c r="BV4" s="389">
        <v>50406761</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7.2</v>
      </c>
      <c r="CU4" s="564"/>
      <c r="CV4" s="564"/>
      <c r="CW4" s="564"/>
      <c r="CX4" s="564"/>
      <c r="CY4" s="564"/>
      <c r="CZ4" s="564"/>
      <c r="DA4" s="565"/>
      <c r="DB4" s="563">
        <v>6.5</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31</v>
      </c>
      <c r="AN5" s="368"/>
      <c r="AO5" s="368"/>
      <c r="AP5" s="368"/>
      <c r="AQ5" s="368"/>
      <c r="AR5" s="368"/>
      <c r="AS5" s="368"/>
      <c r="AT5" s="369"/>
      <c r="AU5" s="441" t="s">
        <v>32</v>
      </c>
      <c r="AV5" s="442"/>
      <c r="AW5" s="442"/>
      <c r="AX5" s="442"/>
      <c r="AY5" s="374" t="s">
        <v>33</v>
      </c>
      <c r="AZ5" s="375"/>
      <c r="BA5" s="375"/>
      <c r="BB5" s="375"/>
      <c r="BC5" s="375"/>
      <c r="BD5" s="375"/>
      <c r="BE5" s="375"/>
      <c r="BF5" s="375"/>
      <c r="BG5" s="375"/>
      <c r="BH5" s="375"/>
      <c r="BI5" s="375"/>
      <c r="BJ5" s="375"/>
      <c r="BK5" s="375"/>
      <c r="BL5" s="375"/>
      <c r="BM5" s="376"/>
      <c r="BN5" s="394">
        <v>42950196</v>
      </c>
      <c r="BO5" s="395"/>
      <c r="BP5" s="395"/>
      <c r="BQ5" s="395"/>
      <c r="BR5" s="395"/>
      <c r="BS5" s="395"/>
      <c r="BT5" s="395"/>
      <c r="BU5" s="396"/>
      <c r="BV5" s="394">
        <v>48953272</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94</v>
      </c>
      <c r="CU5" s="365"/>
      <c r="CV5" s="365"/>
      <c r="CW5" s="365"/>
      <c r="CX5" s="365"/>
      <c r="CY5" s="365"/>
      <c r="CZ5" s="365"/>
      <c r="DA5" s="366"/>
      <c r="DB5" s="364">
        <v>87.1</v>
      </c>
      <c r="DC5" s="365"/>
      <c r="DD5" s="365"/>
      <c r="DE5" s="365"/>
      <c r="DF5" s="365"/>
      <c r="DG5" s="365"/>
      <c r="DH5" s="365"/>
      <c r="DI5" s="366"/>
    </row>
    <row r="6" spans="1:119" ht="18.75" customHeight="1" x14ac:dyDescent="0.2">
      <c r="A6" s="40"/>
      <c r="B6" s="540" t="s">
        <v>35</v>
      </c>
      <c r="C6" s="418"/>
      <c r="D6" s="418"/>
      <c r="E6" s="541"/>
      <c r="F6" s="541"/>
      <c r="G6" s="541"/>
      <c r="H6" s="541"/>
      <c r="I6" s="541"/>
      <c r="J6" s="541"/>
      <c r="K6" s="541"/>
      <c r="L6" s="541" t="s">
        <v>36</v>
      </c>
      <c r="M6" s="541"/>
      <c r="N6" s="541"/>
      <c r="O6" s="541"/>
      <c r="P6" s="541"/>
      <c r="Q6" s="541"/>
      <c r="R6" s="416"/>
      <c r="S6" s="416"/>
      <c r="T6" s="416"/>
      <c r="U6" s="416"/>
      <c r="V6" s="547"/>
      <c r="W6" s="475" t="s">
        <v>37</v>
      </c>
      <c r="X6" s="417"/>
      <c r="Y6" s="417"/>
      <c r="Z6" s="417"/>
      <c r="AA6" s="417"/>
      <c r="AB6" s="418"/>
      <c r="AC6" s="552" t="s">
        <v>38</v>
      </c>
      <c r="AD6" s="553"/>
      <c r="AE6" s="553"/>
      <c r="AF6" s="553"/>
      <c r="AG6" s="553"/>
      <c r="AH6" s="553"/>
      <c r="AI6" s="553"/>
      <c r="AJ6" s="553"/>
      <c r="AK6" s="553"/>
      <c r="AL6" s="554"/>
      <c r="AM6" s="453" t="s">
        <v>39</v>
      </c>
      <c r="AN6" s="368"/>
      <c r="AO6" s="368"/>
      <c r="AP6" s="368"/>
      <c r="AQ6" s="368"/>
      <c r="AR6" s="368"/>
      <c r="AS6" s="368"/>
      <c r="AT6" s="369"/>
      <c r="AU6" s="441" t="s">
        <v>32</v>
      </c>
      <c r="AV6" s="442"/>
      <c r="AW6" s="442"/>
      <c r="AX6" s="442"/>
      <c r="AY6" s="374" t="s">
        <v>40</v>
      </c>
      <c r="AZ6" s="375"/>
      <c r="BA6" s="375"/>
      <c r="BB6" s="375"/>
      <c r="BC6" s="375"/>
      <c r="BD6" s="375"/>
      <c r="BE6" s="375"/>
      <c r="BF6" s="375"/>
      <c r="BG6" s="375"/>
      <c r="BH6" s="375"/>
      <c r="BI6" s="375"/>
      <c r="BJ6" s="375"/>
      <c r="BK6" s="375"/>
      <c r="BL6" s="375"/>
      <c r="BM6" s="376"/>
      <c r="BN6" s="394">
        <v>1830067</v>
      </c>
      <c r="BO6" s="395"/>
      <c r="BP6" s="395"/>
      <c r="BQ6" s="395"/>
      <c r="BR6" s="395"/>
      <c r="BS6" s="395"/>
      <c r="BT6" s="395"/>
      <c r="BU6" s="396"/>
      <c r="BV6" s="394">
        <v>1453489</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95.6</v>
      </c>
      <c r="CU6" s="538"/>
      <c r="CV6" s="538"/>
      <c r="CW6" s="538"/>
      <c r="CX6" s="538"/>
      <c r="CY6" s="538"/>
      <c r="CZ6" s="538"/>
      <c r="DA6" s="539"/>
      <c r="DB6" s="537">
        <v>92.3</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42</v>
      </c>
      <c r="AN7" s="368"/>
      <c r="AO7" s="368"/>
      <c r="AP7" s="368"/>
      <c r="AQ7" s="368"/>
      <c r="AR7" s="368"/>
      <c r="AS7" s="368"/>
      <c r="AT7" s="369"/>
      <c r="AU7" s="441" t="s">
        <v>32</v>
      </c>
      <c r="AV7" s="442"/>
      <c r="AW7" s="442"/>
      <c r="AX7" s="442"/>
      <c r="AY7" s="374" t="s">
        <v>43</v>
      </c>
      <c r="AZ7" s="375"/>
      <c r="BA7" s="375"/>
      <c r="BB7" s="375"/>
      <c r="BC7" s="375"/>
      <c r="BD7" s="375"/>
      <c r="BE7" s="375"/>
      <c r="BF7" s="375"/>
      <c r="BG7" s="375"/>
      <c r="BH7" s="375"/>
      <c r="BI7" s="375"/>
      <c r="BJ7" s="375"/>
      <c r="BK7" s="375"/>
      <c r="BL7" s="375"/>
      <c r="BM7" s="376"/>
      <c r="BN7" s="394">
        <v>369851</v>
      </c>
      <c r="BO7" s="395"/>
      <c r="BP7" s="395"/>
      <c r="BQ7" s="395"/>
      <c r="BR7" s="395"/>
      <c r="BS7" s="395"/>
      <c r="BT7" s="395"/>
      <c r="BU7" s="396"/>
      <c r="BV7" s="394">
        <v>89877</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20305619</v>
      </c>
      <c r="CU7" s="395"/>
      <c r="CV7" s="395"/>
      <c r="CW7" s="395"/>
      <c r="CX7" s="395"/>
      <c r="CY7" s="395"/>
      <c r="CZ7" s="395"/>
      <c r="DA7" s="396"/>
      <c r="DB7" s="394">
        <v>20986893</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45</v>
      </c>
      <c r="AN8" s="368"/>
      <c r="AO8" s="368"/>
      <c r="AP8" s="368"/>
      <c r="AQ8" s="368"/>
      <c r="AR8" s="368"/>
      <c r="AS8" s="368"/>
      <c r="AT8" s="369"/>
      <c r="AU8" s="441" t="s">
        <v>32</v>
      </c>
      <c r="AV8" s="442"/>
      <c r="AW8" s="442"/>
      <c r="AX8" s="442"/>
      <c r="AY8" s="374" t="s">
        <v>46</v>
      </c>
      <c r="AZ8" s="375"/>
      <c r="BA8" s="375"/>
      <c r="BB8" s="375"/>
      <c r="BC8" s="375"/>
      <c r="BD8" s="375"/>
      <c r="BE8" s="375"/>
      <c r="BF8" s="375"/>
      <c r="BG8" s="375"/>
      <c r="BH8" s="375"/>
      <c r="BI8" s="375"/>
      <c r="BJ8" s="375"/>
      <c r="BK8" s="375"/>
      <c r="BL8" s="375"/>
      <c r="BM8" s="376"/>
      <c r="BN8" s="394">
        <v>1460216</v>
      </c>
      <c r="BO8" s="395"/>
      <c r="BP8" s="395"/>
      <c r="BQ8" s="395"/>
      <c r="BR8" s="395"/>
      <c r="BS8" s="395"/>
      <c r="BT8" s="395"/>
      <c r="BU8" s="396"/>
      <c r="BV8" s="394">
        <v>1363612</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7">
        <v>0.57999999999999996</v>
      </c>
      <c r="CU8" s="498"/>
      <c r="CV8" s="498"/>
      <c r="CW8" s="498"/>
      <c r="CX8" s="498"/>
      <c r="CY8" s="498"/>
      <c r="CZ8" s="498"/>
      <c r="DA8" s="499"/>
      <c r="DB8" s="497">
        <v>0.57999999999999996</v>
      </c>
      <c r="DC8" s="498"/>
      <c r="DD8" s="498"/>
      <c r="DE8" s="498"/>
      <c r="DF8" s="498"/>
      <c r="DG8" s="498"/>
      <c r="DH8" s="498"/>
      <c r="DI8" s="499"/>
    </row>
    <row r="9" spans="1:119" ht="18.75" customHeight="1" thickBot="1" x14ac:dyDescent="0.25">
      <c r="A9" s="40"/>
      <c r="B9" s="526" t="s">
        <v>48</v>
      </c>
      <c r="C9" s="527"/>
      <c r="D9" s="527"/>
      <c r="E9" s="527"/>
      <c r="F9" s="527"/>
      <c r="G9" s="527"/>
      <c r="H9" s="527"/>
      <c r="I9" s="527"/>
      <c r="J9" s="527"/>
      <c r="K9" s="447"/>
      <c r="L9" s="528" t="s">
        <v>49</v>
      </c>
      <c r="M9" s="529"/>
      <c r="N9" s="529"/>
      <c r="O9" s="529"/>
      <c r="P9" s="529"/>
      <c r="Q9" s="530"/>
      <c r="R9" s="531">
        <v>81252</v>
      </c>
      <c r="S9" s="532"/>
      <c r="T9" s="532"/>
      <c r="U9" s="532"/>
      <c r="V9" s="533"/>
      <c r="W9" s="463" t="s">
        <v>50</v>
      </c>
      <c r="X9" s="464"/>
      <c r="Y9" s="464"/>
      <c r="Z9" s="464"/>
      <c r="AA9" s="464"/>
      <c r="AB9" s="464"/>
      <c r="AC9" s="464"/>
      <c r="AD9" s="464"/>
      <c r="AE9" s="464"/>
      <c r="AF9" s="464"/>
      <c r="AG9" s="464"/>
      <c r="AH9" s="464"/>
      <c r="AI9" s="464"/>
      <c r="AJ9" s="464"/>
      <c r="AK9" s="464"/>
      <c r="AL9" s="534"/>
      <c r="AM9" s="453" t="s">
        <v>51</v>
      </c>
      <c r="AN9" s="368"/>
      <c r="AO9" s="368"/>
      <c r="AP9" s="368"/>
      <c r="AQ9" s="368"/>
      <c r="AR9" s="368"/>
      <c r="AS9" s="368"/>
      <c r="AT9" s="369"/>
      <c r="AU9" s="441" t="s">
        <v>32</v>
      </c>
      <c r="AV9" s="442"/>
      <c r="AW9" s="442"/>
      <c r="AX9" s="442"/>
      <c r="AY9" s="374" t="s">
        <v>52</v>
      </c>
      <c r="AZ9" s="375"/>
      <c r="BA9" s="375"/>
      <c r="BB9" s="375"/>
      <c r="BC9" s="375"/>
      <c r="BD9" s="375"/>
      <c r="BE9" s="375"/>
      <c r="BF9" s="375"/>
      <c r="BG9" s="375"/>
      <c r="BH9" s="375"/>
      <c r="BI9" s="375"/>
      <c r="BJ9" s="375"/>
      <c r="BK9" s="375"/>
      <c r="BL9" s="375"/>
      <c r="BM9" s="376"/>
      <c r="BN9" s="394">
        <v>96604</v>
      </c>
      <c r="BO9" s="395"/>
      <c r="BP9" s="395"/>
      <c r="BQ9" s="395"/>
      <c r="BR9" s="395"/>
      <c r="BS9" s="395"/>
      <c r="BT9" s="395"/>
      <c r="BU9" s="396"/>
      <c r="BV9" s="394">
        <v>151022</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12.6</v>
      </c>
      <c r="CU9" s="365"/>
      <c r="CV9" s="365"/>
      <c r="CW9" s="365"/>
      <c r="CX9" s="365"/>
      <c r="CY9" s="365"/>
      <c r="CZ9" s="365"/>
      <c r="DA9" s="366"/>
      <c r="DB9" s="364">
        <v>11.4</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54</v>
      </c>
      <c r="M10" s="368"/>
      <c r="N10" s="368"/>
      <c r="O10" s="368"/>
      <c r="P10" s="368"/>
      <c r="Q10" s="369"/>
      <c r="R10" s="370">
        <v>85953</v>
      </c>
      <c r="S10" s="371"/>
      <c r="T10" s="371"/>
      <c r="U10" s="371"/>
      <c r="V10" s="373"/>
      <c r="W10" s="535"/>
      <c r="X10" s="345"/>
      <c r="Y10" s="345"/>
      <c r="Z10" s="345"/>
      <c r="AA10" s="345"/>
      <c r="AB10" s="345"/>
      <c r="AC10" s="345"/>
      <c r="AD10" s="345"/>
      <c r="AE10" s="345"/>
      <c r="AF10" s="345"/>
      <c r="AG10" s="345"/>
      <c r="AH10" s="345"/>
      <c r="AI10" s="345"/>
      <c r="AJ10" s="345"/>
      <c r="AK10" s="345"/>
      <c r="AL10" s="536"/>
      <c r="AM10" s="453" t="s">
        <v>55</v>
      </c>
      <c r="AN10" s="368"/>
      <c r="AO10" s="368"/>
      <c r="AP10" s="368"/>
      <c r="AQ10" s="368"/>
      <c r="AR10" s="368"/>
      <c r="AS10" s="368"/>
      <c r="AT10" s="369"/>
      <c r="AU10" s="441" t="s">
        <v>32</v>
      </c>
      <c r="AV10" s="442"/>
      <c r="AW10" s="442"/>
      <c r="AX10" s="442"/>
      <c r="AY10" s="374" t="s">
        <v>56</v>
      </c>
      <c r="AZ10" s="375"/>
      <c r="BA10" s="375"/>
      <c r="BB10" s="375"/>
      <c r="BC10" s="375"/>
      <c r="BD10" s="375"/>
      <c r="BE10" s="375"/>
      <c r="BF10" s="375"/>
      <c r="BG10" s="375"/>
      <c r="BH10" s="375"/>
      <c r="BI10" s="375"/>
      <c r="BJ10" s="375"/>
      <c r="BK10" s="375"/>
      <c r="BL10" s="375"/>
      <c r="BM10" s="376"/>
      <c r="BN10" s="394">
        <v>700176</v>
      </c>
      <c r="BO10" s="395"/>
      <c r="BP10" s="395"/>
      <c r="BQ10" s="395"/>
      <c r="BR10" s="395"/>
      <c r="BS10" s="395"/>
      <c r="BT10" s="395"/>
      <c r="BU10" s="396"/>
      <c r="BV10" s="394">
        <v>650547</v>
      </c>
      <c r="BW10" s="395"/>
      <c r="BX10" s="395"/>
      <c r="BY10" s="395"/>
      <c r="BZ10" s="395"/>
      <c r="CA10" s="395"/>
      <c r="CB10" s="395"/>
      <c r="CC10" s="396"/>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6"/>
      <c r="C11" s="527"/>
      <c r="D11" s="527"/>
      <c r="E11" s="527"/>
      <c r="F11" s="527"/>
      <c r="G11" s="527"/>
      <c r="H11" s="527"/>
      <c r="I11" s="527"/>
      <c r="J11" s="527"/>
      <c r="K11" s="447"/>
      <c r="L11" s="349" t="s">
        <v>58</v>
      </c>
      <c r="M11" s="350"/>
      <c r="N11" s="350"/>
      <c r="O11" s="350"/>
      <c r="P11" s="350"/>
      <c r="Q11" s="351"/>
      <c r="R11" s="523" t="s">
        <v>59</v>
      </c>
      <c r="S11" s="524"/>
      <c r="T11" s="524"/>
      <c r="U11" s="524"/>
      <c r="V11" s="525"/>
      <c r="W11" s="535"/>
      <c r="X11" s="345"/>
      <c r="Y11" s="345"/>
      <c r="Z11" s="345"/>
      <c r="AA11" s="345"/>
      <c r="AB11" s="345"/>
      <c r="AC11" s="345"/>
      <c r="AD11" s="345"/>
      <c r="AE11" s="345"/>
      <c r="AF11" s="345"/>
      <c r="AG11" s="345"/>
      <c r="AH11" s="345"/>
      <c r="AI11" s="345"/>
      <c r="AJ11" s="345"/>
      <c r="AK11" s="345"/>
      <c r="AL11" s="536"/>
      <c r="AM11" s="453" t="s">
        <v>60</v>
      </c>
      <c r="AN11" s="368"/>
      <c r="AO11" s="368"/>
      <c r="AP11" s="368"/>
      <c r="AQ11" s="368"/>
      <c r="AR11" s="368"/>
      <c r="AS11" s="368"/>
      <c r="AT11" s="369"/>
      <c r="AU11" s="441" t="s">
        <v>61</v>
      </c>
      <c r="AV11" s="442"/>
      <c r="AW11" s="442"/>
      <c r="AX11" s="442"/>
      <c r="AY11" s="374" t="s">
        <v>62</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7" t="s">
        <v>64</v>
      </c>
      <c r="CU11" s="498"/>
      <c r="CV11" s="498"/>
      <c r="CW11" s="498"/>
      <c r="CX11" s="498"/>
      <c r="CY11" s="498"/>
      <c r="CZ11" s="498"/>
      <c r="DA11" s="499"/>
      <c r="DB11" s="497" t="s">
        <v>64</v>
      </c>
      <c r="DC11" s="498"/>
      <c r="DD11" s="498"/>
      <c r="DE11" s="498"/>
      <c r="DF11" s="498"/>
      <c r="DG11" s="498"/>
      <c r="DH11" s="498"/>
      <c r="DI11" s="499"/>
    </row>
    <row r="12" spans="1:119" ht="18.75" customHeight="1" x14ac:dyDescent="0.2">
      <c r="A12" s="40"/>
      <c r="B12" s="500" t="s">
        <v>65</v>
      </c>
      <c r="C12" s="501"/>
      <c r="D12" s="501"/>
      <c r="E12" s="501"/>
      <c r="F12" s="501"/>
      <c r="G12" s="501"/>
      <c r="H12" s="501"/>
      <c r="I12" s="501"/>
      <c r="J12" s="501"/>
      <c r="K12" s="502"/>
      <c r="L12" s="509" t="s">
        <v>66</v>
      </c>
      <c r="M12" s="510"/>
      <c r="N12" s="510"/>
      <c r="O12" s="510"/>
      <c r="P12" s="510"/>
      <c r="Q12" s="511"/>
      <c r="R12" s="512">
        <v>77232</v>
      </c>
      <c r="S12" s="513"/>
      <c r="T12" s="513"/>
      <c r="U12" s="513"/>
      <c r="V12" s="514"/>
      <c r="W12" s="515" t="s">
        <v>24</v>
      </c>
      <c r="X12" s="442"/>
      <c r="Y12" s="442"/>
      <c r="Z12" s="442"/>
      <c r="AA12" s="442"/>
      <c r="AB12" s="516"/>
      <c r="AC12" s="517" t="s">
        <v>67</v>
      </c>
      <c r="AD12" s="518"/>
      <c r="AE12" s="518"/>
      <c r="AF12" s="518"/>
      <c r="AG12" s="519"/>
      <c r="AH12" s="517" t="s">
        <v>68</v>
      </c>
      <c r="AI12" s="518"/>
      <c r="AJ12" s="518"/>
      <c r="AK12" s="518"/>
      <c r="AL12" s="520"/>
      <c r="AM12" s="453" t="s">
        <v>69</v>
      </c>
      <c r="AN12" s="368"/>
      <c r="AO12" s="368"/>
      <c r="AP12" s="368"/>
      <c r="AQ12" s="368"/>
      <c r="AR12" s="368"/>
      <c r="AS12" s="368"/>
      <c r="AT12" s="369"/>
      <c r="AU12" s="441" t="s">
        <v>61</v>
      </c>
      <c r="AV12" s="442"/>
      <c r="AW12" s="442"/>
      <c r="AX12" s="442"/>
      <c r="AY12" s="374" t="s">
        <v>70</v>
      </c>
      <c r="AZ12" s="375"/>
      <c r="BA12" s="375"/>
      <c r="BB12" s="375"/>
      <c r="BC12" s="375"/>
      <c r="BD12" s="375"/>
      <c r="BE12" s="375"/>
      <c r="BF12" s="375"/>
      <c r="BG12" s="375"/>
      <c r="BH12" s="375"/>
      <c r="BI12" s="375"/>
      <c r="BJ12" s="375"/>
      <c r="BK12" s="375"/>
      <c r="BL12" s="375"/>
      <c r="BM12" s="376"/>
      <c r="BN12" s="394">
        <v>750000</v>
      </c>
      <c r="BO12" s="395"/>
      <c r="BP12" s="395"/>
      <c r="BQ12" s="395"/>
      <c r="BR12" s="395"/>
      <c r="BS12" s="395"/>
      <c r="BT12" s="395"/>
      <c r="BU12" s="396"/>
      <c r="BV12" s="394">
        <v>650000</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7" t="s">
        <v>64</v>
      </c>
      <c r="CU12" s="498"/>
      <c r="CV12" s="498"/>
      <c r="CW12" s="498"/>
      <c r="CX12" s="498"/>
      <c r="CY12" s="498"/>
      <c r="CZ12" s="498"/>
      <c r="DA12" s="499"/>
      <c r="DB12" s="497" t="s">
        <v>64</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49"/>
      <c r="M13" s="484" t="s">
        <v>72</v>
      </c>
      <c r="N13" s="485"/>
      <c r="O13" s="485"/>
      <c r="P13" s="485"/>
      <c r="Q13" s="486"/>
      <c r="R13" s="487">
        <v>76346</v>
      </c>
      <c r="S13" s="488"/>
      <c r="T13" s="488"/>
      <c r="U13" s="488"/>
      <c r="V13" s="489"/>
      <c r="W13" s="475" t="s">
        <v>73</v>
      </c>
      <c r="X13" s="417"/>
      <c r="Y13" s="417"/>
      <c r="Z13" s="417"/>
      <c r="AA13" s="417"/>
      <c r="AB13" s="418"/>
      <c r="AC13" s="370">
        <v>1369</v>
      </c>
      <c r="AD13" s="371"/>
      <c r="AE13" s="371"/>
      <c r="AF13" s="371"/>
      <c r="AG13" s="372"/>
      <c r="AH13" s="370">
        <v>1564</v>
      </c>
      <c r="AI13" s="371"/>
      <c r="AJ13" s="371"/>
      <c r="AK13" s="371"/>
      <c r="AL13" s="373"/>
      <c r="AM13" s="453" t="s">
        <v>74</v>
      </c>
      <c r="AN13" s="368"/>
      <c r="AO13" s="368"/>
      <c r="AP13" s="368"/>
      <c r="AQ13" s="368"/>
      <c r="AR13" s="368"/>
      <c r="AS13" s="368"/>
      <c r="AT13" s="369"/>
      <c r="AU13" s="441" t="s">
        <v>61</v>
      </c>
      <c r="AV13" s="442"/>
      <c r="AW13" s="442"/>
      <c r="AX13" s="442"/>
      <c r="AY13" s="374" t="s">
        <v>75</v>
      </c>
      <c r="AZ13" s="375"/>
      <c r="BA13" s="375"/>
      <c r="BB13" s="375"/>
      <c r="BC13" s="375"/>
      <c r="BD13" s="375"/>
      <c r="BE13" s="375"/>
      <c r="BF13" s="375"/>
      <c r="BG13" s="375"/>
      <c r="BH13" s="375"/>
      <c r="BI13" s="375"/>
      <c r="BJ13" s="375"/>
      <c r="BK13" s="375"/>
      <c r="BL13" s="375"/>
      <c r="BM13" s="376"/>
      <c r="BN13" s="394">
        <v>46780</v>
      </c>
      <c r="BO13" s="395"/>
      <c r="BP13" s="395"/>
      <c r="BQ13" s="395"/>
      <c r="BR13" s="395"/>
      <c r="BS13" s="395"/>
      <c r="BT13" s="395"/>
      <c r="BU13" s="396"/>
      <c r="BV13" s="394">
        <v>151569</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7.8</v>
      </c>
      <c r="CU13" s="365"/>
      <c r="CV13" s="365"/>
      <c r="CW13" s="365"/>
      <c r="CX13" s="365"/>
      <c r="CY13" s="365"/>
      <c r="CZ13" s="365"/>
      <c r="DA13" s="366"/>
      <c r="DB13" s="364">
        <v>7.8</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77</v>
      </c>
      <c r="M14" s="521"/>
      <c r="N14" s="521"/>
      <c r="O14" s="521"/>
      <c r="P14" s="521"/>
      <c r="Q14" s="522"/>
      <c r="R14" s="487">
        <v>78118</v>
      </c>
      <c r="S14" s="488"/>
      <c r="T14" s="488"/>
      <c r="U14" s="488"/>
      <c r="V14" s="489"/>
      <c r="W14" s="490"/>
      <c r="X14" s="420"/>
      <c r="Y14" s="420"/>
      <c r="Z14" s="420"/>
      <c r="AA14" s="420"/>
      <c r="AB14" s="421"/>
      <c r="AC14" s="480">
        <v>3.5</v>
      </c>
      <c r="AD14" s="481"/>
      <c r="AE14" s="481"/>
      <c r="AF14" s="481"/>
      <c r="AG14" s="482"/>
      <c r="AH14" s="480">
        <v>3.9</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1">
        <v>41.2</v>
      </c>
      <c r="CU14" s="492"/>
      <c r="CV14" s="492"/>
      <c r="CW14" s="492"/>
      <c r="CX14" s="492"/>
      <c r="CY14" s="492"/>
      <c r="CZ14" s="492"/>
      <c r="DA14" s="493"/>
      <c r="DB14" s="491">
        <v>47.8</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49"/>
      <c r="M15" s="484" t="s">
        <v>72</v>
      </c>
      <c r="N15" s="485"/>
      <c r="O15" s="485"/>
      <c r="P15" s="485"/>
      <c r="Q15" s="486"/>
      <c r="R15" s="487">
        <v>77376</v>
      </c>
      <c r="S15" s="488"/>
      <c r="T15" s="488"/>
      <c r="U15" s="488"/>
      <c r="V15" s="489"/>
      <c r="W15" s="475" t="s">
        <v>79</v>
      </c>
      <c r="X15" s="417"/>
      <c r="Y15" s="417"/>
      <c r="Z15" s="417"/>
      <c r="AA15" s="417"/>
      <c r="AB15" s="418"/>
      <c r="AC15" s="370">
        <v>13599</v>
      </c>
      <c r="AD15" s="371"/>
      <c r="AE15" s="371"/>
      <c r="AF15" s="371"/>
      <c r="AG15" s="372"/>
      <c r="AH15" s="370">
        <v>14215</v>
      </c>
      <c r="AI15" s="371"/>
      <c r="AJ15" s="371"/>
      <c r="AK15" s="371"/>
      <c r="AL15" s="373"/>
      <c r="AM15" s="453"/>
      <c r="AN15" s="368"/>
      <c r="AO15" s="368"/>
      <c r="AP15" s="368"/>
      <c r="AQ15" s="368"/>
      <c r="AR15" s="368"/>
      <c r="AS15" s="368"/>
      <c r="AT15" s="369"/>
      <c r="AU15" s="441"/>
      <c r="AV15" s="442"/>
      <c r="AW15" s="442"/>
      <c r="AX15" s="442"/>
      <c r="AY15" s="386" t="s">
        <v>80</v>
      </c>
      <c r="AZ15" s="387"/>
      <c r="BA15" s="387"/>
      <c r="BB15" s="387"/>
      <c r="BC15" s="387"/>
      <c r="BD15" s="387"/>
      <c r="BE15" s="387"/>
      <c r="BF15" s="387"/>
      <c r="BG15" s="387"/>
      <c r="BH15" s="387"/>
      <c r="BI15" s="387"/>
      <c r="BJ15" s="387"/>
      <c r="BK15" s="387"/>
      <c r="BL15" s="387"/>
      <c r="BM15" s="388"/>
      <c r="BN15" s="389">
        <v>10027881</v>
      </c>
      <c r="BO15" s="390"/>
      <c r="BP15" s="390"/>
      <c r="BQ15" s="390"/>
      <c r="BR15" s="390"/>
      <c r="BS15" s="390"/>
      <c r="BT15" s="390"/>
      <c r="BU15" s="391"/>
      <c r="BV15" s="389">
        <v>9641476</v>
      </c>
      <c r="BW15" s="390"/>
      <c r="BX15" s="390"/>
      <c r="BY15" s="390"/>
      <c r="BZ15" s="390"/>
      <c r="CA15" s="390"/>
      <c r="CB15" s="390"/>
      <c r="CC15" s="391"/>
      <c r="CD15" s="494" t="s">
        <v>81</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2">
      <c r="A16" s="40"/>
      <c r="B16" s="503"/>
      <c r="C16" s="504"/>
      <c r="D16" s="504"/>
      <c r="E16" s="504"/>
      <c r="F16" s="504"/>
      <c r="G16" s="504"/>
      <c r="H16" s="504"/>
      <c r="I16" s="504"/>
      <c r="J16" s="504"/>
      <c r="K16" s="505"/>
      <c r="L16" s="477" t="s">
        <v>82</v>
      </c>
      <c r="M16" s="478"/>
      <c r="N16" s="478"/>
      <c r="O16" s="478"/>
      <c r="P16" s="478"/>
      <c r="Q16" s="479"/>
      <c r="R16" s="472" t="s">
        <v>83</v>
      </c>
      <c r="S16" s="473"/>
      <c r="T16" s="473"/>
      <c r="U16" s="473"/>
      <c r="V16" s="474"/>
      <c r="W16" s="490"/>
      <c r="X16" s="420"/>
      <c r="Y16" s="420"/>
      <c r="Z16" s="420"/>
      <c r="AA16" s="420"/>
      <c r="AB16" s="421"/>
      <c r="AC16" s="480">
        <v>34.5</v>
      </c>
      <c r="AD16" s="481"/>
      <c r="AE16" s="481"/>
      <c r="AF16" s="481"/>
      <c r="AG16" s="482"/>
      <c r="AH16" s="480">
        <v>35.4</v>
      </c>
      <c r="AI16" s="481"/>
      <c r="AJ16" s="481"/>
      <c r="AK16" s="481"/>
      <c r="AL16" s="483"/>
      <c r="AM16" s="453"/>
      <c r="AN16" s="368"/>
      <c r="AO16" s="368"/>
      <c r="AP16" s="368"/>
      <c r="AQ16" s="368"/>
      <c r="AR16" s="368"/>
      <c r="AS16" s="368"/>
      <c r="AT16" s="369"/>
      <c r="AU16" s="441"/>
      <c r="AV16" s="442"/>
      <c r="AW16" s="442"/>
      <c r="AX16" s="442"/>
      <c r="AY16" s="374" t="s">
        <v>84</v>
      </c>
      <c r="AZ16" s="375"/>
      <c r="BA16" s="375"/>
      <c r="BB16" s="375"/>
      <c r="BC16" s="375"/>
      <c r="BD16" s="375"/>
      <c r="BE16" s="375"/>
      <c r="BF16" s="375"/>
      <c r="BG16" s="375"/>
      <c r="BH16" s="375"/>
      <c r="BI16" s="375"/>
      <c r="BJ16" s="375"/>
      <c r="BK16" s="375"/>
      <c r="BL16" s="375"/>
      <c r="BM16" s="376"/>
      <c r="BN16" s="394">
        <v>17327597</v>
      </c>
      <c r="BO16" s="395"/>
      <c r="BP16" s="395"/>
      <c r="BQ16" s="395"/>
      <c r="BR16" s="395"/>
      <c r="BS16" s="395"/>
      <c r="BT16" s="395"/>
      <c r="BU16" s="396"/>
      <c r="BV16" s="394">
        <v>17225384</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4"/>
      <c r="M17" s="469" t="s">
        <v>85</v>
      </c>
      <c r="N17" s="470"/>
      <c r="O17" s="470"/>
      <c r="P17" s="470"/>
      <c r="Q17" s="471"/>
      <c r="R17" s="472" t="s">
        <v>86</v>
      </c>
      <c r="S17" s="473"/>
      <c r="T17" s="473"/>
      <c r="U17" s="473"/>
      <c r="V17" s="474"/>
      <c r="W17" s="475" t="s">
        <v>87</v>
      </c>
      <c r="X17" s="417"/>
      <c r="Y17" s="417"/>
      <c r="Z17" s="417"/>
      <c r="AA17" s="417"/>
      <c r="AB17" s="418"/>
      <c r="AC17" s="370">
        <v>24481</v>
      </c>
      <c r="AD17" s="371"/>
      <c r="AE17" s="371"/>
      <c r="AF17" s="371"/>
      <c r="AG17" s="372"/>
      <c r="AH17" s="370">
        <v>24384</v>
      </c>
      <c r="AI17" s="371"/>
      <c r="AJ17" s="371"/>
      <c r="AK17" s="371"/>
      <c r="AL17" s="373"/>
      <c r="AM17" s="453"/>
      <c r="AN17" s="368"/>
      <c r="AO17" s="368"/>
      <c r="AP17" s="368"/>
      <c r="AQ17" s="368"/>
      <c r="AR17" s="368"/>
      <c r="AS17" s="368"/>
      <c r="AT17" s="369"/>
      <c r="AU17" s="441"/>
      <c r="AV17" s="442"/>
      <c r="AW17" s="442"/>
      <c r="AX17" s="442"/>
      <c r="AY17" s="374" t="s">
        <v>88</v>
      </c>
      <c r="AZ17" s="375"/>
      <c r="BA17" s="375"/>
      <c r="BB17" s="375"/>
      <c r="BC17" s="375"/>
      <c r="BD17" s="375"/>
      <c r="BE17" s="375"/>
      <c r="BF17" s="375"/>
      <c r="BG17" s="375"/>
      <c r="BH17" s="375"/>
      <c r="BI17" s="375"/>
      <c r="BJ17" s="375"/>
      <c r="BK17" s="375"/>
      <c r="BL17" s="375"/>
      <c r="BM17" s="376"/>
      <c r="BN17" s="394">
        <v>12641631</v>
      </c>
      <c r="BO17" s="395"/>
      <c r="BP17" s="395"/>
      <c r="BQ17" s="395"/>
      <c r="BR17" s="395"/>
      <c r="BS17" s="395"/>
      <c r="BT17" s="395"/>
      <c r="BU17" s="396"/>
      <c r="BV17" s="394">
        <v>12150381</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89</v>
      </c>
      <c r="C18" s="447"/>
      <c r="D18" s="447"/>
      <c r="E18" s="448"/>
      <c r="F18" s="448"/>
      <c r="G18" s="448"/>
      <c r="H18" s="448"/>
      <c r="I18" s="448"/>
      <c r="J18" s="448"/>
      <c r="K18" s="448"/>
      <c r="L18" s="449">
        <v>548.51</v>
      </c>
      <c r="M18" s="449"/>
      <c r="N18" s="449"/>
      <c r="O18" s="449"/>
      <c r="P18" s="449"/>
      <c r="Q18" s="449"/>
      <c r="R18" s="450"/>
      <c r="S18" s="450"/>
      <c r="T18" s="450"/>
      <c r="U18" s="450"/>
      <c r="V18" s="451"/>
      <c r="W18" s="465"/>
      <c r="X18" s="466"/>
      <c r="Y18" s="466"/>
      <c r="Z18" s="466"/>
      <c r="AA18" s="466"/>
      <c r="AB18" s="476"/>
      <c r="AC18" s="358">
        <v>62.1</v>
      </c>
      <c r="AD18" s="359"/>
      <c r="AE18" s="359"/>
      <c r="AF18" s="359"/>
      <c r="AG18" s="452"/>
      <c r="AH18" s="358">
        <v>60.7</v>
      </c>
      <c r="AI18" s="359"/>
      <c r="AJ18" s="359"/>
      <c r="AK18" s="359"/>
      <c r="AL18" s="360"/>
      <c r="AM18" s="453"/>
      <c r="AN18" s="368"/>
      <c r="AO18" s="368"/>
      <c r="AP18" s="368"/>
      <c r="AQ18" s="368"/>
      <c r="AR18" s="368"/>
      <c r="AS18" s="368"/>
      <c r="AT18" s="369"/>
      <c r="AU18" s="441"/>
      <c r="AV18" s="442"/>
      <c r="AW18" s="442"/>
      <c r="AX18" s="442"/>
      <c r="AY18" s="374" t="s">
        <v>90</v>
      </c>
      <c r="AZ18" s="375"/>
      <c r="BA18" s="375"/>
      <c r="BB18" s="375"/>
      <c r="BC18" s="375"/>
      <c r="BD18" s="375"/>
      <c r="BE18" s="375"/>
      <c r="BF18" s="375"/>
      <c r="BG18" s="375"/>
      <c r="BH18" s="375"/>
      <c r="BI18" s="375"/>
      <c r="BJ18" s="375"/>
      <c r="BK18" s="375"/>
      <c r="BL18" s="375"/>
      <c r="BM18" s="376"/>
      <c r="BN18" s="394">
        <v>19825255</v>
      </c>
      <c r="BO18" s="395"/>
      <c r="BP18" s="395"/>
      <c r="BQ18" s="395"/>
      <c r="BR18" s="395"/>
      <c r="BS18" s="395"/>
      <c r="BT18" s="395"/>
      <c r="BU18" s="396"/>
      <c r="BV18" s="394">
        <v>19238913</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91</v>
      </c>
      <c r="C19" s="447"/>
      <c r="D19" s="447"/>
      <c r="E19" s="448"/>
      <c r="F19" s="448"/>
      <c r="G19" s="448"/>
      <c r="H19" s="448"/>
      <c r="I19" s="448"/>
      <c r="J19" s="448"/>
      <c r="K19" s="448"/>
      <c r="L19" s="454">
        <v>148</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92</v>
      </c>
      <c r="AZ19" s="375"/>
      <c r="BA19" s="375"/>
      <c r="BB19" s="375"/>
      <c r="BC19" s="375"/>
      <c r="BD19" s="375"/>
      <c r="BE19" s="375"/>
      <c r="BF19" s="375"/>
      <c r="BG19" s="375"/>
      <c r="BH19" s="375"/>
      <c r="BI19" s="375"/>
      <c r="BJ19" s="375"/>
      <c r="BK19" s="375"/>
      <c r="BL19" s="375"/>
      <c r="BM19" s="376"/>
      <c r="BN19" s="394">
        <v>26641466</v>
      </c>
      <c r="BO19" s="395"/>
      <c r="BP19" s="395"/>
      <c r="BQ19" s="395"/>
      <c r="BR19" s="395"/>
      <c r="BS19" s="395"/>
      <c r="BT19" s="395"/>
      <c r="BU19" s="396"/>
      <c r="BV19" s="394">
        <v>27218467</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93</v>
      </c>
      <c r="C20" s="447"/>
      <c r="D20" s="447"/>
      <c r="E20" s="448"/>
      <c r="F20" s="448"/>
      <c r="G20" s="448"/>
      <c r="H20" s="448"/>
      <c r="I20" s="448"/>
      <c r="J20" s="448"/>
      <c r="K20" s="448"/>
      <c r="L20" s="454">
        <v>33095</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95</v>
      </c>
      <c r="C22" s="408"/>
      <c r="D22" s="409"/>
      <c r="E22" s="416" t="s">
        <v>24</v>
      </c>
      <c r="F22" s="417"/>
      <c r="G22" s="417"/>
      <c r="H22" s="417"/>
      <c r="I22" s="417"/>
      <c r="J22" s="417"/>
      <c r="K22" s="418"/>
      <c r="L22" s="416" t="s">
        <v>96</v>
      </c>
      <c r="M22" s="417"/>
      <c r="N22" s="417"/>
      <c r="O22" s="417"/>
      <c r="P22" s="418"/>
      <c r="Q22" s="422" t="s">
        <v>97</v>
      </c>
      <c r="R22" s="423"/>
      <c r="S22" s="423"/>
      <c r="T22" s="423"/>
      <c r="U22" s="423"/>
      <c r="V22" s="424"/>
      <c r="W22" s="428" t="s">
        <v>98</v>
      </c>
      <c r="X22" s="408"/>
      <c r="Y22" s="409"/>
      <c r="Z22" s="416" t="s">
        <v>24</v>
      </c>
      <c r="AA22" s="417"/>
      <c r="AB22" s="417"/>
      <c r="AC22" s="417"/>
      <c r="AD22" s="417"/>
      <c r="AE22" s="417"/>
      <c r="AF22" s="417"/>
      <c r="AG22" s="418"/>
      <c r="AH22" s="433" t="s">
        <v>99</v>
      </c>
      <c r="AI22" s="417"/>
      <c r="AJ22" s="417"/>
      <c r="AK22" s="417"/>
      <c r="AL22" s="418"/>
      <c r="AM22" s="433" t="s">
        <v>100</v>
      </c>
      <c r="AN22" s="434"/>
      <c r="AO22" s="434"/>
      <c r="AP22" s="434"/>
      <c r="AQ22" s="434"/>
      <c r="AR22" s="435"/>
      <c r="AS22" s="422" t="s">
        <v>97</v>
      </c>
      <c r="AT22" s="423"/>
      <c r="AU22" s="423"/>
      <c r="AV22" s="423"/>
      <c r="AW22" s="423"/>
      <c r="AX22" s="439"/>
      <c r="AY22" s="386" t="s">
        <v>101</v>
      </c>
      <c r="AZ22" s="387"/>
      <c r="BA22" s="387"/>
      <c r="BB22" s="387"/>
      <c r="BC22" s="387"/>
      <c r="BD22" s="387"/>
      <c r="BE22" s="387"/>
      <c r="BF22" s="387"/>
      <c r="BG22" s="387"/>
      <c r="BH22" s="387"/>
      <c r="BI22" s="387"/>
      <c r="BJ22" s="387"/>
      <c r="BK22" s="387"/>
      <c r="BL22" s="387"/>
      <c r="BM22" s="388"/>
      <c r="BN22" s="389">
        <v>38531443</v>
      </c>
      <c r="BO22" s="390"/>
      <c r="BP22" s="390"/>
      <c r="BQ22" s="390"/>
      <c r="BR22" s="390"/>
      <c r="BS22" s="390"/>
      <c r="BT22" s="390"/>
      <c r="BU22" s="391"/>
      <c r="BV22" s="389">
        <v>40150272</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102</v>
      </c>
      <c r="AZ23" s="375"/>
      <c r="BA23" s="375"/>
      <c r="BB23" s="375"/>
      <c r="BC23" s="375"/>
      <c r="BD23" s="375"/>
      <c r="BE23" s="375"/>
      <c r="BF23" s="375"/>
      <c r="BG23" s="375"/>
      <c r="BH23" s="375"/>
      <c r="BI23" s="375"/>
      <c r="BJ23" s="375"/>
      <c r="BK23" s="375"/>
      <c r="BL23" s="375"/>
      <c r="BM23" s="376"/>
      <c r="BN23" s="394">
        <v>28109370</v>
      </c>
      <c r="BO23" s="395"/>
      <c r="BP23" s="395"/>
      <c r="BQ23" s="395"/>
      <c r="BR23" s="395"/>
      <c r="BS23" s="395"/>
      <c r="BT23" s="395"/>
      <c r="BU23" s="396"/>
      <c r="BV23" s="394">
        <v>29521497</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103</v>
      </c>
      <c r="F24" s="368"/>
      <c r="G24" s="368"/>
      <c r="H24" s="368"/>
      <c r="I24" s="368"/>
      <c r="J24" s="368"/>
      <c r="K24" s="369"/>
      <c r="L24" s="370">
        <v>1</v>
      </c>
      <c r="M24" s="371"/>
      <c r="N24" s="371"/>
      <c r="O24" s="371"/>
      <c r="P24" s="372"/>
      <c r="Q24" s="370">
        <v>9090</v>
      </c>
      <c r="R24" s="371"/>
      <c r="S24" s="371"/>
      <c r="T24" s="371"/>
      <c r="U24" s="371"/>
      <c r="V24" s="372"/>
      <c r="W24" s="429"/>
      <c r="X24" s="411"/>
      <c r="Y24" s="412"/>
      <c r="Z24" s="367" t="s">
        <v>104</v>
      </c>
      <c r="AA24" s="368"/>
      <c r="AB24" s="368"/>
      <c r="AC24" s="368"/>
      <c r="AD24" s="368"/>
      <c r="AE24" s="368"/>
      <c r="AF24" s="368"/>
      <c r="AG24" s="369"/>
      <c r="AH24" s="370">
        <v>506</v>
      </c>
      <c r="AI24" s="371"/>
      <c r="AJ24" s="371"/>
      <c r="AK24" s="371"/>
      <c r="AL24" s="372"/>
      <c r="AM24" s="370">
        <v>1576696</v>
      </c>
      <c r="AN24" s="371"/>
      <c r="AO24" s="371"/>
      <c r="AP24" s="371"/>
      <c r="AQ24" s="371"/>
      <c r="AR24" s="372"/>
      <c r="AS24" s="370">
        <v>3116</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24281704</v>
      </c>
      <c r="BO24" s="395"/>
      <c r="BP24" s="395"/>
      <c r="BQ24" s="395"/>
      <c r="BR24" s="395"/>
      <c r="BS24" s="395"/>
      <c r="BT24" s="395"/>
      <c r="BU24" s="396"/>
      <c r="BV24" s="394">
        <v>24960737</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106</v>
      </c>
      <c r="F25" s="368"/>
      <c r="G25" s="368"/>
      <c r="H25" s="368"/>
      <c r="I25" s="368"/>
      <c r="J25" s="368"/>
      <c r="K25" s="369"/>
      <c r="L25" s="370">
        <v>1</v>
      </c>
      <c r="M25" s="371"/>
      <c r="N25" s="371"/>
      <c r="O25" s="371"/>
      <c r="P25" s="372"/>
      <c r="Q25" s="370">
        <v>7600</v>
      </c>
      <c r="R25" s="371"/>
      <c r="S25" s="371"/>
      <c r="T25" s="371"/>
      <c r="U25" s="371"/>
      <c r="V25" s="372"/>
      <c r="W25" s="429"/>
      <c r="X25" s="411"/>
      <c r="Y25" s="412"/>
      <c r="Z25" s="367" t="s">
        <v>107</v>
      </c>
      <c r="AA25" s="368"/>
      <c r="AB25" s="368"/>
      <c r="AC25" s="368"/>
      <c r="AD25" s="368"/>
      <c r="AE25" s="368"/>
      <c r="AF25" s="368"/>
      <c r="AG25" s="369"/>
      <c r="AH25" s="370" t="s">
        <v>64</v>
      </c>
      <c r="AI25" s="371"/>
      <c r="AJ25" s="371"/>
      <c r="AK25" s="371"/>
      <c r="AL25" s="372"/>
      <c r="AM25" s="370" t="s">
        <v>64</v>
      </c>
      <c r="AN25" s="371"/>
      <c r="AO25" s="371"/>
      <c r="AP25" s="371"/>
      <c r="AQ25" s="371"/>
      <c r="AR25" s="372"/>
      <c r="AS25" s="370" t="s">
        <v>64</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7138927</v>
      </c>
      <c r="BO25" s="390"/>
      <c r="BP25" s="390"/>
      <c r="BQ25" s="390"/>
      <c r="BR25" s="390"/>
      <c r="BS25" s="390"/>
      <c r="BT25" s="390"/>
      <c r="BU25" s="391"/>
      <c r="BV25" s="389">
        <v>7415429</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109</v>
      </c>
      <c r="F26" s="368"/>
      <c r="G26" s="368"/>
      <c r="H26" s="368"/>
      <c r="I26" s="368"/>
      <c r="J26" s="368"/>
      <c r="K26" s="369"/>
      <c r="L26" s="370">
        <v>1</v>
      </c>
      <c r="M26" s="371"/>
      <c r="N26" s="371"/>
      <c r="O26" s="371"/>
      <c r="P26" s="372"/>
      <c r="Q26" s="370">
        <v>6690</v>
      </c>
      <c r="R26" s="371"/>
      <c r="S26" s="371"/>
      <c r="T26" s="371"/>
      <c r="U26" s="371"/>
      <c r="V26" s="372"/>
      <c r="W26" s="429"/>
      <c r="X26" s="411"/>
      <c r="Y26" s="412"/>
      <c r="Z26" s="367" t="s">
        <v>110</v>
      </c>
      <c r="AA26" s="405"/>
      <c r="AB26" s="405"/>
      <c r="AC26" s="405"/>
      <c r="AD26" s="405"/>
      <c r="AE26" s="405"/>
      <c r="AF26" s="405"/>
      <c r="AG26" s="406"/>
      <c r="AH26" s="370">
        <v>34</v>
      </c>
      <c r="AI26" s="371"/>
      <c r="AJ26" s="371"/>
      <c r="AK26" s="371"/>
      <c r="AL26" s="372"/>
      <c r="AM26" s="370">
        <v>106114</v>
      </c>
      <c r="AN26" s="371"/>
      <c r="AO26" s="371"/>
      <c r="AP26" s="371"/>
      <c r="AQ26" s="371"/>
      <c r="AR26" s="372"/>
      <c r="AS26" s="370">
        <v>3121</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112</v>
      </c>
      <c r="F27" s="368"/>
      <c r="G27" s="368"/>
      <c r="H27" s="368"/>
      <c r="I27" s="368"/>
      <c r="J27" s="368"/>
      <c r="K27" s="369"/>
      <c r="L27" s="370">
        <v>1</v>
      </c>
      <c r="M27" s="371"/>
      <c r="N27" s="371"/>
      <c r="O27" s="371"/>
      <c r="P27" s="372"/>
      <c r="Q27" s="370">
        <v>4950</v>
      </c>
      <c r="R27" s="371"/>
      <c r="S27" s="371"/>
      <c r="T27" s="371"/>
      <c r="U27" s="371"/>
      <c r="V27" s="372"/>
      <c r="W27" s="429"/>
      <c r="X27" s="411"/>
      <c r="Y27" s="412"/>
      <c r="Z27" s="367" t="s">
        <v>113</v>
      </c>
      <c r="AA27" s="368"/>
      <c r="AB27" s="368"/>
      <c r="AC27" s="368"/>
      <c r="AD27" s="368"/>
      <c r="AE27" s="368"/>
      <c r="AF27" s="368"/>
      <c r="AG27" s="369"/>
      <c r="AH27" s="370">
        <v>5</v>
      </c>
      <c r="AI27" s="371"/>
      <c r="AJ27" s="371"/>
      <c r="AK27" s="371"/>
      <c r="AL27" s="372"/>
      <c r="AM27" s="370">
        <v>19500</v>
      </c>
      <c r="AN27" s="371"/>
      <c r="AO27" s="371"/>
      <c r="AP27" s="371"/>
      <c r="AQ27" s="371"/>
      <c r="AR27" s="372"/>
      <c r="AS27" s="370">
        <v>3900</v>
      </c>
      <c r="AT27" s="371"/>
      <c r="AU27" s="371"/>
      <c r="AV27" s="371"/>
      <c r="AW27" s="371"/>
      <c r="AX27" s="373"/>
      <c r="AY27" s="400" t="s">
        <v>114</v>
      </c>
      <c r="AZ27" s="401"/>
      <c r="BA27" s="401"/>
      <c r="BB27" s="401"/>
      <c r="BC27" s="401"/>
      <c r="BD27" s="401"/>
      <c r="BE27" s="401"/>
      <c r="BF27" s="401"/>
      <c r="BG27" s="401"/>
      <c r="BH27" s="401"/>
      <c r="BI27" s="401"/>
      <c r="BJ27" s="401"/>
      <c r="BK27" s="401"/>
      <c r="BL27" s="401"/>
      <c r="BM27" s="402"/>
      <c r="BN27" s="397">
        <v>670694</v>
      </c>
      <c r="BO27" s="398"/>
      <c r="BP27" s="398"/>
      <c r="BQ27" s="398"/>
      <c r="BR27" s="398"/>
      <c r="BS27" s="398"/>
      <c r="BT27" s="398"/>
      <c r="BU27" s="399"/>
      <c r="BV27" s="397">
        <v>668875</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115</v>
      </c>
      <c r="F28" s="368"/>
      <c r="G28" s="368"/>
      <c r="H28" s="368"/>
      <c r="I28" s="368"/>
      <c r="J28" s="368"/>
      <c r="K28" s="369"/>
      <c r="L28" s="370">
        <v>1</v>
      </c>
      <c r="M28" s="371"/>
      <c r="N28" s="371"/>
      <c r="O28" s="371"/>
      <c r="P28" s="372"/>
      <c r="Q28" s="370">
        <v>4500</v>
      </c>
      <c r="R28" s="371"/>
      <c r="S28" s="371"/>
      <c r="T28" s="371"/>
      <c r="U28" s="371"/>
      <c r="V28" s="372"/>
      <c r="W28" s="429"/>
      <c r="X28" s="411"/>
      <c r="Y28" s="412"/>
      <c r="Z28" s="367" t="s">
        <v>116</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117</v>
      </c>
      <c r="AZ28" s="378"/>
      <c r="BA28" s="378"/>
      <c r="BB28" s="379"/>
      <c r="BC28" s="386" t="s">
        <v>118</v>
      </c>
      <c r="BD28" s="387"/>
      <c r="BE28" s="387"/>
      <c r="BF28" s="387"/>
      <c r="BG28" s="387"/>
      <c r="BH28" s="387"/>
      <c r="BI28" s="387"/>
      <c r="BJ28" s="387"/>
      <c r="BK28" s="387"/>
      <c r="BL28" s="387"/>
      <c r="BM28" s="388"/>
      <c r="BN28" s="389">
        <v>1908589</v>
      </c>
      <c r="BO28" s="390"/>
      <c r="BP28" s="390"/>
      <c r="BQ28" s="390"/>
      <c r="BR28" s="390"/>
      <c r="BS28" s="390"/>
      <c r="BT28" s="390"/>
      <c r="BU28" s="391"/>
      <c r="BV28" s="389">
        <v>1958413</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119</v>
      </c>
      <c r="F29" s="368"/>
      <c r="G29" s="368"/>
      <c r="H29" s="368"/>
      <c r="I29" s="368"/>
      <c r="J29" s="368"/>
      <c r="K29" s="369"/>
      <c r="L29" s="370">
        <v>22</v>
      </c>
      <c r="M29" s="371"/>
      <c r="N29" s="371"/>
      <c r="O29" s="371"/>
      <c r="P29" s="372"/>
      <c r="Q29" s="370">
        <v>4200</v>
      </c>
      <c r="R29" s="371"/>
      <c r="S29" s="371"/>
      <c r="T29" s="371"/>
      <c r="U29" s="371"/>
      <c r="V29" s="372"/>
      <c r="W29" s="430"/>
      <c r="X29" s="431"/>
      <c r="Y29" s="432"/>
      <c r="Z29" s="367" t="s">
        <v>120</v>
      </c>
      <c r="AA29" s="368"/>
      <c r="AB29" s="368"/>
      <c r="AC29" s="368"/>
      <c r="AD29" s="368"/>
      <c r="AE29" s="368"/>
      <c r="AF29" s="368"/>
      <c r="AG29" s="369"/>
      <c r="AH29" s="370">
        <v>511</v>
      </c>
      <c r="AI29" s="371"/>
      <c r="AJ29" s="371"/>
      <c r="AK29" s="371"/>
      <c r="AL29" s="372"/>
      <c r="AM29" s="370">
        <v>1596196</v>
      </c>
      <c r="AN29" s="371"/>
      <c r="AO29" s="371"/>
      <c r="AP29" s="371"/>
      <c r="AQ29" s="371"/>
      <c r="AR29" s="372"/>
      <c r="AS29" s="370">
        <v>3124</v>
      </c>
      <c r="AT29" s="371"/>
      <c r="AU29" s="371"/>
      <c r="AV29" s="371"/>
      <c r="AW29" s="371"/>
      <c r="AX29" s="373"/>
      <c r="AY29" s="380"/>
      <c r="AZ29" s="381"/>
      <c r="BA29" s="381"/>
      <c r="BB29" s="382"/>
      <c r="BC29" s="374" t="s">
        <v>121</v>
      </c>
      <c r="BD29" s="375"/>
      <c r="BE29" s="375"/>
      <c r="BF29" s="375"/>
      <c r="BG29" s="375"/>
      <c r="BH29" s="375"/>
      <c r="BI29" s="375"/>
      <c r="BJ29" s="375"/>
      <c r="BK29" s="375"/>
      <c r="BL29" s="375"/>
      <c r="BM29" s="376"/>
      <c r="BN29" s="394">
        <v>401933</v>
      </c>
      <c r="BO29" s="395"/>
      <c r="BP29" s="395"/>
      <c r="BQ29" s="395"/>
      <c r="BR29" s="395"/>
      <c r="BS29" s="395"/>
      <c r="BT29" s="395"/>
      <c r="BU29" s="396"/>
      <c r="BV29" s="394">
        <v>415395</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122</v>
      </c>
      <c r="X30" s="356"/>
      <c r="Y30" s="356"/>
      <c r="Z30" s="356"/>
      <c r="AA30" s="356"/>
      <c r="AB30" s="356"/>
      <c r="AC30" s="356"/>
      <c r="AD30" s="356"/>
      <c r="AE30" s="356"/>
      <c r="AF30" s="356"/>
      <c r="AG30" s="357"/>
      <c r="AH30" s="358">
        <v>100.9</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123</v>
      </c>
      <c r="BD30" s="362"/>
      <c r="BE30" s="362"/>
      <c r="BF30" s="362"/>
      <c r="BG30" s="362"/>
      <c r="BH30" s="362"/>
      <c r="BI30" s="362"/>
      <c r="BJ30" s="362"/>
      <c r="BK30" s="362"/>
      <c r="BL30" s="362"/>
      <c r="BM30" s="363"/>
      <c r="BN30" s="397">
        <v>4421224</v>
      </c>
      <c r="BO30" s="398"/>
      <c r="BP30" s="398"/>
      <c r="BQ30" s="398"/>
      <c r="BR30" s="398"/>
      <c r="BS30" s="398"/>
      <c r="BT30" s="398"/>
      <c r="BU30" s="399"/>
      <c r="BV30" s="397">
        <v>4608332</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47" t="s">
        <v>124</v>
      </c>
      <c r="D32" s="347"/>
      <c r="E32" s="347"/>
      <c r="F32" s="347"/>
      <c r="G32" s="347"/>
      <c r="H32" s="347"/>
      <c r="I32" s="347"/>
      <c r="J32" s="347"/>
      <c r="K32" s="347"/>
      <c r="L32" s="347"/>
      <c r="M32" s="347"/>
      <c r="N32" s="347"/>
      <c r="O32" s="347"/>
      <c r="P32" s="347"/>
      <c r="Q32" s="347"/>
      <c r="R32" s="347"/>
      <c r="S32" s="347"/>
      <c r="U32" s="348" t="s">
        <v>125</v>
      </c>
      <c r="V32" s="348"/>
      <c r="W32" s="348"/>
      <c r="X32" s="348"/>
      <c r="Y32" s="348"/>
      <c r="Z32" s="348"/>
      <c r="AA32" s="348"/>
      <c r="AB32" s="348"/>
      <c r="AC32" s="348"/>
      <c r="AD32" s="348"/>
      <c r="AE32" s="348"/>
      <c r="AF32" s="348"/>
      <c r="AG32" s="348"/>
      <c r="AH32" s="348"/>
      <c r="AI32" s="348"/>
      <c r="AJ32" s="348"/>
      <c r="AK32" s="348"/>
      <c r="AM32" s="348" t="s">
        <v>126</v>
      </c>
      <c r="AN32" s="348"/>
      <c r="AO32" s="348"/>
      <c r="AP32" s="348"/>
      <c r="AQ32" s="348"/>
      <c r="AR32" s="348"/>
      <c r="AS32" s="348"/>
      <c r="AT32" s="348"/>
      <c r="AU32" s="348"/>
      <c r="AV32" s="348"/>
      <c r="AW32" s="348"/>
      <c r="AX32" s="348"/>
      <c r="AY32" s="348"/>
      <c r="AZ32" s="348"/>
      <c r="BA32" s="348"/>
      <c r="BB32" s="348"/>
      <c r="BC32" s="348"/>
      <c r="BE32" s="348" t="s">
        <v>127</v>
      </c>
      <c r="BF32" s="348"/>
      <c r="BG32" s="348"/>
      <c r="BH32" s="348"/>
      <c r="BI32" s="348"/>
      <c r="BJ32" s="348"/>
      <c r="BK32" s="348"/>
      <c r="BL32" s="348"/>
      <c r="BM32" s="348"/>
      <c r="BN32" s="348"/>
      <c r="BO32" s="348"/>
      <c r="BP32" s="348"/>
      <c r="BQ32" s="348"/>
      <c r="BR32" s="348"/>
      <c r="BS32" s="348"/>
      <c r="BT32" s="348"/>
      <c r="BU32" s="348"/>
      <c r="BW32" s="348" t="s">
        <v>128</v>
      </c>
      <c r="BX32" s="348"/>
      <c r="BY32" s="348"/>
      <c r="BZ32" s="348"/>
      <c r="CA32" s="348"/>
      <c r="CB32" s="348"/>
      <c r="CC32" s="348"/>
      <c r="CD32" s="348"/>
      <c r="CE32" s="348"/>
      <c r="CF32" s="348"/>
      <c r="CG32" s="348"/>
      <c r="CH32" s="348"/>
      <c r="CI32" s="348"/>
      <c r="CJ32" s="348"/>
      <c r="CK32" s="348"/>
      <c r="CL32" s="348"/>
      <c r="CM32" s="348"/>
      <c r="CO32" s="348" t="s">
        <v>129</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2">
      <c r="A33" s="40"/>
      <c r="B33" s="64"/>
      <c r="C33" s="346" t="s">
        <v>130</v>
      </c>
      <c r="D33" s="346"/>
      <c r="E33" s="345" t="s">
        <v>131</v>
      </c>
      <c r="F33" s="345"/>
      <c r="G33" s="345"/>
      <c r="H33" s="345"/>
      <c r="I33" s="345"/>
      <c r="J33" s="345"/>
      <c r="K33" s="345"/>
      <c r="L33" s="345"/>
      <c r="M33" s="345"/>
      <c r="N33" s="345"/>
      <c r="O33" s="345"/>
      <c r="P33" s="345"/>
      <c r="Q33" s="345"/>
      <c r="R33" s="345"/>
      <c r="S33" s="345"/>
      <c r="T33" s="65"/>
      <c r="U33" s="346" t="s">
        <v>130</v>
      </c>
      <c r="V33" s="346"/>
      <c r="W33" s="345" t="s">
        <v>131</v>
      </c>
      <c r="X33" s="345"/>
      <c r="Y33" s="345"/>
      <c r="Z33" s="345"/>
      <c r="AA33" s="345"/>
      <c r="AB33" s="345"/>
      <c r="AC33" s="345"/>
      <c r="AD33" s="345"/>
      <c r="AE33" s="345"/>
      <c r="AF33" s="345"/>
      <c r="AG33" s="345"/>
      <c r="AH33" s="345"/>
      <c r="AI33" s="345"/>
      <c r="AJ33" s="345"/>
      <c r="AK33" s="345"/>
      <c r="AL33" s="65"/>
      <c r="AM33" s="346" t="s">
        <v>130</v>
      </c>
      <c r="AN33" s="346"/>
      <c r="AO33" s="345" t="s">
        <v>131</v>
      </c>
      <c r="AP33" s="345"/>
      <c r="AQ33" s="345"/>
      <c r="AR33" s="345"/>
      <c r="AS33" s="345"/>
      <c r="AT33" s="345"/>
      <c r="AU33" s="345"/>
      <c r="AV33" s="345"/>
      <c r="AW33" s="345"/>
      <c r="AX33" s="345"/>
      <c r="AY33" s="345"/>
      <c r="AZ33" s="345"/>
      <c r="BA33" s="345"/>
      <c r="BB33" s="345"/>
      <c r="BC33" s="345"/>
      <c r="BD33" s="66"/>
      <c r="BE33" s="345" t="s">
        <v>132</v>
      </c>
      <c r="BF33" s="345"/>
      <c r="BG33" s="345" t="s">
        <v>133</v>
      </c>
      <c r="BH33" s="345"/>
      <c r="BI33" s="345"/>
      <c r="BJ33" s="345"/>
      <c r="BK33" s="345"/>
      <c r="BL33" s="345"/>
      <c r="BM33" s="345"/>
      <c r="BN33" s="345"/>
      <c r="BO33" s="345"/>
      <c r="BP33" s="345"/>
      <c r="BQ33" s="345"/>
      <c r="BR33" s="345"/>
      <c r="BS33" s="345"/>
      <c r="BT33" s="345"/>
      <c r="BU33" s="345"/>
      <c r="BV33" s="66"/>
      <c r="BW33" s="346" t="s">
        <v>132</v>
      </c>
      <c r="BX33" s="346"/>
      <c r="BY33" s="345" t="s">
        <v>134</v>
      </c>
      <c r="BZ33" s="345"/>
      <c r="CA33" s="345"/>
      <c r="CB33" s="345"/>
      <c r="CC33" s="345"/>
      <c r="CD33" s="345"/>
      <c r="CE33" s="345"/>
      <c r="CF33" s="345"/>
      <c r="CG33" s="345"/>
      <c r="CH33" s="345"/>
      <c r="CI33" s="345"/>
      <c r="CJ33" s="345"/>
      <c r="CK33" s="345"/>
      <c r="CL33" s="345"/>
      <c r="CM33" s="345"/>
      <c r="CN33" s="65"/>
      <c r="CO33" s="346" t="s">
        <v>130</v>
      </c>
      <c r="CP33" s="346"/>
      <c r="CQ33" s="345" t="s">
        <v>135</v>
      </c>
      <c r="CR33" s="345"/>
      <c r="CS33" s="345"/>
      <c r="CT33" s="345"/>
      <c r="CU33" s="345"/>
      <c r="CV33" s="345"/>
      <c r="CW33" s="345"/>
      <c r="CX33" s="345"/>
      <c r="CY33" s="345"/>
      <c r="CZ33" s="345"/>
      <c r="DA33" s="345"/>
      <c r="DB33" s="345"/>
      <c r="DC33" s="345"/>
      <c r="DD33" s="345"/>
      <c r="DE33" s="345"/>
      <c r="DF33" s="65"/>
      <c r="DG33" s="344" t="s">
        <v>136</v>
      </c>
      <c r="DH33" s="344"/>
      <c r="DI33" s="67"/>
    </row>
    <row r="34" spans="1:113" ht="32.25" customHeight="1" x14ac:dyDescent="0.2">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米沢市国民健康保険事業勘定特別会計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米沢市水道事業会計</v>
      </c>
      <c r="AP34" s="343"/>
      <c r="AQ34" s="343"/>
      <c r="AR34" s="343"/>
      <c r="AS34" s="343"/>
      <c r="AT34" s="343"/>
      <c r="AU34" s="343"/>
      <c r="AV34" s="343"/>
      <c r="AW34" s="343"/>
      <c r="AX34" s="343"/>
      <c r="AY34" s="343"/>
      <c r="AZ34" s="343"/>
      <c r="BA34" s="343"/>
      <c r="BB34" s="343"/>
      <c r="BC34" s="343"/>
      <c r="BD34" s="40"/>
      <c r="BE34" s="342">
        <f>IF(BG34="","",MAX(C34:D43,U34:V43,AM34:AN43)+1)</f>
        <v>9</v>
      </c>
      <c r="BF34" s="342"/>
      <c r="BG34" s="343" t="str">
        <f>IF('各会計、関係団体の財政状況及び健全化判断比率'!B34="","",'各会計、関係団体の財政状況及び健全化判断比率'!B34)</f>
        <v>米沢市と畜場及び食肉市場費特別会計</v>
      </c>
      <c r="BH34" s="343"/>
      <c r="BI34" s="343"/>
      <c r="BJ34" s="343"/>
      <c r="BK34" s="343"/>
      <c r="BL34" s="343"/>
      <c r="BM34" s="343"/>
      <c r="BN34" s="343"/>
      <c r="BO34" s="343"/>
      <c r="BP34" s="343"/>
      <c r="BQ34" s="343"/>
      <c r="BR34" s="343"/>
      <c r="BS34" s="343"/>
      <c r="BT34" s="343"/>
      <c r="BU34" s="343"/>
      <c r="BV34" s="40"/>
      <c r="BW34" s="342">
        <f>IF(BY34="","",MAX(C34:D43,U34:V43,AM34:AN43,BE34:BF43)+1)</f>
        <v>11</v>
      </c>
      <c r="BX34" s="342"/>
      <c r="BY34" s="343" t="str">
        <f>IF('各会計、関係団体の財政状況及び健全化判断比率'!B68="","",'各会計、関係団体の財政状況及び健全化判断比率'!B68)</f>
        <v>置賜広域行政事務組合</v>
      </c>
      <c r="BZ34" s="343"/>
      <c r="CA34" s="343"/>
      <c r="CB34" s="343"/>
      <c r="CC34" s="343"/>
      <c r="CD34" s="343"/>
      <c r="CE34" s="343"/>
      <c r="CF34" s="343"/>
      <c r="CG34" s="343"/>
      <c r="CH34" s="343"/>
      <c r="CI34" s="343"/>
      <c r="CJ34" s="343"/>
      <c r="CK34" s="343"/>
      <c r="CL34" s="343"/>
      <c r="CM34" s="343"/>
      <c r="CN34" s="40"/>
      <c r="CO34" s="342">
        <f>IF(CQ34="","",MAX(C34:D43,U34:V43,AM34:AN43,BE34:BF43,BW34:BX43)+1)</f>
        <v>17</v>
      </c>
      <c r="CP34" s="342"/>
      <c r="CQ34" s="343" t="str">
        <f>IF('各会計、関係団体の財政状況及び健全化判断比率'!BS7="","",'各会計、関係団体の財政状況及び健全化判断比率'!BS7)</f>
        <v>米沢上杉文化振興財団</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2">
      <c r="A35" s="40"/>
      <c r="B35" s="64"/>
      <c r="C35" s="342">
        <f>IF(E35="","",C34+1)</f>
        <v>2</v>
      </c>
      <c r="D35" s="342"/>
      <c r="E35" s="343" t="str">
        <f>IF('各会計、関係団体の財政状況及び健全化判断比率'!B8="","",'各会計、関係団体の財政状況及び健全化判断比率'!B8)</f>
        <v>米沢市物品調達費特別会計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米沢市介護保険事業勘定特別会計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米沢市下水道事業会計</v>
      </c>
      <c r="AP35" s="343"/>
      <c r="AQ35" s="343"/>
      <c r="AR35" s="343"/>
      <c r="AS35" s="343"/>
      <c r="AT35" s="343"/>
      <c r="AU35" s="343"/>
      <c r="AV35" s="343"/>
      <c r="AW35" s="343"/>
      <c r="AX35" s="343"/>
      <c r="AY35" s="343"/>
      <c r="AZ35" s="343"/>
      <c r="BA35" s="343"/>
      <c r="BB35" s="343"/>
      <c r="BC35" s="343"/>
      <c r="BD35" s="40"/>
      <c r="BE35" s="342">
        <f t="shared" ref="BE35:BE43" si="1">IF(BG35="","",BE34+1)</f>
        <v>10</v>
      </c>
      <c r="BF35" s="342"/>
      <c r="BG35" s="343" t="str">
        <f>IF('各会計、関係団体の財政状況及び健全化判断比率'!B35="","",'各会計、関係団体の財政状況及び健全化判断比率'!B35)</f>
        <v>米沢市青果物地方卸売市場費特別会計</v>
      </c>
      <c r="BH35" s="343"/>
      <c r="BI35" s="343"/>
      <c r="BJ35" s="343"/>
      <c r="BK35" s="343"/>
      <c r="BL35" s="343"/>
      <c r="BM35" s="343"/>
      <c r="BN35" s="343"/>
      <c r="BO35" s="343"/>
      <c r="BP35" s="343"/>
      <c r="BQ35" s="343"/>
      <c r="BR35" s="343"/>
      <c r="BS35" s="343"/>
      <c r="BT35" s="343"/>
      <c r="BU35" s="343"/>
      <c r="BV35" s="40"/>
      <c r="BW35" s="342">
        <f t="shared" ref="BW35:BW43" si="2">IF(BY35="","",BW34+1)</f>
        <v>12</v>
      </c>
      <c r="BX35" s="342"/>
      <c r="BY35" s="343" t="str">
        <f>IF('各会計、関係団体の財政状況及び健全化判断比率'!B69="","",'各会計、関係団体の財政状況及び健全化判断比率'!B69)</f>
        <v>山形県後期高齢者医療広域連合（普通会計分）</v>
      </c>
      <c r="BZ35" s="343"/>
      <c r="CA35" s="343"/>
      <c r="CB35" s="343"/>
      <c r="CC35" s="343"/>
      <c r="CD35" s="343"/>
      <c r="CE35" s="343"/>
      <c r="CF35" s="343"/>
      <c r="CG35" s="343"/>
      <c r="CH35" s="343"/>
      <c r="CI35" s="343"/>
      <c r="CJ35" s="343"/>
      <c r="CK35" s="343"/>
      <c r="CL35" s="343"/>
      <c r="CM35" s="343"/>
      <c r="CN35" s="40"/>
      <c r="CO35" s="342">
        <f t="shared" ref="CO35:CO43" si="3">IF(CQ35="","",CO34+1)</f>
        <v>18</v>
      </c>
      <c r="CP35" s="342"/>
      <c r="CQ35" s="343" t="str">
        <f>IF('各会計、関係団体の財政状況及び健全化判断比率'!BS8="","",'各会計、関係団体の財政状況及び健全化判断比率'!BS8)</f>
        <v>米沢観光コンベンション協会</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2">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米沢市後期高齢者医療費特別会計</v>
      </c>
      <c r="X36" s="343"/>
      <c r="Y36" s="343"/>
      <c r="Z36" s="343"/>
      <c r="AA36" s="343"/>
      <c r="AB36" s="343"/>
      <c r="AC36" s="343"/>
      <c r="AD36" s="343"/>
      <c r="AE36" s="343"/>
      <c r="AF36" s="343"/>
      <c r="AG36" s="343"/>
      <c r="AH36" s="343"/>
      <c r="AI36" s="343"/>
      <c r="AJ36" s="343"/>
      <c r="AK36" s="343"/>
      <c r="AL36" s="40"/>
      <c r="AM36" s="342">
        <f t="shared" si="0"/>
        <v>8</v>
      </c>
      <c r="AN36" s="342"/>
      <c r="AO36" s="343" t="str">
        <f>IF('各会計、関係団体の財政状況及び健全化判断比率'!B33="","",'各会計、関係団体の財政状況及び健全化判断比率'!B33)</f>
        <v>米沢市立病院事業会計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13</v>
      </c>
      <c r="BX36" s="342"/>
      <c r="BY36" s="343" t="str">
        <f>IF('各会計、関係団体の財政状況及び健全化判断比率'!B70="","",'各会計、関係団体の財政状況及び健全化判断比率'!B70)</f>
        <v>山形県後期高齢者医療広域連合（事業会計分）</v>
      </c>
      <c r="BZ36" s="343"/>
      <c r="CA36" s="343"/>
      <c r="CB36" s="343"/>
      <c r="CC36" s="343"/>
      <c r="CD36" s="343"/>
      <c r="CE36" s="343"/>
      <c r="CF36" s="343"/>
      <c r="CG36" s="343"/>
      <c r="CH36" s="343"/>
      <c r="CI36" s="343"/>
      <c r="CJ36" s="343"/>
      <c r="CK36" s="343"/>
      <c r="CL36" s="343"/>
      <c r="CM36" s="343"/>
      <c r="CN36" s="40"/>
      <c r="CO36" s="342">
        <f t="shared" si="3"/>
        <v>19</v>
      </c>
      <c r="CP36" s="342"/>
      <c r="CQ36" s="343" t="str">
        <f>IF('各会計、関係団体の財政状況及び健全化判断比率'!BS9="","",'各会計、関係団体の財政状況及び健全化判断比率'!BS9)</f>
        <v>米沢市土地開発公社</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〇</v>
      </c>
      <c r="DH36" s="340"/>
      <c r="DI36" s="67"/>
    </row>
    <row r="37" spans="1:113" ht="32.25" customHeight="1" x14ac:dyDescent="0.2">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14</v>
      </c>
      <c r="BX37" s="342"/>
      <c r="BY37" s="343" t="str">
        <f>IF('各会計、関係団体の財政状況及び健全化判断比率'!B71="","",'各会計、関係団体の財政状況及び健全化判断比率'!B71)</f>
        <v>山形県自治会館管理組合</v>
      </c>
      <c r="BZ37" s="343"/>
      <c r="CA37" s="343"/>
      <c r="CB37" s="343"/>
      <c r="CC37" s="343"/>
      <c r="CD37" s="343"/>
      <c r="CE37" s="343"/>
      <c r="CF37" s="343"/>
      <c r="CG37" s="343"/>
      <c r="CH37" s="343"/>
      <c r="CI37" s="343"/>
      <c r="CJ37" s="343"/>
      <c r="CK37" s="343"/>
      <c r="CL37" s="343"/>
      <c r="CM37" s="343"/>
      <c r="CN37" s="40"/>
      <c r="CO37" s="342">
        <f t="shared" si="3"/>
        <v>20</v>
      </c>
      <c r="CP37" s="342"/>
      <c r="CQ37" s="343" t="str">
        <f>IF('各会計、関係団体の財政状況及び健全化判断比率'!BS10="","",'各会計、関係団体の財政状況及び健全化判断比率'!BS10)</f>
        <v>米沢食肉公社</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2">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15</v>
      </c>
      <c r="BX38" s="342"/>
      <c r="BY38" s="343" t="str">
        <f>IF('各会計、関係団体の財政状況及び健全化判断比率'!B72="","",'各会計、関係団体の財政状況及び健全化判断比率'!B72)</f>
        <v>山形県消防補償等組合</v>
      </c>
      <c r="BZ38" s="343"/>
      <c r="CA38" s="343"/>
      <c r="CB38" s="343"/>
      <c r="CC38" s="343"/>
      <c r="CD38" s="343"/>
      <c r="CE38" s="343"/>
      <c r="CF38" s="343"/>
      <c r="CG38" s="343"/>
      <c r="CH38" s="343"/>
      <c r="CI38" s="343"/>
      <c r="CJ38" s="343"/>
      <c r="CK38" s="343"/>
      <c r="CL38" s="343"/>
      <c r="CM38" s="343"/>
      <c r="CN38" s="40"/>
      <c r="CO38" s="342">
        <f t="shared" si="3"/>
        <v>21</v>
      </c>
      <c r="CP38" s="342"/>
      <c r="CQ38" s="343" t="str">
        <f>IF('各会計、関係団体の財政状況及び健全化判断比率'!BS11="","",'各会計、関係団体の財政状況及び健全化判断比率'!BS11)</f>
        <v>米沢市スポーツ協会</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2">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16</v>
      </c>
      <c r="BX39" s="342"/>
      <c r="BY39" s="343" t="str">
        <f>IF('各会計、関係団体の財政状況及び健全化判断比率'!B73="","",'各会計、関係団体の財政状況及び健全化判断比率'!B73)</f>
        <v>松川堰組合</v>
      </c>
      <c r="BZ39" s="343"/>
      <c r="CA39" s="343"/>
      <c r="CB39" s="343"/>
      <c r="CC39" s="343"/>
      <c r="CD39" s="343"/>
      <c r="CE39" s="343"/>
      <c r="CF39" s="343"/>
      <c r="CG39" s="343"/>
      <c r="CH39" s="343"/>
      <c r="CI39" s="343"/>
      <c r="CJ39" s="343"/>
      <c r="CK39" s="343"/>
      <c r="CL39" s="343"/>
      <c r="CM39" s="343"/>
      <c r="CN39" s="40"/>
      <c r="CO39" s="342">
        <f t="shared" si="3"/>
        <v>22</v>
      </c>
      <c r="CP39" s="342"/>
      <c r="CQ39" s="343" t="str">
        <f>IF('各会計、関係団体の財政状況及び健全化判断比率'!BS12="","",'各会計、関係団体の財政状況及び健全化判断比率'!BS12)</f>
        <v>天元台</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2">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f t="shared" si="3"/>
        <v>23</v>
      </c>
      <c r="CP40" s="342"/>
      <c r="CQ40" s="343" t="str">
        <f>IF('各会計、関係団体の財政状況及び健全化判断比率'!BS13="","",'各会計、関係団体の財政状況及び健全化判断比率'!BS13)</f>
        <v>アクセスよねざわ</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2">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2">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2">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HMpjOR9rQDDuHBe5RayUUx9WOpfCA6EF/kiXVeC6PhHkYc8Ikr+eYAmiiRBOiPP+2pS+kwZv1Lqlstpj3xaTWA==" saltValue="kBkw2U2r+ptn4to/QXB85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146</v>
      </c>
      <c r="DI1" s="693"/>
      <c r="DJ1" s="693"/>
      <c r="DK1" s="693"/>
      <c r="DL1" s="693"/>
      <c r="DM1" s="693"/>
      <c r="DN1" s="694"/>
      <c r="DO1" s="73"/>
      <c r="DP1" s="692" t="s">
        <v>147</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5" t="s">
        <v>155</v>
      </c>
      <c r="AQ4" s="695"/>
      <c r="AR4" s="695"/>
      <c r="AS4" s="695"/>
      <c r="AT4" s="695"/>
      <c r="AU4" s="695"/>
      <c r="AV4" s="695"/>
      <c r="AW4" s="695"/>
      <c r="AX4" s="695"/>
      <c r="AY4" s="695"/>
      <c r="AZ4" s="695"/>
      <c r="BA4" s="695"/>
      <c r="BB4" s="695"/>
      <c r="BC4" s="695"/>
      <c r="BD4" s="695"/>
      <c r="BE4" s="695"/>
      <c r="BF4" s="695"/>
      <c r="BG4" s="695" t="s">
        <v>156</v>
      </c>
      <c r="BH4" s="695"/>
      <c r="BI4" s="695"/>
      <c r="BJ4" s="695"/>
      <c r="BK4" s="695"/>
      <c r="BL4" s="695"/>
      <c r="BM4" s="695"/>
      <c r="BN4" s="695"/>
      <c r="BO4" s="695" t="s">
        <v>153</v>
      </c>
      <c r="BP4" s="695"/>
      <c r="BQ4" s="695"/>
      <c r="BR4" s="695"/>
      <c r="BS4" s="695" t="s">
        <v>157</v>
      </c>
      <c r="BT4" s="695"/>
      <c r="BU4" s="695"/>
      <c r="BV4" s="695"/>
      <c r="BW4" s="695"/>
      <c r="BX4" s="695"/>
      <c r="BY4" s="695"/>
      <c r="BZ4" s="695"/>
      <c r="CA4" s="695"/>
      <c r="CB4" s="695"/>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159</v>
      </c>
      <c r="C5" s="652"/>
      <c r="D5" s="652"/>
      <c r="E5" s="652"/>
      <c r="F5" s="652"/>
      <c r="G5" s="652"/>
      <c r="H5" s="652"/>
      <c r="I5" s="652"/>
      <c r="J5" s="652"/>
      <c r="K5" s="652"/>
      <c r="L5" s="652"/>
      <c r="M5" s="652"/>
      <c r="N5" s="652"/>
      <c r="O5" s="652"/>
      <c r="P5" s="652"/>
      <c r="Q5" s="653"/>
      <c r="R5" s="648">
        <v>11008894</v>
      </c>
      <c r="S5" s="649"/>
      <c r="T5" s="649"/>
      <c r="U5" s="649"/>
      <c r="V5" s="649"/>
      <c r="W5" s="649"/>
      <c r="X5" s="649"/>
      <c r="Y5" s="677"/>
      <c r="Z5" s="690">
        <v>24.6</v>
      </c>
      <c r="AA5" s="690"/>
      <c r="AB5" s="690"/>
      <c r="AC5" s="690"/>
      <c r="AD5" s="691">
        <v>10580111</v>
      </c>
      <c r="AE5" s="691"/>
      <c r="AF5" s="691"/>
      <c r="AG5" s="691"/>
      <c r="AH5" s="691"/>
      <c r="AI5" s="691"/>
      <c r="AJ5" s="691"/>
      <c r="AK5" s="691"/>
      <c r="AL5" s="678">
        <v>51</v>
      </c>
      <c r="AM5" s="661"/>
      <c r="AN5" s="661"/>
      <c r="AO5" s="679"/>
      <c r="AP5" s="651" t="s">
        <v>160</v>
      </c>
      <c r="AQ5" s="652"/>
      <c r="AR5" s="652"/>
      <c r="AS5" s="652"/>
      <c r="AT5" s="652"/>
      <c r="AU5" s="652"/>
      <c r="AV5" s="652"/>
      <c r="AW5" s="652"/>
      <c r="AX5" s="652"/>
      <c r="AY5" s="652"/>
      <c r="AZ5" s="652"/>
      <c r="BA5" s="652"/>
      <c r="BB5" s="652"/>
      <c r="BC5" s="652"/>
      <c r="BD5" s="652"/>
      <c r="BE5" s="652"/>
      <c r="BF5" s="653"/>
      <c r="BG5" s="602">
        <v>10564337</v>
      </c>
      <c r="BH5" s="603"/>
      <c r="BI5" s="603"/>
      <c r="BJ5" s="603"/>
      <c r="BK5" s="603"/>
      <c r="BL5" s="603"/>
      <c r="BM5" s="603"/>
      <c r="BN5" s="604"/>
      <c r="BO5" s="638">
        <v>96</v>
      </c>
      <c r="BP5" s="638"/>
      <c r="BQ5" s="638"/>
      <c r="BR5" s="638"/>
      <c r="BS5" s="639">
        <v>542703</v>
      </c>
      <c r="BT5" s="639"/>
      <c r="BU5" s="639"/>
      <c r="BV5" s="639"/>
      <c r="BW5" s="639"/>
      <c r="BX5" s="639"/>
      <c r="BY5" s="639"/>
      <c r="BZ5" s="639"/>
      <c r="CA5" s="639"/>
      <c r="CB5" s="670"/>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2">
      <c r="B6" s="599" t="s">
        <v>164</v>
      </c>
      <c r="C6" s="600"/>
      <c r="D6" s="600"/>
      <c r="E6" s="600"/>
      <c r="F6" s="600"/>
      <c r="G6" s="600"/>
      <c r="H6" s="600"/>
      <c r="I6" s="600"/>
      <c r="J6" s="600"/>
      <c r="K6" s="600"/>
      <c r="L6" s="600"/>
      <c r="M6" s="600"/>
      <c r="N6" s="600"/>
      <c r="O6" s="600"/>
      <c r="P6" s="600"/>
      <c r="Q6" s="601"/>
      <c r="R6" s="602">
        <v>315787</v>
      </c>
      <c r="S6" s="603"/>
      <c r="T6" s="603"/>
      <c r="U6" s="603"/>
      <c r="V6" s="603"/>
      <c r="W6" s="603"/>
      <c r="X6" s="603"/>
      <c r="Y6" s="604"/>
      <c r="Z6" s="638">
        <v>0.7</v>
      </c>
      <c r="AA6" s="638"/>
      <c r="AB6" s="638"/>
      <c r="AC6" s="638"/>
      <c r="AD6" s="639">
        <v>315787</v>
      </c>
      <c r="AE6" s="639"/>
      <c r="AF6" s="639"/>
      <c r="AG6" s="639"/>
      <c r="AH6" s="639"/>
      <c r="AI6" s="639"/>
      <c r="AJ6" s="639"/>
      <c r="AK6" s="639"/>
      <c r="AL6" s="605">
        <v>1.5</v>
      </c>
      <c r="AM6" s="606"/>
      <c r="AN6" s="606"/>
      <c r="AO6" s="640"/>
      <c r="AP6" s="599" t="s">
        <v>165</v>
      </c>
      <c r="AQ6" s="600"/>
      <c r="AR6" s="600"/>
      <c r="AS6" s="600"/>
      <c r="AT6" s="600"/>
      <c r="AU6" s="600"/>
      <c r="AV6" s="600"/>
      <c r="AW6" s="600"/>
      <c r="AX6" s="600"/>
      <c r="AY6" s="600"/>
      <c r="AZ6" s="600"/>
      <c r="BA6" s="600"/>
      <c r="BB6" s="600"/>
      <c r="BC6" s="600"/>
      <c r="BD6" s="600"/>
      <c r="BE6" s="600"/>
      <c r="BF6" s="601"/>
      <c r="BG6" s="602">
        <v>10564337</v>
      </c>
      <c r="BH6" s="603"/>
      <c r="BI6" s="603"/>
      <c r="BJ6" s="603"/>
      <c r="BK6" s="603"/>
      <c r="BL6" s="603"/>
      <c r="BM6" s="603"/>
      <c r="BN6" s="604"/>
      <c r="BO6" s="638">
        <v>96</v>
      </c>
      <c r="BP6" s="638"/>
      <c r="BQ6" s="638"/>
      <c r="BR6" s="638"/>
      <c r="BS6" s="639">
        <v>542703</v>
      </c>
      <c r="BT6" s="639"/>
      <c r="BU6" s="639"/>
      <c r="BV6" s="639"/>
      <c r="BW6" s="639"/>
      <c r="BX6" s="639"/>
      <c r="BY6" s="639"/>
      <c r="BZ6" s="639"/>
      <c r="CA6" s="639"/>
      <c r="CB6" s="670"/>
      <c r="CD6" s="651" t="s">
        <v>166</v>
      </c>
      <c r="CE6" s="652"/>
      <c r="CF6" s="652"/>
      <c r="CG6" s="652"/>
      <c r="CH6" s="652"/>
      <c r="CI6" s="652"/>
      <c r="CJ6" s="652"/>
      <c r="CK6" s="652"/>
      <c r="CL6" s="652"/>
      <c r="CM6" s="652"/>
      <c r="CN6" s="652"/>
      <c r="CO6" s="652"/>
      <c r="CP6" s="652"/>
      <c r="CQ6" s="653"/>
      <c r="CR6" s="602">
        <v>286963</v>
      </c>
      <c r="CS6" s="603"/>
      <c r="CT6" s="603"/>
      <c r="CU6" s="603"/>
      <c r="CV6" s="603"/>
      <c r="CW6" s="603"/>
      <c r="CX6" s="603"/>
      <c r="CY6" s="604"/>
      <c r="CZ6" s="678">
        <v>0.7</v>
      </c>
      <c r="DA6" s="661"/>
      <c r="DB6" s="661"/>
      <c r="DC6" s="680"/>
      <c r="DD6" s="608" t="s">
        <v>64</v>
      </c>
      <c r="DE6" s="603"/>
      <c r="DF6" s="603"/>
      <c r="DG6" s="603"/>
      <c r="DH6" s="603"/>
      <c r="DI6" s="603"/>
      <c r="DJ6" s="603"/>
      <c r="DK6" s="603"/>
      <c r="DL6" s="603"/>
      <c r="DM6" s="603"/>
      <c r="DN6" s="603"/>
      <c r="DO6" s="603"/>
      <c r="DP6" s="604"/>
      <c r="DQ6" s="608">
        <v>286963</v>
      </c>
      <c r="DR6" s="603"/>
      <c r="DS6" s="603"/>
      <c r="DT6" s="603"/>
      <c r="DU6" s="603"/>
      <c r="DV6" s="603"/>
      <c r="DW6" s="603"/>
      <c r="DX6" s="603"/>
      <c r="DY6" s="603"/>
      <c r="DZ6" s="603"/>
      <c r="EA6" s="603"/>
      <c r="EB6" s="603"/>
      <c r="EC6" s="637"/>
    </row>
    <row r="7" spans="2:143" ht="11.25" customHeight="1" x14ac:dyDescent="0.2">
      <c r="B7" s="599" t="s">
        <v>167</v>
      </c>
      <c r="C7" s="600"/>
      <c r="D7" s="600"/>
      <c r="E7" s="600"/>
      <c r="F7" s="600"/>
      <c r="G7" s="600"/>
      <c r="H7" s="600"/>
      <c r="I7" s="600"/>
      <c r="J7" s="600"/>
      <c r="K7" s="600"/>
      <c r="L7" s="600"/>
      <c r="M7" s="600"/>
      <c r="N7" s="600"/>
      <c r="O7" s="600"/>
      <c r="P7" s="600"/>
      <c r="Q7" s="601"/>
      <c r="R7" s="602">
        <v>3228</v>
      </c>
      <c r="S7" s="603"/>
      <c r="T7" s="603"/>
      <c r="U7" s="603"/>
      <c r="V7" s="603"/>
      <c r="W7" s="603"/>
      <c r="X7" s="603"/>
      <c r="Y7" s="604"/>
      <c r="Z7" s="638">
        <v>0</v>
      </c>
      <c r="AA7" s="638"/>
      <c r="AB7" s="638"/>
      <c r="AC7" s="638"/>
      <c r="AD7" s="639">
        <v>3228</v>
      </c>
      <c r="AE7" s="639"/>
      <c r="AF7" s="639"/>
      <c r="AG7" s="639"/>
      <c r="AH7" s="639"/>
      <c r="AI7" s="639"/>
      <c r="AJ7" s="639"/>
      <c r="AK7" s="639"/>
      <c r="AL7" s="605">
        <v>0</v>
      </c>
      <c r="AM7" s="606"/>
      <c r="AN7" s="606"/>
      <c r="AO7" s="640"/>
      <c r="AP7" s="599" t="s">
        <v>168</v>
      </c>
      <c r="AQ7" s="600"/>
      <c r="AR7" s="600"/>
      <c r="AS7" s="600"/>
      <c r="AT7" s="600"/>
      <c r="AU7" s="600"/>
      <c r="AV7" s="600"/>
      <c r="AW7" s="600"/>
      <c r="AX7" s="600"/>
      <c r="AY7" s="600"/>
      <c r="AZ7" s="600"/>
      <c r="BA7" s="600"/>
      <c r="BB7" s="600"/>
      <c r="BC7" s="600"/>
      <c r="BD7" s="600"/>
      <c r="BE7" s="600"/>
      <c r="BF7" s="601"/>
      <c r="BG7" s="602">
        <v>4551650</v>
      </c>
      <c r="BH7" s="603"/>
      <c r="BI7" s="603"/>
      <c r="BJ7" s="603"/>
      <c r="BK7" s="603"/>
      <c r="BL7" s="603"/>
      <c r="BM7" s="603"/>
      <c r="BN7" s="604"/>
      <c r="BO7" s="638">
        <v>41.3</v>
      </c>
      <c r="BP7" s="638"/>
      <c r="BQ7" s="638"/>
      <c r="BR7" s="638"/>
      <c r="BS7" s="639">
        <v>208756</v>
      </c>
      <c r="BT7" s="639"/>
      <c r="BU7" s="639"/>
      <c r="BV7" s="639"/>
      <c r="BW7" s="639"/>
      <c r="BX7" s="639"/>
      <c r="BY7" s="639"/>
      <c r="BZ7" s="639"/>
      <c r="CA7" s="639"/>
      <c r="CB7" s="670"/>
      <c r="CD7" s="599" t="s">
        <v>169</v>
      </c>
      <c r="CE7" s="600"/>
      <c r="CF7" s="600"/>
      <c r="CG7" s="600"/>
      <c r="CH7" s="600"/>
      <c r="CI7" s="600"/>
      <c r="CJ7" s="600"/>
      <c r="CK7" s="600"/>
      <c r="CL7" s="600"/>
      <c r="CM7" s="600"/>
      <c r="CN7" s="600"/>
      <c r="CO7" s="600"/>
      <c r="CP7" s="600"/>
      <c r="CQ7" s="601"/>
      <c r="CR7" s="602">
        <v>6173837</v>
      </c>
      <c r="CS7" s="603"/>
      <c r="CT7" s="603"/>
      <c r="CU7" s="603"/>
      <c r="CV7" s="603"/>
      <c r="CW7" s="603"/>
      <c r="CX7" s="603"/>
      <c r="CY7" s="604"/>
      <c r="CZ7" s="638">
        <v>14.4</v>
      </c>
      <c r="DA7" s="638"/>
      <c r="DB7" s="638"/>
      <c r="DC7" s="638"/>
      <c r="DD7" s="608">
        <v>168037</v>
      </c>
      <c r="DE7" s="603"/>
      <c r="DF7" s="603"/>
      <c r="DG7" s="603"/>
      <c r="DH7" s="603"/>
      <c r="DI7" s="603"/>
      <c r="DJ7" s="603"/>
      <c r="DK7" s="603"/>
      <c r="DL7" s="603"/>
      <c r="DM7" s="603"/>
      <c r="DN7" s="603"/>
      <c r="DO7" s="603"/>
      <c r="DP7" s="604"/>
      <c r="DQ7" s="608">
        <v>3599340</v>
      </c>
      <c r="DR7" s="603"/>
      <c r="DS7" s="603"/>
      <c r="DT7" s="603"/>
      <c r="DU7" s="603"/>
      <c r="DV7" s="603"/>
      <c r="DW7" s="603"/>
      <c r="DX7" s="603"/>
      <c r="DY7" s="603"/>
      <c r="DZ7" s="603"/>
      <c r="EA7" s="603"/>
      <c r="EB7" s="603"/>
      <c r="EC7" s="637"/>
    </row>
    <row r="8" spans="2:143" ht="11.25" customHeight="1" x14ac:dyDescent="0.2">
      <c r="B8" s="599" t="s">
        <v>170</v>
      </c>
      <c r="C8" s="600"/>
      <c r="D8" s="600"/>
      <c r="E8" s="600"/>
      <c r="F8" s="600"/>
      <c r="G8" s="600"/>
      <c r="H8" s="600"/>
      <c r="I8" s="600"/>
      <c r="J8" s="600"/>
      <c r="K8" s="600"/>
      <c r="L8" s="600"/>
      <c r="M8" s="600"/>
      <c r="N8" s="600"/>
      <c r="O8" s="600"/>
      <c r="P8" s="600"/>
      <c r="Q8" s="601"/>
      <c r="R8" s="602">
        <v>28057</v>
      </c>
      <c r="S8" s="603"/>
      <c r="T8" s="603"/>
      <c r="U8" s="603"/>
      <c r="V8" s="603"/>
      <c r="W8" s="603"/>
      <c r="X8" s="603"/>
      <c r="Y8" s="604"/>
      <c r="Z8" s="638">
        <v>0.1</v>
      </c>
      <c r="AA8" s="638"/>
      <c r="AB8" s="638"/>
      <c r="AC8" s="638"/>
      <c r="AD8" s="639">
        <v>28057</v>
      </c>
      <c r="AE8" s="639"/>
      <c r="AF8" s="639"/>
      <c r="AG8" s="639"/>
      <c r="AH8" s="639"/>
      <c r="AI8" s="639"/>
      <c r="AJ8" s="639"/>
      <c r="AK8" s="639"/>
      <c r="AL8" s="605">
        <v>0.1</v>
      </c>
      <c r="AM8" s="606"/>
      <c r="AN8" s="606"/>
      <c r="AO8" s="640"/>
      <c r="AP8" s="599" t="s">
        <v>171</v>
      </c>
      <c r="AQ8" s="600"/>
      <c r="AR8" s="600"/>
      <c r="AS8" s="600"/>
      <c r="AT8" s="600"/>
      <c r="AU8" s="600"/>
      <c r="AV8" s="600"/>
      <c r="AW8" s="600"/>
      <c r="AX8" s="600"/>
      <c r="AY8" s="600"/>
      <c r="AZ8" s="600"/>
      <c r="BA8" s="600"/>
      <c r="BB8" s="600"/>
      <c r="BC8" s="600"/>
      <c r="BD8" s="600"/>
      <c r="BE8" s="600"/>
      <c r="BF8" s="601"/>
      <c r="BG8" s="602">
        <v>140880</v>
      </c>
      <c r="BH8" s="603"/>
      <c r="BI8" s="603"/>
      <c r="BJ8" s="603"/>
      <c r="BK8" s="603"/>
      <c r="BL8" s="603"/>
      <c r="BM8" s="603"/>
      <c r="BN8" s="604"/>
      <c r="BO8" s="638">
        <v>1.3</v>
      </c>
      <c r="BP8" s="638"/>
      <c r="BQ8" s="638"/>
      <c r="BR8" s="638"/>
      <c r="BS8" s="639" t="s">
        <v>64</v>
      </c>
      <c r="BT8" s="639"/>
      <c r="BU8" s="639"/>
      <c r="BV8" s="639"/>
      <c r="BW8" s="639"/>
      <c r="BX8" s="639"/>
      <c r="BY8" s="639"/>
      <c r="BZ8" s="639"/>
      <c r="CA8" s="639"/>
      <c r="CB8" s="670"/>
      <c r="CD8" s="599" t="s">
        <v>172</v>
      </c>
      <c r="CE8" s="600"/>
      <c r="CF8" s="600"/>
      <c r="CG8" s="600"/>
      <c r="CH8" s="600"/>
      <c r="CI8" s="600"/>
      <c r="CJ8" s="600"/>
      <c r="CK8" s="600"/>
      <c r="CL8" s="600"/>
      <c r="CM8" s="600"/>
      <c r="CN8" s="600"/>
      <c r="CO8" s="600"/>
      <c r="CP8" s="600"/>
      <c r="CQ8" s="601"/>
      <c r="CR8" s="602">
        <v>14754414</v>
      </c>
      <c r="CS8" s="603"/>
      <c r="CT8" s="603"/>
      <c r="CU8" s="603"/>
      <c r="CV8" s="603"/>
      <c r="CW8" s="603"/>
      <c r="CX8" s="603"/>
      <c r="CY8" s="604"/>
      <c r="CZ8" s="638">
        <v>34.4</v>
      </c>
      <c r="DA8" s="638"/>
      <c r="DB8" s="638"/>
      <c r="DC8" s="638"/>
      <c r="DD8" s="608">
        <v>194187</v>
      </c>
      <c r="DE8" s="603"/>
      <c r="DF8" s="603"/>
      <c r="DG8" s="603"/>
      <c r="DH8" s="603"/>
      <c r="DI8" s="603"/>
      <c r="DJ8" s="603"/>
      <c r="DK8" s="603"/>
      <c r="DL8" s="603"/>
      <c r="DM8" s="603"/>
      <c r="DN8" s="603"/>
      <c r="DO8" s="603"/>
      <c r="DP8" s="604"/>
      <c r="DQ8" s="608">
        <v>6518490</v>
      </c>
      <c r="DR8" s="603"/>
      <c r="DS8" s="603"/>
      <c r="DT8" s="603"/>
      <c r="DU8" s="603"/>
      <c r="DV8" s="603"/>
      <c r="DW8" s="603"/>
      <c r="DX8" s="603"/>
      <c r="DY8" s="603"/>
      <c r="DZ8" s="603"/>
      <c r="EA8" s="603"/>
      <c r="EB8" s="603"/>
      <c r="EC8" s="637"/>
    </row>
    <row r="9" spans="2:143" ht="11.25" customHeight="1" x14ac:dyDescent="0.2">
      <c r="B9" s="599" t="s">
        <v>173</v>
      </c>
      <c r="C9" s="600"/>
      <c r="D9" s="600"/>
      <c r="E9" s="600"/>
      <c r="F9" s="600"/>
      <c r="G9" s="600"/>
      <c r="H9" s="600"/>
      <c r="I9" s="600"/>
      <c r="J9" s="600"/>
      <c r="K9" s="600"/>
      <c r="L9" s="600"/>
      <c r="M9" s="600"/>
      <c r="N9" s="600"/>
      <c r="O9" s="600"/>
      <c r="P9" s="600"/>
      <c r="Q9" s="601"/>
      <c r="R9" s="602">
        <v>19706</v>
      </c>
      <c r="S9" s="603"/>
      <c r="T9" s="603"/>
      <c r="U9" s="603"/>
      <c r="V9" s="603"/>
      <c r="W9" s="603"/>
      <c r="X9" s="603"/>
      <c r="Y9" s="604"/>
      <c r="Z9" s="638">
        <v>0</v>
      </c>
      <c r="AA9" s="638"/>
      <c r="AB9" s="638"/>
      <c r="AC9" s="638"/>
      <c r="AD9" s="639">
        <v>19706</v>
      </c>
      <c r="AE9" s="639"/>
      <c r="AF9" s="639"/>
      <c r="AG9" s="639"/>
      <c r="AH9" s="639"/>
      <c r="AI9" s="639"/>
      <c r="AJ9" s="639"/>
      <c r="AK9" s="639"/>
      <c r="AL9" s="605">
        <v>0.1</v>
      </c>
      <c r="AM9" s="606"/>
      <c r="AN9" s="606"/>
      <c r="AO9" s="640"/>
      <c r="AP9" s="599" t="s">
        <v>174</v>
      </c>
      <c r="AQ9" s="600"/>
      <c r="AR9" s="600"/>
      <c r="AS9" s="600"/>
      <c r="AT9" s="600"/>
      <c r="AU9" s="600"/>
      <c r="AV9" s="600"/>
      <c r="AW9" s="600"/>
      <c r="AX9" s="600"/>
      <c r="AY9" s="600"/>
      <c r="AZ9" s="600"/>
      <c r="BA9" s="600"/>
      <c r="BB9" s="600"/>
      <c r="BC9" s="600"/>
      <c r="BD9" s="600"/>
      <c r="BE9" s="600"/>
      <c r="BF9" s="601"/>
      <c r="BG9" s="602">
        <v>3396968</v>
      </c>
      <c r="BH9" s="603"/>
      <c r="BI9" s="603"/>
      <c r="BJ9" s="603"/>
      <c r="BK9" s="603"/>
      <c r="BL9" s="603"/>
      <c r="BM9" s="603"/>
      <c r="BN9" s="604"/>
      <c r="BO9" s="638">
        <v>30.9</v>
      </c>
      <c r="BP9" s="638"/>
      <c r="BQ9" s="638"/>
      <c r="BR9" s="638"/>
      <c r="BS9" s="639" t="s">
        <v>64</v>
      </c>
      <c r="BT9" s="639"/>
      <c r="BU9" s="639"/>
      <c r="BV9" s="639"/>
      <c r="BW9" s="639"/>
      <c r="BX9" s="639"/>
      <c r="BY9" s="639"/>
      <c r="BZ9" s="639"/>
      <c r="CA9" s="639"/>
      <c r="CB9" s="670"/>
      <c r="CD9" s="599" t="s">
        <v>175</v>
      </c>
      <c r="CE9" s="600"/>
      <c r="CF9" s="600"/>
      <c r="CG9" s="600"/>
      <c r="CH9" s="600"/>
      <c r="CI9" s="600"/>
      <c r="CJ9" s="600"/>
      <c r="CK9" s="600"/>
      <c r="CL9" s="600"/>
      <c r="CM9" s="600"/>
      <c r="CN9" s="600"/>
      <c r="CO9" s="600"/>
      <c r="CP9" s="600"/>
      <c r="CQ9" s="601"/>
      <c r="CR9" s="602">
        <v>4027540</v>
      </c>
      <c r="CS9" s="603"/>
      <c r="CT9" s="603"/>
      <c r="CU9" s="603"/>
      <c r="CV9" s="603"/>
      <c r="CW9" s="603"/>
      <c r="CX9" s="603"/>
      <c r="CY9" s="604"/>
      <c r="CZ9" s="638">
        <v>9.4</v>
      </c>
      <c r="DA9" s="638"/>
      <c r="DB9" s="638"/>
      <c r="DC9" s="638"/>
      <c r="DD9" s="608">
        <v>385536</v>
      </c>
      <c r="DE9" s="603"/>
      <c r="DF9" s="603"/>
      <c r="DG9" s="603"/>
      <c r="DH9" s="603"/>
      <c r="DI9" s="603"/>
      <c r="DJ9" s="603"/>
      <c r="DK9" s="603"/>
      <c r="DL9" s="603"/>
      <c r="DM9" s="603"/>
      <c r="DN9" s="603"/>
      <c r="DO9" s="603"/>
      <c r="DP9" s="604"/>
      <c r="DQ9" s="608">
        <v>2805619</v>
      </c>
      <c r="DR9" s="603"/>
      <c r="DS9" s="603"/>
      <c r="DT9" s="603"/>
      <c r="DU9" s="603"/>
      <c r="DV9" s="603"/>
      <c r="DW9" s="603"/>
      <c r="DX9" s="603"/>
      <c r="DY9" s="603"/>
      <c r="DZ9" s="603"/>
      <c r="EA9" s="603"/>
      <c r="EB9" s="603"/>
      <c r="EC9" s="637"/>
    </row>
    <row r="10" spans="2:143" ht="11.25" customHeight="1" x14ac:dyDescent="0.2">
      <c r="B10" s="599" t="s">
        <v>176</v>
      </c>
      <c r="C10" s="600"/>
      <c r="D10" s="600"/>
      <c r="E10" s="600"/>
      <c r="F10" s="600"/>
      <c r="G10" s="600"/>
      <c r="H10" s="600"/>
      <c r="I10" s="600"/>
      <c r="J10" s="600"/>
      <c r="K10" s="600"/>
      <c r="L10" s="600"/>
      <c r="M10" s="600"/>
      <c r="N10" s="600"/>
      <c r="O10" s="600"/>
      <c r="P10" s="600"/>
      <c r="Q10" s="601"/>
      <c r="R10" s="602" t="s">
        <v>64</v>
      </c>
      <c r="S10" s="603"/>
      <c r="T10" s="603"/>
      <c r="U10" s="603"/>
      <c r="V10" s="603"/>
      <c r="W10" s="603"/>
      <c r="X10" s="603"/>
      <c r="Y10" s="604"/>
      <c r="Z10" s="638" t="s">
        <v>64</v>
      </c>
      <c r="AA10" s="638"/>
      <c r="AB10" s="638"/>
      <c r="AC10" s="638"/>
      <c r="AD10" s="639" t="s">
        <v>64</v>
      </c>
      <c r="AE10" s="639"/>
      <c r="AF10" s="639"/>
      <c r="AG10" s="639"/>
      <c r="AH10" s="639"/>
      <c r="AI10" s="639"/>
      <c r="AJ10" s="639"/>
      <c r="AK10" s="639"/>
      <c r="AL10" s="605" t="s">
        <v>64</v>
      </c>
      <c r="AM10" s="606"/>
      <c r="AN10" s="606"/>
      <c r="AO10" s="640"/>
      <c r="AP10" s="599" t="s">
        <v>177</v>
      </c>
      <c r="AQ10" s="600"/>
      <c r="AR10" s="600"/>
      <c r="AS10" s="600"/>
      <c r="AT10" s="600"/>
      <c r="AU10" s="600"/>
      <c r="AV10" s="600"/>
      <c r="AW10" s="600"/>
      <c r="AX10" s="600"/>
      <c r="AY10" s="600"/>
      <c r="AZ10" s="600"/>
      <c r="BA10" s="600"/>
      <c r="BB10" s="600"/>
      <c r="BC10" s="600"/>
      <c r="BD10" s="600"/>
      <c r="BE10" s="600"/>
      <c r="BF10" s="601"/>
      <c r="BG10" s="602">
        <v>280267</v>
      </c>
      <c r="BH10" s="603"/>
      <c r="BI10" s="603"/>
      <c r="BJ10" s="603"/>
      <c r="BK10" s="603"/>
      <c r="BL10" s="603"/>
      <c r="BM10" s="603"/>
      <c r="BN10" s="604"/>
      <c r="BO10" s="638">
        <v>2.5</v>
      </c>
      <c r="BP10" s="638"/>
      <c r="BQ10" s="638"/>
      <c r="BR10" s="638"/>
      <c r="BS10" s="639" t="s">
        <v>64</v>
      </c>
      <c r="BT10" s="639"/>
      <c r="BU10" s="639"/>
      <c r="BV10" s="639"/>
      <c r="BW10" s="639"/>
      <c r="BX10" s="639"/>
      <c r="BY10" s="639"/>
      <c r="BZ10" s="639"/>
      <c r="CA10" s="639"/>
      <c r="CB10" s="670"/>
      <c r="CD10" s="599" t="s">
        <v>178</v>
      </c>
      <c r="CE10" s="600"/>
      <c r="CF10" s="600"/>
      <c r="CG10" s="600"/>
      <c r="CH10" s="600"/>
      <c r="CI10" s="600"/>
      <c r="CJ10" s="600"/>
      <c r="CK10" s="600"/>
      <c r="CL10" s="600"/>
      <c r="CM10" s="600"/>
      <c r="CN10" s="600"/>
      <c r="CO10" s="600"/>
      <c r="CP10" s="600"/>
      <c r="CQ10" s="601"/>
      <c r="CR10" s="602">
        <v>101594</v>
      </c>
      <c r="CS10" s="603"/>
      <c r="CT10" s="603"/>
      <c r="CU10" s="603"/>
      <c r="CV10" s="603"/>
      <c r="CW10" s="603"/>
      <c r="CX10" s="603"/>
      <c r="CY10" s="604"/>
      <c r="CZ10" s="638">
        <v>0.2</v>
      </c>
      <c r="DA10" s="638"/>
      <c r="DB10" s="638"/>
      <c r="DC10" s="638"/>
      <c r="DD10" s="608" t="s">
        <v>64</v>
      </c>
      <c r="DE10" s="603"/>
      <c r="DF10" s="603"/>
      <c r="DG10" s="603"/>
      <c r="DH10" s="603"/>
      <c r="DI10" s="603"/>
      <c r="DJ10" s="603"/>
      <c r="DK10" s="603"/>
      <c r="DL10" s="603"/>
      <c r="DM10" s="603"/>
      <c r="DN10" s="603"/>
      <c r="DO10" s="603"/>
      <c r="DP10" s="604"/>
      <c r="DQ10" s="608">
        <v>24213</v>
      </c>
      <c r="DR10" s="603"/>
      <c r="DS10" s="603"/>
      <c r="DT10" s="603"/>
      <c r="DU10" s="603"/>
      <c r="DV10" s="603"/>
      <c r="DW10" s="603"/>
      <c r="DX10" s="603"/>
      <c r="DY10" s="603"/>
      <c r="DZ10" s="603"/>
      <c r="EA10" s="603"/>
      <c r="EB10" s="603"/>
      <c r="EC10" s="637"/>
    </row>
    <row r="11" spans="2:143" ht="11.25" customHeight="1" x14ac:dyDescent="0.2">
      <c r="B11" s="599" t="s">
        <v>179</v>
      </c>
      <c r="C11" s="600"/>
      <c r="D11" s="600"/>
      <c r="E11" s="600"/>
      <c r="F11" s="600"/>
      <c r="G11" s="600"/>
      <c r="H11" s="600"/>
      <c r="I11" s="600"/>
      <c r="J11" s="600"/>
      <c r="K11" s="600"/>
      <c r="L11" s="600"/>
      <c r="M11" s="600"/>
      <c r="N11" s="600"/>
      <c r="O11" s="600"/>
      <c r="P11" s="600"/>
      <c r="Q11" s="601"/>
      <c r="R11" s="602">
        <v>2164141</v>
      </c>
      <c r="S11" s="603"/>
      <c r="T11" s="603"/>
      <c r="U11" s="603"/>
      <c r="V11" s="603"/>
      <c r="W11" s="603"/>
      <c r="X11" s="603"/>
      <c r="Y11" s="604"/>
      <c r="Z11" s="605">
        <v>4.8</v>
      </c>
      <c r="AA11" s="606"/>
      <c r="AB11" s="606"/>
      <c r="AC11" s="607"/>
      <c r="AD11" s="608">
        <v>2164141</v>
      </c>
      <c r="AE11" s="603"/>
      <c r="AF11" s="603"/>
      <c r="AG11" s="603"/>
      <c r="AH11" s="603"/>
      <c r="AI11" s="603"/>
      <c r="AJ11" s="603"/>
      <c r="AK11" s="604"/>
      <c r="AL11" s="605">
        <v>10.4</v>
      </c>
      <c r="AM11" s="606"/>
      <c r="AN11" s="606"/>
      <c r="AO11" s="640"/>
      <c r="AP11" s="599" t="s">
        <v>180</v>
      </c>
      <c r="AQ11" s="600"/>
      <c r="AR11" s="600"/>
      <c r="AS11" s="600"/>
      <c r="AT11" s="600"/>
      <c r="AU11" s="600"/>
      <c r="AV11" s="600"/>
      <c r="AW11" s="600"/>
      <c r="AX11" s="600"/>
      <c r="AY11" s="600"/>
      <c r="AZ11" s="600"/>
      <c r="BA11" s="600"/>
      <c r="BB11" s="600"/>
      <c r="BC11" s="600"/>
      <c r="BD11" s="600"/>
      <c r="BE11" s="600"/>
      <c r="BF11" s="601"/>
      <c r="BG11" s="602">
        <v>733535</v>
      </c>
      <c r="BH11" s="603"/>
      <c r="BI11" s="603"/>
      <c r="BJ11" s="603"/>
      <c r="BK11" s="603"/>
      <c r="BL11" s="603"/>
      <c r="BM11" s="603"/>
      <c r="BN11" s="604"/>
      <c r="BO11" s="638">
        <v>6.7</v>
      </c>
      <c r="BP11" s="638"/>
      <c r="BQ11" s="638"/>
      <c r="BR11" s="638"/>
      <c r="BS11" s="639">
        <v>208756</v>
      </c>
      <c r="BT11" s="639"/>
      <c r="BU11" s="639"/>
      <c r="BV11" s="639"/>
      <c r="BW11" s="639"/>
      <c r="BX11" s="639"/>
      <c r="BY11" s="639"/>
      <c r="BZ11" s="639"/>
      <c r="CA11" s="639"/>
      <c r="CB11" s="670"/>
      <c r="CD11" s="599" t="s">
        <v>181</v>
      </c>
      <c r="CE11" s="600"/>
      <c r="CF11" s="600"/>
      <c r="CG11" s="600"/>
      <c r="CH11" s="600"/>
      <c r="CI11" s="600"/>
      <c r="CJ11" s="600"/>
      <c r="CK11" s="600"/>
      <c r="CL11" s="600"/>
      <c r="CM11" s="600"/>
      <c r="CN11" s="600"/>
      <c r="CO11" s="600"/>
      <c r="CP11" s="600"/>
      <c r="CQ11" s="601"/>
      <c r="CR11" s="602">
        <v>914267</v>
      </c>
      <c r="CS11" s="603"/>
      <c r="CT11" s="603"/>
      <c r="CU11" s="603"/>
      <c r="CV11" s="603"/>
      <c r="CW11" s="603"/>
      <c r="CX11" s="603"/>
      <c r="CY11" s="604"/>
      <c r="CZ11" s="638">
        <v>2.1</v>
      </c>
      <c r="DA11" s="638"/>
      <c r="DB11" s="638"/>
      <c r="DC11" s="638"/>
      <c r="DD11" s="608">
        <v>132650</v>
      </c>
      <c r="DE11" s="603"/>
      <c r="DF11" s="603"/>
      <c r="DG11" s="603"/>
      <c r="DH11" s="603"/>
      <c r="DI11" s="603"/>
      <c r="DJ11" s="603"/>
      <c r="DK11" s="603"/>
      <c r="DL11" s="603"/>
      <c r="DM11" s="603"/>
      <c r="DN11" s="603"/>
      <c r="DO11" s="603"/>
      <c r="DP11" s="604"/>
      <c r="DQ11" s="608">
        <v>517034</v>
      </c>
      <c r="DR11" s="603"/>
      <c r="DS11" s="603"/>
      <c r="DT11" s="603"/>
      <c r="DU11" s="603"/>
      <c r="DV11" s="603"/>
      <c r="DW11" s="603"/>
      <c r="DX11" s="603"/>
      <c r="DY11" s="603"/>
      <c r="DZ11" s="603"/>
      <c r="EA11" s="603"/>
      <c r="EB11" s="603"/>
      <c r="EC11" s="637"/>
    </row>
    <row r="12" spans="2:143" ht="11.25" customHeight="1" x14ac:dyDescent="0.2">
      <c r="B12" s="599" t="s">
        <v>182</v>
      </c>
      <c r="C12" s="600"/>
      <c r="D12" s="600"/>
      <c r="E12" s="600"/>
      <c r="F12" s="600"/>
      <c r="G12" s="600"/>
      <c r="H12" s="600"/>
      <c r="I12" s="600"/>
      <c r="J12" s="600"/>
      <c r="K12" s="600"/>
      <c r="L12" s="600"/>
      <c r="M12" s="600"/>
      <c r="N12" s="600"/>
      <c r="O12" s="600"/>
      <c r="P12" s="600"/>
      <c r="Q12" s="601"/>
      <c r="R12" s="602" t="s">
        <v>64</v>
      </c>
      <c r="S12" s="603"/>
      <c r="T12" s="603"/>
      <c r="U12" s="603"/>
      <c r="V12" s="603"/>
      <c r="W12" s="603"/>
      <c r="X12" s="603"/>
      <c r="Y12" s="604"/>
      <c r="Z12" s="638" t="s">
        <v>64</v>
      </c>
      <c r="AA12" s="638"/>
      <c r="AB12" s="638"/>
      <c r="AC12" s="638"/>
      <c r="AD12" s="639" t="s">
        <v>64</v>
      </c>
      <c r="AE12" s="639"/>
      <c r="AF12" s="639"/>
      <c r="AG12" s="639"/>
      <c r="AH12" s="639"/>
      <c r="AI12" s="639"/>
      <c r="AJ12" s="639"/>
      <c r="AK12" s="639"/>
      <c r="AL12" s="605" t="s">
        <v>64</v>
      </c>
      <c r="AM12" s="606"/>
      <c r="AN12" s="606"/>
      <c r="AO12" s="640"/>
      <c r="AP12" s="599" t="s">
        <v>183</v>
      </c>
      <c r="AQ12" s="600"/>
      <c r="AR12" s="600"/>
      <c r="AS12" s="600"/>
      <c r="AT12" s="600"/>
      <c r="AU12" s="600"/>
      <c r="AV12" s="600"/>
      <c r="AW12" s="600"/>
      <c r="AX12" s="600"/>
      <c r="AY12" s="600"/>
      <c r="AZ12" s="600"/>
      <c r="BA12" s="600"/>
      <c r="BB12" s="600"/>
      <c r="BC12" s="600"/>
      <c r="BD12" s="600"/>
      <c r="BE12" s="600"/>
      <c r="BF12" s="601"/>
      <c r="BG12" s="602">
        <v>5127477</v>
      </c>
      <c r="BH12" s="603"/>
      <c r="BI12" s="603"/>
      <c r="BJ12" s="603"/>
      <c r="BK12" s="603"/>
      <c r="BL12" s="603"/>
      <c r="BM12" s="603"/>
      <c r="BN12" s="604"/>
      <c r="BO12" s="638">
        <v>46.6</v>
      </c>
      <c r="BP12" s="638"/>
      <c r="BQ12" s="638"/>
      <c r="BR12" s="638"/>
      <c r="BS12" s="639">
        <v>333947</v>
      </c>
      <c r="BT12" s="639"/>
      <c r="BU12" s="639"/>
      <c r="BV12" s="639"/>
      <c r="BW12" s="639"/>
      <c r="BX12" s="639"/>
      <c r="BY12" s="639"/>
      <c r="BZ12" s="639"/>
      <c r="CA12" s="639"/>
      <c r="CB12" s="670"/>
      <c r="CD12" s="599" t="s">
        <v>184</v>
      </c>
      <c r="CE12" s="600"/>
      <c r="CF12" s="600"/>
      <c r="CG12" s="600"/>
      <c r="CH12" s="600"/>
      <c r="CI12" s="600"/>
      <c r="CJ12" s="600"/>
      <c r="CK12" s="600"/>
      <c r="CL12" s="600"/>
      <c r="CM12" s="600"/>
      <c r="CN12" s="600"/>
      <c r="CO12" s="600"/>
      <c r="CP12" s="600"/>
      <c r="CQ12" s="601"/>
      <c r="CR12" s="602">
        <v>3472945</v>
      </c>
      <c r="CS12" s="603"/>
      <c r="CT12" s="603"/>
      <c r="CU12" s="603"/>
      <c r="CV12" s="603"/>
      <c r="CW12" s="603"/>
      <c r="CX12" s="603"/>
      <c r="CY12" s="604"/>
      <c r="CZ12" s="638">
        <v>8.1</v>
      </c>
      <c r="DA12" s="638"/>
      <c r="DB12" s="638"/>
      <c r="DC12" s="638"/>
      <c r="DD12" s="608">
        <v>125816</v>
      </c>
      <c r="DE12" s="603"/>
      <c r="DF12" s="603"/>
      <c r="DG12" s="603"/>
      <c r="DH12" s="603"/>
      <c r="DI12" s="603"/>
      <c r="DJ12" s="603"/>
      <c r="DK12" s="603"/>
      <c r="DL12" s="603"/>
      <c r="DM12" s="603"/>
      <c r="DN12" s="603"/>
      <c r="DO12" s="603"/>
      <c r="DP12" s="604"/>
      <c r="DQ12" s="608">
        <v>992284</v>
      </c>
      <c r="DR12" s="603"/>
      <c r="DS12" s="603"/>
      <c r="DT12" s="603"/>
      <c r="DU12" s="603"/>
      <c r="DV12" s="603"/>
      <c r="DW12" s="603"/>
      <c r="DX12" s="603"/>
      <c r="DY12" s="603"/>
      <c r="DZ12" s="603"/>
      <c r="EA12" s="603"/>
      <c r="EB12" s="603"/>
      <c r="EC12" s="637"/>
    </row>
    <row r="13" spans="2:143" ht="11.25" customHeight="1" x14ac:dyDescent="0.2">
      <c r="B13" s="599" t="s">
        <v>185</v>
      </c>
      <c r="C13" s="600"/>
      <c r="D13" s="600"/>
      <c r="E13" s="600"/>
      <c r="F13" s="600"/>
      <c r="G13" s="600"/>
      <c r="H13" s="600"/>
      <c r="I13" s="600"/>
      <c r="J13" s="600"/>
      <c r="K13" s="600"/>
      <c r="L13" s="600"/>
      <c r="M13" s="600"/>
      <c r="N13" s="600"/>
      <c r="O13" s="600"/>
      <c r="P13" s="600"/>
      <c r="Q13" s="601"/>
      <c r="R13" s="602" t="s">
        <v>64</v>
      </c>
      <c r="S13" s="603"/>
      <c r="T13" s="603"/>
      <c r="U13" s="603"/>
      <c r="V13" s="603"/>
      <c r="W13" s="603"/>
      <c r="X13" s="603"/>
      <c r="Y13" s="604"/>
      <c r="Z13" s="638" t="s">
        <v>64</v>
      </c>
      <c r="AA13" s="638"/>
      <c r="AB13" s="638"/>
      <c r="AC13" s="638"/>
      <c r="AD13" s="639" t="s">
        <v>64</v>
      </c>
      <c r="AE13" s="639"/>
      <c r="AF13" s="639"/>
      <c r="AG13" s="639"/>
      <c r="AH13" s="639"/>
      <c r="AI13" s="639"/>
      <c r="AJ13" s="639"/>
      <c r="AK13" s="639"/>
      <c r="AL13" s="605" t="s">
        <v>64</v>
      </c>
      <c r="AM13" s="606"/>
      <c r="AN13" s="606"/>
      <c r="AO13" s="640"/>
      <c r="AP13" s="599" t="s">
        <v>186</v>
      </c>
      <c r="AQ13" s="600"/>
      <c r="AR13" s="600"/>
      <c r="AS13" s="600"/>
      <c r="AT13" s="600"/>
      <c r="AU13" s="600"/>
      <c r="AV13" s="600"/>
      <c r="AW13" s="600"/>
      <c r="AX13" s="600"/>
      <c r="AY13" s="600"/>
      <c r="AZ13" s="600"/>
      <c r="BA13" s="600"/>
      <c r="BB13" s="600"/>
      <c r="BC13" s="600"/>
      <c r="BD13" s="600"/>
      <c r="BE13" s="600"/>
      <c r="BF13" s="601"/>
      <c r="BG13" s="602">
        <v>5011112</v>
      </c>
      <c r="BH13" s="603"/>
      <c r="BI13" s="603"/>
      <c r="BJ13" s="603"/>
      <c r="BK13" s="603"/>
      <c r="BL13" s="603"/>
      <c r="BM13" s="603"/>
      <c r="BN13" s="604"/>
      <c r="BO13" s="638">
        <v>45.5</v>
      </c>
      <c r="BP13" s="638"/>
      <c r="BQ13" s="638"/>
      <c r="BR13" s="638"/>
      <c r="BS13" s="639">
        <v>333947</v>
      </c>
      <c r="BT13" s="639"/>
      <c r="BU13" s="639"/>
      <c r="BV13" s="639"/>
      <c r="BW13" s="639"/>
      <c r="BX13" s="639"/>
      <c r="BY13" s="639"/>
      <c r="BZ13" s="639"/>
      <c r="CA13" s="639"/>
      <c r="CB13" s="670"/>
      <c r="CD13" s="599" t="s">
        <v>187</v>
      </c>
      <c r="CE13" s="600"/>
      <c r="CF13" s="600"/>
      <c r="CG13" s="600"/>
      <c r="CH13" s="600"/>
      <c r="CI13" s="600"/>
      <c r="CJ13" s="600"/>
      <c r="CK13" s="600"/>
      <c r="CL13" s="600"/>
      <c r="CM13" s="600"/>
      <c r="CN13" s="600"/>
      <c r="CO13" s="600"/>
      <c r="CP13" s="600"/>
      <c r="CQ13" s="601"/>
      <c r="CR13" s="602">
        <v>3701809</v>
      </c>
      <c r="CS13" s="603"/>
      <c r="CT13" s="603"/>
      <c r="CU13" s="603"/>
      <c r="CV13" s="603"/>
      <c r="CW13" s="603"/>
      <c r="CX13" s="603"/>
      <c r="CY13" s="604"/>
      <c r="CZ13" s="638">
        <v>8.6</v>
      </c>
      <c r="DA13" s="638"/>
      <c r="DB13" s="638"/>
      <c r="DC13" s="638"/>
      <c r="DD13" s="608">
        <v>673825</v>
      </c>
      <c r="DE13" s="603"/>
      <c r="DF13" s="603"/>
      <c r="DG13" s="603"/>
      <c r="DH13" s="603"/>
      <c r="DI13" s="603"/>
      <c r="DJ13" s="603"/>
      <c r="DK13" s="603"/>
      <c r="DL13" s="603"/>
      <c r="DM13" s="603"/>
      <c r="DN13" s="603"/>
      <c r="DO13" s="603"/>
      <c r="DP13" s="604"/>
      <c r="DQ13" s="608">
        <v>2264409</v>
      </c>
      <c r="DR13" s="603"/>
      <c r="DS13" s="603"/>
      <c r="DT13" s="603"/>
      <c r="DU13" s="603"/>
      <c r="DV13" s="603"/>
      <c r="DW13" s="603"/>
      <c r="DX13" s="603"/>
      <c r="DY13" s="603"/>
      <c r="DZ13" s="603"/>
      <c r="EA13" s="603"/>
      <c r="EB13" s="603"/>
      <c r="EC13" s="637"/>
    </row>
    <row r="14" spans="2:143" ht="11.25" customHeight="1" x14ac:dyDescent="0.2">
      <c r="B14" s="599" t="s">
        <v>188</v>
      </c>
      <c r="C14" s="600"/>
      <c r="D14" s="600"/>
      <c r="E14" s="600"/>
      <c r="F14" s="600"/>
      <c r="G14" s="600"/>
      <c r="H14" s="600"/>
      <c r="I14" s="600"/>
      <c r="J14" s="600"/>
      <c r="K14" s="600"/>
      <c r="L14" s="600"/>
      <c r="M14" s="600"/>
      <c r="N14" s="600"/>
      <c r="O14" s="600"/>
      <c r="P14" s="600"/>
      <c r="Q14" s="601"/>
      <c r="R14" s="602">
        <v>424</v>
      </c>
      <c r="S14" s="603"/>
      <c r="T14" s="603"/>
      <c r="U14" s="603"/>
      <c r="V14" s="603"/>
      <c r="W14" s="603"/>
      <c r="X14" s="603"/>
      <c r="Y14" s="604"/>
      <c r="Z14" s="638">
        <v>0</v>
      </c>
      <c r="AA14" s="638"/>
      <c r="AB14" s="638"/>
      <c r="AC14" s="638"/>
      <c r="AD14" s="639">
        <v>424</v>
      </c>
      <c r="AE14" s="639"/>
      <c r="AF14" s="639"/>
      <c r="AG14" s="639"/>
      <c r="AH14" s="639"/>
      <c r="AI14" s="639"/>
      <c r="AJ14" s="639"/>
      <c r="AK14" s="639"/>
      <c r="AL14" s="605">
        <v>0</v>
      </c>
      <c r="AM14" s="606"/>
      <c r="AN14" s="606"/>
      <c r="AO14" s="640"/>
      <c r="AP14" s="599" t="s">
        <v>189</v>
      </c>
      <c r="AQ14" s="600"/>
      <c r="AR14" s="600"/>
      <c r="AS14" s="600"/>
      <c r="AT14" s="600"/>
      <c r="AU14" s="600"/>
      <c r="AV14" s="600"/>
      <c r="AW14" s="600"/>
      <c r="AX14" s="600"/>
      <c r="AY14" s="600"/>
      <c r="AZ14" s="600"/>
      <c r="BA14" s="600"/>
      <c r="BB14" s="600"/>
      <c r="BC14" s="600"/>
      <c r="BD14" s="600"/>
      <c r="BE14" s="600"/>
      <c r="BF14" s="601"/>
      <c r="BG14" s="602">
        <v>293608</v>
      </c>
      <c r="BH14" s="603"/>
      <c r="BI14" s="603"/>
      <c r="BJ14" s="603"/>
      <c r="BK14" s="603"/>
      <c r="BL14" s="603"/>
      <c r="BM14" s="603"/>
      <c r="BN14" s="604"/>
      <c r="BO14" s="638">
        <v>2.7</v>
      </c>
      <c r="BP14" s="638"/>
      <c r="BQ14" s="638"/>
      <c r="BR14" s="638"/>
      <c r="BS14" s="639" t="s">
        <v>64</v>
      </c>
      <c r="BT14" s="639"/>
      <c r="BU14" s="639"/>
      <c r="BV14" s="639"/>
      <c r="BW14" s="639"/>
      <c r="BX14" s="639"/>
      <c r="BY14" s="639"/>
      <c r="BZ14" s="639"/>
      <c r="CA14" s="639"/>
      <c r="CB14" s="670"/>
      <c r="CD14" s="599" t="s">
        <v>190</v>
      </c>
      <c r="CE14" s="600"/>
      <c r="CF14" s="600"/>
      <c r="CG14" s="600"/>
      <c r="CH14" s="600"/>
      <c r="CI14" s="600"/>
      <c r="CJ14" s="600"/>
      <c r="CK14" s="600"/>
      <c r="CL14" s="600"/>
      <c r="CM14" s="600"/>
      <c r="CN14" s="600"/>
      <c r="CO14" s="600"/>
      <c r="CP14" s="600"/>
      <c r="CQ14" s="601"/>
      <c r="CR14" s="602">
        <v>1292147</v>
      </c>
      <c r="CS14" s="603"/>
      <c r="CT14" s="603"/>
      <c r="CU14" s="603"/>
      <c r="CV14" s="603"/>
      <c r="CW14" s="603"/>
      <c r="CX14" s="603"/>
      <c r="CY14" s="604"/>
      <c r="CZ14" s="638">
        <v>3</v>
      </c>
      <c r="DA14" s="638"/>
      <c r="DB14" s="638"/>
      <c r="DC14" s="638"/>
      <c r="DD14" s="608">
        <v>17039</v>
      </c>
      <c r="DE14" s="603"/>
      <c r="DF14" s="603"/>
      <c r="DG14" s="603"/>
      <c r="DH14" s="603"/>
      <c r="DI14" s="603"/>
      <c r="DJ14" s="603"/>
      <c r="DK14" s="603"/>
      <c r="DL14" s="603"/>
      <c r="DM14" s="603"/>
      <c r="DN14" s="603"/>
      <c r="DO14" s="603"/>
      <c r="DP14" s="604"/>
      <c r="DQ14" s="608">
        <v>1263045</v>
      </c>
      <c r="DR14" s="603"/>
      <c r="DS14" s="603"/>
      <c r="DT14" s="603"/>
      <c r="DU14" s="603"/>
      <c r="DV14" s="603"/>
      <c r="DW14" s="603"/>
      <c r="DX14" s="603"/>
      <c r="DY14" s="603"/>
      <c r="DZ14" s="603"/>
      <c r="EA14" s="603"/>
      <c r="EB14" s="603"/>
      <c r="EC14" s="637"/>
    </row>
    <row r="15" spans="2:143" ht="11.25" customHeight="1" x14ac:dyDescent="0.2">
      <c r="B15" s="599" t="s">
        <v>191</v>
      </c>
      <c r="C15" s="600"/>
      <c r="D15" s="600"/>
      <c r="E15" s="600"/>
      <c r="F15" s="600"/>
      <c r="G15" s="600"/>
      <c r="H15" s="600"/>
      <c r="I15" s="600"/>
      <c r="J15" s="600"/>
      <c r="K15" s="600"/>
      <c r="L15" s="600"/>
      <c r="M15" s="600"/>
      <c r="N15" s="600"/>
      <c r="O15" s="600"/>
      <c r="P15" s="600"/>
      <c r="Q15" s="601"/>
      <c r="R15" s="602" t="s">
        <v>64</v>
      </c>
      <c r="S15" s="603"/>
      <c r="T15" s="603"/>
      <c r="U15" s="603"/>
      <c r="V15" s="603"/>
      <c r="W15" s="603"/>
      <c r="X15" s="603"/>
      <c r="Y15" s="604"/>
      <c r="Z15" s="638" t="s">
        <v>64</v>
      </c>
      <c r="AA15" s="638"/>
      <c r="AB15" s="638"/>
      <c r="AC15" s="638"/>
      <c r="AD15" s="639" t="s">
        <v>64</v>
      </c>
      <c r="AE15" s="639"/>
      <c r="AF15" s="639"/>
      <c r="AG15" s="639"/>
      <c r="AH15" s="639"/>
      <c r="AI15" s="639"/>
      <c r="AJ15" s="639"/>
      <c r="AK15" s="639"/>
      <c r="AL15" s="605" t="s">
        <v>64</v>
      </c>
      <c r="AM15" s="606"/>
      <c r="AN15" s="606"/>
      <c r="AO15" s="640"/>
      <c r="AP15" s="599" t="s">
        <v>192</v>
      </c>
      <c r="AQ15" s="600"/>
      <c r="AR15" s="600"/>
      <c r="AS15" s="600"/>
      <c r="AT15" s="600"/>
      <c r="AU15" s="600"/>
      <c r="AV15" s="600"/>
      <c r="AW15" s="600"/>
      <c r="AX15" s="600"/>
      <c r="AY15" s="600"/>
      <c r="AZ15" s="600"/>
      <c r="BA15" s="600"/>
      <c r="BB15" s="600"/>
      <c r="BC15" s="600"/>
      <c r="BD15" s="600"/>
      <c r="BE15" s="600"/>
      <c r="BF15" s="601"/>
      <c r="BG15" s="602">
        <v>591426</v>
      </c>
      <c r="BH15" s="603"/>
      <c r="BI15" s="603"/>
      <c r="BJ15" s="603"/>
      <c r="BK15" s="603"/>
      <c r="BL15" s="603"/>
      <c r="BM15" s="603"/>
      <c r="BN15" s="604"/>
      <c r="BO15" s="638">
        <v>5.4</v>
      </c>
      <c r="BP15" s="638"/>
      <c r="BQ15" s="638"/>
      <c r="BR15" s="638"/>
      <c r="BS15" s="639" t="s">
        <v>64</v>
      </c>
      <c r="BT15" s="639"/>
      <c r="BU15" s="639"/>
      <c r="BV15" s="639"/>
      <c r="BW15" s="639"/>
      <c r="BX15" s="639"/>
      <c r="BY15" s="639"/>
      <c r="BZ15" s="639"/>
      <c r="CA15" s="639"/>
      <c r="CB15" s="670"/>
      <c r="CD15" s="599" t="s">
        <v>193</v>
      </c>
      <c r="CE15" s="600"/>
      <c r="CF15" s="600"/>
      <c r="CG15" s="600"/>
      <c r="CH15" s="600"/>
      <c r="CI15" s="600"/>
      <c r="CJ15" s="600"/>
      <c r="CK15" s="600"/>
      <c r="CL15" s="600"/>
      <c r="CM15" s="600"/>
      <c r="CN15" s="600"/>
      <c r="CO15" s="600"/>
      <c r="CP15" s="600"/>
      <c r="CQ15" s="601"/>
      <c r="CR15" s="602">
        <v>4100221</v>
      </c>
      <c r="CS15" s="603"/>
      <c r="CT15" s="603"/>
      <c r="CU15" s="603"/>
      <c r="CV15" s="603"/>
      <c r="CW15" s="603"/>
      <c r="CX15" s="603"/>
      <c r="CY15" s="604"/>
      <c r="CZ15" s="638">
        <v>9.5</v>
      </c>
      <c r="DA15" s="638"/>
      <c r="DB15" s="638"/>
      <c r="DC15" s="638"/>
      <c r="DD15" s="608">
        <v>546360</v>
      </c>
      <c r="DE15" s="603"/>
      <c r="DF15" s="603"/>
      <c r="DG15" s="603"/>
      <c r="DH15" s="603"/>
      <c r="DI15" s="603"/>
      <c r="DJ15" s="603"/>
      <c r="DK15" s="603"/>
      <c r="DL15" s="603"/>
      <c r="DM15" s="603"/>
      <c r="DN15" s="603"/>
      <c r="DO15" s="603"/>
      <c r="DP15" s="604"/>
      <c r="DQ15" s="608">
        <v>3140876</v>
      </c>
      <c r="DR15" s="603"/>
      <c r="DS15" s="603"/>
      <c r="DT15" s="603"/>
      <c r="DU15" s="603"/>
      <c r="DV15" s="603"/>
      <c r="DW15" s="603"/>
      <c r="DX15" s="603"/>
      <c r="DY15" s="603"/>
      <c r="DZ15" s="603"/>
      <c r="EA15" s="603"/>
      <c r="EB15" s="603"/>
      <c r="EC15" s="637"/>
    </row>
    <row r="16" spans="2:143" ht="11.25" customHeight="1" x14ac:dyDescent="0.2">
      <c r="B16" s="599" t="s">
        <v>194</v>
      </c>
      <c r="C16" s="600"/>
      <c r="D16" s="600"/>
      <c r="E16" s="600"/>
      <c r="F16" s="600"/>
      <c r="G16" s="600"/>
      <c r="H16" s="600"/>
      <c r="I16" s="600"/>
      <c r="J16" s="600"/>
      <c r="K16" s="600"/>
      <c r="L16" s="600"/>
      <c r="M16" s="600"/>
      <c r="N16" s="600"/>
      <c r="O16" s="600"/>
      <c r="P16" s="600"/>
      <c r="Q16" s="601"/>
      <c r="R16" s="602">
        <v>25063</v>
      </c>
      <c r="S16" s="603"/>
      <c r="T16" s="603"/>
      <c r="U16" s="603"/>
      <c r="V16" s="603"/>
      <c r="W16" s="603"/>
      <c r="X16" s="603"/>
      <c r="Y16" s="604"/>
      <c r="Z16" s="638">
        <v>0.1</v>
      </c>
      <c r="AA16" s="638"/>
      <c r="AB16" s="638"/>
      <c r="AC16" s="638"/>
      <c r="AD16" s="639">
        <v>25063</v>
      </c>
      <c r="AE16" s="639"/>
      <c r="AF16" s="639"/>
      <c r="AG16" s="639"/>
      <c r="AH16" s="639"/>
      <c r="AI16" s="639"/>
      <c r="AJ16" s="639"/>
      <c r="AK16" s="639"/>
      <c r="AL16" s="605">
        <v>0.1</v>
      </c>
      <c r="AM16" s="606"/>
      <c r="AN16" s="606"/>
      <c r="AO16" s="640"/>
      <c r="AP16" s="599" t="s">
        <v>195</v>
      </c>
      <c r="AQ16" s="600"/>
      <c r="AR16" s="600"/>
      <c r="AS16" s="600"/>
      <c r="AT16" s="600"/>
      <c r="AU16" s="600"/>
      <c r="AV16" s="600"/>
      <c r="AW16" s="600"/>
      <c r="AX16" s="600"/>
      <c r="AY16" s="600"/>
      <c r="AZ16" s="600"/>
      <c r="BA16" s="600"/>
      <c r="BB16" s="600"/>
      <c r="BC16" s="600"/>
      <c r="BD16" s="600"/>
      <c r="BE16" s="600"/>
      <c r="BF16" s="601"/>
      <c r="BG16" s="602">
        <v>176</v>
      </c>
      <c r="BH16" s="603"/>
      <c r="BI16" s="603"/>
      <c r="BJ16" s="603"/>
      <c r="BK16" s="603"/>
      <c r="BL16" s="603"/>
      <c r="BM16" s="603"/>
      <c r="BN16" s="604"/>
      <c r="BO16" s="638">
        <v>0</v>
      </c>
      <c r="BP16" s="638"/>
      <c r="BQ16" s="638"/>
      <c r="BR16" s="638"/>
      <c r="BS16" s="639" t="s">
        <v>64</v>
      </c>
      <c r="BT16" s="639"/>
      <c r="BU16" s="639"/>
      <c r="BV16" s="639"/>
      <c r="BW16" s="639"/>
      <c r="BX16" s="639"/>
      <c r="BY16" s="639"/>
      <c r="BZ16" s="639"/>
      <c r="CA16" s="639"/>
      <c r="CB16" s="670"/>
      <c r="CD16" s="599" t="s">
        <v>196</v>
      </c>
      <c r="CE16" s="600"/>
      <c r="CF16" s="600"/>
      <c r="CG16" s="600"/>
      <c r="CH16" s="600"/>
      <c r="CI16" s="600"/>
      <c r="CJ16" s="600"/>
      <c r="CK16" s="600"/>
      <c r="CL16" s="600"/>
      <c r="CM16" s="600"/>
      <c r="CN16" s="600"/>
      <c r="CO16" s="600"/>
      <c r="CP16" s="600"/>
      <c r="CQ16" s="601"/>
      <c r="CR16" s="602">
        <v>578703</v>
      </c>
      <c r="CS16" s="603"/>
      <c r="CT16" s="603"/>
      <c r="CU16" s="603"/>
      <c r="CV16" s="603"/>
      <c r="CW16" s="603"/>
      <c r="CX16" s="603"/>
      <c r="CY16" s="604"/>
      <c r="CZ16" s="638">
        <v>1.3</v>
      </c>
      <c r="DA16" s="638"/>
      <c r="DB16" s="638"/>
      <c r="DC16" s="638"/>
      <c r="DD16" s="608" t="s">
        <v>64</v>
      </c>
      <c r="DE16" s="603"/>
      <c r="DF16" s="603"/>
      <c r="DG16" s="603"/>
      <c r="DH16" s="603"/>
      <c r="DI16" s="603"/>
      <c r="DJ16" s="603"/>
      <c r="DK16" s="603"/>
      <c r="DL16" s="603"/>
      <c r="DM16" s="603"/>
      <c r="DN16" s="603"/>
      <c r="DO16" s="603"/>
      <c r="DP16" s="604"/>
      <c r="DQ16" s="608">
        <v>211820</v>
      </c>
      <c r="DR16" s="603"/>
      <c r="DS16" s="603"/>
      <c r="DT16" s="603"/>
      <c r="DU16" s="603"/>
      <c r="DV16" s="603"/>
      <c r="DW16" s="603"/>
      <c r="DX16" s="603"/>
      <c r="DY16" s="603"/>
      <c r="DZ16" s="603"/>
      <c r="EA16" s="603"/>
      <c r="EB16" s="603"/>
      <c r="EC16" s="637"/>
    </row>
    <row r="17" spans="2:133" ht="11.25" customHeight="1" x14ac:dyDescent="0.2">
      <c r="B17" s="599" t="s">
        <v>197</v>
      </c>
      <c r="C17" s="600"/>
      <c r="D17" s="600"/>
      <c r="E17" s="600"/>
      <c r="F17" s="600"/>
      <c r="G17" s="600"/>
      <c r="H17" s="600"/>
      <c r="I17" s="600"/>
      <c r="J17" s="600"/>
      <c r="K17" s="600"/>
      <c r="L17" s="600"/>
      <c r="M17" s="600"/>
      <c r="N17" s="600"/>
      <c r="O17" s="600"/>
      <c r="P17" s="600"/>
      <c r="Q17" s="601"/>
      <c r="R17" s="602">
        <v>167678</v>
      </c>
      <c r="S17" s="603"/>
      <c r="T17" s="603"/>
      <c r="U17" s="603"/>
      <c r="V17" s="603"/>
      <c r="W17" s="603"/>
      <c r="X17" s="603"/>
      <c r="Y17" s="604"/>
      <c r="Z17" s="638">
        <v>0.4</v>
      </c>
      <c r="AA17" s="638"/>
      <c r="AB17" s="638"/>
      <c r="AC17" s="638"/>
      <c r="AD17" s="639">
        <v>167678</v>
      </c>
      <c r="AE17" s="639"/>
      <c r="AF17" s="639"/>
      <c r="AG17" s="639"/>
      <c r="AH17" s="639"/>
      <c r="AI17" s="639"/>
      <c r="AJ17" s="639"/>
      <c r="AK17" s="639"/>
      <c r="AL17" s="605">
        <v>0.8</v>
      </c>
      <c r="AM17" s="606"/>
      <c r="AN17" s="606"/>
      <c r="AO17" s="640"/>
      <c r="AP17" s="599" t="s">
        <v>198</v>
      </c>
      <c r="AQ17" s="600"/>
      <c r="AR17" s="600"/>
      <c r="AS17" s="600"/>
      <c r="AT17" s="600"/>
      <c r="AU17" s="600"/>
      <c r="AV17" s="600"/>
      <c r="AW17" s="600"/>
      <c r="AX17" s="600"/>
      <c r="AY17" s="600"/>
      <c r="AZ17" s="600"/>
      <c r="BA17" s="600"/>
      <c r="BB17" s="600"/>
      <c r="BC17" s="600"/>
      <c r="BD17" s="600"/>
      <c r="BE17" s="600"/>
      <c r="BF17" s="601"/>
      <c r="BG17" s="602" t="s">
        <v>64</v>
      </c>
      <c r="BH17" s="603"/>
      <c r="BI17" s="603"/>
      <c r="BJ17" s="603"/>
      <c r="BK17" s="603"/>
      <c r="BL17" s="603"/>
      <c r="BM17" s="603"/>
      <c r="BN17" s="604"/>
      <c r="BO17" s="638" t="s">
        <v>64</v>
      </c>
      <c r="BP17" s="638"/>
      <c r="BQ17" s="638"/>
      <c r="BR17" s="638"/>
      <c r="BS17" s="639" t="s">
        <v>64</v>
      </c>
      <c r="BT17" s="639"/>
      <c r="BU17" s="639"/>
      <c r="BV17" s="639"/>
      <c r="BW17" s="639"/>
      <c r="BX17" s="639"/>
      <c r="BY17" s="639"/>
      <c r="BZ17" s="639"/>
      <c r="CA17" s="639"/>
      <c r="CB17" s="670"/>
      <c r="CD17" s="599" t="s">
        <v>199</v>
      </c>
      <c r="CE17" s="600"/>
      <c r="CF17" s="600"/>
      <c r="CG17" s="600"/>
      <c r="CH17" s="600"/>
      <c r="CI17" s="600"/>
      <c r="CJ17" s="600"/>
      <c r="CK17" s="600"/>
      <c r="CL17" s="600"/>
      <c r="CM17" s="600"/>
      <c r="CN17" s="600"/>
      <c r="CO17" s="600"/>
      <c r="CP17" s="600"/>
      <c r="CQ17" s="601"/>
      <c r="CR17" s="602">
        <v>3545756</v>
      </c>
      <c r="CS17" s="603"/>
      <c r="CT17" s="603"/>
      <c r="CU17" s="603"/>
      <c r="CV17" s="603"/>
      <c r="CW17" s="603"/>
      <c r="CX17" s="603"/>
      <c r="CY17" s="604"/>
      <c r="CZ17" s="638">
        <v>8.3000000000000007</v>
      </c>
      <c r="DA17" s="638"/>
      <c r="DB17" s="638"/>
      <c r="DC17" s="638"/>
      <c r="DD17" s="608" t="s">
        <v>64</v>
      </c>
      <c r="DE17" s="603"/>
      <c r="DF17" s="603"/>
      <c r="DG17" s="603"/>
      <c r="DH17" s="603"/>
      <c r="DI17" s="603"/>
      <c r="DJ17" s="603"/>
      <c r="DK17" s="603"/>
      <c r="DL17" s="603"/>
      <c r="DM17" s="603"/>
      <c r="DN17" s="603"/>
      <c r="DO17" s="603"/>
      <c r="DP17" s="604"/>
      <c r="DQ17" s="608">
        <v>3368152</v>
      </c>
      <c r="DR17" s="603"/>
      <c r="DS17" s="603"/>
      <c r="DT17" s="603"/>
      <c r="DU17" s="603"/>
      <c r="DV17" s="603"/>
      <c r="DW17" s="603"/>
      <c r="DX17" s="603"/>
      <c r="DY17" s="603"/>
      <c r="DZ17" s="603"/>
      <c r="EA17" s="603"/>
      <c r="EB17" s="603"/>
      <c r="EC17" s="637"/>
    </row>
    <row r="18" spans="2:133" ht="11.25" customHeight="1" x14ac:dyDescent="0.2">
      <c r="B18" s="599" t="s">
        <v>200</v>
      </c>
      <c r="C18" s="600"/>
      <c r="D18" s="600"/>
      <c r="E18" s="600"/>
      <c r="F18" s="600"/>
      <c r="G18" s="600"/>
      <c r="H18" s="600"/>
      <c r="I18" s="600"/>
      <c r="J18" s="600"/>
      <c r="K18" s="600"/>
      <c r="L18" s="600"/>
      <c r="M18" s="600"/>
      <c r="N18" s="600"/>
      <c r="O18" s="600"/>
      <c r="P18" s="600"/>
      <c r="Q18" s="601"/>
      <c r="R18" s="602">
        <v>78639</v>
      </c>
      <c r="S18" s="603"/>
      <c r="T18" s="603"/>
      <c r="U18" s="603"/>
      <c r="V18" s="603"/>
      <c r="W18" s="603"/>
      <c r="X18" s="603"/>
      <c r="Y18" s="604"/>
      <c r="Z18" s="638">
        <v>0.2</v>
      </c>
      <c r="AA18" s="638"/>
      <c r="AB18" s="638"/>
      <c r="AC18" s="638"/>
      <c r="AD18" s="639">
        <v>78639</v>
      </c>
      <c r="AE18" s="639"/>
      <c r="AF18" s="639"/>
      <c r="AG18" s="639"/>
      <c r="AH18" s="639"/>
      <c r="AI18" s="639"/>
      <c r="AJ18" s="639"/>
      <c r="AK18" s="639"/>
      <c r="AL18" s="605">
        <v>0.4</v>
      </c>
      <c r="AM18" s="606"/>
      <c r="AN18" s="606"/>
      <c r="AO18" s="640"/>
      <c r="AP18" s="599" t="s">
        <v>201</v>
      </c>
      <c r="AQ18" s="600"/>
      <c r="AR18" s="600"/>
      <c r="AS18" s="600"/>
      <c r="AT18" s="600"/>
      <c r="AU18" s="600"/>
      <c r="AV18" s="600"/>
      <c r="AW18" s="600"/>
      <c r="AX18" s="600"/>
      <c r="AY18" s="600"/>
      <c r="AZ18" s="600"/>
      <c r="BA18" s="600"/>
      <c r="BB18" s="600"/>
      <c r="BC18" s="600"/>
      <c r="BD18" s="600"/>
      <c r="BE18" s="600"/>
      <c r="BF18" s="601"/>
      <c r="BG18" s="602" t="s">
        <v>64</v>
      </c>
      <c r="BH18" s="603"/>
      <c r="BI18" s="603"/>
      <c r="BJ18" s="603"/>
      <c r="BK18" s="603"/>
      <c r="BL18" s="603"/>
      <c r="BM18" s="603"/>
      <c r="BN18" s="604"/>
      <c r="BO18" s="638" t="s">
        <v>64</v>
      </c>
      <c r="BP18" s="638"/>
      <c r="BQ18" s="638"/>
      <c r="BR18" s="638"/>
      <c r="BS18" s="639" t="s">
        <v>64</v>
      </c>
      <c r="BT18" s="639"/>
      <c r="BU18" s="639"/>
      <c r="BV18" s="639"/>
      <c r="BW18" s="639"/>
      <c r="BX18" s="639"/>
      <c r="BY18" s="639"/>
      <c r="BZ18" s="639"/>
      <c r="CA18" s="639"/>
      <c r="CB18" s="670"/>
      <c r="CD18" s="599" t="s">
        <v>202</v>
      </c>
      <c r="CE18" s="600"/>
      <c r="CF18" s="600"/>
      <c r="CG18" s="600"/>
      <c r="CH18" s="600"/>
      <c r="CI18" s="600"/>
      <c r="CJ18" s="600"/>
      <c r="CK18" s="600"/>
      <c r="CL18" s="600"/>
      <c r="CM18" s="600"/>
      <c r="CN18" s="600"/>
      <c r="CO18" s="600"/>
      <c r="CP18" s="600"/>
      <c r="CQ18" s="601"/>
      <c r="CR18" s="602" t="s">
        <v>64</v>
      </c>
      <c r="CS18" s="603"/>
      <c r="CT18" s="603"/>
      <c r="CU18" s="603"/>
      <c r="CV18" s="603"/>
      <c r="CW18" s="603"/>
      <c r="CX18" s="603"/>
      <c r="CY18" s="604"/>
      <c r="CZ18" s="638" t="s">
        <v>64</v>
      </c>
      <c r="DA18" s="638"/>
      <c r="DB18" s="638"/>
      <c r="DC18" s="638"/>
      <c r="DD18" s="608" t="s">
        <v>64</v>
      </c>
      <c r="DE18" s="603"/>
      <c r="DF18" s="603"/>
      <c r="DG18" s="603"/>
      <c r="DH18" s="603"/>
      <c r="DI18" s="603"/>
      <c r="DJ18" s="603"/>
      <c r="DK18" s="603"/>
      <c r="DL18" s="603"/>
      <c r="DM18" s="603"/>
      <c r="DN18" s="603"/>
      <c r="DO18" s="603"/>
      <c r="DP18" s="604"/>
      <c r="DQ18" s="608" t="s">
        <v>64</v>
      </c>
      <c r="DR18" s="603"/>
      <c r="DS18" s="603"/>
      <c r="DT18" s="603"/>
      <c r="DU18" s="603"/>
      <c r="DV18" s="603"/>
      <c r="DW18" s="603"/>
      <c r="DX18" s="603"/>
      <c r="DY18" s="603"/>
      <c r="DZ18" s="603"/>
      <c r="EA18" s="603"/>
      <c r="EB18" s="603"/>
      <c r="EC18" s="637"/>
    </row>
    <row r="19" spans="2:133" ht="11.25" customHeight="1" x14ac:dyDescent="0.2">
      <c r="B19" s="599" t="s">
        <v>203</v>
      </c>
      <c r="C19" s="600"/>
      <c r="D19" s="600"/>
      <c r="E19" s="600"/>
      <c r="F19" s="600"/>
      <c r="G19" s="600"/>
      <c r="H19" s="600"/>
      <c r="I19" s="600"/>
      <c r="J19" s="600"/>
      <c r="K19" s="600"/>
      <c r="L19" s="600"/>
      <c r="M19" s="600"/>
      <c r="N19" s="600"/>
      <c r="O19" s="600"/>
      <c r="P19" s="600"/>
      <c r="Q19" s="601"/>
      <c r="R19" s="602">
        <v>70279</v>
      </c>
      <c r="S19" s="603"/>
      <c r="T19" s="603"/>
      <c r="U19" s="603"/>
      <c r="V19" s="603"/>
      <c r="W19" s="603"/>
      <c r="X19" s="603"/>
      <c r="Y19" s="604"/>
      <c r="Z19" s="638">
        <v>0.2</v>
      </c>
      <c r="AA19" s="638"/>
      <c r="AB19" s="638"/>
      <c r="AC19" s="638"/>
      <c r="AD19" s="639">
        <v>70279</v>
      </c>
      <c r="AE19" s="639"/>
      <c r="AF19" s="639"/>
      <c r="AG19" s="639"/>
      <c r="AH19" s="639"/>
      <c r="AI19" s="639"/>
      <c r="AJ19" s="639"/>
      <c r="AK19" s="639"/>
      <c r="AL19" s="605">
        <v>0.3</v>
      </c>
      <c r="AM19" s="606"/>
      <c r="AN19" s="606"/>
      <c r="AO19" s="640"/>
      <c r="AP19" s="599" t="s">
        <v>204</v>
      </c>
      <c r="AQ19" s="600"/>
      <c r="AR19" s="600"/>
      <c r="AS19" s="600"/>
      <c r="AT19" s="600"/>
      <c r="AU19" s="600"/>
      <c r="AV19" s="600"/>
      <c r="AW19" s="600"/>
      <c r="AX19" s="600"/>
      <c r="AY19" s="600"/>
      <c r="AZ19" s="600"/>
      <c r="BA19" s="600"/>
      <c r="BB19" s="600"/>
      <c r="BC19" s="600"/>
      <c r="BD19" s="600"/>
      <c r="BE19" s="600"/>
      <c r="BF19" s="601"/>
      <c r="BG19" s="602">
        <v>444557</v>
      </c>
      <c r="BH19" s="603"/>
      <c r="BI19" s="603"/>
      <c r="BJ19" s="603"/>
      <c r="BK19" s="603"/>
      <c r="BL19" s="603"/>
      <c r="BM19" s="603"/>
      <c r="BN19" s="604"/>
      <c r="BO19" s="638">
        <v>4</v>
      </c>
      <c r="BP19" s="638"/>
      <c r="BQ19" s="638"/>
      <c r="BR19" s="638"/>
      <c r="BS19" s="639" t="s">
        <v>64</v>
      </c>
      <c r="BT19" s="639"/>
      <c r="BU19" s="639"/>
      <c r="BV19" s="639"/>
      <c r="BW19" s="639"/>
      <c r="BX19" s="639"/>
      <c r="BY19" s="639"/>
      <c r="BZ19" s="639"/>
      <c r="CA19" s="639"/>
      <c r="CB19" s="670"/>
      <c r="CD19" s="599" t="s">
        <v>205</v>
      </c>
      <c r="CE19" s="600"/>
      <c r="CF19" s="600"/>
      <c r="CG19" s="600"/>
      <c r="CH19" s="600"/>
      <c r="CI19" s="600"/>
      <c r="CJ19" s="600"/>
      <c r="CK19" s="600"/>
      <c r="CL19" s="600"/>
      <c r="CM19" s="600"/>
      <c r="CN19" s="600"/>
      <c r="CO19" s="600"/>
      <c r="CP19" s="600"/>
      <c r="CQ19" s="601"/>
      <c r="CR19" s="602" t="s">
        <v>64</v>
      </c>
      <c r="CS19" s="603"/>
      <c r="CT19" s="603"/>
      <c r="CU19" s="603"/>
      <c r="CV19" s="603"/>
      <c r="CW19" s="603"/>
      <c r="CX19" s="603"/>
      <c r="CY19" s="604"/>
      <c r="CZ19" s="638" t="s">
        <v>64</v>
      </c>
      <c r="DA19" s="638"/>
      <c r="DB19" s="638"/>
      <c r="DC19" s="638"/>
      <c r="DD19" s="608" t="s">
        <v>64</v>
      </c>
      <c r="DE19" s="603"/>
      <c r="DF19" s="603"/>
      <c r="DG19" s="603"/>
      <c r="DH19" s="603"/>
      <c r="DI19" s="603"/>
      <c r="DJ19" s="603"/>
      <c r="DK19" s="603"/>
      <c r="DL19" s="603"/>
      <c r="DM19" s="603"/>
      <c r="DN19" s="603"/>
      <c r="DO19" s="603"/>
      <c r="DP19" s="604"/>
      <c r="DQ19" s="608" t="s">
        <v>64</v>
      </c>
      <c r="DR19" s="603"/>
      <c r="DS19" s="603"/>
      <c r="DT19" s="603"/>
      <c r="DU19" s="603"/>
      <c r="DV19" s="603"/>
      <c r="DW19" s="603"/>
      <c r="DX19" s="603"/>
      <c r="DY19" s="603"/>
      <c r="DZ19" s="603"/>
      <c r="EA19" s="603"/>
      <c r="EB19" s="603"/>
      <c r="EC19" s="637"/>
    </row>
    <row r="20" spans="2:133" ht="11.25" customHeight="1" x14ac:dyDescent="0.2">
      <c r="B20" s="671" t="s">
        <v>206</v>
      </c>
      <c r="C20" s="672"/>
      <c r="D20" s="672"/>
      <c r="E20" s="672"/>
      <c r="F20" s="672"/>
      <c r="G20" s="672"/>
      <c r="H20" s="672"/>
      <c r="I20" s="672"/>
      <c r="J20" s="672"/>
      <c r="K20" s="672"/>
      <c r="L20" s="672"/>
      <c r="M20" s="672"/>
      <c r="N20" s="672"/>
      <c r="O20" s="672"/>
      <c r="P20" s="672"/>
      <c r="Q20" s="673"/>
      <c r="R20" s="602">
        <v>8360</v>
      </c>
      <c r="S20" s="603"/>
      <c r="T20" s="603"/>
      <c r="U20" s="603"/>
      <c r="V20" s="603"/>
      <c r="W20" s="603"/>
      <c r="X20" s="603"/>
      <c r="Y20" s="604"/>
      <c r="Z20" s="638">
        <v>0</v>
      </c>
      <c r="AA20" s="638"/>
      <c r="AB20" s="638"/>
      <c r="AC20" s="638"/>
      <c r="AD20" s="639">
        <v>8360</v>
      </c>
      <c r="AE20" s="639"/>
      <c r="AF20" s="639"/>
      <c r="AG20" s="639"/>
      <c r="AH20" s="639"/>
      <c r="AI20" s="639"/>
      <c r="AJ20" s="639"/>
      <c r="AK20" s="639"/>
      <c r="AL20" s="605">
        <v>0</v>
      </c>
      <c r="AM20" s="606"/>
      <c r="AN20" s="606"/>
      <c r="AO20" s="640"/>
      <c r="AP20" s="599" t="s">
        <v>207</v>
      </c>
      <c r="AQ20" s="600"/>
      <c r="AR20" s="600"/>
      <c r="AS20" s="600"/>
      <c r="AT20" s="600"/>
      <c r="AU20" s="600"/>
      <c r="AV20" s="600"/>
      <c r="AW20" s="600"/>
      <c r="AX20" s="600"/>
      <c r="AY20" s="600"/>
      <c r="AZ20" s="600"/>
      <c r="BA20" s="600"/>
      <c r="BB20" s="600"/>
      <c r="BC20" s="600"/>
      <c r="BD20" s="600"/>
      <c r="BE20" s="600"/>
      <c r="BF20" s="601"/>
      <c r="BG20" s="602">
        <v>444557</v>
      </c>
      <c r="BH20" s="603"/>
      <c r="BI20" s="603"/>
      <c r="BJ20" s="603"/>
      <c r="BK20" s="603"/>
      <c r="BL20" s="603"/>
      <c r="BM20" s="603"/>
      <c r="BN20" s="604"/>
      <c r="BO20" s="638">
        <v>4</v>
      </c>
      <c r="BP20" s="638"/>
      <c r="BQ20" s="638"/>
      <c r="BR20" s="638"/>
      <c r="BS20" s="639" t="s">
        <v>64</v>
      </c>
      <c r="BT20" s="639"/>
      <c r="BU20" s="639"/>
      <c r="BV20" s="639"/>
      <c r="BW20" s="639"/>
      <c r="BX20" s="639"/>
      <c r="BY20" s="639"/>
      <c r="BZ20" s="639"/>
      <c r="CA20" s="639"/>
      <c r="CB20" s="670"/>
      <c r="CD20" s="599" t="s">
        <v>208</v>
      </c>
      <c r="CE20" s="600"/>
      <c r="CF20" s="600"/>
      <c r="CG20" s="600"/>
      <c r="CH20" s="600"/>
      <c r="CI20" s="600"/>
      <c r="CJ20" s="600"/>
      <c r="CK20" s="600"/>
      <c r="CL20" s="600"/>
      <c r="CM20" s="600"/>
      <c r="CN20" s="600"/>
      <c r="CO20" s="600"/>
      <c r="CP20" s="600"/>
      <c r="CQ20" s="601"/>
      <c r="CR20" s="602">
        <v>42950196</v>
      </c>
      <c r="CS20" s="603"/>
      <c r="CT20" s="603"/>
      <c r="CU20" s="603"/>
      <c r="CV20" s="603"/>
      <c r="CW20" s="603"/>
      <c r="CX20" s="603"/>
      <c r="CY20" s="604"/>
      <c r="CZ20" s="638">
        <v>100</v>
      </c>
      <c r="DA20" s="638"/>
      <c r="DB20" s="638"/>
      <c r="DC20" s="638"/>
      <c r="DD20" s="608">
        <v>2243450</v>
      </c>
      <c r="DE20" s="603"/>
      <c r="DF20" s="603"/>
      <c r="DG20" s="603"/>
      <c r="DH20" s="603"/>
      <c r="DI20" s="603"/>
      <c r="DJ20" s="603"/>
      <c r="DK20" s="603"/>
      <c r="DL20" s="603"/>
      <c r="DM20" s="603"/>
      <c r="DN20" s="603"/>
      <c r="DO20" s="603"/>
      <c r="DP20" s="604"/>
      <c r="DQ20" s="608">
        <v>24992245</v>
      </c>
      <c r="DR20" s="603"/>
      <c r="DS20" s="603"/>
      <c r="DT20" s="603"/>
      <c r="DU20" s="603"/>
      <c r="DV20" s="603"/>
      <c r="DW20" s="603"/>
      <c r="DX20" s="603"/>
      <c r="DY20" s="603"/>
      <c r="DZ20" s="603"/>
      <c r="EA20" s="603"/>
      <c r="EB20" s="603"/>
      <c r="EC20" s="637"/>
    </row>
    <row r="21" spans="2:133" ht="11.25" customHeight="1" x14ac:dyDescent="0.2">
      <c r="B21" s="599" t="s">
        <v>209</v>
      </c>
      <c r="C21" s="600"/>
      <c r="D21" s="600"/>
      <c r="E21" s="600"/>
      <c r="F21" s="600"/>
      <c r="G21" s="600"/>
      <c r="H21" s="600"/>
      <c r="I21" s="600"/>
      <c r="J21" s="600"/>
      <c r="K21" s="600"/>
      <c r="L21" s="600"/>
      <c r="M21" s="600"/>
      <c r="N21" s="600"/>
      <c r="O21" s="600"/>
      <c r="P21" s="600"/>
      <c r="Q21" s="601"/>
      <c r="R21" s="602">
        <v>8925825</v>
      </c>
      <c r="S21" s="603"/>
      <c r="T21" s="603"/>
      <c r="U21" s="603"/>
      <c r="V21" s="603"/>
      <c r="W21" s="603"/>
      <c r="X21" s="603"/>
      <c r="Y21" s="604"/>
      <c r="Z21" s="638">
        <v>19.899999999999999</v>
      </c>
      <c r="AA21" s="638"/>
      <c r="AB21" s="638"/>
      <c r="AC21" s="638"/>
      <c r="AD21" s="639">
        <v>7310127</v>
      </c>
      <c r="AE21" s="639"/>
      <c r="AF21" s="639"/>
      <c r="AG21" s="639"/>
      <c r="AH21" s="639"/>
      <c r="AI21" s="639"/>
      <c r="AJ21" s="639"/>
      <c r="AK21" s="639"/>
      <c r="AL21" s="605">
        <v>35.299999999999997</v>
      </c>
      <c r="AM21" s="606"/>
      <c r="AN21" s="606"/>
      <c r="AO21" s="640"/>
      <c r="AP21" s="599" t="s">
        <v>210</v>
      </c>
      <c r="AQ21" s="674"/>
      <c r="AR21" s="674"/>
      <c r="AS21" s="674"/>
      <c r="AT21" s="674"/>
      <c r="AU21" s="674"/>
      <c r="AV21" s="674"/>
      <c r="AW21" s="674"/>
      <c r="AX21" s="674"/>
      <c r="AY21" s="674"/>
      <c r="AZ21" s="674"/>
      <c r="BA21" s="674"/>
      <c r="BB21" s="674"/>
      <c r="BC21" s="674"/>
      <c r="BD21" s="674"/>
      <c r="BE21" s="674"/>
      <c r="BF21" s="675"/>
      <c r="BG21" s="602">
        <v>15774</v>
      </c>
      <c r="BH21" s="603"/>
      <c r="BI21" s="603"/>
      <c r="BJ21" s="603"/>
      <c r="BK21" s="603"/>
      <c r="BL21" s="603"/>
      <c r="BM21" s="603"/>
      <c r="BN21" s="604"/>
      <c r="BO21" s="638">
        <v>0.1</v>
      </c>
      <c r="BP21" s="638"/>
      <c r="BQ21" s="638"/>
      <c r="BR21" s="638"/>
      <c r="BS21" s="639" t="s">
        <v>64</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211</v>
      </c>
      <c r="C22" s="600"/>
      <c r="D22" s="600"/>
      <c r="E22" s="600"/>
      <c r="F22" s="600"/>
      <c r="G22" s="600"/>
      <c r="H22" s="600"/>
      <c r="I22" s="600"/>
      <c r="J22" s="600"/>
      <c r="K22" s="600"/>
      <c r="L22" s="600"/>
      <c r="M22" s="600"/>
      <c r="N22" s="600"/>
      <c r="O22" s="600"/>
      <c r="P22" s="600"/>
      <c r="Q22" s="601"/>
      <c r="R22" s="602">
        <v>7310127</v>
      </c>
      <c r="S22" s="603"/>
      <c r="T22" s="603"/>
      <c r="U22" s="603"/>
      <c r="V22" s="603"/>
      <c r="W22" s="603"/>
      <c r="X22" s="603"/>
      <c r="Y22" s="604"/>
      <c r="Z22" s="638">
        <v>16.3</v>
      </c>
      <c r="AA22" s="638"/>
      <c r="AB22" s="638"/>
      <c r="AC22" s="638"/>
      <c r="AD22" s="639">
        <v>7310127</v>
      </c>
      <c r="AE22" s="639"/>
      <c r="AF22" s="639"/>
      <c r="AG22" s="639"/>
      <c r="AH22" s="639"/>
      <c r="AI22" s="639"/>
      <c r="AJ22" s="639"/>
      <c r="AK22" s="639"/>
      <c r="AL22" s="605">
        <v>35.299999999999997</v>
      </c>
      <c r="AM22" s="606"/>
      <c r="AN22" s="606"/>
      <c r="AO22" s="640"/>
      <c r="AP22" s="599" t="s">
        <v>212</v>
      </c>
      <c r="AQ22" s="674"/>
      <c r="AR22" s="674"/>
      <c r="AS22" s="674"/>
      <c r="AT22" s="674"/>
      <c r="AU22" s="674"/>
      <c r="AV22" s="674"/>
      <c r="AW22" s="674"/>
      <c r="AX22" s="674"/>
      <c r="AY22" s="674"/>
      <c r="AZ22" s="674"/>
      <c r="BA22" s="674"/>
      <c r="BB22" s="674"/>
      <c r="BC22" s="674"/>
      <c r="BD22" s="674"/>
      <c r="BE22" s="674"/>
      <c r="BF22" s="675"/>
      <c r="BG22" s="602" t="s">
        <v>64</v>
      </c>
      <c r="BH22" s="603"/>
      <c r="BI22" s="603"/>
      <c r="BJ22" s="603"/>
      <c r="BK22" s="603"/>
      <c r="BL22" s="603"/>
      <c r="BM22" s="603"/>
      <c r="BN22" s="604"/>
      <c r="BO22" s="638" t="s">
        <v>64</v>
      </c>
      <c r="BP22" s="638"/>
      <c r="BQ22" s="638"/>
      <c r="BR22" s="638"/>
      <c r="BS22" s="639" t="s">
        <v>64</v>
      </c>
      <c r="BT22" s="639"/>
      <c r="BU22" s="639"/>
      <c r="BV22" s="639"/>
      <c r="BW22" s="639"/>
      <c r="BX22" s="639"/>
      <c r="BY22" s="639"/>
      <c r="BZ22" s="639"/>
      <c r="CA22" s="639"/>
      <c r="CB22" s="670"/>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214</v>
      </c>
      <c r="C23" s="600"/>
      <c r="D23" s="600"/>
      <c r="E23" s="600"/>
      <c r="F23" s="600"/>
      <c r="G23" s="600"/>
      <c r="H23" s="600"/>
      <c r="I23" s="600"/>
      <c r="J23" s="600"/>
      <c r="K23" s="600"/>
      <c r="L23" s="600"/>
      <c r="M23" s="600"/>
      <c r="N23" s="600"/>
      <c r="O23" s="600"/>
      <c r="P23" s="600"/>
      <c r="Q23" s="601"/>
      <c r="R23" s="602">
        <v>1615592</v>
      </c>
      <c r="S23" s="603"/>
      <c r="T23" s="603"/>
      <c r="U23" s="603"/>
      <c r="V23" s="603"/>
      <c r="W23" s="603"/>
      <c r="X23" s="603"/>
      <c r="Y23" s="604"/>
      <c r="Z23" s="638">
        <v>3.6</v>
      </c>
      <c r="AA23" s="638"/>
      <c r="AB23" s="638"/>
      <c r="AC23" s="638"/>
      <c r="AD23" s="639" t="s">
        <v>64</v>
      </c>
      <c r="AE23" s="639"/>
      <c r="AF23" s="639"/>
      <c r="AG23" s="639"/>
      <c r="AH23" s="639"/>
      <c r="AI23" s="639"/>
      <c r="AJ23" s="639"/>
      <c r="AK23" s="639"/>
      <c r="AL23" s="605" t="s">
        <v>64</v>
      </c>
      <c r="AM23" s="606"/>
      <c r="AN23" s="606"/>
      <c r="AO23" s="640"/>
      <c r="AP23" s="599" t="s">
        <v>215</v>
      </c>
      <c r="AQ23" s="674"/>
      <c r="AR23" s="674"/>
      <c r="AS23" s="674"/>
      <c r="AT23" s="674"/>
      <c r="AU23" s="674"/>
      <c r="AV23" s="674"/>
      <c r="AW23" s="674"/>
      <c r="AX23" s="674"/>
      <c r="AY23" s="674"/>
      <c r="AZ23" s="674"/>
      <c r="BA23" s="674"/>
      <c r="BB23" s="674"/>
      <c r="BC23" s="674"/>
      <c r="BD23" s="674"/>
      <c r="BE23" s="674"/>
      <c r="BF23" s="675"/>
      <c r="BG23" s="602">
        <v>428783</v>
      </c>
      <c r="BH23" s="603"/>
      <c r="BI23" s="603"/>
      <c r="BJ23" s="603"/>
      <c r="BK23" s="603"/>
      <c r="BL23" s="603"/>
      <c r="BM23" s="603"/>
      <c r="BN23" s="604"/>
      <c r="BO23" s="638">
        <v>3.9</v>
      </c>
      <c r="BP23" s="638"/>
      <c r="BQ23" s="638"/>
      <c r="BR23" s="638"/>
      <c r="BS23" s="639" t="s">
        <v>64</v>
      </c>
      <c r="BT23" s="639"/>
      <c r="BU23" s="639"/>
      <c r="BV23" s="639"/>
      <c r="BW23" s="639"/>
      <c r="BX23" s="639"/>
      <c r="BY23" s="639"/>
      <c r="BZ23" s="639"/>
      <c r="CA23" s="639"/>
      <c r="CB23" s="670"/>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6" t="s">
        <v>219</v>
      </c>
      <c r="DM23" s="687"/>
      <c r="DN23" s="687"/>
      <c r="DO23" s="687"/>
      <c r="DP23" s="687"/>
      <c r="DQ23" s="687"/>
      <c r="DR23" s="687"/>
      <c r="DS23" s="687"/>
      <c r="DT23" s="687"/>
      <c r="DU23" s="687"/>
      <c r="DV23" s="688"/>
      <c r="DW23" s="654" t="s">
        <v>220</v>
      </c>
      <c r="DX23" s="655"/>
      <c r="DY23" s="655"/>
      <c r="DZ23" s="655"/>
      <c r="EA23" s="655"/>
      <c r="EB23" s="655"/>
      <c r="EC23" s="656"/>
    </row>
    <row r="24" spans="2:133" ht="11.25" customHeight="1" x14ac:dyDescent="0.2">
      <c r="B24" s="599" t="s">
        <v>221</v>
      </c>
      <c r="C24" s="600"/>
      <c r="D24" s="600"/>
      <c r="E24" s="600"/>
      <c r="F24" s="600"/>
      <c r="G24" s="600"/>
      <c r="H24" s="600"/>
      <c r="I24" s="600"/>
      <c r="J24" s="600"/>
      <c r="K24" s="600"/>
      <c r="L24" s="600"/>
      <c r="M24" s="600"/>
      <c r="N24" s="600"/>
      <c r="O24" s="600"/>
      <c r="P24" s="600"/>
      <c r="Q24" s="601"/>
      <c r="R24" s="602">
        <v>106</v>
      </c>
      <c r="S24" s="603"/>
      <c r="T24" s="603"/>
      <c r="U24" s="603"/>
      <c r="V24" s="603"/>
      <c r="W24" s="603"/>
      <c r="X24" s="603"/>
      <c r="Y24" s="604"/>
      <c r="Z24" s="638">
        <v>0</v>
      </c>
      <c r="AA24" s="638"/>
      <c r="AB24" s="638"/>
      <c r="AC24" s="638"/>
      <c r="AD24" s="639" t="s">
        <v>64</v>
      </c>
      <c r="AE24" s="639"/>
      <c r="AF24" s="639"/>
      <c r="AG24" s="639"/>
      <c r="AH24" s="639"/>
      <c r="AI24" s="639"/>
      <c r="AJ24" s="639"/>
      <c r="AK24" s="639"/>
      <c r="AL24" s="605" t="s">
        <v>64</v>
      </c>
      <c r="AM24" s="606"/>
      <c r="AN24" s="606"/>
      <c r="AO24" s="640"/>
      <c r="AP24" s="599" t="s">
        <v>222</v>
      </c>
      <c r="AQ24" s="674"/>
      <c r="AR24" s="674"/>
      <c r="AS24" s="674"/>
      <c r="AT24" s="674"/>
      <c r="AU24" s="674"/>
      <c r="AV24" s="674"/>
      <c r="AW24" s="674"/>
      <c r="AX24" s="674"/>
      <c r="AY24" s="674"/>
      <c r="AZ24" s="674"/>
      <c r="BA24" s="674"/>
      <c r="BB24" s="674"/>
      <c r="BC24" s="674"/>
      <c r="BD24" s="674"/>
      <c r="BE24" s="674"/>
      <c r="BF24" s="675"/>
      <c r="BG24" s="602" t="s">
        <v>64</v>
      </c>
      <c r="BH24" s="603"/>
      <c r="BI24" s="603"/>
      <c r="BJ24" s="603"/>
      <c r="BK24" s="603"/>
      <c r="BL24" s="603"/>
      <c r="BM24" s="603"/>
      <c r="BN24" s="604"/>
      <c r="BO24" s="638" t="s">
        <v>64</v>
      </c>
      <c r="BP24" s="638"/>
      <c r="BQ24" s="638"/>
      <c r="BR24" s="638"/>
      <c r="BS24" s="639" t="s">
        <v>64</v>
      </c>
      <c r="BT24" s="639"/>
      <c r="BU24" s="639"/>
      <c r="BV24" s="639"/>
      <c r="BW24" s="639"/>
      <c r="BX24" s="639"/>
      <c r="BY24" s="639"/>
      <c r="BZ24" s="639"/>
      <c r="CA24" s="639"/>
      <c r="CB24" s="670"/>
      <c r="CD24" s="651" t="s">
        <v>223</v>
      </c>
      <c r="CE24" s="652"/>
      <c r="CF24" s="652"/>
      <c r="CG24" s="652"/>
      <c r="CH24" s="652"/>
      <c r="CI24" s="652"/>
      <c r="CJ24" s="652"/>
      <c r="CK24" s="652"/>
      <c r="CL24" s="652"/>
      <c r="CM24" s="652"/>
      <c r="CN24" s="652"/>
      <c r="CO24" s="652"/>
      <c r="CP24" s="652"/>
      <c r="CQ24" s="653"/>
      <c r="CR24" s="648">
        <v>17777918</v>
      </c>
      <c r="CS24" s="649"/>
      <c r="CT24" s="649"/>
      <c r="CU24" s="649"/>
      <c r="CV24" s="649"/>
      <c r="CW24" s="649"/>
      <c r="CX24" s="649"/>
      <c r="CY24" s="677"/>
      <c r="CZ24" s="678">
        <v>41.4</v>
      </c>
      <c r="DA24" s="661"/>
      <c r="DB24" s="661"/>
      <c r="DC24" s="680"/>
      <c r="DD24" s="676">
        <v>10442678</v>
      </c>
      <c r="DE24" s="649"/>
      <c r="DF24" s="649"/>
      <c r="DG24" s="649"/>
      <c r="DH24" s="649"/>
      <c r="DI24" s="649"/>
      <c r="DJ24" s="649"/>
      <c r="DK24" s="677"/>
      <c r="DL24" s="676">
        <v>10134680</v>
      </c>
      <c r="DM24" s="649"/>
      <c r="DN24" s="649"/>
      <c r="DO24" s="649"/>
      <c r="DP24" s="649"/>
      <c r="DQ24" s="649"/>
      <c r="DR24" s="649"/>
      <c r="DS24" s="649"/>
      <c r="DT24" s="649"/>
      <c r="DU24" s="649"/>
      <c r="DV24" s="677"/>
      <c r="DW24" s="678">
        <v>48.1</v>
      </c>
      <c r="DX24" s="661"/>
      <c r="DY24" s="661"/>
      <c r="DZ24" s="661"/>
      <c r="EA24" s="661"/>
      <c r="EB24" s="661"/>
      <c r="EC24" s="679"/>
    </row>
    <row r="25" spans="2:133" ht="11.25" customHeight="1" x14ac:dyDescent="0.2">
      <c r="B25" s="599" t="s">
        <v>224</v>
      </c>
      <c r="C25" s="600"/>
      <c r="D25" s="600"/>
      <c r="E25" s="600"/>
      <c r="F25" s="600"/>
      <c r="G25" s="600"/>
      <c r="H25" s="600"/>
      <c r="I25" s="600"/>
      <c r="J25" s="600"/>
      <c r="K25" s="600"/>
      <c r="L25" s="600"/>
      <c r="M25" s="600"/>
      <c r="N25" s="600"/>
      <c r="O25" s="600"/>
      <c r="P25" s="600"/>
      <c r="Q25" s="601"/>
      <c r="R25" s="602">
        <v>22737442</v>
      </c>
      <c r="S25" s="603"/>
      <c r="T25" s="603"/>
      <c r="U25" s="603"/>
      <c r="V25" s="603"/>
      <c r="W25" s="603"/>
      <c r="X25" s="603"/>
      <c r="Y25" s="604"/>
      <c r="Z25" s="638">
        <v>50.8</v>
      </c>
      <c r="AA25" s="638"/>
      <c r="AB25" s="638"/>
      <c r="AC25" s="638"/>
      <c r="AD25" s="639">
        <v>20692961</v>
      </c>
      <c r="AE25" s="639"/>
      <c r="AF25" s="639"/>
      <c r="AG25" s="639"/>
      <c r="AH25" s="639"/>
      <c r="AI25" s="639"/>
      <c r="AJ25" s="639"/>
      <c r="AK25" s="639"/>
      <c r="AL25" s="605">
        <v>99.8</v>
      </c>
      <c r="AM25" s="606"/>
      <c r="AN25" s="606"/>
      <c r="AO25" s="640"/>
      <c r="AP25" s="599" t="s">
        <v>225</v>
      </c>
      <c r="AQ25" s="674"/>
      <c r="AR25" s="674"/>
      <c r="AS25" s="674"/>
      <c r="AT25" s="674"/>
      <c r="AU25" s="674"/>
      <c r="AV25" s="674"/>
      <c r="AW25" s="674"/>
      <c r="AX25" s="674"/>
      <c r="AY25" s="674"/>
      <c r="AZ25" s="674"/>
      <c r="BA25" s="674"/>
      <c r="BB25" s="674"/>
      <c r="BC25" s="674"/>
      <c r="BD25" s="674"/>
      <c r="BE25" s="674"/>
      <c r="BF25" s="675"/>
      <c r="BG25" s="602" t="s">
        <v>64</v>
      </c>
      <c r="BH25" s="603"/>
      <c r="BI25" s="603"/>
      <c r="BJ25" s="603"/>
      <c r="BK25" s="603"/>
      <c r="BL25" s="603"/>
      <c r="BM25" s="603"/>
      <c r="BN25" s="604"/>
      <c r="BO25" s="638" t="s">
        <v>64</v>
      </c>
      <c r="BP25" s="638"/>
      <c r="BQ25" s="638"/>
      <c r="BR25" s="638"/>
      <c r="BS25" s="639" t="s">
        <v>64</v>
      </c>
      <c r="BT25" s="639"/>
      <c r="BU25" s="639"/>
      <c r="BV25" s="639"/>
      <c r="BW25" s="639"/>
      <c r="BX25" s="639"/>
      <c r="BY25" s="639"/>
      <c r="BZ25" s="639"/>
      <c r="CA25" s="639"/>
      <c r="CB25" s="670"/>
      <c r="CD25" s="599" t="s">
        <v>226</v>
      </c>
      <c r="CE25" s="600"/>
      <c r="CF25" s="600"/>
      <c r="CG25" s="600"/>
      <c r="CH25" s="600"/>
      <c r="CI25" s="600"/>
      <c r="CJ25" s="600"/>
      <c r="CK25" s="600"/>
      <c r="CL25" s="600"/>
      <c r="CM25" s="600"/>
      <c r="CN25" s="600"/>
      <c r="CO25" s="600"/>
      <c r="CP25" s="600"/>
      <c r="CQ25" s="601"/>
      <c r="CR25" s="602">
        <v>5004277</v>
      </c>
      <c r="CS25" s="611"/>
      <c r="CT25" s="611"/>
      <c r="CU25" s="611"/>
      <c r="CV25" s="611"/>
      <c r="CW25" s="611"/>
      <c r="CX25" s="611"/>
      <c r="CY25" s="612"/>
      <c r="CZ25" s="605">
        <v>11.7</v>
      </c>
      <c r="DA25" s="613"/>
      <c r="DB25" s="613"/>
      <c r="DC25" s="614"/>
      <c r="DD25" s="608">
        <v>4649284</v>
      </c>
      <c r="DE25" s="611"/>
      <c r="DF25" s="611"/>
      <c r="DG25" s="611"/>
      <c r="DH25" s="611"/>
      <c r="DI25" s="611"/>
      <c r="DJ25" s="611"/>
      <c r="DK25" s="612"/>
      <c r="DL25" s="608">
        <v>4458754</v>
      </c>
      <c r="DM25" s="611"/>
      <c r="DN25" s="611"/>
      <c r="DO25" s="611"/>
      <c r="DP25" s="611"/>
      <c r="DQ25" s="611"/>
      <c r="DR25" s="611"/>
      <c r="DS25" s="611"/>
      <c r="DT25" s="611"/>
      <c r="DU25" s="611"/>
      <c r="DV25" s="612"/>
      <c r="DW25" s="605">
        <v>21.1</v>
      </c>
      <c r="DX25" s="613"/>
      <c r="DY25" s="613"/>
      <c r="DZ25" s="613"/>
      <c r="EA25" s="613"/>
      <c r="EB25" s="613"/>
      <c r="EC25" s="627"/>
    </row>
    <row r="26" spans="2:133" ht="11.25" customHeight="1" x14ac:dyDescent="0.2">
      <c r="B26" s="599" t="s">
        <v>227</v>
      </c>
      <c r="C26" s="600"/>
      <c r="D26" s="600"/>
      <c r="E26" s="600"/>
      <c r="F26" s="600"/>
      <c r="G26" s="600"/>
      <c r="H26" s="600"/>
      <c r="I26" s="600"/>
      <c r="J26" s="600"/>
      <c r="K26" s="600"/>
      <c r="L26" s="600"/>
      <c r="M26" s="600"/>
      <c r="N26" s="600"/>
      <c r="O26" s="600"/>
      <c r="P26" s="600"/>
      <c r="Q26" s="601"/>
      <c r="R26" s="602">
        <v>11310</v>
      </c>
      <c r="S26" s="603"/>
      <c r="T26" s="603"/>
      <c r="U26" s="603"/>
      <c r="V26" s="603"/>
      <c r="W26" s="603"/>
      <c r="X26" s="603"/>
      <c r="Y26" s="604"/>
      <c r="Z26" s="638">
        <v>0</v>
      </c>
      <c r="AA26" s="638"/>
      <c r="AB26" s="638"/>
      <c r="AC26" s="638"/>
      <c r="AD26" s="639">
        <v>11310</v>
      </c>
      <c r="AE26" s="639"/>
      <c r="AF26" s="639"/>
      <c r="AG26" s="639"/>
      <c r="AH26" s="639"/>
      <c r="AI26" s="639"/>
      <c r="AJ26" s="639"/>
      <c r="AK26" s="639"/>
      <c r="AL26" s="605">
        <v>0.1</v>
      </c>
      <c r="AM26" s="606"/>
      <c r="AN26" s="606"/>
      <c r="AO26" s="640"/>
      <c r="AP26" s="599" t="s">
        <v>228</v>
      </c>
      <c r="AQ26" s="674"/>
      <c r="AR26" s="674"/>
      <c r="AS26" s="674"/>
      <c r="AT26" s="674"/>
      <c r="AU26" s="674"/>
      <c r="AV26" s="674"/>
      <c r="AW26" s="674"/>
      <c r="AX26" s="674"/>
      <c r="AY26" s="674"/>
      <c r="AZ26" s="674"/>
      <c r="BA26" s="674"/>
      <c r="BB26" s="674"/>
      <c r="BC26" s="674"/>
      <c r="BD26" s="674"/>
      <c r="BE26" s="674"/>
      <c r="BF26" s="675"/>
      <c r="BG26" s="602" t="s">
        <v>64</v>
      </c>
      <c r="BH26" s="603"/>
      <c r="BI26" s="603"/>
      <c r="BJ26" s="603"/>
      <c r="BK26" s="603"/>
      <c r="BL26" s="603"/>
      <c r="BM26" s="603"/>
      <c r="BN26" s="604"/>
      <c r="BO26" s="638" t="s">
        <v>64</v>
      </c>
      <c r="BP26" s="638"/>
      <c r="BQ26" s="638"/>
      <c r="BR26" s="638"/>
      <c r="BS26" s="639" t="s">
        <v>64</v>
      </c>
      <c r="BT26" s="639"/>
      <c r="BU26" s="639"/>
      <c r="BV26" s="639"/>
      <c r="BW26" s="639"/>
      <c r="BX26" s="639"/>
      <c r="BY26" s="639"/>
      <c r="BZ26" s="639"/>
      <c r="CA26" s="639"/>
      <c r="CB26" s="670"/>
      <c r="CD26" s="599" t="s">
        <v>229</v>
      </c>
      <c r="CE26" s="600"/>
      <c r="CF26" s="600"/>
      <c r="CG26" s="600"/>
      <c r="CH26" s="600"/>
      <c r="CI26" s="600"/>
      <c r="CJ26" s="600"/>
      <c r="CK26" s="600"/>
      <c r="CL26" s="600"/>
      <c r="CM26" s="600"/>
      <c r="CN26" s="600"/>
      <c r="CO26" s="600"/>
      <c r="CP26" s="600"/>
      <c r="CQ26" s="601"/>
      <c r="CR26" s="602">
        <v>3013681</v>
      </c>
      <c r="CS26" s="603"/>
      <c r="CT26" s="603"/>
      <c r="CU26" s="603"/>
      <c r="CV26" s="603"/>
      <c r="CW26" s="603"/>
      <c r="CX26" s="603"/>
      <c r="CY26" s="604"/>
      <c r="CZ26" s="605">
        <v>7</v>
      </c>
      <c r="DA26" s="613"/>
      <c r="DB26" s="613"/>
      <c r="DC26" s="614"/>
      <c r="DD26" s="608">
        <v>2816129</v>
      </c>
      <c r="DE26" s="603"/>
      <c r="DF26" s="603"/>
      <c r="DG26" s="603"/>
      <c r="DH26" s="603"/>
      <c r="DI26" s="603"/>
      <c r="DJ26" s="603"/>
      <c r="DK26" s="604"/>
      <c r="DL26" s="608" t="s">
        <v>64</v>
      </c>
      <c r="DM26" s="603"/>
      <c r="DN26" s="603"/>
      <c r="DO26" s="603"/>
      <c r="DP26" s="603"/>
      <c r="DQ26" s="603"/>
      <c r="DR26" s="603"/>
      <c r="DS26" s="603"/>
      <c r="DT26" s="603"/>
      <c r="DU26" s="603"/>
      <c r="DV26" s="604"/>
      <c r="DW26" s="605" t="s">
        <v>64</v>
      </c>
      <c r="DX26" s="613"/>
      <c r="DY26" s="613"/>
      <c r="DZ26" s="613"/>
      <c r="EA26" s="613"/>
      <c r="EB26" s="613"/>
      <c r="EC26" s="627"/>
    </row>
    <row r="27" spans="2:133" ht="11.25" customHeight="1" x14ac:dyDescent="0.2">
      <c r="B27" s="599" t="s">
        <v>230</v>
      </c>
      <c r="C27" s="600"/>
      <c r="D27" s="600"/>
      <c r="E27" s="600"/>
      <c r="F27" s="600"/>
      <c r="G27" s="600"/>
      <c r="H27" s="600"/>
      <c r="I27" s="600"/>
      <c r="J27" s="600"/>
      <c r="K27" s="600"/>
      <c r="L27" s="600"/>
      <c r="M27" s="600"/>
      <c r="N27" s="600"/>
      <c r="O27" s="600"/>
      <c r="P27" s="600"/>
      <c r="Q27" s="601"/>
      <c r="R27" s="602">
        <v>169604</v>
      </c>
      <c r="S27" s="603"/>
      <c r="T27" s="603"/>
      <c r="U27" s="603"/>
      <c r="V27" s="603"/>
      <c r="W27" s="603"/>
      <c r="X27" s="603"/>
      <c r="Y27" s="604"/>
      <c r="Z27" s="638">
        <v>0.4</v>
      </c>
      <c r="AA27" s="638"/>
      <c r="AB27" s="638"/>
      <c r="AC27" s="638"/>
      <c r="AD27" s="639" t="s">
        <v>64</v>
      </c>
      <c r="AE27" s="639"/>
      <c r="AF27" s="639"/>
      <c r="AG27" s="639"/>
      <c r="AH27" s="639"/>
      <c r="AI27" s="639"/>
      <c r="AJ27" s="639"/>
      <c r="AK27" s="639"/>
      <c r="AL27" s="605" t="s">
        <v>64</v>
      </c>
      <c r="AM27" s="606"/>
      <c r="AN27" s="606"/>
      <c r="AO27" s="640"/>
      <c r="AP27" s="599" t="s">
        <v>231</v>
      </c>
      <c r="AQ27" s="600"/>
      <c r="AR27" s="600"/>
      <c r="AS27" s="600"/>
      <c r="AT27" s="600"/>
      <c r="AU27" s="600"/>
      <c r="AV27" s="600"/>
      <c r="AW27" s="600"/>
      <c r="AX27" s="600"/>
      <c r="AY27" s="600"/>
      <c r="AZ27" s="600"/>
      <c r="BA27" s="600"/>
      <c r="BB27" s="600"/>
      <c r="BC27" s="600"/>
      <c r="BD27" s="600"/>
      <c r="BE27" s="600"/>
      <c r="BF27" s="601"/>
      <c r="BG27" s="602">
        <v>11008894</v>
      </c>
      <c r="BH27" s="603"/>
      <c r="BI27" s="603"/>
      <c r="BJ27" s="603"/>
      <c r="BK27" s="603"/>
      <c r="BL27" s="603"/>
      <c r="BM27" s="603"/>
      <c r="BN27" s="604"/>
      <c r="BO27" s="638">
        <v>100</v>
      </c>
      <c r="BP27" s="638"/>
      <c r="BQ27" s="638"/>
      <c r="BR27" s="638"/>
      <c r="BS27" s="639">
        <v>542703</v>
      </c>
      <c r="BT27" s="639"/>
      <c r="BU27" s="639"/>
      <c r="BV27" s="639"/>
      <c r="BW27" s="639"/>
      <c r="BX27" s="639"/>
      <c r="BY27" s="639"/>
      <c r="BZ27" s="639"/>
      <c r="CA27" s="639"/>
      <c r="CB27" s="670"/>
      <c r="CD27" s="599" t="s">
        <v>232</v>
      </c>
      <c r="CE27" s="600"/>
      <c r="CF27" s="600"/>
      <c r="CG27" s="600"/>
      <c r="CH27" s="600"/>
      <c r="CI27" s="600"/>
      <c r="CJ27" s="600"/>
      <c r="CK27" s="600"/>
      <c r="CL27" s="600"/>
      <c r="CM27" s="600"/>
      <c r="CN27" s="600"/>
      <c r="CO27" s="600"/>
      <c r="CP27" s="600"/>
      <c r="CQ27" s="601"/>
      <c r="CR27" s="602">
        <v>9228326</v>
      </c>
      <c r="CS27" s="611"/>
      <c r="CT27" s="611"/>
      <c r="CU27" s="611"/>
      <c r="CV27" s="611"/>
      <c r="CW27" s="611"/>
      <c r="CX27" s="611"/>
      <c r="CY27" s="612"/>
      <c r="CZ27" s="605">
        <v>21.5</v>
      </c>
      <c r="DA27" s="613"/>
      <c r="DB27" s="613"/>
      <c r="DC27" s="614"/>
      <c r="DD27" s="608">
        <v>2425683</v>
      </c>
      <c r="DE27" s="611"/>
      <c r="DF27" s="611"/>
      <c r="DG27" s="611"/>
      <c r="DH27" s="611"/>
      <c r="DI27" s="611"/>
      <c r="DJ27" s="611"/>
      <c r="DK27" s="612"/>
      <c r="DL27" s="608">
        <v>2310315</v>
      </c>
      <c r="DM27" s="611"/>
      <c r="DN27" s="611"/>
      <c r="DO27" s="611"/>
      <c r="DP27" s="611"/>
      <c r="DQ27" s="611"/>
      <c r="DR27" s="611"/>
      <c r="DS27" s="611"/>
      <c r="DT27" s="611"/>
      <c r="DU27" s="611"/>
      <c r="DV27" s="612"/>
      <c r="DW27" s="605">
        <v>11</v>
      </c>
      <c r="DX27" s="613"/>
      <c r="DY27" s="613"/>
      <c r="DZ27" s="613"/>
      <c r="EA27" s="613"/>
      <c r="EB27" s="613"/>
      <c r="EC27" s="627"/>
    </row>
    <row r="28" spans="2:133" ht="11.25" customHeight="1" x14ac:dyDescent="0.2">
      <c r="B28" s="599" t="s">
        <v>233</v>
      </c>
      <c r="C28" s="600"/>
      <c r="D28" s="600"/>
      <c r="E28" s="600"/>
      <c r="F28" s="600"/>
      <c r="G28" s="600"/>
      <c r="H28" s="600"/>
      <c r="I28" s="600"/>
      <c r="J28" s="600"/>
      <c r="K28" s="600"/>
      <c r="L28" s="600"/>
      <c r="M28" s="600"/>
      <c r="N28" s="600"/>
      <c r="O28" s="600"/>
      <c r="P28" s="600"/>
      <c r="Q28" s="601"/>
      <c r="R28" s="602">
        <v>254173</v>
      </c>
      <c r="S28" s="603"/>
      <c r="T28" s="603"/>
      <c r="U28" s="603"/>
      <c r="V28" s="603"/>
      <c r="W28" s="603"/>
      <c r="X28" s="603"/>
      <c r="Y28" s="604"/>
      <c r="Z28" s="638">
        <v>0.6</v>
      </c>
      <c r="AA28" s="638"/>
      <c r="AB28" s="638"/>
      <c r="AC28" s="638"/>
      <c r="AD28" s="639">
        <v>19779</v>
      </c>
      <c r="AE28" s="639"/>
      <c r="AF28" s="639"/>
      <c r="AG28" s="639"/>
      <c r="AH28" s="639"/>
      <c r="AI28" s="639"/>
      <c r="AJ28" s="639"/>
      <c r="AK28" s="639"/>
      <c r="AL28" s="605">
        <v>0.1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234</v>
      </c>
      <c r="CE28" s="600"/>
      <c r="CF28" s="600"/>
      <c r="CG28" s="600"/>
      <c r="CH28" s="600"/>
      <c r="CI28" s="600"/>
      <c r="CJ28" s="600"/>
      <c r="CK28" s="600"/>
      <c r="CL28" s="600"/>
      <c r="CM28" s="600"/>
      <c r="CN28" s="600"/>
      <c r="CO28" s="600"/>
      <c r="CP28" s="600"/>
      <c r="CQ28" s="601"/>
      <c r="CR28" s="602">
        <v>3545315</v>
      </c>
      <c r="CS28" s="603"/>
      <c r="CT28" s="603"/>
      <c r="CU28" s="603"/>
      <c r="CV28" s="603"/>
      <c r="CW28" s="603"/>
      <c r="CX28" s="603"/>
      <c r="CY28" s="604"/>
      <c r="CZ28" s="605">
        <v>8.3000000000000007</v>
      </c>
      <c r="DA28" s="613"/>
      <c r="DB28" s="613"/>
      <c r="DC28" s="614"/>
      <c r="DD28" s="608">
        <v>3367711</v>
      </c>
      <c r="DE28" s="603"/>
      <c r="DF28" s="603"/>
      <c r="DG28" s="603"/>
      <c r="DH28" s="603"/>
      <c r="DI28" s="603"/>
      <c r="DJ28" s="603"/>
      <c r="DK28" s="604"/>
      <c r="DL28" s="608">
        <v>3365611</v>
      </c>
      <c r="DM28" s="603"/>
      <c r="DN28" s="603"/>
      <c r="DO28" s="603"/>
      <c r="DP28" s="603"/>
      <c r="DQ28" s="603"/>
      <c r="DR28" s="603"/>
      <c r="DS28" s="603"/>
      <c r="DT28" s="603"/>
      <c r="DU28" s="603"/>
      <c r="DV28" s="604"/>
      <c r="DW28" s="605">
        <v>16</v>
      </c>
      <c r="DX28" s="613"/>
      <c r="DY28" s="613"/>
      <c r="DZ28" s="613"/>
      <c r="EA28" s="613"/>
      <c r="EB28" s="613"/>
      <c r="EC28" s="627"/>
    </row>
    <row r="29" spans="2:133" ht="11.25" customHeight="1" x14ac:dyDescent="0.2">
      <c r="B29" s="599" t="s">
        <v>235</v>
      </c>
      <c r="C29" s="600"/>
      <c r="D29" s="600"/>
      <c r="E29" s="600"/>
      <c r="F29" s="600"/>
      <c r="G29" s="600"/>
      <c r="H29" s="600"/>
      <c r="I29" s="600"/>
      <c r="J29" s="600"/>
      <c r="K29" s="600"/>
      <c r="L29" s="600"/>
      <c r="M29" s="600"/>
      <c r="N29" s="600"/>
      <c r="O29" s="600"/>
      <c r="P29" s="600"/>
      <c r="Q29" s="601"/>
      <c r="R29" s="602">
        <v>49442</v>
      </c>
      <c r="S29" s="603"/>
      <c r="T29" s="603"/>
      <c r="U29" s="603"/>
      <c r="V29" s="603"/>
      <c r="W29" s="603"/>
      <c r="X29" s="603"/>
      <c r="Y29" s="604"/>
      <c r="Z29" s="638">
        <v>0.1</v>
      </c>
      <c r="AA29" s="638"/>
      <c r="AB29" s="638"/>
      <c r="AC29" s="638"/>
      <c r="AD29" s="639">
        <v>5</v>
      </c>
      <c r="AE29" s="639"/>
      <c r="AF29" s="639"/>
      <c r="AG29" s="639"/>
      <c r="AH29" s="639"/>
      <c r="AI29" s="639"/>
      <c r="AJ29" s="639"/>
      <c r="AK29" s="639"/>
      <c r="AL29" s="605">
        <v>0</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236</v>
      </c>
      <c r="CE29" s="616"/>
      <c r="CF29" s="599" t="s">
        <v>237</v>
      </c>
      <c r="CG29" s="600"/>
      <c r="CH29" s="600"/>
      <c r="CI29" s="600"/>
      <c r="CJ29" s="600"/>
      <c r="CK29" s="600"/>
      <c r="CL29" s="600"/>
      <c r="CM29" s="600"/>
      <c r="CN29" s="600"/>
      <c r="CO29" s="600"/>
      <c r="CP29" s="600"/>
      <c r="CQ29" s="601"/>
      <c r="CR29" s="602">
        <v>3544401</v>
      </c>
      <c r="CS29" s="611"/>
      <c r="CT29" s="611"/>
      <c r="CU29" s="611"/>
      <c r="CV29" s="611"/>
      <c r="CW29" s="611"/>
      <c r="CX29" s="611"/>
      <c r="CY29" s="612"/>
      <c r="CZ29" s="605">
        <v>8.3000000000000007</v>
      </c>
      <c r="DA29" s="613"/>
      <c r="DB29" s="613"/>
      <c r="DC29" s="614"/>
      <c r="DD29" s="608">
        <v>3366797</v>
      </c>
      <c r="DE29" s="611"/>
      <c r="DF29" s="611"/>
      <c r="DG29" s="611"/>
      <c r="DH29" s="611"/>
      <c r="DI29" s="611"/>
      <c r="DJ29" s="611"/>
      <c r="DK29" s="612"/>
      <c r="DL29" s="608">
        <v>3364697</v>
      </c>
      <c r="DM29" s="611"/>
      <c r="DN29" s="611"/>
      <c r="DO29" s="611"/>
      <c r="DP29" s="611"/>
      <c r="DQ29" s="611"/>
      <c r="DR29" s="611"/>
      <c r="DS29" s="611"/>
      <c r="DT29" s="611"/>
      <c r="DU29" s="611"/>
      <c r="DV29" s="612"/>
      <c r="DW29" s="605">
        <v>16</v>
      </c>
      <c r="DX29" s="613"/>
      <c r="DY29" s="613"/>
      <c r="DZ29" s="613"/>
      <c r="EA29" s="613"/>
      <c r="EB29" s="613"/>
      <c r="EC29" s="627"/>
    </row>
    <row r="30" spans="2:133" ht="11.25" customHeight="1" x14ac:dyDescent="0.2">
      <c r="B30" s="599" t="s">
        <v>238</v>
      </c>
      <c r="C30" s="600"/>
      <c r="D30" s="600"/>
      <c r="E30" s="600"/>
      <c r="F30" s="600"/>
      <c r="G30" s="600"/>
      <c r="H30" s="600"/>
      <c r="I30" s="600"/>
      <c r="J30" s="600"/>
      <c r="K30" s="600"/>
      <c r="L30" s="600"/>
      <c r="M30" s="600"/>
      <c r="N30" s="600"/>
      <c r="O30" s="600"/>
      <c r="P30" s="600"/>
      <c r="Q30" s="601"/>
      <c r="R30" s="602">
        <v>8267495</v>
      </c>
      <c r="S30" s="603"/>
      <c r="T30" s="603"/>
      <c r="U30" s="603"/>
      <c r="V30" s="603"/>
      <c r="W30" s="603"/>
      <c r="X30" s="603"/>
      <c r="Y30" s="604"/>
      <c r="Z30" s="638">
        <v>18.5</v>
      </c>
      <c r="AA30" s="638"/>
      <c r="AB30" s="638"/>
      <c r="AC30" s="638"/>
      <c r="AD30" s="639" t="s">
        <v>64</v>
      </c>
      <c r="AE30" s="639"/>
      <c r="AF30" s="639"/>
      <c r="AG30" s="639"/>
      <c r="AH30" s="639"/>
      <c r="AI30" s="639"/>
      <c r="AJ30" s="639"/>
      <c r="AK30" s="639"/>
      <c r="AL30" s="605" t="s">
        <v>64</v>
      </c>
      <c r="AM30" s="606"/>
      <c r="AN30" s="606"/>
      <c r="AO30" s="640"/>
      <c r="AP30" s="654" t="s">
        <v>155</v>
      </c>
      <c r="AQ30" s="655"/>
      <c r="AR30" s="655"/>
      <c r="AS30" s="655"/>
      <c r="AT30" s="655"/>
      <c r="AU30" s="655"/>
      <c r="AV30" s="655"/>
      <c r="AW30" s="655"/>
      <c r="AX30" s="655"/>
      <c r="AY30" s="655"/>
      <c r="AZ30" s="655"/>
      <c r="BA30" s="655"/>
      <c r="BB30" s="655"/>
      <c r="BC30" s="655"/>
      <c r="BD30" s="655"/>
      <c r="BE30" s="655"/>
      <c r="BF30" s="656"/>
      <c r="BG30" s="654" t="s">
        <v>239</v>
      </c>
      <c r="BH30" s="668"/>
      <c r="BI30" s="668"/>
      <c r="BJ30" s="668"/>
      <c r="BK30" s="668"/>
      <c r="BL30" s="668"/>
      <c r="BM30" s="668"/>
      <c r="BN30" s="668"/>
      <c r="BO30" s="668"/>
      <c r="BP30" s="668"/>
      <c r="BQ30" s="669"/>
      <c r="BR30" s="654" t="s">
        <v>240</v>
      </c>
      <c r="BS30" s="668"/>
      <c r="BT30" s="668"/>
      <c r="BU30" s="668"/>
      <c r="BV30" s="668"/>
      <c r="BW30" s="668"/>
      <c r="BX30" s="668"/>
      <c r="BY30" s="668"/>
      <c r="BZ30" s="668"/>
      <c r="CA30" s="668"/>
      <c r="CB30" s="669"/>
      <c r="CD30" s="617"/>
      <c r="CE30" s="618"/>
      <c r="CF30" s="599" t="s">
        <v>241</v>
      </c>
      <c r="CG30" s="600"/>
      <c r="CH30" s="600"/>
      <c r="CI30" s="600"/>
      <c r="CJ30" s="600"/>
      <c r="CK30" s="600"/>
      <c r="CL30" s="600"/>
      <c r="CM30" s="600"/>
      <c r="CN30" s="600"/>
      <c r="CO30" s="600"/>
      <c r="CP30" s="600"/>
      <c r="CQ30" s="601"/>
      <c r="CR30" s="602">
        <v>3352329</v>
      </c>
      <c r="CS30" s="603"/>
      <c r="CT30" s="603"/>
      <c r="CU30" s="603"/>
      <c r="CV30" s="603"/>
      <c r="CW30" s="603"/>
      <c r="CX30" s="603"/>
      <c r="CY30" s="604"/>
      <c r="CZ30" s="605">
        <v>7.8</v>
      </c>
      <c r="DA30" s="613"/>
      <c r="DB30" s="613"/>
      <c r="DC30" s="614"/>
      <c r="DD30" s="608">
        <v>3174725</v>
      </c>
      <c r="DE30" s="603"/>
      <c r="DF30" s="603"/>
      <c r="DG30" s="603"/>
      <c r="DH30" s="603"/>
      <c r="DI30" s="603"/>
      <c r="DJ30" s="603"/>
      <c r="DK30" s="604"/>
      <c r="DL30" s="608">
        <v>3172625</v>
      </c>
      <c r="DM30" s="603"/>
      <c r="DN30" s="603"/>
      <c r="DO30" s="603"/>
      <c r="DP30" s="603"/>
      <c r="DQ30" s="603"/>
      <c r="DR30" s="603"/>
      <c r="DS30" s="603"/>
      <c r="DT30" s="603"/>
      <c r="DU30" s="603"/>
      <c r="DV30" s="604"/>
      <c r="DW30" s="605">
        <v>15</v>
      </c>
      <c r="DX30" s="613"/>
      <c r="DY30" s="613"/>
      <c r="DZ30" s="613"/>
      <c r="EA30" s="613"/>
      <c r="EB30" s="613"/>
      <c r="EC30" s="627"/>
    </row>
    <row r="31" spans="2:133" ht="11.25" customHeight="1" x14ac:dyDescent="0.2">
      <c r="B31" s="671" t="s">
        <v>242</v>
      </c>
      <c r="C31" s="672"/>
      <c r="D31" s="672"/>
      <c r="E31" s="672"/>
      <c r="F31" s="672"/>
      <c r="G31" s="672"/>
      <c r="H31" s="672"/>
      <c r="I31" s="672"/>
      <c r="J31" s="672"/>
      <c r="K31" s="672"/>
      <c r="L31" s="672"/>
      <c r="M31" s="672"/>
      <c r="N31" s="672"/>
      <c r="O31" s="672"/>
      <c r="P31" s="672"/>
      <c r="Q31" s="673"/>
      <c r="R31" s="602" t="s">
        <v>64</v>
      </c>
      <c r="S31" s="603"/>
      <c r="T31" s="603"/>
      <c r="U31" s="603"/>
      <c r="V31" s="603"/>
      <c r="W31" s="603"/>
      <c r="X31" s="603"/>
      <c r="Y31" s="604"/>
      <c r="Z31" s="638" t="s">
        <v>64</v>
      </c>
      <c r="AA31" s="638"/>
      <c r="AB31" s="638"/>
      <c r="AC31" s="638"/>
      <c r="AD31" s="639" t="s">
        <v>64</v>
      </c>
      <c r="AE31" s="639"/>
      <c r="AF31" s="639"/>
      <c r="AG31" s="639"/>
      <c r="AH31" s="639"/>
      <c r="AI31" s="639"/>
      <c r="AJ31" s="639"/>
      <c r="AK31" s="639"/>
      <c r="AL31" s="605" t="s">
        <v>64</v>
      </c>
      <c r="AM31" s="606"/>
      <c r="AN31" s="606"/>
      <c r="AO31" s="640"/>
      <c r="AP31" s="663" t="s">
        <v>243</v>
      </c>
      <c r="AQ31" s="664"/>
      <c r="AR31" s="664"/>
      <c r="AS31" s="664"/>
      <c r="AT31" s="665" t="s">
        <v>244</v>
      </c>
      <c r="AU31" s="77"/>
      <c r="AV31" s="77"/>
      <c r="AW31" s="77"/>
      <c r="AX31" s="651" t="s">
        <v>120</v>
      </c>
      <c r="AY31" s="652"/>
      <c r="AZ31" s="652"/>
      <c r="BA31" s="652"/>
      <c r="BB31" s="652"/>
      <c r="BC31" s="652"/>
      <c r="BD31" s="652"/>
      <c r="BE31" s="652"/>
      <c r="BF31" s="653"/>
      <c r="BG31" s="659">
        <v>99.2</v>
      </c>
      <c r="BH31" s="660"/>
      <c r="BI31" s="660"/>
      <c r="BJ31" s="660"/>
      <c r="BK31" s="660"/>
      <c r="BL31" s="660"/>
      <c r="BM31" s="661">
        <v>97.3</v>
      </c>
      <c r="BN31" s="660"/>
      <c r="BO31" s="660"/>
      <c r="BP31" s="660"/>
      <c r="BQ31" s="662"/>
      <c r="BR31" s="659">
        <v>99.3</v>
      </c>
      <c r="BS31" s="660"/>
      <c r="BT31" s="660"/>
      <c r="BU31" s="660"/>
      <c r="BV31" s="660"/>
      <c r="BW31" s="660"/>
      <c r="BX31" s="661">
        <v>97.2</v>
      </c>
      <c r="BY31" s="660"/>
      <c r="BZ31" s="660"/>
      <c r="CA31" s="660"/>
      <c r="CB31" s="662"/>
      <c r="CD31" s="617"/>
      <c r="CE31" s="618"/>
      <c r="CF31" s="599" t="s">
        <v>245</v>
      </c>
      <c r="CG31" s="600"/>
      <c r="CH31" s="600"/>
      <c r="CI31" s="600"/>
      <c r="CJ31" s="600"/>
      <c r="CK31" s="600"/>
      <c r="CL31" s="600"/>
      <c r="CM31" s="600"/>
      <c r="CN31" s="600"/>
      <c r="CO31" s="600"/>
      <c r="CP31" s="600"/>
      <c r="CQ31" s="601"/>
      <c r="CR31" s="602">
        <v>192072</v>
      </c>
      <c r="CS31" s="611"/>
      <c r="CT31" s="611"/>
      <c r="CU31" s="611"/>
      <c r="CV31" s="611"/>
      <c r="CW31" s="611"/>
      <c r="CX31" s="611"/>
      <c r="CY31" s="612"/>
      <c r="CZ31" s="605">
        <v>0.4</v>
      </c>
      <c r="DA31" s="613"/>
      <c r="DB31" s="613"/>
      <c r="DC31" s="614"/>
      <c r="DD31" s="608">
        <v>192072</v>
      </c>
      <c r="DE31" s="611"/>
      <c r="DF31" s="611"/>
      <c r="DG31" s="611"/>
      <c r="DH31" s="611"/>
      <c r="DI31" s="611"/>
      <c r="DJ31" s="611"/>
      <c r="DK31" s="612"/>
      <c r="DL31" s="608">
        <v>192072</v>
      </c>
      <c r="DM31" s="611"/>
      <c r="DN31" s="611"/>
      <c r="DO31" s="611"/>
      <c r="DP31" s="611"/>
      <c r="DQ31" s="611"/>
      <c r="DR31" s="611"/>
      <c r="DS31" s="611"/>
      <c r="DT31" s="611"/>
      <c r="DU31" s="611"/>
      <c r="DV31" s="612"/>
      <c r="DW31" s="605">
        <v>0.9</v>
      </c>
      <c r="DX31" s="613"/>
      <c r="DY31" s="613"/>
      <c r="DZ31" s="613"/>
      <c r="EA31" s="613"/>
      <c r="EB31" s="613"/>
      <c r="EC31" s="627"/>
    </row>
    <row r="32" spans="2:133" ht="11.25" customHeight="1" x14ac:dyDescent="0.2">
      <c r="B32" s="599" t="s">
        <v>246</v>
      </c>
      <c r="C32" s="600"/>
      <c r="D32" s="600"/>
      <c r="E32" s="600"/>
      <c r="F32" s="600"/>
      <c r="G32" s="600"/>
      <c r="H32" s="600"/>
      <c r="I32" s="600"/>
      <c r="J32" s="600"/>
      <c r="K32" s="600"/>
      <c r="L32" s="600"/>
      <c r="M32" s="600"/>
      <c r="N32" s="600"/>
      <c r="O32" s="600"/>
      <c r="P32" s="600"/>
      <c r="Q32" s="601"/>
      <c r="R32" s="602">
        <v>3292460</v>
      </c>
      <c r="S32" s="603"/>
      <c r="T32" s="603"/>
      <c r="U32" s="603"/>
      <c r="V32" s="603"/>
      <c r="W32" s="603"/>
      <c r="X32" s="603"/>
      <c r="Y32" s="604"/>
      <c r="Z32" s="638">
        <v>7.4</v>
      </c>
      <c r="AA32" s="638"/>
      <c r="AB32" s="638"/>
      <c r="AC32" s="638"/>
      <c r="AD32" s="639" t="s">
        <v>64</v>
      </c>
      <c r="AE32" s="639"/>
      <c r="AF32" s="639"/>
      <c r="AG32" s="639"/>
      <c r="AH32" s="639"/>
      <c r="AI32" s="639"/>
      <c r="AJ32" s="639"/>
      <c r="AK32" s="639"/>
      <c r="AL32" s="605" t="s">
        <v>64</v>
      </c>
      <c r="AM32" s="606"/>
      <c r="AN32" s="606"/>
      <c r="AO32" s="640"/>
      <c r="AP32" s="641"/>
      <c r="AQ32" s="642"/>
      <c r="AR32" s="642"/>
      <c r="AS32" s="642"/>
      <c r="AT32" s="666"/>
      <c r="AU32" s="73" t="s">
        <v>247</v>
      </c>
      <c r="AX32" s="599" t="s">
        <v>248</v>
      </c>
      <c r="AY32" s="600"/>
      <c r="AZ32" s="600"/>
      <c r="BA32" s="600"/>
      <c r="BB32" s="600"/>
      <c r="BC32" s="600"/>
      <c r="BD32" s="600"/>
      <c r="BE32" s="600"/>
      <c r="BF32" s="601"/>
      <c r="BG32" s="658">
        <v>99.3</v>
      </c>
      <c r="BH32" s="611"/>
      <c r="BI32" s="611"/>
      <c r="BJ32" s="611"/>
      <c r="BK32" s="611"/>
      <c r="BL32" s="611"/>
      <c r="BM32" s="606">
        <v>97.8</v>
      </c>
      <c r="BN32" s="611"/>
      <c r="BO32" s="611"/>
      <c r="BP32" s="611"/>
      <c r="BQ32" s="636"/>
      <c r="BR32" s="658">
        <v>99.4</v>
      </c>
      <c r="BS32" s="611"/>
      <c r="BT32" s="611"/>
      <c r="BU32" s="611"/>
      <c r="BV32" s="611"/>
      <c r="BW32" s="611"/>
      <c r="BX32" s="606">
        <v>97.8</v>
      </c>
      <c r="BY32" s="611"/>
      <c r="BZ32" s="611"/>
      <c r="CA32" s="611"/>
      <c r="CB32" s="636"/>
      <c r="CD32" s="619"/>
      <c r="CE32" s="620"/>
      <c r="CF32" s="599" t="s">
        <v>249</v>
      </c>
      <c r="CG32" s="600"/>
      <c r="CH32" s="600"/>
      <c r="CI32" s="600"/>
      <c r="CJ32" s="600"/>
      <c r="CK32" s="600"/>
      <c r="CL32" s="600"/>
      <c r="CM32" s="600"/>
      <c r="CN32" s="600"/>
      <c r="CO32" s="600"/>
      <c r="CP32" s="600"/>
      <c r="CQ32" s="601"/>
      <c r="CR32" s="602">
        <v>914</v>
      </c>
      <c r="CS32" s="603"/>
      <c r="CT32" s="603"/>
      <c r="CU32" s="603"/>
      <c r="CV32" s="603"/>
      <c r="CW32" s="603"/>
      <c r="CX32" s="603"/>
      <c r="CY32" s="604"/>
      <c r="CZ32" s="605">
        <v>0</v>
      </c>
      <c r="DA32" s="613"/>
      <c r="DB32" s="613"/>
      <c r="DC32" s="614"/>
      <c r="DD32" s="608">
        <v>914</v>
      </c>
      <c r="DE32" s="603"/>
      <c r="DF32" s="603"/>
      <c r="DG32" s="603"/>
      <c r="DH32" s="603"/>
      <c r="DI32" s="603"/>
      <c r="DJ32" s="603"/>
      <c r="DK32" s="604"/>
      <c r="DL32" s="608">
        <v>914</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2">
      <c r="B33" s="599" t="s">
        <v>250</v>
      </c>
      <c r="C33" s="600"/>
      <c r="D33" s="600"/>
      <c r="E33" s="600"/>
      <c r="F33" s="600"/>
      <c r="G33" s="600"/>
      <c r="H33" s="600"/>
      <c r="I33" s="600"/>
      <c r="J33" s="600"/>
      <c r="K33" s="600"/>
      <c r="L33" s="600"/>
      <c r="M33" s="600"/>
      <c r="N33" s="600"/>
      <c r="O33" s="600"/>
      <c r="P33" s="600"/>
      <c r="Q33" s="601"/>
      <c r="R33" s="602">
        <v>89338</v>
      </c>
      <c r="S33" s="603"/>
      <c r="T33" s="603"/>
      <c r="U33" s="603"/>
      <c r="V33" s="603"/>
      <c r="W33" s="603"/>
      <c r="X33" s="603"/>
      <c r="Y33" s="604"/>
      <c r="Z33" s="638">
        <v>0.2</v>
      </c>
      <c r="AA33" s="638"/>
      <c r="AB33" s="638"/>
      <c r="AC33" s="638"/>
      <c r="AD33" s="639" t="s">
        <v>64</v>
      </c>
      <c r="AE33" s="639"/>
      <c r="AF33" s="639"/>
      <c r="AG33" s="639"/>
      <c r="AH33" s="639"/>
      <c r="AI33" s="639"/>
      <c r="AJ33" s="639"/>
      <c r="AK33" s="639"/>
      <c r="AL33" s="605" t="s">
        <v>64</v>
      </c>
      <c r="AM33" s="606"/>
      <c r="AN33" s="606"/>
      <c r="AO33" s="640"/>
      <c r="AP33" s="643"/>
      <c r="AQ33" s="644"/>
      <c r="AR33" s="644"/>
      <c r="AS33" s="644"/>
      <c r="AT33" s="667"/>
      <c r="AU33" s="78"/>
      <c r="AV33" s="78"/>
      <c r="AW33" s="78"/>
      <c r="AX33" s="583" t="s">
        <v>251</v>
      </c>
      <c r="AY33" s="584"/>
      <c r="AZ33" s="584"/>
      <c r="BA33" s="584"/>
      <c r="BB33" s="584"/>
      <c r="BC33" s="584"/>
      <c r="BD33" s="584"/>
      <c r="BE33" s="584"/>
      <c r="BF33" s="585"/>
      <c r="BG33" s="657">
        <v>99</v>
      </c>
      <c r="BH33" s="587"/>
      <c r="BI33" s="587"/>
      <c r="BJ33" s="587"/>
      <c r="BK33" s="587"/>
      <c r="BL33" s="587"/>
      <c r="BM33" s="631">
        <v>96.5</v>
      </c>
      <c r="BN33" s="587"/>
      <c r="BO33" s="587"/>
      <c r="BP33" s="587"/>
      <c r="BQ33" s="625"/>
      <c r="BR33" s="657">
        <v>99</v>
      </c>
      <c r="BS33" s="587"/>
      <c r="BT33" s="587"/>
      <c r="BU33" s="587"/>
      <c r="BV33" s="587"/>
      <c r="BW33" s="587"/>
      <c r="BX33" s="631">
        <v>96.3</v>
      </c>
      <c r="BY33" s="587"/>
      <c r="BZ33" s="587"/>
      <c r="CA33" s="587"/>
      <c r="CB33" s="625"/>
      <c r="CD33" s="599" t="s">
        <v>252</v>
      </c>
      <c r="CE33" s="600"/>
      <c r="CF33" s="600"/>
      <c r="CG33" s="600"/>
      <c r="CH33" s="600"/>
      <c r="CI33" s="600"/>
      <c r="CJ33" s="600"/>
      <c r="CK33" s="600"/>
      <c r="CL33" s="600"/>
      <c r="CM33" s="600"/>
      <c r="CN33" s="600"/>
      <c r="CO33" s="600"/>
      <c r="CP33" s="600"/>
      <c r="CQ33" s="601"/>
      <c r="CR33" s="602">
        <v>22350125</v>
      </c>
      <c r="CS33" s="611"/>
      <c r="CT33" s="611"/>
      <c r="CU33" s="611"/>
      <c r="CV33" s="611"/>
      <c r="CW33" s="611"/>
      <c r="CX33" s="611"/>
      <c r="CY33" s="612"/>
      <c r="CZ33" s="605">
        <v>52</v>
      </c>
      <c r="DA33" s="613"/>
      <c r="DB33" s="613"/>
      <c r="DC33" s="614"/>
      <c r="DD33" s="608">
        <v>13699706</v>
      </c>
      <c r="DE33" s="611"/>
      <c r="DF33" s="611"/>
      <c r="DG33" s="611"/>
      <c r="DH33" s="611"/>
      <c r="DI33" s="611"/>
      <c r="DJ33" s="611"/>
      <c r="DK33" s="612"/>
      <c r="DL33" s="608">
        <v>9690575</v>
      </c>
      <c r="DM33" s="611"/>
      <c r="DN33" s="611"/>
      <c r="DO33" s="611"/>
      <c r="DP33" s="611"/>
      <c r="DQ33" s="611"/>
      <c r="DR33" s="611"/>
      <c r="DS33" s="611"/>
      <c r="DT33" s="611"/>
      <c r="DU33" s="611"/>
      <c r="DV33" s="612"/>
      <c r="DW33" s="605">
        <v>45.9</v>
      </c>
      <c r="DX33" s="613"/>
      <c r="DY33" s="613"/>
      <c r="DZ33" s="613"/>
      <c r="EA33" s="613"/>
      <c r="EB33" s="613"/>
      <c r="EC33" s="627"/>
    </row>
    <row r="34" spans="2:133" ht="11.25" customHeight="1" x14ac:dyDescent="0.2">
      <c r="B34" s="599" t="s">
        <v>253</v>
      </c>
      <c r="C34" s="600"/>
      <c r="D34" s="600"/>
      <c r="E34" s="600"/>
      <c r="F34" s="600"/>
      <c r="G34" s="600"/>
      <c r="H34" s="600"/>
      <c r="I34" s="600"/>
      <c r="J34" s="600"/>
      <c r="K34" s="600"/>
      <c r="L34" s="600"/>
      <c r="M34" s="600"/>
      <c r="N34" s="600"/>
      <c r="O34" s="600"/>
      <c r="P34" s="600"/>
      <c r="Q34" s="601"/>
      <c r="R34" s="602">
        <v>1704449</v>
      </c>
      <c r="S34" s="603"/>
      <c r="T34" s="603"/>
      <c r="U34" s="603"/>
      <c r="V34" s="603"/>
      <c r="W34" s="603"/>
      <c r="X34" s="603"/>
      <c r="Y34" s="604"/>
      <c r="Z34" s="638">
        <v>3.8</v>
      </c>
      <c r="AA34" s="638"/>
      <c r="AB34" s="638"/>
      <c r="AC34" s="638"/>
      <c r="AD34" s="639" t="s">
        <v>64</v>
      </c>
      <c r="AE34" s="639"/>
      <c r="AF34" s="639"/>
      <c r="AG34" s="639"/>
      <c r="AH34" s="639"/>
      <c r="AI34" s="639"/>
      <c r="AJ34" s="639"/>
      <c r="AK34" s="639"/>
      <c r="AL34" s="605" t="s">
        <v>64</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254</v>
      </c>
      <c r="CE34" s="600"/>
      <c r="CF34" s="600"/>
      <c r="CG34" s="600"/>
      <c r="CH34" s="600"/>
      <c r="CI34" s="600"/>
      <c r="CJ34" s="600"/>
      <c r="CK34" s="600"/>
      <c r="CL34" s="600"/>
      <c r="CM34" s="600"/>
      <c r="CN34" s="600"/>
      <c r="CO34" s="600"/>
      <c r="CP34" s="600"/>
      <c r="CQ34" s="601"/>
      <c r="CR34" s="602">
        <v>5699556</v>
      </c>
      <c r="CS34" s="603"/>
      <c r="CT34" s="603"/>
      <c r="CU34" s="603"/>
      <c r="CV34" s="603"/>
      <c r="CW34" s="603"/>
      <c r="CX34" s="603"/>
      <c r="CY34" s="604"/>
      <c r="CZ34" s="605">
        <v>13.3</v>
      </c>
      <c r="DA34" s="613"/>
      <c r="DB34" s="613"/>
      <c r="DC34" s="614"/>
      <c r="DD34" s="608">
        <v>3551188</v>
      </c>
      <c r="DE34" s="603"/>
      <c r="DF34" s="603"/>
      <c r="DG34" s="603"/>
      <c r="DH34" s="603"/>
      <c r="DI34" s="603"/>
      <c r="DJ34" s="603"/>
      <c r="DK34" s="604"/>
      <c r="DL34" s="608">
        <v>2862961</v>
      </c>
      <c r="DM34" s="603"/>
      <c r="DN34" s="603"/>
      <c r="DO34" s="603"/>
      <c r="DP34" s="603"/>
      <c r="DQ34" s="603"/>
      <c r="DR34" s="603"/>
      <c r="DS34" s="603"/>
      <c r="DT34" s="603"/>
      <c r="DU34" s="603"/>
      <c r="DV34" s="604"/>
      <c r="DW34" s="605">
        <v>13.6</v>
      </c>
      <c r="DX34" s="613"/>
      <c r="DY34" s="613"/>
      <c r="DZ34" s="613"/>
      <c r="EA34" s="613"/>
      <c r="EB34" s="613"/>
      <c r="EC34" s="627"/>
    </row>
    <row r="35" spans="2:133" ht="11.25" customHeight="1" x14ac:dyDescent="0.2">
      <c r="B35" s="599" t="s">
        <v>255</v>
      </c>
      <c r="C35" s="600"/>
      <c r="D35" s="600"/>
      <c r="E35" s="600"/>
      <c r="F35" s="600"/>
      <c r="G35" s="600"/>
      <c r="H35" s="600"/>
      <c r="I35" s="600"/>
      <c r="J35" s="600"/>
      <c r="K35" s="600"/>
      <c r="L35" s="600"/>
      <c r="M35" s="600"/>
      <c r="N35" s="600"/>
      <c r="O35" s="600"/>
      <c r="P35" s="600"/>
      <c r="Q35" s="601"/>
      <c r="R35" s="602">
        <v>2323537</v>
      </c>
      <c r="S35" s="603"/>
      <c r="T35" s="603"/>
      <c r="U35" s="603"/>
      <c r="V35" s="603"/>
      <c r="W35" s="603"/>
      <c r="X35" s="603"/>
      <c r="Y35" s="604"/>
      <c r="Z35" s="638">
        <v>5.2</v>
      </c>
      <c r="AA35" s="638"/>
      <c r="AB35" s="638"/>
      <c r="AC35" s="638"/>
      <c r="AD35" s="639" t="s">
        <v>64</v>
      </c>
      <c r="AE35" s="639"/>
      <c r="AF35" s="639"/>
      <c r="AG35" s="639"/>
      <c r="AH35" s="639"/>
      <c r="AI35" s="639"/>
      <c r="AJ35" s="639"/>
      <c r="AK35" s="639"/>
      <c r="AL35" s="605" t="s">
        <v>64</v>
      </c>
      <c r="AM35" s="606"/>
      <c r="AN35" s="606"/>
      <c r="AO35" s="640"/>
      <c r="AP35" s="81"/>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258</v>
      </c>
      <c r="CE35" s="600"/>
      <c r="CF35" s="600"/>
      <c r="CG35" s="600"/>
      <c r="CH35" s="600"/>
      <c r="CI35" s="600"/>
      <c r="CJ35" s="600"/>
      <c r="CK35" s="600"/>
      <c r="CL35" s="600"/>
      <c r="CM35" s="600"/>
      <c r="CN35" s="600"/>
      <c r="CO35" s="600"/>
      <c r="CP35" s="600"/>
      <c r="CQ35" s="601"/>
      <c r="CR35" s="602">
        <v>1529719</v>
      </c>
      <c r="CS35" s="611"/>
      <c r="CT35" s="611"/>
      <c r="CU35" s="611"/>
      <c r="CV35" s="611"/>
      <c r="CW35" s="611"/>
      <c r="CX35" s="611"/>
      <c r="CY35" s="612"/>
      <c r="CZ35" s="605">
        <v>3.6</v>
      </c>
      <c r="DA35" s="613"/>
      <c r="DB35" s="613"/>
      <c r="DC35" s="614"/>
      <c r="DD35" s="608">
        <v>1321408</v>
      </c>
      <c r="DE35" s="611"/>
      <c r="DF35" s="611"/>
      <c r="DG35" s="611"/>
      <c r="DH35" s="611"/>
      <c r="DI35" s="611"/>
      <c r="DJ35" s="611"/>
      <c r="DK35" s="612"/>
      <c r="DL35" s="608">
        <v>738997</v>
      </c>
      <c r="DM35" s="611"/>
      <c r="DN35" s="611"/>
      <c r="DO35" s="611"/>
      <c r="DP35" s="611"/>
      <c r="DQ35" s="611"/>
      <c r="DR35" s="611"/>
      <c r="DS35" s="611"/>
      <c r="DT35" s="611"/>
      <c r="DU35" s="611"/>
      <c r="DV35" s="612"/>
      <c r="DW35" s="605">
        <v>3.5</v>
      </c>
      <c r="DX35" s="613"/>
      <c r="DY35" s="613"/>
      <c r="DZ35" s="613"/>
      <c r="EA35" s="613"/>
      <c r="EB35" s="613"/>
      <c r="EC35" s="627"/>
    </row>
    <row r="36" spans="2:133" ht="11.25" customHeight="1" x14ac:dyDescent="0.2">
      <c r="B36" s="599" t="s">
        <v>259</v>
      </c>
      <c r="C36" s="600"/>
      <c r="D36" s="600"/>
      <c r="E36" s="600"/>
      <c r="F36" s="600"/>
      <c r="G36" s="600"/>
      <c r="H36" s="600"/>
      <c r="I36" s="600"/>
      <c r="J36" s="600"/>
      <c r="K36" s="600"/>
      <c r="L36" s="600"/>
      <c r="M36" s="600"/>
      <c r="N36" s="600"/>
      <c r="O36" s="600"/>
      <c r="P36" s="600"/>
      <c r="Q36" s="601"/>
      <c r="R36" s="602">
        <v>1453489</v>
      </c>
      <c r="S36" s="603"/>
      <c r="T36" s="603"/>
      <c r="U36" s="603"/>
      <c r="V36" s="603"/>
      <c r="W36" s="603"/>
      <c r="X36" s="603"/>
      <c r="Y36" s="604"/>
      <c r="Z36" s="638">
        <v>3.2</v>
      </c>
      <c r="AA36" s="638"/>
      <c r="AB36" s="638"/>
      <c r="AC36" s="638"/>
      <c r="AD36" s="639" t="s">
        <v>64</v>
      </c>
      <c r="AE36" s="639"/>
      <c r="AF36" s="639"/>
      <c r="AG36" s="639"/>
      <c r="AH36" s="639"/>
      <c r="AI36" s="639"/>
      <c r="AJ36" s="639"/>
      <c r="AK36" s="639"/>
      <c r="AL36" s="605" t="s">
        <v>64</v>
      </c>
      <c r="AM36" s="606"/>
      <c r="AN36" s="606"/>
      <c r="AO36" s="640"/>
      <c r="AP36" s="81"/>
      <c r="AQ36" s="645" t="s">
        <v>260</v>
      </c>
      <c r="AR36" s="646"/>
      <c r="AS36" s="646"/>
      <c r="AT36" s="646"/>
      <c r="AU36" s="646"/>
      <c r="AV36" s="646"/>
      <c r="AW36" s="646"/>
      <c r="AX36" s="646"/>
      <c r="AY36" s="647"/>
      <c r="AZ36" s="648">
        <v>5082962</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152508</v>
      </c>
      <c r="BW36" s="649"/>
      <c r="BX36" s="649"/>
      <c r="BY36" s="649"/>
      <c r="BZ36" s="649"/>
      <c r="CA36" s="649"/>
      <c r="CB36" s="650"/>
      <c r="CD36" s="599" t="s">
        <v>262</v>
      </c>
      <c r="CE36" s="600"/>
      <c r="CF36" s="600"/>
      <c r="CG36" s="600"/>
      <c r="CH36" s="600"/>
      <c r="CI36" s="600"/>
      <c r="CJ36" s="600"/>
      <c r="CK36" s="600"/>
      <c r="CL36" s="600"/>
      <c r="CM36" s="600"/>
      <c r="CN36" s="600"/>
      <c r="CO36" s="600"/>
      <c r="CP36" s="600"/>
      <c r="CQ36" s="601"/>
      <c r="CR36" s="602">
        <v>7375555</v>
      </c>
      <c r="CS36" s="603"/>
      <c r="CT36" s="603"/>
      <c r="CU36" s="603"/>
      <c r="CV36" s="603"/>
      <c r="CW36" s="603"/>
      <c r="CX36" s="603"/>
      <c r="CY36" s="604"/>
      <c r="CZ36" s="605">
        <v>17.2</v>
      </c>
      <c r="DA36" s="613"/>
      <c r="DB36" s="613"/>
      <c r="DC36" s="614"/>
      <c r="DD36" s="608">
        <v>4984153</v>
      </c>
      <c r="DE36" s="603"/>
      <c r="DF36" s="603"/>
      <c r="DG36" s="603"/>
      <c r="DH36" s="603"/>
      <c r="DI36" s="603"/>
      <c r="DJ36" s="603"/>
      <c r="DK36" s="604"/>
      <c r="DL36" s="608">
        <v>3473943</v>
      </c>
      <c r="DM36" s="603"/>
      <c r="DN36" s="603"/>
      <c r="DO36" s="603"/>
      <c r="DP36" s="603"/>
      <c r="DQ36" s="603"/>
      <c r="DR36" s="603"/>
      <c r="DS36" s="603"/>
      <c r="DT36" s="603"/>
      <c r="DU36" s="603"/>
      <c r="DV36" s="604"/>
      <c r="DW36" s="605">
        <v>16.5</v>
      </c>
      <c r="DX36" s="613"/>
      <c r="DY36" s="613"/>
      <c r="DZ36" s="613"/>
      <c r="EA36" s="613"/>
      <c r="EB36" s="613"/>
      <c r="EC36" s="627"/>
    </row>
    <row r="37" spans="2:133" ht="11.25" customHeight="1" x14ac:dyDescent="0.2">
      <c r="B37" s="599" t="s">
        <v>263</v>
      </c>
      <c r="C37" s="600"/>
      <c r="D37" s="600"/>
      <c r="E37" s="600"/>
      <c r="F37" s="600"/>
      <c r="G37" s="600"/>
      <c r="H37" s="600"/>
      <c r="I37" s="600"/>
      <c r="J37" s="600"/>
      <c r="K37" s="600"/>
      <c r="L37" s="600"/>
      <c r="M37" s="600"/>
      <c r="N37" s="600"/>
      <c r="O37" s="600"/>
      <c r="P37" s="600"/>
      <c r="Q37" s="601"/>
      <c r="R37" s="602">
        <v>2694024</v>
      </c>
      <c r="S37" s="603"/>
      <c r="T37" s="603"/>
      <c r="U37" s="603"/>
      <c r="V37" s="603"/>
      <c r="W37" s="603"/>
      <c r="X37" s="603"/>
      <c r="Y37" s="604"/>
      <c r="Z37" s="638">
        <v>6</v>
      </c>
      <c r="AA37" s="638"/>
      <c r="AB37" s="638"/>
      <c r="AC37" s="638"/>
      <c r="AD37" s="639">
        <v>12172</v>
      </c>
      <c r="AE37" s="639"/>
      <c r="AF37" s="639"/>
      <c r="AG37" s="639"/>
      <c r="AH37" s="639"/>
      <c r="AI37" s="639"/>
      <c r="AJ37" s="639"/>
      <c r="AK37" s="639"/>
      <c r="AL37" s="605">
        <v>0.1</v>
      </c>
      <c r="AM37" s="606"/>
      <c r="AN37" s="606"/>
      <c r="AO37" s="640"/>
      <c r="AQ37" s="633" t="s">
        <v>264</v>
      </c>
      <c r="AR37" s="634"/>
      <c r="AS37" s="634"/>
      <c r="AT37" s="634"/>
      <c r="AU37" s="634"/>
      <c r="AV37" s="634"/>
      <c r="AW37" s="634"/>
      <c r="AX37" s="634"/>
      <c r="AY37" s="635"/>
      <c r="AZ37" s="602">
        <v>924630</v>
      </c>
      <c r="BA37" s="603"/>
      <c r="BB37" s="603"/>
      <c r="BC37" s="603"/>
      <c r="BD37" s="611"/>
      <c r="BE37" s="611"/>
      <c r="BF37" s="636"/>
      <c r="BG37" s="599" t="s">
        <v>265</v>
      </c>
      <c r="BH37" s="600"/>
      <c r="BI37" s="600"/>
      <c r="BJ37" s="600"/>
      <c r="BK37" s="600"/>
      <c r="BL37" s="600"/>
      <c r="BM37" s="600"/>
      <c r="BN37" s="600"/>
      <c r="BO37" s="600"/>
      <c r="BP37" s="600"/>
      <c r="BQ37" s="600"/>
      <c r="BR37" s="600"/>
      <c r="BS37" s="600"/>
      <c r="BT37" s="600"/>
      <c r="BU37" s="601"/>
      <c r="BV37" s="602">
        <v>19011</v>
      </c>
      <c r="BW37" s="603"/>
      <c r="BX37" s="603"/>
      <c r="BY37" s="603"/>
      <c r="BZ37" s="603"/>
      <c r="CA37" s="603"/>
      <c r="CB37" s="637"/>
      <c r="CD37" s="599" t="s">
        <v>266</v>
      </c>
      <c r="CE37" s="600"/>
      <c r="CF37" s="600"/>
      <c r="CG37" s="600"/>
      <c r="CH37" s="600"/>
      <c r="CI37" s="600"/>
      <c r="CJ37" s="600"/>
      <c r="CK37" s="600"/>
      <c r="CL37" s="600"/>
      <c r="CM37" s="600"/>
      <c r="CN37" s="600"/>
      <c r="CO37" s="600"/>
      <c r="CP37" s="600"/>
      <c r="CQ37" s="601"/>
      <c r="CR37" s="602">
        <v>2119562</v>
      </c>
      <c r="CS37" s="611"/>
      <c r="CT37" s="611"/>
      <c r="CU37" s="611"/>
      <c r="CV37" s="611"/>
      <c r="CW37" s="611"/>
      <c r="CX37" s="611"/>
      <c r="CY37" s="612"/>
      <c r="CZ37" s="605">
        <v>4.9000000000000004</v>
      </c>
      <c r="DA37" s="613"/>
      <c r="DB37" s="613"/>
      <c r="DC37" s="614"/>
      <c r="DD37" s="608">
        <v>2084688</v>
      </c>
      <c r="DE37" s="611"/>
      <c r="DF37" s="611"/>
      <c r="DG37" s="611"/>
      <c r="DH37" s="611"/>
      <c r="DI37" s="611"/>
      <c r="DJ37" s="611"/>
      <c r="DK37" s="612"/>
      <c r="DL37" s="608">
        <v>1999390</v>
      </c>
      <c r="DM37" s="611"/>
      <c r="DN37" s="611"/>
      <c r="DO37" s="611"/>
      <c r="DP37" s="611"/>
      <c r="DQ37" s="611"/>
      <c r="DR37" s="611"/>
      <c r="DS37" s="611"/>
      <c r="DT37" s="611"/>
      <c r="DU37" s="611"/>
      <c r="DV37" s="612"/>
      <c r="DW37" s="605">
        <v>9.5</v>
      </c>
      <c r="DX37" s="613"/>
      <c r="DY37" s="613"/>
      <c r="DZ37" s="613"/>
      <c r="EA37" s="613"/>
      <c r="EB37" s="613"/>
      <c r="EC37" s="627"/>
    </row>
    <row r="38" spans="2:133" ht="11.25" customHeight="1" x14ac:dyDescent="0.2">
      <c r="B38" s="599" t="s">
        <v>267</v>
      </c>
      <c r="C38" s="600"/>
      <c r="D38" s="600"/>
      <c r="E38" s="600"/>
      <c r="F38" s="600"/>
      <c r="G38" s="600"/>
      <c r="H38" s="600"/>
      <c r="I38" s="600"/>
      <c r="J38" s="600"/>
      <c r="K38" s="600"/>
      <c r="L38" s="600"/>
      <c r="M38" s="600"/>
      <c r="N38" s="600"/>
      <c r="O38" s="600"/>
      <c r="P38" s="600"/>
      <c r="Q38" s="601"/>
      <c r="R38" s="602">
        <v>1733500</v>
      </c>
      <c r="S38" s="603"/>
      <c r="T38" s="603"/>
      <c r="U38" s="603"/>
      <c r="V38" s="603"/>
      <c r="W38" s="603"/>
      <c r="X38" s="603"/>
      <c r="Y38" s="604"/>
      <c r="Z38" s="638">
        <v>3.9</v>
      </c>
      <c r="AA38" s="638"/>
      <c r="AB38" s="638"/>
      <c r="AC38" s="638"/>
      <c r="AD38" s="639" t="s">
        <v>64</v>
      </c>
      <c r="AE38" s="639"/>
      <c r="AF38" s="639"/>
      <c r="AG38" s="639"/>
      <c r="AH38" s="639"/>
      <c r="AI38" s="639"/>
      <c r="AJ38" s="639"/>
      <c r="AK38" s="639"/>
      <c r="AL38" s="605" t="s">
        <v>64</v>
      </c>
      <c r="AM38" s="606"/>
      <c r="AN38" s="606"/>
      <c r="AO38" s="640"/>
      <c r="AQ38" s="633" t="s">
        <v>268</v>
      </c>
      <c r="AR38" s="634"/>
      <c r="AS38" s="634"/>
      <c r="AT38" s="634"/>
      <c r="AU38" s="634"/>
      <c r="AV38" s="634"/>
      <c r="AW38" s="634"/>
      <c r="AX38" s="634"/>
      <c r="AY38" s="635"/>
      <c r="AZ38" s="602">
        <v>409019</v>
      </c>
      <c r="BA38" s="603"/>
      <c r="BB38" s="603"/>
      <c r="BC38" s="603"/>
      <c r="BD38" s="611"/>
      <c r="BE38" s="611"/>
      <c r="BF38" s="636"/>
      <c r="BG38" s="599" t="s">
        <v>269</v>
      </c>
      <c r="BH38" s="600"/>
      <c r="BI38" s="600"/>
      <c r="BJ38" s="600"/>
      <c r="BK38" s="600"/>
      <c r="BL38" s="600"/>
      <c r="BM38" s="600"/>
      <c r="BN38" s="600"/>
      <c r="BO38" s="600"/>
      <c r="BP38" s="600"/>
      <c r="BQ38" s="600"/>
      <c r="BR38" s="600"/>
      <c r="BS38" s="600"/>
      <c r="BT38" s="600"/>
      <c r="BU38" s="601"/>
      <c r="BV38" s="602">
        <v>9055</v>
      </c>
      <c r="BW38" s="603"/>
      <c r="BX38" s="603"/>
      <c r="BY38" s="603"/>
      <c r="BZ38" s="603"/>
      <c r="CA38" s="603"/>
      <c r="CB38" s="637"/>
      <c r="CD38" s="599" t="s">
        <v>270</v>
      </c>
      <c r="CE38" s="600"/>
      <c r="CF38" s="600"/>
      <c r="CG38" s="600"/>
      <c r="CH38" s="600"/>
      <c r="CI38" s="600"/>
      <c r="CJ38" s="600"/>
      <c r="CK38" s="600"/>
      <c r="CL38" s="600"/>
      <c r="CM38" s="600"/>
      <c r="CN38" s="600"/>
      <c r="CO38" s="600"/>
      <c r="CP38" s="600"/>
      <c r="CQ38" s="601"/>
      <c r="CR38" s="602">
        <v>3559435</v>
      </c>
      <c r="CS38" s="603"/>
      <c r="CT38" s="603"/>
      <c r="CU38" s="603"/>
      <c r="CV38" s="603"/>
      <c r="CW38" s="603"/>
      <c r="CX38" s="603"/>
      <c r="CY38" s="604"/>
      <c r="CZ38" s="605">
        <v>8.3000000000000007</v>
      </c>
      <c r="DA38" s="613"/>
      <c r="DB38" s="613"/>
      <c r="DC38" s="614"/>
      <c r="DD38" s="608">
        <v>2865877</v>
      </c>
      <c r="DE38" s="603"/>
      <c r="DF38" s="603"/>
      <c r="DG38" s="603"/>
      <c r="DH38" s="603"/>
      <c r="DI38" s="603"/>
      <c r="DJ38" s="603"/>
      <c r="DK38" s="604"/>
      <c r="DL38" s="608">
        <v>2614674</v>
      </c>
      <c r="DM38" s="603"/>
      <c r="DN38" s="603"/>
      <c r="DO38" s="603"/>
      <c r="DP38" s="603"/>
      <c r="DQ38" s="603"/>
      <c r="DR38" s="603"/>
      <c r="DS38" s="603"/>
      <c r="DT38" s="603"/>
      <c r="DU38" s="603"/>
      <c r="DV38" s="604"/>
      <c r="DW38" s="605">
        <v>12.4</v>
      </c>
      <c r="DX38" s="613"/>
      <c r="DY38" s="613"/>
      <c r="DZ38" s="613"/>
      <c r="EA38" s="613"/>
      <c r="EB38" s="613"/>
      <c r="EC38" s="627"/>
    </row>
    <row r="39" spans="2:133" ht="11.25" customHeight="1" x14ac:dyDescent="0.2">
      <c r="B39" s="599" t="s">
        <v>271</v>
      </c>
      <c r="C39" s="600"/>
      <c r="D39" s="600"/>
      <c r="E39" s="600"/>
      <c r="F39" s="600"/>
      <c r="G39" s="600"/>
      <c r="H39" s="600"/>
      <c r="I39" s="600"/>
      <c r="J39" s="600"/>
      <c r="K39" s="600"/>
      <c r="L39" s="600"/>
      <c r="M39" s="600"/>
      <c r="N39" s="600"/>
      <c r="O39" s="600"/>
      <c r="P39" s="600"/>
      <c r="Q39" s="601"/>
      <c r="R39" s="602" t="s">
        <v>64</v>
      </c>
      <c r="S39" s="603"/>
      <c r="T39" s="603"/>
      <c r="U39" s="603"/>
      <c r="V39" s="603"/>
      <c r="W39" s="603"/>
      <c r="X39" s="603"/>
      <c r="Y39" s="604"/>
      <c r="Z39" s="638" t="s">
        <v>64</v>
      </c>
      <c r="AA39" s="638"/>
      <c r="AB39" s="638"/>
      <c r="AC39" s="638"/>
      <c r="AD39" s="639" t="s">
        <v>64</v>
      </c>
      <c r="AE39" s="639"/>
      <c r="AF39" s="639"/>
      <c r="AG39" s="639"/>
      <c r="AH39" s="639"/>
      <c r="AI39" s="639"/>
      <c r="AJ39" s="639"/>
      <c r="AK39" s="639"/>
      <c r="AL39" s="605" t="s">
        <v>64</v>
      </c>
      <c r="AM39" s="606"/>
      <c r="AN39" s="606"/>
      <c r="AO39" s="640"/>
      <c r="AQ39" s="633" t="s">
        <v>272</v>
      </c>
      <c r="AR39" s="634"/>
      <c r="AS39" s="634"/>
      <c r="AT39" s="634"/>
      <c r="AU39" s="634"/>
      <c r="AV39" s="634"/>
      <c r="AW39" s="634"/>
      <c r="AX39" s="634"/>
      <c r="AY39" s="635"/>
      <c r="AZ39" s="602">
        <v>189878</v>
      </c>
      <c r="BA39" s="603"/>
      <c r="BB39" s="603"/>
      <c r="BC39" s="603"/>
      <c r="BD39" s="611"/>
      <c r="BE39" s="611"/>
      <c r="BF39" s="636"/>
      <c r="BG39" s="599" t="s">
        <v>273</v>
      </c>
      <c r="BH39" s="600"/>
      <c r="BI39" s="600"/>
      <c r="BJ39" s="600"/>
      <c r="BK39" s="600"/>
      <c r="BL39" s="600"/>
      <c r="BM39" s="600"/>
      <c r="BN39" s="600"/>
      <c r="BO39" s="600"/>
      <c r="BP39" s="600"/>
      <c r="BQ39" s="600"/>
      <c r="BR39" s="600"/>
      <c r="BS39" s="600"/>
      <c r="BT39" s="600"/>
      <c r="BU39" s="601"/>
      <c r="BV39" s="602">
        <v>13269</v>
      </c>
      <c r="BW39" s="603"/>
      <c r="BX39" s="603"/>
      <c r="BY39" s="603"/>
      <c r="BZ39" s="603"/>
      <c r="CA39" s="603"/>
      <c r="CB39" s="637"/>
      <c r="CD39" s="599" t="s">
        <v>274</v>
      </c>
      <c r="CE39" s="600"/>
      <c r="CF39" s="600"/>
      <c r="CG39" s="600"/>
      <c r="CH39" s="600"/>
      <c r="CI39" s="600"/>
      <c r="CJ39" s="600"/>
      <c r="CK39" s="600"/>
      <c r="CL39" s="600"/>
      <c r="CM39" s="600"/>
      <c r="CN39" s="600"/>
      <c r="CO39" s="600"/>
      <c r="CP39" s="600"/>
      <c r="CQ39" s="601"/>
      <c r="CR39" s="602">
        <v>1949304</v>
      </c>
      <c r="CS39" s="611"/>
      <c r="CT39" s="611"/>
      <c r="CU39" s="611"/>
      <c r="CV39" s="611"/>
      <c r="CW39" s="611"/>
      <c r="CX39" s="611"/>
      <c r="CY39" s="612"/>
      <c r="CZ39" s="605">
        <v>4.5</v>
      </c>
      <c r="DA39" s="613"/>
      <c r="DB39" s="613"/>
      <c r="DC39" s="614"/>
      <c r="DD39" s="608">
        <v>977080</v>
      </c>
      <c r="DE39" s="611"/>
      <c r="DF39" s="611"/>
      <c r="DG39" s="611"/>
      <c r="DH39" s="611"/>
      <c r="DI39" s="611"/>
      <c r="DJ39" s="611"/>
      <c r="DK39" s="612"/>
      <c r="DL39" s="608" t="s">
        <v>64</v>
      </c>
      <c r="DM39" s="611"/>
      <c r="DN39" s="611"/>
      <c r="DO39" s="611"/>
      <c r="DP39" s="611"/>
      <c r="DQ39" s="611"/>
      <c r="DR39" s="611"/>
      <c r="DS39" s="611"/>
      <c r="DT39" s="611"/>
      <c r="DU39" s="611"/>
      <c r="DV39" s="612"/>
      <c r="DW39" s="605" t="s">
        <v>64</v>
      </c>
      <c r="DX39" s="613"/>
      <c r="DY39" s="613"/>
      <c r="DZ39" s="613"/>
      <c r="EA39" s="613"/>
      <c r="EB39" s="613"/>
      <c r="EC39" s="627"/>
    </row>
    <row r="40" spans="2:133" ht="11.25" customHeight="1" x14ac:dyDescent="0.2">
      <c r="B40" s="599" t="s">
        <v>275</v>
      </c>
      <c r="C40" s="600"/>
      <c r="D40" s="600"/>
      <c r="E40" s="600"/>
      <c r="F40" s="600"/>
      <c r="G40" s="600"/>
      <c r="H40" s="600"/>
      <c r="I40" s="600"/>
      <c r="J40" s="600"/>
      <c r="K40" s="600"/>
      <c r="L40" s="600"/>
      <c r="M40" s="600"/>
      <c r="N40" s="600"/>
      <c r="O40" s="600"/>
      <c r="P40" s="600"/>
      <c r="Q40" s="601"/>
      <c r="R40" s="602">
        <v>353800</v>
      </c>
      <c r="S40" s="603"/>
      <c r="T40" s="603"/>
      <c r="U40" s="603"/>
      <c r="V40" s="603"/>
      <c r="W40" s="603"/>
      <c r="X40" s="603"/>
      <c r="Y40" s="604"/>
      <c r="Z40" s="638">
        <v>0.8</v>
      </c>
      <c r="AA40" s="638"/>
      <c r="AB40" s="638"/>
      <c r="AC40" s="638"/>
      <c r="AD40" s="639" t="s">
        <v>64</v>
      </c>
      <c r="AE40" s="639"/>
      <c r="AF40" s="639"/>
      <c r="AG40" s="639"/>
      <c r="AH40" s="639"/>
      <c r="AI40" s="639"/>
      <c r="AJ40" s="639"/>
      <c r="AK40" s="639"/>
      <c r="AL40" s="605" t="s">
        <v>64</v>
      </c>
      <c r="AM40" s="606"/>
      <c r="AN40" s="606"/>
      <c r="AO40" s="640"/>
      <c r="AQ40" s="633" t="s">
        <v>276</v>
      </c>
      <c r="AR40" s="634"/>
      <c r="AS40" s="634"/>
      <c r="AT40" s="634"/>
      <c r="AU40" s="634"/>
      <c r="AV40" s="634"/>
      <c r="AW40" s="634"/>
      <c r="AX40" s="634"/>
      <c r="AY40" s="635"/>
      <c r="AZ40" s="602">
        <v>146551</v>
      </c>
      <c r="BA40" s="603"/>
      <c r="BB40" s="603"/>
      <c r="BC40" s="603"/>
      <c r="BD40" s="611"/>
      <c r="BE40" s="611"/>
      <c r="BF40" s="636"/>
      <c r="BG40" s="641" t="s">
        <v>277</v>
      </c>
      <c r="BH40" s="642"/>
      <c r="BI40" s="642"/>
      <c r="BJ40" s="642"/>
      <c r="BK40" s="642"/>
      <c r="BL40" s="82"/>
      <c r="BM40" s="600" t="s">
        <v>278</v>
      </c>
      <c r="BN40" s="600"/>
      <c r="BO40" s="600"/>
      <c r="BP40" s="600"/>
      <c r="BQ40" s="600"/>
      <c r="BR40" s="600"/>
      <c r="BS40" s="600"/>
      <c r="BT40" s="600"/>
      <c r="BU40" s="601"/>
      <c r="BV40" s="602">
        <v>99</v>
      </c>
      <c r="BW40" s="603"/>
      <c r="BX40" s="603"/>
      <c r="BY40" s="603"/>
      <c r="BZ40" s="603"/>
      <c r="CA40" s="603"/>
      <c r="CB40" s="637"/>
      <c r="CD40" s="599" t="s">
        <v>279</v>
      </c>
      <c r="CE40" s="600"/>
      <c r="CF40" s="600"/>
      <c r="CG40" s="600"/>
      <c r="CH40" s="600"/>
      <c r="CI40" s="600"/>
      <c r="CJ40" s="600"/>
      <c r="CK40" s="600"/>
      <c r="CL40" s="600"/>
      <c r="CM40" s="600"/>
      <c r="CN40" s="600"/>
      <c r="CO40" s="600"/>
      <c r="CP40" s="600"/>
      <c r="CQ40" s="601"/>
      <c r="CR40" s="602">
        <v>2236556</v>
      </c>
      <c r="CS40" s="603"/>
      <c r="CT40" s="603"/>
      <c r="CU40" s="603"/>
      <c r="CV40" s="603"/>
      <c r="CW40" s="603"/>
      <c r="CX40" s="603"/>
      <c r="CY40" s="604"/>
      <c r="CZ40" s="605">
        <v>5.2</v>
      </c>
      <c r="DA40" s="613"/>
      <c r="DB40" s="613"/>
      <c r="DC40" s="614"/>
      <c r="DD40" s="608" t="s">
        <v>64</v>
      </c>
      <c r="DE40" s="603"/>
      <c r="DF40" s="603"/>
      <c r="DG40" s="603"/>
      <c r="DH40" s="603"/>
      <c r="DI40" s="603"/>
      <c r="DJ40" s="603"/>
      <c r="DK40" s="604"/>
      <c r="DL40" s="608" t="s">
        <v>64</v>
      </c>
      <c r="DM40" s="603"/>
      <c r="DN40" s="603"/>
      <c r="DO40" s="603"/>
      <c r="DP40" s="603"/>
      <c r="DQ40" s="603"/>
      <c r="DR40" s="603"/>
      <c r="DS40" s="603"/>
      <c r="DT40" s="603"/>
      <c r="DU40" s="603"/>
      <c r="DV40" s="604"/>
      <c r="DW40" s="605" t="s">
        <v>64</v>
      </c>
      <c r="DX40" s="613"/>
      <c r="DY40" s="613"/>
      <c r="DZ40" s="613"/>
      <c r="EA40" s="613"/>
      <c r="EB40" s="613"/>
      <c r="EC40" s="627"/>
    </row>
    <row r="41" spans="2:133" ht="11.25" customHeight="1" x14ac:dyDescent="0.2">
      <c r="B41" s="583" t="s">
        <v>280</v>
      </c>
      <c r="C41" s="584"/>
      <c r="D41" s="584"/>
      <c r="E41" s="584"/>
      <c r="F41" s="584"/>
      <c r="G41" s="584"/>
      <c r="H41" s="584"/>
      <c r="I41" s="584"/>
      <c r="J41" s="584"/>
      <c r="K41" s="584"/>
      <c r="L41" s="584"/>
      <c r="M41" s="584"/>
      <c r="N41" s="584"/>
      <c r="O41" s="584"/>
      <c r="P41" s="584"/>
      <c r="Q41" s="585"/>
      <c r="R41" s="586">
        <v>44780263</v>
      </c>
      <c r="S41" s="624"/>
      <c r="T41" s="624"/>
      <c r="U41" s="624"/>
      <c r="V41" s="624"/>
      <c r="W41" s="624"/>
      <c r="X41" s="624"/>
      <c r="Y41" s="628"/>
      <c r="Z41" s="629">
        <v>100</v>
      </c>
      <c r="AA41" s="629"/>
      <c r="AB41" s="629"/>
      <c r="AC41" s="629"/>
      <c r="AD41" s="630">
        <v>20736227</v>
      </c>
      <c r="AE41" s="630"/>
      <c r="AF41" s="630"/>
      <c r="AG41" s="630"/>
      <c r="AH41" s="630"/>
      <c r="AI41" s="630"/>
      <c r="AJ41" s="630"/>
      <c r="AK41" s="630"/>
      <c r="AL41" s="589">
        <v>100</v>
      </c>
      <c r="AM41" s="631"/>
      <c r="AN41" s="631"/>
      <c r="AO41" s="632"/>
      <c r="AQ41" s="633" t="s">
        <v>281</v>
      </c>
      <c r="AR41" s="634"/>
      <c r="AS41" s="634"/>
      <c r="AT41" s="634"/>
      <c r="AU41" s="634"/>
      <c r="AV41" s="634"/>
      <c r="AW41" s="634"/>
      <c r="AX41" s="634"/>
      <c r="AY41" s="635"/>
      <c r="AZ41" s="602">
        <v>744923</v>
      </c>
      <c r="BA41" s="603"/>
      <c r="BB41" s="603"/>
      <c r="BC41" s="603"/>
      <c r="BD41" s="611"/>
      <c r="BE41" s="611"/>
      <c r="BF41" s="636"/>
      <c r="BG41" s="641"/>
      <c r="BH41" s="642"/>
      <c r="BI41" s="642"/>
      <c r="BJ41" s="642"/>
      <c r="BK41" s="642"/>
      <c r="BL41" s="82"/>
      <c r="BM41" s="600" t="s">
        <v>282</v>
      </c>
      <c r="BN41" s="600"/>
      <c r="BO41" s="600"/>
      <c r="BP41" s="600"/>
      <c r="BQ41" s="600"/>
      <c r="BR41" s="600"/>
      <c r="BS41" s="600"/>
      <c r="BT41" s="600"/>
      <c r="BU41" s="601"/>
      <c r="BV41" s="602" t="s">
        <v>64</v>
      </c>
      <c r="BW41" s="603"/>
      <c r="BX41" s="603"/>
      <c r="BY41" s="603"/>
      <c r="BZ41" s="603"/>
      <c r="CA41" s="603"/>
      <c r="CB41" s="637"/>
      <c r="CD41" s="599" t="s">
        <v>283</v>
      </c>
      <c r="CE41" s="600"/>
      <c r="CF41" s="600"/>
      <c r="CG41" s="600"/>
      <c r="CH41" s="600"/>
      <c r="CI41" s="600"/>
      <c r="CJ41" s="600"/>
      <c r="CK41" s="600"/>
      <c r="CL41" s="600"/>
      <c r="CM41" s="600"/>
      <c r="CN41" s="600"/>
      <c r="CO41" s="600"/>
      <c r="CP41" s="600"/>
      <c r="CQ41" s="601"/>
      <c r="CR41" s="602" t="s">
        <v>64</v>
      </c>
      <c r="CS41" s="611"/>
      <c r="CT41" s="611"/>
      <c r="CU41" s="611"/>
      <c r="CV41" s="611"/>
      <c r="CW41" s="611"/>
      <c r="CX41" s="611"/>
      <c r="CY41" s="612"/>
      <c r="CZ41" s="605" t="s">
        <v>64</v>
      </c>
      <c r="DA41" s="613"/>
      <c r="DB41" s="613"/>
      <c r="DC41" s="614"/>
      <c r="DD41" s="608" t="s">
        <v>64</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284</v>
      </c>
      <c r="AR42" s="622"/>
      <c r="AS42" s="622"/>
      <c r="AT42" s="622"/>
      <c r="AU42" s="622"/>
      <c r="AV42" s="622"/>
      <c r="AW42" s="622"/>
      <c r="AX42" s="622"/>
      <c r="AY42" s="623"/>
      <c r="AZ42" s="586">
        <v>2667961</v>
      </c>
      <c r="BA42" s="624"/>
      <c r="BB42" s="624"/>
      <c r="BC42" s="624"/>
      <c r="BD42" s="587"/>
      <c r="BE42" s="587"/>
      <c r="BF42" s="625"/>
      <c r="BG42" s="643"/>
      <c r="BH42" s="644"/>
      <c r="BI42" s="644"/>
      <c r="BJ42" s="644"/>
      <c r="BK42" s="644"/>
      <c r="BL42" s="83"/>
      <c r="BM42" s="584" t="s">
        <v>285</v>
      </c>
      <c r="BN42" s="584"/>
      <c r="BO42" s="584"/>
      <c r="BP42" s="584"/>
      <c r="BQ42" s="584"/>
      <c r="BR42" s="584"/>
      <c r="BS42" s="584"/>
      <c r="BT42" s="584"/>
      <c r="BU42" s="585"/>
      <c r="BV42" s="586">
        <v>404</v>
      </c>
      <c r="BW42" s="624"/>
      <c r="BX42" s="624"/>
      <c r="BY42" s="624"/>
      <c r="BZ42" s="624"/>
      <c r="CA42" s="624"/>
      <c r="CB42" s="626"/>
      <c r="CD42" s="599" t="s">
        <v>286</v>
      </c>
      <c r="CE42" s="600"/>
      <c r="CF42" s="600"/>
      <c r="CG42" s="600"/>
      <c r="CH42" s="600"/>
      <c r="CI42" s="600"/>
      <c r="CJ42" s="600"/>
      <c r="CK42" s="600"/>
      <c r="CL42" s="600"/>
      <c r="CM42" s="600"/>
      <c r="CN42" s="600"/>
      <c r="CO42" s="600"/>
      <c r="CP42" s="600"/>
      <c r="CQ42" s="601"/>
      <c r="CR42" s="602">
        <v>2822153</v>
      </c>
      <c r="CS42" s="611"/>
      <c r="CT42" s="611"/>
      <c r="CU42" s="611"/>
      <c r="CV42" s="611"/>
      <c r="CW42" s="611"/>
      <c r="CX42" s="611"/>
      <c r="CY42" s="612"/>
      <c r="CZ42" s="605">
        <v>6.6</v>
      </c>
      <c r="DA42" s="613"/>
      <c r="DB42" s="613"/>
      <c r="DC42" s="614"/>
      <c r="DD42" s="608">
        <v>849861</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287</v>
      </c>
      <c r="CD43" s="599" t="s">
        <v>288</v>
      </c>
      <c r="CE43" s="600"/>
      <c r="CF43" s="600"/>
      <c r="CG43" s="600"/>
      <c r="CH43" s="600"/>
      <c r="CI43" s="600"/>
      <c r="CJ43" s="600"/>
      <c r="CK43" s="600"/>
      <c r="CL43" s="600"/>
      <c r="CM43" s="600"/>
      <c r="CN43" s="600"/>
      <c r="CO43" s="600"/>
      <c r="CP43" s="600"/>
      <c r="CQ43" s="601"/>
      <c r="CR43" s="602">
        <v>59765</v>
      </c>
      <c r="CS43" s="611"/>
      <c r="CT43" s="611"/>
      <c r="CU43" s="611"/>
      <c r="CV43" s="611"/>
      <c r="CW43" s="611"/>
      <c r="CX43" s="611"/>
      <c r="CY43" s="612"/>
      <c r="CZ43" s="605">
        <v>0.1</v>
      </c>
      <c r="DA43" s="613"/>
      <c r="DB43" s="613"/>
      <c r="DC43" s="614"/>
      <c r="DD43" s="608">
        <v>57736</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289</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236</v>
      </c>
      <c r="CE44" s="616"/>
      <c r="CF44" s="599" t="s">
        <v>290</v>
      </c>
      <c r="CG44" s="600"/>
      <c r="CH44" s="600"/>
      <c r="CI44" s="600"/>
      <c r="CJ44" s="600"/>
      <c r="CK44" s="600"/>
      <c r="CL44" s="600"/>
      <c r="CM44" s="600"/>
      <c r="CN44" s="600"/>
      <c r="CO44" s="600"/>
      <c r="CP44" s="600"/>
      <c r="CQ44" s="601"/>
      <c r="CR44" s="602">
        <v>2243450</v>
      </c>
      <c r="CS44" s="603"/>
      <c r="CT44" s="603"/>
      <c r="CU44" s="603"/>
      <c r="CV44" s="603"/>
      <c r="CW44" s="603"/>
      <c r="CX44" s="603"/>
      <c r="CY44" s="604"/>
      <c r="CZ44" s="605">
        <v>5.2</v>
      </c>
      <c r="DA44" s="606"/>
      <c r="DB44" s="606"/>
      <c r="DC44" s="607"/>
      <c r="DD44" s="608">
        <v>638041</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291</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292</v>
      </c>
      <c r="CG45" s="600"/>
      <c r="CH45" s="600"/>
      <c r="CI45" s="600"/>
      <c r="CJ45" s="600"/>
      <c r="CK45" s="600"/>
      <c r="CL45" s="600"/>
      <c r="CM45" s="600"/>
      <c r="CN45" s="600"/>
      <c r="CO45" s="600"/>
      <c r="CP45" s="600"/>
      <c r="CQ45" s="601"/>
      <c r="CR45" s="602">
        <v>1095529</v>
      </c>
      <c r="CS45" s="611"/>
      <c r="CT45" s="611"/>
      <c r="CU45" s="611"/>
      <c r="CV45" s="611"/>
      <c r="CW45" s="611"/>
      <c r="CX45" s="611"/>
      <c r="CY45" s="612"/>
      <c r="CZ45" s="605">
        <v>2.6</v>
      </c>
      <c r="DA45" s="613"/>
      <c r="DB45" s="613"/>
      <c r="DC45" s="614"/>
      <c r="DD45" s="608">
        <v>271951</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293</v>
      </c>
      <c r="CG46" s="600"/>
      <c r="CH46" s="600"/>
      <c r="CI46" s="600"/>
      <c r="CJ46" s="600"/>
      <c r="CK46" s="600"/>
      <c r="CL46" s="600"/>
      <c r="CM46" s="600"/>
      <c r="CN46" s="600"/>
      <c r="CO46" s="600"/>
      <c r="CP46" s="600"/>
      <c r="CQ46" s="601"/>
      <c r="CR46" s="602">
        <v>1119842</v>
      </c>
      <c r="CS46" s="603"/>
      <c r="CT46" s="603"/>
      <c r="CU46" s="603"/>
      <c r="CV46" s="603"/>
      <c r="CW46" s="603"/>
      <c r="CX46" s="603"/>
      <c r="CY46" s="604"/>
      <c r="CZ46" s="605">
        <v>2.6</v>
      </c>
      <c r="DA46" s="606"/>
      <c r="DB46" s="606"/>
      <c r="DC46" s="607"/>
      <c r="DD46" s="608">
        <v>364211</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294</v>
      </c>
      <c r="CG47" s="600"/>
      <c r="CH47" s="600"/>
      <c r="CI47" s="600"/>
      <c r="CJ47" s="600"/>
      <c r="CK47" s="600"/>
      <c r="CL47" s="600"/>
      <c r="CM47" s="600"/>
      <c r="CN47" s="600"/>
      <c r="CO47" s="600"/>
      <c r="CP47" s="600"/>
      <c r="CQ47" s="601"/>
      <c r="CR47" s="602">
        <v>578703</v>
      </c>
      <c r="CS47" s="611"/>
      <c r="CT47" s="611"/>
      <c r="CU47" s="611"/>
      <c r="CV47" s="611"/>
      <c r="CW47" s="611"/>
      <c r="CX47" s="611"/>
      <c r="CY47" s="612"/>
      <c r="CZ47" s="605">
        <v>1.3</v>
      </c>
      <c r="DA47" s="613"/>
      <c r="DB47" s="613"/>
      <c r="DC47" s="614"/>
      <c r="DD47" s="608">
        <v>211820</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0.8" x14ac:dyDescent="0.2">
      <c r="B48" s="84"/>
      <c r="CD48" s="619"/>
      <c r="CE48" s="620"/>
      <c r="CF48" s="599" t="s">
        <v>295</v>
      </c>
      <c r="CG48" s="600"/>
      <c r="CH48" s="600"/>
      <c r="CI48" s="600"/>
      <c r="CJ48" s="600"/>
      <c r="CK48" s="600"/>
      <c r="CL48" s="600"/>
      <c r="CM48" s="600"/>
      <c r="CN48" s="600"/>
      <c r="CO48" s="600"/>
      <c r="CP48" s="600"/>
      <c r="CQ48" s="601"/>
      <c r="CR48" s="602" t="s">
        <v>64</v>
      </c>
      <c r="CS48" s="603"/>
      <c r="CT48" s="603"/>
      <c r="CU48" s="603"/>
      <c r="CV48" s="603"/>
      <c r="CW48" s="603"/>
      <c r="CX48" s="603"/>
      <c r="CY48" s="604"/>
      <c r="CZ48" s="605" t="s">
        <v>64</v>
      </c>
      <c r="DA48" s="606"/>
      <c r="DB48" s="606"/>
      <c r="DC48" s="607"/>
      <c r="DD48" s="608" t="s">
        <v>64</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296</v>
      </c>
      <c r="CE49" s="584"/>
      <c r="CF49" s="584"/>
      <c r="CG49" s="584"/>
      <c r="CH49" s="584"/>
      <c r="CI49" s="584"/>
      <c r="CJ49" s="584"/>
      <c r="CK49" s="584"/>
      <c r="CL49" s="584"/>
      <c r="CM49" s="584"/>
      <c r="CN49" s="584"/>
      <c r="CO49" s="584"/>
      <c r="CP49" s="584"/>
      <c r="CQ49" s="585"/>
      <c r="CR49" s="586">
        <v>42950196</v>
      </c>
      <c r="CS49" s="587"/>
      <c r="CT49" s="587"/>
      <c r="CU49" s="587"/>
      <c r="CV49" s="587"/>
      <c r="CW49" s="587"/>
      <c r="CX49" s="587"/>
      <c r="CY49" s="588"/>
      <c r="CZ49" s="589">
        <v>100</v>
      </c>
      <c r="DA49" s="590"/>
      <c r="DB49" s="590"/>
      <c r="DC49" s="591"/>
      <c r="DD49" s="592">
        <v>24992245</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hPsmb4O4YMOIHy9PjlXfv1nnCMKcWqhnXYJW/pZK0XCCN+9pHInDH1uukc2/xsbSPIEfrSdxRAssVxTpxkpcqg==" saltValue="0ltiVyC5qOBxzkietSUR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297</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298</v>
      </c>
      <c r="DK2" s="1083"/>
      <c r="DL2" s="1083"/>
      <c r="DM2" s="1083"/>
      <c r="DN2" s="1083"/>
      <c r="DO2" s="1084"/>
      <c r="DP2" s="87"/>
      <c r="DQ2" s="1082" t="s">
        <v>299</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2">
      <c r="A5" s="970" t="s">
        <v>302</v>
      </c>
      <c r="B5" s="971"/>
      <c r="C5" s="971"/>
      <c r="D5" s="971"/>
      <c r="E5" s="971"/>
      <c r="F5" s="971"/>
      <c r="G5" s="971"/>
      <c r="H5" s="971"/>
      <c r="I5" s="971"/>
      <c r="J5" s="971"/>
      <c r="K5" s="971"/>
      <c r="L5" s="971"/>
      <c r="M5" s="971"/>
      <c r="N5" s="971"/>
      <c r="O5" s="971"/>
      <c r="P5" s="972"/>
      <c r="Q5" s="976" t="s">
        <v>303</v>
      </c>
      <c r="R5" s="977"/>
      <c r="S5" s="977"/>
      <c r="T5" s="977"/>
      <c r="U5" s="978"/>
      <c r="V5" s="976" t="s">
        <v>304</v>
      </c>
      <c r="W5" s="977"/>
      <c r="X5" s="977"/>
      <c r="Y5" s="977"/>
      <c r="Z5" s="978"/>
      <c r="AA5" s="976" t="s">
        <v>305</v>
      </c>
      <c r="AB5" s="977"/>
      <c r="AC5" s="977"/>
      <c r="AD5" s="977"/>
      <c r="AE5" s="977"/>
      <c r="AF5" s="1085" t="s">
        <v>306</v>
      </c>
      <c r="AG5" s="977"/>
      <c r="AH5" s="977"/>
      <c r="AI5" s="977"/>
      <c r="AJ5" s="990"/>
      <c r="AK5" s="977" t="s">
        <v>307</v>
      </c>
      <c r="AL5" s="977"/>
      <c r="AM5" s="977"/>
      <c r="AN5" s="977"/>
      <c r="AO5" s="978"/>
      <c r="AP5" s="976" t="s">
        <v>308</v>
      </c>
      <c r="AQ5" s="977"/>
      <c r="AR5" s="977"/>
      <c r="AS5" s="977"/>
      <c r="AT5" s="978"/>
      <c r="AU5" s="976" t="s">
        <v>309</v>
      </c>
      <c r="AV5" s="977"/>
      <c r="AW5" s="977"/>
      <c r="AX5" s="977"/>
      <c r="AY5" s="990"/>
      <c r="AZ5" s="91"/>
      <c r="BA5" s="91"/>
      <c r="BB5" s="91"/>
      <c r="BC5" s="91"/>
      <c r="BD5" s="91"/>
      <c r="BE5" s="92"/>
      <c r="BF5" s="92"/>
      <c r="BG5" s="92"/>
      <c r="BH5" s="92"/>
      <c r="BI5" s="92"/>
      <c r="BJ5" s="92"/>
      <c r="BK5" s="92"/>
      <c r="BL5" s="92"/>
      <c r="BM5" s="92"/>
      <c r="BN5" s="92"/>
      <c r="BO5" s="92"/>
      <c r="BP5" s="92"/>
      <c r="BQ5" s="970" t="s">
        <v>310</v>
      </c>
      <c r="BR5" s="971"/>
      <c r="BS5" s="971"/>
      <c r="BT5" s="971"/>
      <c r="BU5" s="971"/>
      <c r="BV5" s="971"/>
      <c r="BW5" s="971"/>
      <c r="BX5" s="971"/>
      <c r="BY5" s="971"/>
      <c r="BZ5" s="971"/>
      <c r="CA5" s="971"/>
      <c r="CB5" s="971"/>
      <c r="CC5" s="971"/>
      <c r="CD5" s="971"/>
      <c r="CE5" s="971"/>
      <c r="CF5" s="971"/>
      <c r="CG5" s="972"/>
      <c r="CH5" s="976" t="s">
        <v>311</v>
      </c>
      <c r="CI5" s="977"/>
      <c r="CJ5" s="977"/>
      <c r="CK5" s="977"/>
      <c r="CL5" s="978"/>
      <c r="CM5" s="976" t="s">
        <v>312</v>
      </c>
      <c r="CN5" s="977"/>
      <c r="CO5" s="977"/>
      <c r="CP5" s="977"/>
      <c r="CQ5" s="978"/>
      <c r="CR5" s="976" t="s">
        <v>313</v>
      </c>
      <c r="CS5" s="977"/>
      <c r="CT5" s="977"/>
      <c r="CU5" s="977"/>
      <c r="CV5" s="978"/>
      <c r="CW5" s="976" t="s">
        <v>314</v>
      </c>
      <c r="CX5" s="977"/>
      <c r="CY5" s="977"/>
      <c r="CZ5" s="977"/>
      <c r="DA5" s="978"/>
      <c r="DB5" s="976" t="s">
        <v>315</v>
      </c>
      <c r="DC5" s="977"/>
      <c r="DD5" s="977"/>
      <c r="DE5" s="977"/>
      <c r="DF5" s="978"/>
      <c r="DG5" s="1075" t="s">
        <v>316</v>
      </c>
      <c r="DH5" s="1076"/>
      <c r="DI5" s="1076"/>
      <c r="DJ5" s="1076"/>
      <c r="DK5" s="1077"/>
      <c r="DL5" s="1075" t="s">
        <v>317</v>
      </c>
      <c r="DM5" s="1076"/>
      <c r="DN5" s="1076"/>
      <c r="DO5" s="1076"/>
      <c r="DP5" s="1077"/>
      <c r="DQ5" s="976" t="s">
        <v>318</v>
      </c>
      <c r="DR5" s="977"/>
      <c r="DS5" s="977"/>
      <c r="DT5" s="977"/>
      <c r="DU5" s="978"/>
      <c r="DV5" s="976" t="s">
        <v>309</v>
      </c>
      <c r="DW5" s="977"/>
      <c r="DX5" s="977"/>
      <c r="DY5" s="977"/>
      <c r="DZ5" s="990"/>
      <c r="EA5" s="93"/>
    </row>
    <row r="6" spans="1:131" s="94"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3"/>
    </row>
    <row r="7" spans="1:131" s="94" customFormat="1" ht="26.25" customHeight="1" thickTop="1" x14ac:dyDescent="0.2">
      <c r="A7" s="95">
        <v>1</v>
      </c>
      <c r="B7" s="1022" t="s">
        <v>319</v>
      </c>
      <c r="C7" s="1023"/>
      <c r="D7" s="1023"/>
      <c r="E7" s="1023"/>
      <c r="F7" s="1023"/>
      <c r="G7" s="1023"/>
      <c r="H7" s="1023"/>
      <c r="I7" s="1023"/>
      <c r="J7" s="1023"/>
      <c r="K7" s="1023"/>
      <c r="L7" s="1023"/>
      <c r="M7" s="1023"/>
      <c r="N7" s="1023"/>
      <c r="O7" s="1023"/>
      <c r="P7" s="1024"/>
      <c r="Q7" s="1062">
        <v>44976</v>
      </c>
      <c r="R7" s="1063"/>
      <c r="S7" s="1063"/>
      <c r="T7" s="1063"/>
      <c r="U7" s="1063"/>
      <c r="V7" s="1063">
        <v>43149</v>
      </c>
      <c r="W7" s="1063"/>
      <c r="X7" s="1063"/>
      <c r="Y7" s="1063"/>
      <c r="Z7" s="1063"/>
      <c r="AA7" s="1063">
        <v>1827</v>
      </c>
      <c r="AB7" s="1063"/>
      <c r="AC7" s="1063"/>
      <c r="AD7" s="1063"/>
      <c r="AE7" s="1064"/>
      <c r="AF7" s="1065">
        <v>1457</v>
      </c>
      <c r="AG7" s="1066"/>
      <c r="AH7" s="1066"/>
      <c r="AI7" s="1066"/>
      <c r="AJ7" s="1067"/>
      <c r="AK7" s="1068">
        <v>2325</v>
      </c>
      <c r="AL7" s="1069"/>
      <c r="AM7" s="1069"/>
      <c r="AN7" s="1069"/>
      <c r="AO7" s="1069"/>
      <c r="AP7" s="1069">
        <v>38531</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5">
        <v>1</v>
      </c>
      <c r="BR7" s="96"/>
      <c r="BS7" s="1072" t="s">
        <v>320</v>
      </c>
      <c r="BT7" s="1073"/>
      <c r="BU7" s="1073"/>
      <c r="BV7" s="1073"/>
      <c r="BW7" s="1073"/>
      <c r="BX7" s="1073"/>
      <c r="BY7" s="1073"/>
      <c r="BZ7" s="1073"/>
      <c r="CA7" s="1073"/>
      <c r="CB7" s="1073"/>
      <c r="CC7" s="1073"/>
      <c r="CD7" s="1073"/>
      <c r="CE7" s="1073"/>
      <c r="CF7" s="1073"/>
      <c r="CG7" s="1074"/>
      <c r="CH7" s="1059">
        <v>4</v>
      </c>
      <c r="CI7" s="1060"/>
      <c r="CJ7" s="1060"/>
      <c r="CK7" s="1060"/>
      <c r="CL7" s="1061"/>
      <c r="CM7" s="1059">
        <v>196</v>
      </c>
      <c r="CN7" s="1060"/>
      <c r="CO7" s="1060"/>
      <c r="CP7" s="1060"/>
      <c r="CQ7" s="1061"/>
      <c r="CR7" s="1059">
        <v>125</v>
      </c>
      <c r="CS7" s="1060"/>
      <c r="CT7" s="1060"/>
      <c r="CU7" s="1060"/>
      <c r="CV7" s="1061"/>
      <c r="CW7" s="1059" t="s">
        <v>321</v>
      </c>
      <c r="CX7" s="1060"/>
      <c r="CY7" s="1060"/>
      <c r="CZ7" s="1060"/>
      <c r="DA7" s="1061"/>
      <c r="DB7" s="1059" t="s">
        <v>321</v>
      </c>
      <c r="DC7" s="1060"/>
      <c r="DD7" s="1060"/>
      <c r="DE7" s="1060"/>
      <c r="DF7" s="1061"/>
      <c r="DG7" s="1059" t="s">
        <v>321</v>
      </c>
      <c r="DH7" s="1060"/>
      <c r="DI7" s="1060"/>
      <c r="DJ7" s="1060"/>
      <c r="DK7" s="1061"/>
      <c r="DL7" s="1059" t="s">
        <v>321</v>
      </c>
      <c r="DM7" s="1060"/>
      <c r="DN7" s="1060"/>
      <c r="DO7" s="1060"/>
      <c r="DP7" s="1061"/>
      <c r="DQ7" s="1059" t="s">
        <v>321</v>
      </c>
      <c r="DR7" s="1060"/>
      <c r="DS7" s="1060"/>
      <c r="DT7" s="1060"/>
      <c r="DU7" s="1061"/>
      <c r="DV7" s="1072"/>
      <c r="DW7" s="1073"/>
      <c r="DX7" s="1073"/>
      <c r="DY7" s="1073"/>
      <c r="DZ7" s="1087"/>
      <c r="EA7" s="93"/>
    </row>
    <row r="8" spans="1:131" s="94" customFormat="1" ht="26.25" customHeight="1" x14ac:dyDescent="0.2">
      <c r="A8" s="97">
        <v>2</v>
      </c>
      <c r="B8" s="1005" t="s">
        <v>322</v>
      </c>
      <c r="C8" s="1006"/>
      <c r="D8" s="1006"/>
      <c r="E8" s="1006"/>
      <c r="F8" s="1006"/>
      <c r="G8" s="1006"/>
      <c r="H8" s="1006"/>
      <c r="I8" s="1006"/>
      <c r="J8" s="1006"/>
      <c r="K8" s="1006"/>
      <c r="L8" s="1006"/>
      <c r="M8" s="1006"/>
      <c r="N8" s="1006"/>
      <c r="O8" s="1006"/>
      <c r="P8" s="1007"/>
      <c r="Q8" s="1013">
        <v>19</v>
      </c>
      <c r="R8" s="1014"/>
      <c r="S8" s="1014"/>
      <c r="T8" s="1014"/>
      <c r="U8" s="1014"/>
      <c r="V8" s="1014">
        <v>16</v>
      </c>
      <c r="W8" s="1014"/>
      <c r="X8" s="1014"/>
      <c r="Y8" s="1014"/>
      <c r="Z8" s="1014"/>
      <c r="AA8" s="1014">
        <v>3</v>
      </c>
      <c r="AB8" s="1014"/>
      <c r="AC8" s="1014"/>
      <c r="AD8" s="1014"/>
      <c r="AE8" s="1015"/>
      <c r="AF8" s="1010">
        <v>3</v>
      </c>
      <c r="AG8" s="1011"/>
      <c r="AH8" s="1011"/>
      <c r="AI8" s="1011"/>
      <c r="AJ8" s="1012"/>
      <c r="AK8" s="1055" t="s">
        <v>321</v>
      </c>
      <c r="AL8" s="1056"/>
      <c r="AM8" s="1056"/>
      <c r="AN8" s="1056"/>
      <c r="AO8" s="1056"/>
      <c r="AP8" s="1056" t="s">
        <v>321</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t="s">
        <v>323</v>
      </c>
      <c r="BT8" s="968"/>
      <c r="BU8" s="968"/>
      <c r="BV8" s="968"/>
      <c r="BW8" s="968"/>
      <c r="BX8" s="968"/>
      <c r="BY8" s="968"/>
      <c r="BZ8" s="968"/>
      <c r="CA8" s="968"/>
      <c r="CB8" s="968"/>
      <c r="CC8" s="968"/>
      <c r="CD8" s="968"/>
      <c r="CE8" s="968"/>
      <c r="CF8" s="968"/>
      <c r="CG8" s="989"/>
      <c r="CH8" s="964">
        <v>6</v>
      </c>
      <c r="CI8" s="965"/>
      <c r="CJ8" s="965"/>
      <c r="CK8" s="965"/>
      <c r="CL8" s="966"/>
      <c r="CM8" s="964">
        <v>31</v>
      </c>
      <c r="CN8" s="965"/>
      <c r="CO8" s="965"/>
      <c r="CP8" s="965"/>
      <c r="CQ8" s="966"/>
      <c r="CR8" s="964">
        <v>3</v>
      </c>
      <c r="CS8" s="965"/>
      <c r="CT8" s="965"/>
      <c r="CU8" s="965"/>
      <c r="CV8" s="966"/>
      <c r="CW8" s="964">
        <v>21</v>
      </c>
      <c r="CX8" s="965"/>
      <c r="CY8" s="965"/>
      <c r="CZ8" s="965"/>
      <c r="DA8" s="966"/>
      <c r="DB8" s="964" t="s">
        <v>321</v>
      </c>
      <c r="DC8" s="965"/>
      <c r="DD8" s="965"/>
      <c r="DE8" s="965"/>
      <c r="DF8" s="966"/>
      <c r="DG8" s="964" t="s">
        <v>321</v>
      </c>
      <c r="DH8" s="965"/>
      <c r="DI8" s="965"/>
      <c r="DJ8" s="965"/>
      <c r="DK8" s="966"/>
      <c r="DL8" s="964" t="s">
        <v>321</v>
      </c>
      <c r="DM8" s="965"/>
      <c r="DN8" s="965"/>
      <c r="DO8" s="965"/>
      <c r="DP8" s="966"/>
      <c r="DQ8" s="964" t="s">
        <v>321</v>
      </c>
      <c r="DR8" s="965"/>
      <c r="DS8" s="965"/>
      <c r="DT8" s="965"/>
      <c r="DU8" s="966"/>
      <c r="DV8" s="967"/>
      <c r="DW8" s="968"/>
      <c r="DX8" s="968"/>
      <c r="DY8" s="968"/>
      <c r="DZ8" s="969"/>
      <c r="EA8" s="93"/>
    </row>
    <row r="9" spans="1:131" s="94" customFormat="1" ht="26.25" customHeight="1" x14ac:dyDescent="0.2">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t="s">
        <v>324</v>
      </c>
      <c r="BS9" s="967" t="s">
        <v>325</v>
      </c>
      <c r="BT9" s="968"/>
      <c r="BU9" s="968"/>
      <c r="BV9" s="968"/>
      <c r="BW9" s="968"/>
      <c r="BX9" s="968"/>
      <c r="BY9" s="968"/>
      <c r="BZ9" s="968"/>
      <c r="CA9" s="968"/>
      <c r="CB9" s="968"/>
      <c r="CC9" s="968"/>
      <c r="CD9" s="968"/>
      <c r="CE9" s="968"/>
      <c r="CF9" s="968"/>
      <c r="CG9" s="989"/>
      <c r="CH9" s="964">
        <v>-6</v>
      </c>
      <c r="CI9" s="965"/>
      <c r="CJ9" s="965"/>
      <c r="CK9" s="965"/>
      <c r="CL9" s="966"/>
      <c r="CM9" s="964">
        <v>109</v>
      </c>
      <c r="CN9" s="965"/>
      <c r="CO9" s="965"/>
      <c r="CP9" s="965"/>
      <c r="CQ9" s="966"/>
      <c r="CR9" s="964">
        <v>5</v>
      </c>
      <c r="CS9" s="965"/>
      <c r="CT9" s="965"/>
      <c r="CU9" s="965"/>
      <c r="CV9" s="966"/>
      <c r="CW9" s="964" t="s">
        <v>321</v>
      </c>
      <c r="CX9" s="965"/>
      <c r="CY9" s="965"/>
      <c r="CZ9" s="965"/>
      <c r="DA9" s="966"/>
      <c r="DB9" s="964" t="s">
        <v>321</v>
      </c>
      <c r="DC9" s="965"/>
      <c r="DD9" s="965"/>
      <c r="DE9" s="965"/>
      <c r="DF9" s="966"/>
      <c r="DG9" s="964">
        <v>540</v>
      </c>
      <c r="DH9" s="965"/>
      <c r="DI9" s="965"/>
      <c r="DJ9" s="965"/>
      <c r="DK9" s="966"/>
      <c r="DL9" s="964" t="s">
        <v>321</v>
      </c>
      <c r="DM9" s="965"/>
      <c r="DN9" s="965"/>
      <c r="DO9" s="965"/>
      <c r="DP9" s="966"/>
      <c r="DQ9" s="964" t="s">
        <v>321</v>
      </c>
      <c r="DR9" s="965"/>
      <c r="DS9" s="965"/>
      <c r="DT9" s="965"/>
      <c r="DU9" s="966"/>
      <c r="DV9" s="967"/>
      <c r="DW9" s="968"/>
      <c r="DX9" s="968"/>
      <c r="DY9" s="968"/>
      <c r="DZ9" s="969"/>
      <c r="EA9" s="93"/>
    </row>
    <row r="10" spans="1:131" s="94" customFormat="1" ht="26.25" customHeight="1" x14ac:dyDescent="0.2">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t="s">
        <v>326</v>
      </c>
      <c r="BT10" s="968"/>
      <c r="BU10" s="968"/>
      <c r="BV10" s="968"/>
      <c r="BW10" s="968"/>
      <c r="BX10" s="968"/>
      <c r="BY10" s="968"/>
      <c r="BZ10" s="968"/>
      <c r="CA10" s="968"/>
      <c r="CB10" s="968"/>
      <c r="CC10" s="968"/>
      <c r="CD10" s="968"/>
      <c r="CE10" s="968"/>
      <c r="CF10" s="968"/>
      <c r="CG10" s="989"/>
      <c r="CH10" s="964">
        <v>14</v>
      </c>
      <c r="CI10" s="965"/>
      <c r="CJ10" s="965"/>
      <c r="CK10" s="965"/>
      <c r="CL10" s="966"/>
      <c r="CM10" s="964">
        <v>141</v>
      </c>
      <c r="CN10" s="965"/>
      <c r="CO10" s="965"/>
      <c r="CP10" s="965"/>
      <c r="CQ10" s="966"/>
      <c r="CR10" s="964">
        <v>49</v>
      </c>
      <c r="CS10" s="965"/>
      <c r="CT10" s="965"/>
      <c r="CU10" s="965"/>
      <c r="CV10" s="966"/>
      <c r="CW10" s="964">
        <v>4</v>
      </c>
      <c r="CX10" s="965"/>
      <c r="CY10" s="965"/>
      <c r="CZ10" s="965"/>
      <c r="DA10" s="966"/>
      <c r="DB10" s="964" t="s">
        <v>321</v>
      </c>
      <c r="DC10" s="965"/>
      <c r="DD10" s="965"/>
      <c r="DE10" s="965"/>
      <c r="DF10" s="966"/>
      <c r="DG10" s="964" t="s">
        <v>321</v>
      </c>
      <c r="DH10" s="965"/>
      <c r="DI10" s="965"/>
      <c r="DJ10" s="965"/>
      <c r="DK10" s="966"/>
      <c r="DL10" s="964" t="s">
        <v>321</v>
      </c>
      <c r="DM10" s="965"/>
      <c r="DN10" s="965"/>
      <c r="DO10" s="965"/>
      <c r="DP10" s="966"/>
      <c r="DQ10" s="964" t="s">
        <v>321</v>
      </c>
      <c r="DR10" s="965"/>
      <c r="DS10" s="965"/>
      <c r="DT10" s="965"/>
      <c r="DU10" s="966"/>
      <c r="DV10" s="967"/>
      <c r="DW10" s="968"/>
      <c r="DX10" s="968"/>
      <c r="DY10" s="968"/>
      <c r="DZ10" s="969"/>
      <c r="EA10" s="93"/>
    </row>
    <row r="11" spans="1:131" s="94" customFormat="1" ht="26.25" customHeight="1" x14ac:dyDescent="0.2">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t="s">
        <v>327</v>
      </c>
      <c r="BT11" s="968"/>
      <c r="BU11" s="968"/>
      <c r="BV11" s="968"/>
      <c r="BW11" s="968"/>
      <c r="BX11" s="968"/>
      <c r="BY11" s="968"/>
      <c r="BZ11" s="968"/>
      <c r="CA11" s="968"/>
      <c r="CB11" s="968"/>
      <c r="CC11" s="968"/>
      <c r="CD11" s="968"/>
      <c r="CE11" s="968"/>
      <c r="CF11" s="968"/>
      <c r="CG11" s="989"/>
      <c r="CH11" s="964">
        <v>1</v>
      </c>
      <c r="CI11" s="965"/>
      <c r="CJ11" s="965"/>
      <c r="CK11" s="965"/>
      <c r="CL11" s="966"/>
      <c r="CM11" s="964">
        <v>7</v>
      </c>
      <c r="CN11" s="965"/>
      <c r="CO11" s="965"/>
      <c r="CP11" s="965"/>
      <c r="CQ11" s="966"/>
      <c r="CR11" s="964">
        <v>3</v>
      </c>
      <c r="CS11" s="965"/>
      <c r="CT11" s="965"/>
      <c r="CU11" s="965"/>
      <c r="CV11" s="966"/>
      <c r="CW11" s="964">
        <v>17</v>
      </c>
      <c r="CX11" s="965"/>
      <c r="CY11" s="965"/>
      <c r="CZ11" s="965"/>
      <c r="DA11" s="966"/>
      <c r="DB11" s="964" t="s">
        <v>321</v>
      </c>
      <c r="DC11" s="965"/>
      <c r="DD11" s="965"/>
      <c r="DE11" s="965"/>
      <c r="DF11" s="966"/>
      <c r="DG11" s="964" t="s">
        <v>321</v>
      </c>
      <c r="DH11" s="965"/>
      <c r="DI11" s="965"/>
      <c r="DJ11" s="965"/>
      <c r="DK11" s="966"/>
      <c r="DL11" s="964" t="s">
        <v>321</v>
      </c>
      <c r="DM11" s="965"/>
      <c r="DN11" s="965"/>
      <c r="DO11" s="965"/>
      <c r="DP11" s="966"/>
      <c r="DQ11" s="964" t="s">
        <v>321</v>
      </c>
      <c r="DR11" s="965"/>
      <c r="DS11" s="965"/>
      <c r="DT11" s="965"/>
      <c r="DU11" s="966"/>
      <c r="DV11" s="967"/>
      <c r="DW11" s="968"/>
      <c r="DX11" s="968"/>
      <c r="DY11" s="968"/>
      <c r="DZ11" s="969"/>
      <c r="EA11" s="93"/>
    </row>
    <row r="12" spans="1:131" s="94" customFormat="1" ht="26.25" customHeight="1" x14ac:dyDescent="0.2">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t="s">
        <v>328</v>
      </c>
      <c r="BT12" s="968"/>
      <c r="BU12" s="968"/>
      <c r="BV12" s="968"/>
      <c r="BW12" s="968"/>
      <c r="BX12" s="968"/>
      <c r="BY12" s="968"/>
      <c r="BZ12" s="968"/>
      <c r="CA12" s="968"/>
      <c r="CB12" s="968"/>
      <c r="CC12" s="968"/>
      <c r="CD12" s="968"/>
      <c r="CE12" s="968"/>
      <c r="CF12" s="968"/>
      <c r="CG12" s="989"/>
      <c r="CH12" s="964">
        <v>-20</v>
      </c>
      <c r="CI12" s="965"/>
      <c r="CJ12" s="965"/>
      <c r="CK12" s="965"/>
      <c r="CL12" s="966"/>
      <c r="CM12" s="964">
        <v>-30</v>
      </c>
      <c r="CN12" s="965"/>
      <c r="CO12" s="965"/>
      <c r="CP12" s="965"/>
      <c r="CQ12" s="966"/>
      <c r="CR12" s="964">
        <v>10</v>
      </c>
      <c r="CS12" s="965"/>
      <c r="CT12" s="965"/>
      <c r="CU12" s="965"/>
      <c r="CV12" s="966"/>
      <c r="CW12" s="964">
        <v>8</v>
      </c>
      <c r="CX12" s="965"/>
      <c r="CY12" s="965"/>
      <c r="CZ12" s="965"/>
      <c r="DA12" s="966"/>
      <c r="DB12" s="964" t="s">
        <v>321</v>
      </c>
      <c r="DC12" s="965"/>
      <c r="DD12" s="965"/>
      <c r="DE12" s="965"/>
      <c r="DF12" s="966"/>
      <c r="DG12" s="964" t="s">
        <v>321</v>
      </c>
      <c r="DH12" s="965"/>
      <c r="DI12" s="965"/>
      <c r="DJ12" s="965"/>
      <c r="DK12" s="966"/>
      <c r="DL12" s="964" t="s">
        <v>321</v>
      </c>
      <c r="DM12" s="965"/>
      <c r="DN12" s="965"/>
      <c r="DO12" s="965"/>
      <c r="DP12" s="966"/>
      <c r="DQ12" s="964" t="s">
        <v>321</v>
      </c>
      <c r="DR12" s="965"/>
      <c r="DS12" s="965"/>
      <c r="DT12" s="965"/>
      <c r="DU12" s="966"/>
      <c r="DV12" s="967"/>
      <c r="DW12" s="968"/>
      <c r="DX12" s="968"/>
      <c r="DY12" s="968"/>
      <c r="DZ12" s="969"/>
      <c r="EA12" s="93"/>
    </row>
    <row r="13" spans="1:131" s="94" customFormat="1" ht="26.25" customHeight="1" x14ac:dyDescent="0.2">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t="s">
        <v>329</v>
      </c>
      <c r="BT13" s="968"/>
      <c r="BU13" s="968"/>
      <c r="BV13" s="968"/>
      <c r="BW13" s="968"/>
      <c r="BX13" s="968"/>
      <c r="BY13" s="968"/>
      <c r="BZ13" s="968"/>
      <c r="CA13" s="968"/>
      <c r="CB13" s="968"/>
      <c r="CC13" s="968"/>
      <c r="CD13" s="968"/>
      <c r="CE13" s="968"/>
      <c r="CF13" s="968"/>
      <c r="CG13" s="989"/>
      <c r="CH13" s="964">
        <v>78</v>
      </c>
      <c r="CI13" s="965"/>
      <c r="CJ13" s="965"/>
      <c r="CK13" s="965"/>
      <c r="CL13" s="966"/>
      <c r="CM13" s="964">
        <v>291</v>
      </c>
      <c r="CN13" s="965"/>
      <c r="CO13" s="965"/>
      <c r="CP13" s="965"/>
      <c r="CQ13" s="966"/>
      <c r="CR13" s="964">
        <v>10</v>
      </c>
      <c r="CS13" s="965"/>
      <c r="CT13" s="965"/>
      <c r="CU13" s="965"/>
      <c r="CV13" s="966"/>
      <c r="CW13" s="964" t="s">
        <v>330</v>
      </c>
      <c r="CX13" s="965"/>
      <c r="CY13" s="965"/>
      <c r="CZ13" s="965"/>
      <c r="DA13" s="966"/>
      <c r="DB13" s="964" t="s">
        <v>330</v>
      </c>
      <c r="DC13" s="965"/>
      <c r="DD13" s="965"/>
      <c r="DE13" s="965"/>
      <c r="DF13" s="966"/>
      <c r="DG13" s="964" t="s">
        <v>330</v>
      </c>
      <c r="DH13" s="965"/>
      <c r="DI13" s="965"/>
      <c r="DJ13" s="965"/>
      <c r="DK13" s="966"/>
      <c r="DL13" s="964" t="s">
        <v>330</v>
      </c>
      <c r="DM13" s="965"/>
      <c r="DN13" s="965"/>
      <c r="DO13" s="965"/>
      <c r="DP13" s="966"/>
      <c r="DQ13" s="964" t="s">
        <v>330</v>
      </c>
      <c r="DR13" s="965"/>
      <c r="DS13" s="965"/>
      <c r="DT13" s="965"/>
      <c r="DU13" s="966"/>
      <c r="DV13" s="967"/>
      <c r="DW13" s="968"/>
      <c r="DX13" s="968"/>
      <c r="DY13" s="968"/>
      <c r="DZ13" s="969"/>
      <c r="EA13" s="93"/>
    </row>
    <row r="14" spans="1:131" s="94" customFormat="1" ht="26.25" customHeight="1" x14ac:dyDescent="0.2">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2">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2">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2">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2">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2">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2">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5">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2">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331</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5">
      <c r="A23" s="99" t="s">
        <v>332</v>
      </c>
      <c r="B23" s="912" t="s">
        <v>333</v>
      </c>
      <c r="C23" s="913"/>
      <c r="D23" s="913"/>
      <c r="E23" s="913"/>
      <c r="F23" s="913"/>
      <c r="G23" s="913"/>
      <c r="H23" s="913"/>
      <c r="I23" s="913"/>
      <c r="J23" s="913"/>
      <c r="K23" s="913"/>
      <c r="L23" s="913"/>
      <c r="M23" s="913"/>
      <c r="N23" s="913"/>
      <c r="O23" s="913"/>
      <c r="P23" s="923"/>
      <c r="Q23" s="1042">
        <v>44994</v>
      </c>
      <c r="R23" s="1036"/>
      <c r="S23" s="1036"/>
      <c r="T23" s="1036"/>
      <c r="U23" s="1036"/>
      <c r="V23" s="1036">
        <v>43164</v>
      </c>
      <c r="W23" s="1036"/>
      <c r="X23" s="1036"/>
      <c r="Y23" s="1036"/>
      <c r="Z23" s="1036"/>
      <c r="AA23" s="1036">
        <v>1830</v>
      </c>
      <c r="AB23" s="1036"/>
      <c r="AC23" s="1036"/>
      <c r="AD23" s="1036"/>
      <c r="AE23" s="1043"/>
      <c r="AF23" s="1044">
        <v>1460</v>
      </c>
      <c r="AG23" s="1036"/>
      <c r="AH23" s="1036"/>
      <c r="AI23" s="1036"/>
      <c r="AJ23" s="1045"/>
      <c r="AK23" s="1046"/>
      <c r="AL23" s="1047"/>
      <c r="AM23" s="1047"/>
      <c r="AN23" s="1047"/>
      <c r="AO23" s="1047"/>
      <c r="AP23" s="1036">
        <v>38531</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2">
      <c r="A24" s="1035" t="s">
        <v>334</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5">
      <c r="A25" s="1034" t="s">
        <v>335</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302</v>
      </c>
      <c r="B26" s="971"/>
      <c r="C26" s="971"/>
      <c r="D26" s="971"/>
      <c r="E26" s="971"/>
      <c r="F26" s="971"/>
      <c r="G26" s="971"/>
      <c r="H26" s="971"/>
      <c r="I26" s="971"/>
      <c r="J26" s="971"/>
      <c r="K26" s="971"/>
      <c r="L26" s="971"/>
      <c r="M26" s="971"/>
      <c r="N26" s="971"/>
      <c r="O26" s="971"/>
      <c r="P26" s="972"/>
      <c r="Q26" s="976" t="s">
        <v>336</v>
      </c>
      <c r="R26" s="977"/>
      <c r="S26" s="977"/>
      <c r="T26" s="977"/>
      <c r="U26" s="978"/>
      <c r="V26" s="976" t="s">
        <v>337</v>
      </c>
      <c r="W26" s="977"/>
      <c r="X26" s="977"/>
      <c r="Y26" s="977"/>
      <c r="Z26" s="978"/>
      <c r="AA26" s="976" t="s">
        <v>338</v>
      </c>
      <c r="AB26" s="977"/>
      <c r="AC26" s="977"/>
      <c r="AD26" s="977"/>
      <c r="AE26" s="977"/>
      <c r="AF26" s="1030" t="s">
        <v>339</v>
      </c>
      <c r="AG26" s="983"/>
      <c r="AH26" s="983"/>
      <c r="AI26" s="983"/>
      <c r="AJ26" s="1031"/>
      <c r="AK26" s="977" t="s">
        <v>340</v>
      </c>
      <c r="AL26" s="977"/>
      <c r="AM26" s="977"/>
      <c r="AN26" s="977"/>
      <c r="AO26" s="978"/>
      <c r="AP26" s="976" t="s">
        <v>341</v>
      </c>
      <c r="AQ26" s="977"/>
      <c r="AR26" s="977"/>
      <c r="AS26" s="977"/>
      <c r="AT26" s="978"/>
      <c r="AU26" s="976" t="s">
        <v>342</v>
      </c>
      <c r="AV26" s="977"/>
      <c r="AW26" s="977"/>
      <c r="AX26" s="977"/>
      <c r="AY26" s="978"/>
      <c r="AZ26" s="976" t="s">
        <v>343</v>
      </c>
      <c r="BA26" s="977"/>
      <c r="BB26" s="977"/>
      <c r="BC26" s="977"/>
      <c r="BD26" s="978"/>
      <c r="BE26" s="976" t="s">
        <v>309</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1">
        <v>1</v>
      </c>
      <c r="B28" s="1022" t="s">
        <v>344</v>
      </c>
      <c r="C28" s="1023"/>
      <c r="D28" s="1023"/>
      <c r="E28" s="1023"/>
      <c r="F28" s="1023"/>
      <c r="G28" s="1023"/>
      <c r="H28" s="1023"/>
      <c r="I28" s="1023"/>
      <c r="J28" s="1023"/>
      <c r="K28" s="1023"/>
      <c r="L28" s="1023"/>
      <c r="M28" s="1023"/>
      <c r="N28" s="1023"/>
      <c r="O28" s="1023"/>
      <c r="P28" s="1024"/>
      <c r="Q28" s="1025">
        <v>7911</v>
      </c>
      <c r="R28" s="1026"/>
      <c r="S28" s="1026"/>
      <c r="T28" s="1026"/>
      <c r="U28" s="1026"/>
      <c r="V28" s="1026">
        <v>7758</v>
      </c>
      <c r="W28" s="1026"/>
      <c r="X28" s="1026"/>
      <c r="Y28" s="1026"/>
      <c r="Z28" s="1026"/>
      <c r="AA28" s="1026">
        <v>153</v>
      </c>
      <c r="AB28" s="1026"/>
      <c r="AC28" s="1026"/>
      <c r="AD28" s="1026"/>
      <c r="AE28" s="1027"/>
      <c r="AF28" s="1028">
        <v>153</v>
      </c>
      <c r="AG28" s="1026"/>
      <c r="AH28" s="1026"/>
      <c r="AI28" s="1026"/>
      <c r="AJ28" s="1029"/>
      <c r="AK28" s="1017">
        <v>745</v>
      </c>
      <c r="AL28" s="1018"/>
      <c r="AM28" s="1018"/>
      <c r="AN28" s="1018"/>
      <c r="AO28" s="1018"/>
      <c r="AP28" s="1018" t="s">
        <v>321</v>
      </c>
      <c r="AQ28" s="1018"/>
      <c r="AR28" s="1018"/>
      <c r="AS28" s="1018"/>
      <c r="AT28" s="1018"/>
      <c r="AU28" s="1018" t="s">
        <v>321</v>
      </c>
      <c r="AV28" s="1018"/>
      <c r="AW28" s="1018"/>
      <c r="AX28" s="1018"/>
      <c r="AY28" s="1018"/>
      <c r="AZ28" s="1019" t="s">
        <v>321</v>
      </c>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1">
        <v>2</v>
      </c>
      <c r="B29" s="1005" t="s">
        <v>345</v>
      </c>
      <c r="C29" s="1006"/>
      <c r="D29" s="1006"/>
      <c r="E29" s="1006"/>
      <c r="F29" s="1006"/>
      <c r="G29" s="1006"/>
      <c r="H29" s="1006"/>
      <c r="I29" s="1006"/>
      <c r="J29" s="1006"/>
      <c r="K29" s="1006"/>
      <c r="L29" s="1006"/>
      <c r="M29" s="1006"/>
      <c r="N29" s="1006"/>
      <c r="O29" s="1006"/>
      <c r="P29" s="1007"/>
      <c r="Q29" s="1013">
        <v>9033</v>
      </c>
      <c r="R29" s="1014"/>
      <c r="S29" s="1014"/>
      <c r="T29" s="1014"/>
      <c r="U29" s="1014"/>
      <c r="V29" s="1014">
        <v>8628</v>
      </c>
      <c r="W29" s="1014"/>
      <c r="X29" s="1014"/>
      <c r="Y29" s="1014"/>
      <c r="Z29" s="1014"/>
      <c r="AA29" s="1014">
        <v>405</v>
      </c>
      <c r="AB29" s="1014"/>
      <c r="AC29" s="1014"/>
      <c r="AD29" s="1014"/>
      <c r="AE29" s="1015"/>
      <c r="AF29" s="1010">
        <v>405</v>
      </c>
      <c r="AG29" s="1011"/>
      <c r="AH29" s="1011"/>
      <c r="AI29" s="1011"/>
      <c r="AJ29" s="1012"/>
      <c r="AK29" s="955">
        <v>1443</v>
      </c>
      <c r="AL29" s="946"/>
      <c r="AM29" s="946"/>
      <c r="AN29" s="946"/>
      <c r="AO29" s="946"/>
      <c r="AP29" s="946" t="s">
        <v>321</v>
      </c>
      <c r="AQ29" s="946"/>
      <c r="AR29" s="946"/>
      <c r="AS29" s="946"/>
      <c r="AT29" s="946"/>
      <c r="AU29" s="946" t="s">
        <v>321</v>
      </c>
      <c r="AV29" s="946"/>
      <c r="AW29" s="946"/>
      <c r="AX29" s="946"/>
      <c r="AY29" s="946"/>
      <c r="AZ29" s="1016" t="s">
        <v>321</v>
      </c>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1">
        <v>3</v>
      </c>
      <c r="B30" s="1005" t="s">
        <v>346</v>
      </c>
      <c r="C30" s="1006"/>
      <c r="D30" s="1006"/>
      <c r="E30" s="1006"/>
      <c r="F30" s="1006"/>
      <c r="G30" s="1006"/>
      <c r="H30" s="1006"/>
      <c r="I30" s="1006"/>
      <c r="J30" s="1006"/>
      <c r="K30" s="1006"/>
      <c r="L30" s="1006"/>
      <c r="M30" s="1006"/>
      <c r="N30" s="1006"/>
      <c r="O30" s="1006"/>
      <c r="P30" s="1007"/>
      <c r="Q30" s="1013">
        <v>1033</v>
      </c>
      <c r="R30" s="1014"/>
      <c r="S30" s="1014"/>
      <c r="T30" s="1014"/>
      <c r="U30" s="1014"/>
      <c r="V30" s="1014">
        <v>1012</v>
      </c>
      <c r="W30" s="1014"/>
      <c r="X30" s="1014"/>
      <c r="Y30" s="1014"/>
      <c r="Z30" s="1014"/>
      <c r="AA30" s="1014">
        <v>21</v>
      </c>
      <c r="AB30" s="1014"/>
      <c r="AC30" s="1014"/>
      <c r="AD30" s="1014"/>
      <c r="AE30" s="1015"/>
      <c r="AF30" s="1010">
        <v>21</v>
      </c>
      <c r="AG30" s="1011"/>
      <c r="AH30" s="1011"/>
      <c r="AI30" s="1011"/>
      <c r="AJ30" s="1012"/>
      <c r="AK30" s="955">
        <v>287</v>
      </c>
      <c r="AL30" s="946"/>
      <c r="AM30" s="946"/>
      <c r="AN30" s="946"/>
      <c r="AO30" s="946"/>
      <c r="AP30" s="946" t="s">
        <v>321</v>
      </c>
      <c r="AQ30" s="946"/>
      <c r="AR30" s="946"/>
      <c r="AS30" s="946"/>
      <c r="AT30" s="946"/>
      <c r="AU30" s="946" t="s">
        <v>321</v>
      </c>
      <c r="AV30" s="946"/>
      <c r="AW30" s="946"/>
      <c r="AX30" s="946"/>
      <c r="AY30" s="946"/>
      <c r="AZ30" s="1016" t="s">
        <v>321</v>
      </c>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1">
        <v>4</v>
      </c>
      <c r="B31" s="1005" t="s">
        <v>347</v>
      </c>
      <c r="C31" s="1006"/>
      <c r="D31" s="1006"/>
      <c r="E31" s="1006"/>
      <c r="F31" s="1006"/>
      <c r="G31" s="1006"/>
      <c r="H31" s="1006"/>
      <c r="I31" s="1006"/>
      <c r="J31" s="1006"/>
      <c r="K31" s="1006"/>
      <c r="L31" s="1006"/>
      <c r="M31" s="1006"/>
      <c r="N31" s="1006"/>
      <c r="O31" s="1006"/>
      <c r="P31" s="1007"/>
      <c r="Q31" s="1013">
        <v>1933</v>
      </c>
      <c r="R31" s="1014"/>
      <c r="S31" s="1014"/>
      <c r="T31" s="1014"/>
      <c r="U31" s="1014"/>
      <c r="V31" s="1014">
        <v>1650</v>
      </c>
      <c r="W31" s="1014"/>
      <c r="X31" s="1014"/>
      <c r="Y31" s="1014"/>
      <c r="Z31" s="1014"/>
      <c r="AA31" s="1014">
        <v>283</v>
      </c>
      <c r="AB31" s="1014"/>
      <c r="AC31" s="1014"/>
      <c r="AD31" s="1014"/>
      <c r="AE31" s="1015"/>
      <c r="AF31" s="1010">
        <v>4935</v>
      </c>
      <c r="AG31" s="1011"/>
      <c r="AH31" s="1011"/>
      <c r="AI31" s="1011"/>
      <c r="AJ31" s="1012"/>
      <c r="AK31" s="955">
        <v>89</v>
      </c>
      <c r="AL31" s="946"/>
      <c r="AM31" s="946"/>
      <c r="AN31" s="946"/>
      <c r="AO31" s="946"/>
      <c r="AP31" s="946">
        <v>746</v>
      </c>
      <c r="AQ31" s="946"/>
      <c r="AR31" s="946"/>
      <c r="AS31" s="946"/>
      <c r="AT31" s="946"/>
      <c r="AU31" s="946">
        <v>50</v>
      </c>
      <c r="AV31" s="946"/>
      <c r="AW31" s="946"/>
      <c r="AX31" s="946"/>
      <c r="AY31" s="946"/>
      <c r="AZ31" s="1016" t="s">
        <v>321</v>
      </c>
      <c r="BA31" s="1016"/>
      <c r="BB31" s="1016"/>
      <c r="BC31" s="1016"/>
      <c r="BD31" s="1016"/>
      <c r="BE31" s="947" t="s">
        <v>348</v>
      </c>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1">
        <v>5</v>
      </c>
      <c r="B32" s="1005" t="s">
        <v>349</v>
      </c>
      <c r="C32" s="1006"/>
      <c r="D32" s="1006"/>
      <c r="E32" s="1006"/>
      <c r="F32" s="1006"/>
      <c r="G32" s="1006"/>
      <c r="H32" s="1006"/>
      <c r="I32" s="1006"/>
      <c r="J32" s="1006"/>
      <c r="K32" s="1006"/>
      <c r="L32" s="1006"/>
      <c r="M32" s="1006"/>
      <c r="N32" s="1006"/>
      <c r="O32" s="1006"/>
      <c r="P32" s="1007"/>
      <c r="Q32" s="1013">
        <v>2155</v>
      </c>
      <c r="R32" s="1014"/>
      <c r="S32" s="1014"/>
      <c r="T32" s="1014"/>
      <c r="U32" s="1014"/>
      <c r="V32" s="1014">
        <v>2254</v>
      </c>
      <c r="W32" s="1014"/>
      <c r="X32" s="1014"/>
      <c r="Y32" s="1014"/>
      <c r="Z32" s="1014"/>
      <c r="AA32" s="1014">
        <v>-99</v>
      </c>
      <c r="AB32" s="1014"/>
      <c r="AC32" s="1014"/>
      <c r="AD32" s="1014"/>
      <c r="AE32" s="1015"/>
      <c r="AF32" s="1010">
        <v>179</v>
      </c>
      <c r="AG32" s="1011"/>
      <c r="AH32" s="1011"/>
      <c r="AI32" s="1011"/>
      <c r="AJ32" s="1012"/>
      <c r="AK32" s="955">
        <v>409</v>
      </c>
      <c r="AL32" s="946"/>
      <c r="AM32" s="946"/>
      <c r="AN32" s="946"/>
      <c r="AO32" s="946"/>
      <c r="AP32" s="946">
        <v>14438</v>
      </c>
      <c r="AQ32" s="946"/>
      <c r="AR32" s="946"/>
      <c r="AS32" s="946"/>
      <c r="AT32" s="946"/>
      <c r="AU32" s="946">
        <v>6757</v>
      </c>
      <c r="AV32" s="946"/>
      <c r="AW32" s="946"/>
      <c r="AX32" s="946"/>
      <c r="AY32" s="946"/>
      <c r="AZ32" s="1016" t="s">
        <v>321</v>
      </c>
      <c r="BA32" s="1016"/>
      <c r="BB32" s="1016"/>
      <c r="BC32" s="1016"/>
      <c r="BD32" s="1016"/>
      <c r="BE32" s="947" t="s">
        <v>348</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1">
        <v>6</v>
      </c>
      <c r="B33" s="1005" t="s">
        <v>350</v>
      </c>
      <c r="C33" s="1006"/>
      <c r="D33" s="1006"/>
      <c r="E33" s="1006"/>
      <c r="F33" s="1006"/>
      <c r="G33" s="1006"/>
      <c r="H33" s="1006"/>
      <c r="I33" s="1006"/>
      <c r="J33" s="1006"/>
      <c r="K33" s="1006"/>
      <c r="L33" s="1006"/>
      <c r="M33" s="1006"/>
      <c r="N33" s="1006"/>
      <c r="O33" s="1006"/>
      <c r="P33" s="1007"/>
      <c r="Q33" s="1013">
        <v>8369</v>
      </c>
      <c r="R33" s="1014"/>
      <c r="S33" s="1014"/>
      <c r="T33" s="1014"/>
      <c r="U33" s="1014"/>
      <c r="V33" s="1014">
        <v>8335</v>
      </c>
      <c r="W33" s="1014"/>
      <c r="X33" s="1014"/>
      <c r="Y33" s="1014"/>
      <c r="Z33" s="1014"/>
      <c r="AA33" s="1014">
        <v>34</v>
      </c>
      <c r="AB33" s="1014"/>
      <c r="AC33" s="1014"/>
      <c r="AD33" s="1014"/>
      <c r="AE33" s="1015"/>
      <c r="AF33" s="1010">
        <v>1011</v>
      </c>
      <c r="AG33" s="1011"/>
      <c r="AH33" s="1011"/>
      <c r="AI33" s="1011"/>
      <c r="AJ33" s="1012"/>
      <c r="AK33" s="955">
        <v>925</v>
      </c>
      <c r="AL33" s="946"/>
      <c r="AM33" s="946"/>
      <c r="AN33" s="946"/>
      <c r="AO33" s="946"/>
      <c r="AP33" s="946">
        <v>5417</v>
      </c>
      <c r="AQ33" s="946"/>
      <c r="AR33" s="946"/>
      <c r="AS33" s="946"/>
      <c r="AT33" s="946"/>
      <c r="AU33" s="946">
        <v>4550</v>
      </c>
      <c r="AV33" s="946"/>
      <c r="AW33" s="946"/>
      <c r="AX33" s="946"/>
      <c r="AY33" s="946"/>
      <c r="AZ33" s="1016" t="s">
        <v>321</v>
      </c>
      <c r="BA33" s="1016"/>
      <c r="BB33" s="1016"/>
      <c r="BC33" s="1016"/>
      <c r="BD33" s="1016"/>
      <c r="BE33" s="947" t="s">
        <v>348</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1">
        <v>7</v>
      </c>
      <c r="B34" s="1005" t="s">
        <v>351</v>
      </c>
      <c r="C34" s="1006"/>
      <c r="D34" s="1006"/>
      <c r="E34" s="1006"/>
      <c r="F34" s="1006"/>
      <c r="G34" s="1006"/>
      <c r="H34" s="1006"/>
      <c r="I34" s="1006"/>
      <c r="J34" s="1006"/>
      <c r="K34" s="1006"/>
      <c r="L34" s="1006"/>
      <c r="M34" s="1006"/>
      <c r="N34" s="1006"/>
      <c r="O34" s="1006"/>
      <c r="P34" s="1007"/>
      <c r="Q34" s="1013">
        <v>224</v>
      </c>
      <c r="R34" s="1014"/>
      <c r="S34" s="1014"/>
      <c r="T34" s="1014"/>
      <c r="U34" s="1014"/>
      <c r="V34" s="1014">
        <v>224</v>
      </c>
      <c r="W34" s="1014"/>
      <c r="X34" s="1014"/>
      <c r="Y34" s="1014"/>
      <c r="Z34" s="1014"/>
      <c r="AA34" s="1014" t="s">
        <v>321</v>
      </c>
      <c r="AB34" s="1014"/>
      <c r="AC34" s="1014"/>
      <c r="AD34" s="1014"/>
      <c r="AE34" s="1015"/>
      <c r="AF34" s="1010" t="s">
        <v>64</v>
      </c>
      <c r="AG34" s="1011"/>
      <c r="AH34" s="1011"/>
      <c r="AI34" s="1011"/>
      <c r="AJ34" s="1012"/>
      <c r="AK34" s="955">
        <v>147</v>
      </c>
      <c r="AL34" s="946"/>
      <c r="AM34" s="946"/>
      <c r="AN34" s="946"/>
      <c r="AO34" s="946"/>
      <c r="AP34" s="946">
        <v>268</v>
      </c>
      <c r="AQ34" s="946"/>
      <c r="AR34" s="946"/>
      <c r="AS34" s="946"/>
      <c r="AT34" s="946"/>
      <c r="AU34" s="946">
        <v>198</v>
      </c>
      <c r="AV34" s="946"/>
      <c r="AW34" s="946"/>
      <c r="AX34" s="946"/>
      <c r="AY34" s="946"/>
      <c r="AZ34" s="1016" t="s">
        <v>321</v>
      </c>
      <c r="BA34" s="1016"/>
      <c r="BB34" s="1016"/>
      <c r="BC34" s="1016"/>
      <c r="BD34" s="1016"/>
      <c r="BE34" s="947" t="s">
        <v>352</v>
      </c>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1">
        <v>8</v>
      </c>
      <c r="B35" s="1005" t="s">
        <v>353</v>
      </c>
      <c r="C35" s="1006"/>
      <c r="D35" s="1006"/>
      <c r="E35" s="1006"/>
      <c r="F35" s="1006"/>
      <c r="G35" s="1006"/>
      <c r="H35" s="1006"/>
      <c r="I35" s="1006"/>
      <c r="J35" s="1006"/>
      <c r="K35" s="1006"/>
      <c r="L35" s="1006"/>
      <c r="M35" s="1006"/>
      <c r="N35" s="1006"/>
      <c r="O35" s="1006"/>
      <c r="P35" s="1007"/>
      <c r="Q35" s="1013">
        <v>29</v>
      </c>
      <c r="R35" s="1014"/>
      <c r="S35" s="1014"/>
      <c r="T35" s="1014"/>
      <c r="U35" s="1014"/>
      <c r="V35" s="1014">
        <v>29</v>
      </c>
      <c r="W35" s="1014"/>
      <c r="X35" s="1014"/>
      <c r="Y35" s="1014"/>
      <c r="Z35" s="1014"/>
      <c r="AA35" s="1014" t="s">
        <v>321</v>
      </c>
      <c r="AB35" s="1014"/>
      <c r="AC35" s="1014"/>
      <c r="AD35" s="1014"/>
      <c r="AE35" s="1015"/>
      <c r="AF35" s="1010" t="s">
        <v>64</v>
      </c>
      <c r="AG35" s="1011"/>
      <c r="AH35" s="1011"/>
      <c r="AI35" s="1011"/>
      <c r="AJ35" s="1012"/>
      <c r="AK35" s="955">
        <v>3</v>
      </c>
      <c r="AL35" s="946"/>
      <c r="AM35" s="946"/>
      <c r="AN35" s="946"/>
      <c r="AO35" s="946"/>
      <c r="AP35" s="946" t="s">
        <v>321</v>
      </c>
      <c r="AQ35" s="946"/>
      <c r="AR35" s="946"/>
      <c r="AS35" s="946"/>
      <c r="AT35" s="946"/>
      <c r="AU35" s="946" t="s">
        <v>321</v>
      </c>
      <c r="AV35" s="946"/>
      <c r="AW35" s="946"/>
      <c r="AX35" s="946"/>
      <c r="AY35" s="946"/>
      <c r="AZ35" s="1016" t="s">
        <v>321</v>
      </c>
      <c r="BA35" s="1016"/>
      <c r="BB35" s="1016"/>
      <c r="BC35" s="1016"/>
      <c r="BD35" s="1016"/>
      <c r="BE35" s="947" t="s">
        <v>352</v>
      </c>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354</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99" t="s">
        <v>332</v>
      </c>
      <c r="B63" s="912" t="s">
        <v>355</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6704</v>
      </c>
      <c r="AG63" s="934"/>
      <c r="AH63" s="934"/>
      <c r="AI63" s="934"/>
      <c r="AJ63" s="997"/>
      <c r="AK63" s="998"/>
      <c r="AL63" s="938"/>
      <c r="AM63" s="938"/>
      <c r="AN63" s="938"/>
      <c r="AO63" s="938"/>
      <c r="AP63" s="934">
        <v>20869</v>
      </c>
      <c r="AQ63" s="934"/>
      <c r="AR63" s="934"/>
      <c r="AS63" s="934"/>
      <c r="AT63" s="934"/>
      <c r="AU63" s="934">
        <v>11555</v>
      </c>
      <c r="AV63" s="934"/>
      <c r="AW63" s="934"/>
      <c r="AX63" s="934"/>
      <c r="AY63" s="934"/>
      <c r="AZ63" s="992"/>
      <c r="BA63" s="992"/>
      <c r="BB63" s="992"/>
      <c r="BC63" s="992"/>
      <c r="BD63" s="992"/>
      <c r="BE63" s="935"/>
      <c r="BF63" s="935"/>
      <c r="BG63" s="935"/>
      <c r="BH63" s="935"/>
      <c r="BI63" s="936"/>
      <c r="BJ63" s="993" t="s">
        <v>64</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357</v>
      </c>
      <c r="B66" s="971"/>
      <c r="C66" s="971"/>
      <c r="D66" s="971"/>
      <c r="E66" s="971"/>
      <c r="F66" s="971"/>
      <c r="G66" s="971"/>
      <c r="H66" s="971"/>
      <c r="I66" s="971"/>
      <c r="J66" s="971"/>
      <c r="K66" s="971"/>
      <c r="L66" s="971"/>
      <c r="M66" s="971"/>
      <c r="N66" s="971"/>
      <c r="O66" s="971"/>
      <c r="P66" s="972"/>
      <c r="Q66" s="976" t="s">
        <v>336</v>
      </c>
      <c r="R66" s="977"/>
      <c r="S66" s="977"/>
      <c r="T66" s="977"/>
      <c r="U66" s="978"/>
      <c r="V66" s="976" t="s">
        <v>337</v>
      </c>
      <c r="W66" s="977"/>
      <c r="X66" s="977"/>
      <c r="Y66" s="977"/>
      <c r="Z66" s="978"/>
      <c r="AA66" s="976" t="s">
        <v>338</v>
      </c>
      <c r="AB66" s="977"/>
      <c r="AC66" s="977"/>
      <c r="AD66" s="977"/>
      <c r="AE66" s="978"/>
      <c r="AF66" s="982" t="s">
        <v>339</v>
      </c>
      <c r="AG66" s="983"/>
      <c r="AH66" s="983"/>
      <c r="AI66" s="983"/>
      <c r="AJ66" s="984"/>
      <c r="AK66" s="976" t="s">
        <v>340</v>
      </c>
      <c r="AL66" s="971"/>
      <c r="AM66" s="971"/>
      <c r="AN66" s="971"/>
      <c r="AO66" s="972"/>
      <c r="AP66" s="976" t="s">
        <v>341</v>
      </c>
      <c r="AQ66" s="977"/>
      <c r="AR66" s="977"/>
      <c r="AS66" s="977"/>
      <c r="AT66" s="978"/>
      <c r="AU66" s="976" t="s">
        <v>358</v>
      </c>
      <c r="AV66" s="977"/>
      <c r="AW66" s="977"/>
      <c r="AX66" s="977"/>
      <c r="AY66" s="978"/>
      <c r="AZ66" s="976" t="s">
        <v>309</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5">
        <v>1</v>
      </c>
      <c r="B68" s="960" t="s">
        <v>359</v>
      </c>
      <c r="C68" s="961"/>
      <c r="D68" s="961"/>
      <c r="E68" s="961"/>
      <c r="F68" s="961"/>
      <c r="G68" s="961"/>
      <c r="H68" s="961"/>
      <c r="I68" s="961"/>
      <c r="J68" s="961"/>
      <c r="K68" s="961"/>
      <c r="L68" s="961"/>
      <c r="M68" s="961"/>
      <c r="N68" s="961"/>
      <c r="O68" s="961"/>
      <c r="P68" s="962"/>
      <c r="Q68" s="963">
        <v>6103</v>
      </c>
      <c r="R68" s="957"/>
      <c r="S68" s="957"/>
      <c r="T68" s="957"/>
      <c r="U68" s="957"/>
      <c r="V68" s="957">
        <v>5978</v>
      </c>
      <c r="W68" s="957"/>
      <c r="X68" s="957"/>
      <c r="Y68" s="957"/>
      <c r="Z68" s="957"/>
      <c r="AA68" s="957">
        <v>124</v>
      </c>
      <c r="AB68" s="957"/>
      <c r="AC68" s="957"/>
      <c r="AD68" s="957"/>
      <c r="AE68" s="957"/>
      <c r="AF68" s="957">
        <v>124</v>
      </c>
      <c r="AG68" s="957"/>
      <c r="AH68" s="957"/>
      <c r="AI68" s="957"/>
      <c r="AJ68" s="957"/>
      <c r="AK68" s="957">
        <v>137</v>
      </c>
      <c r="AL68" s="957"/>
      <c r="AM68" s="957"/>
      <c r="AN68" s="957"/>
      <c r="AO68" s="957"/>
      <c r="AP68" s="957">
        <v>5997</v>
      </c>
      <c r="AQ68" s="957"/>
      <c r="AR68" s="957"/>
      <c r="AS68" s="957"/>
      <c r="AT68" s="957"/>
      <c r="AU68" s="957">
        <v>3806</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7">
        <v>2</v>
      </c>
      <c r="B69" s="949" t="s">
        <v>360</v>
      </c>
      <c r="C69" s="950"/>
      <c r="D69" s="950"/>
      <c r="E69" s="950"/>
      <c r="F69" s="950"/>
      <c r="G69" s="950"/>
      <c r="H69" s="950"/>
      <c r="I69" s="950"/>
      <c r="J69" s="950"/>
      <c r="K69" s="950"/>
      <c r="L69" s="950"/>
      <c r="M69" s="950"/>
      <c r="N69" s="950"/>
      <c r="O69" s="950"/>
      <c r="P69" s="951"/>
      <c r="Q69" s="952">
        <v>259</v>
      </c>
      <c r="R69" s="946"/>
      <c r="S69" s="946"/>
      <c r="T69" s="946"/>
      <c r="U69" s="946"/>
      <c r="V69" s="946">
        <v>167</v>
      </c>
      <c r="W69" s="946"/>
      <c r="X69" s="946"/>
      <c r="Y69" s="946"/>
      <c r="Z69" s="946"/>
      <c r="AA69" s="946">
        <v>92</v>
      </c>
      <c r="AB69" s="946"/>
      <c r="AC69" s="946"/>
      <c r="AD69" s="946"/>
      <c r="AE69" s="946"/>
      <c r="AF69" s="946">
        <v>92</v>
      </c>
      <c r="AG69" s="946"/>
      <c r="AH69" s="946"/>
      <c r="AI69" s="946"/>
      <c r="AJ69" s="946"/>
      <c r="AK69" s="946" t="s">
        <v>321</v>
      </c>
      <c r="AL69" s="946"/>
      <c r="AM69" s="946"/>
      <c r="AN69" s="946"/>
      <c r="AO69" s="946"/>
      <c r="AP69" s="946" t="s">
        <v>321</v>
      </c>
      <c r="AQ69" s="946"/>
      <c r="AR69" s="946"/>
      <c r="AS69" s="946"/>
      <c r="AT69" s="946"/>
      <c r="AU69" s="946" t="s">
        <v>321</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7">
        <v>3</v>
      </c>
      <c r="B70" s="949" t="s">
        <v>361</v>
      </c>
      <c r="C70" s="950"/>
      <c r="D70" s="950"/>
      <c r="E70" s="950"/>
      <c r="F70" s="950"/>
      <c r="G70" s="950"/>
      <c r="H70" s="950"/>
      <c r="I70" s="950"/>
      <c r="J70" s="950"/>
      <c r="K70" s="950"/>
      <c r="L70" s="950"/>
      <c r="M70" s="950"/>
      <c r="N70" s="950"/>
      <c r="O70" s="950"/>
      <c r="P70" s="951"/>
      <c r="Q70" s="952">
        <v>157883</v>
      </c>
      <c r="R70" s="946"/>
      <c r="S70" s="946"/>
      <c r="T70" s="946"/>
      <c r="U70" s="946"/>
      <c r="V70" s="946">
        <v>155213</v>
      </c>
      <c r="W70" s="946"/>
      <c r="X70" s="946"/>
      <c r="Y70" s="946"/>
      <c r="Z70" s="946"/>
      <c r="AA70" s="946">
        <v>2669</v>
      </c>
      <c r="AB70" s="946"/>
      <c r="AC70" s="946"/>
      <c r="AD70" s="946"/>
      <c r="AE70" s="946"/>
      <c r="AF70" s="946">
        <v>2669</v>
      </c>
      <c r="AG70" s="946"/>
      <c r="AH70" s="946"/>
      <c r="AI70" s="946"/>
      <c r="AJ70" s="946"/>
      <c r="AK70" s="946">
        <v>1728</v>
      </c>
      <c r="AL70" s="946"/>
      <c r="AM70" s="946"/>
      <c r="AN70" s="946"/>
      <c r="AO70" s="946"/>
      <c r="AP70" s="946" t="s">
        <v>321</v>
      </c>
      <c r="AQ70" s="946"/>
      <c r="AR70" s="946"/>
      <c r="AS70" s="946"/>
      <c r="AT70" s="946"/>
      <c r="AU70" s="946" t="s">
        <v>321</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7">
        <v>4</v>
      </c>
      <c r="B71" s="949" t="s">
        <v>362</v>
      </c>
      <c r="C71" s="950"/>
      <c r="D71" s="950"/>
      <c r="E71" s="950"/>
      <c r="F71" s="950"/>
      <c r="G71" s="950"/>
      <c r="H71" s="950"/>
      <c r="I71" s="950"/>
      <c r="J71" s="950"/>
      <c r="K71" s="950"/>
      <c r="L71" s="950"/>
      <c r="M71" s="950"/>
      <c r="N71" s="950"/>
      <c r="O71" s="950"/>
      <c r="P71" s="951"/>
      <c r="Q71" s="952">
        <v>85</v>
      </c>
      <c r="R71" s="946"/>
      <c r="S71" s="946"/>
      <c r="T71" s="946"/>
      <c r="U71" s="946"/>
      <c r="V71" s="946">
        <v>71</v>
      </c>
      <c r="W71" s="946"/>
      <c r="X71" s="946"/>
      <c r="Y71" s="946"/>
      <c r="Z71" s="946"/>
      <c r="AA71" s="946">
        <v>14</v>
      </c>
      <c r="AB71" s="946"/>
      <c r="AC71" s="946"/>
      <c r="AD71" s="946"/>
      <c r="AE71" s="946"/>
      <c r="AF71" s="946">
        <v>14</v>
      </c>
      <c r="AG71" s="946"/>
      <c r="AH71" s="946"/>
      <c r="AI71" s="946"/>
      <c r="AJ71" s="946"/>
      <c r="AK71" s="946" t="s">
        <v>321</v>
      </c>
      <c r="AL71" s="946"/>
      <c r="AM71" s="946"/>
      <c r="AN71" s="946"/>
      <c r="AO71" s="946"/>
      <c r="AP71" s="946" t="s">
        <v>321</v>
      </c>
      <c r="AQ71" s="946"/>
      <c r="AR71" s="946"/>
      <c r="AS71" s="946"/>
      <c r="AT71" s="946"/>
      <c r="AU71" s="946" t="s">
        <v>321</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7">
        <v>5</v>
      </c>
      <c r="B72" s="949" t="s">
        <v>363</v>
      </c>
      <c r="C72" s="950"/>
      <c r="D72" s="950"/>
      <c r="E72" s="950"/>
      <c r="F72" s="950"/>
      <c r="G72" s="950"/>
      <c r="H72" s="950"/>
      <c r="I72" s="950"/>
      <c r="J72" s="950"/>
      <c r="K72" s="950"/>
      <c r="L72" s="950"/>
      <c r="M72" s="950"/>
      <c r="N72" s="950"/>
      <c r="O72" s="950"/>
      <c r="P72" s="951"/>
      <c r="Q72" s="952">
        <v>1108</v>
      </c>
      <c r="R72" s="946"/>
      <c r="S72" s="946"/>
      <c r="T72" s="946"/>
      <c r="U72" s="946"/>
      <c r="V72" s="946">
        <v>1104</v>
      </c>
      <c r="W72" s="946"/>
      <c r="X72" s="946"/>
      <c r="Y72" s="946"/>
      <c r="Z72" s="946"/>
      <c r="AA72" s="946">
        <v>3</v>
      </c>
      <c r="AB72" s="946"/>
      <c r="AC72" s="946"/>
      <c r="AD72" s="946"/>
      <c r="AE72" s="946"/>
      <c r="AF72" s="946">
        <v>3</v>
      </c>
      <c r="AG72" s="946"/>
      <c r="AH72" s="946"/>
      <c r="AI72" s="946"/>
      <c r="AJ72" s="946"/>
      <c r="AK72" s="946" t="s">
        <v>321</v>
      </c>
      <c r="AL72" s="946"/>
      <c r="AM72" s="946"/>
      <c r="AN72" s="946"/>
      <c r="AO72" s="946"/>
      <c r="AP72" s="946" t="s">
        <v>321</v>
      </c>
      <c r="AQ72" s="946"/>
      <c r="AR72" s="946"/>
      <c r="AS72" s="946"/>
      <c r="AT72" s="946"/>
      <c r="AU72" s="946" t="s">
        <v>321</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7">
        <v>6</v>
      </c>
      <c r="B73" s="949" t="s">
        <v>364</v>
      </c>
      <c r="C73" s="950"/>
      <c r="D73" s="950"/>
      <c r="E73" s="950"/>
      <c r="F73" s="950"/>
      <c r="G73" s="950"/>
      <c r="H73" s="950"/>
      <c r="I73" s="950"/>
      <c r="J73" s="950"/>
      <c r="K73" s="950"/>
      <c r="L73" s="950"/>
      <c r="M73" s="950"/>
      <c r="N73" s="950"/>
      <c r="O73" s="950"/>
      <c r="P73" s="951"/>
      <c r="Q73" s="952">
        <v>11</v>
      </c>
      <c r="R73" s="946"/>
      <c r="S73" s="946"/>
      <c r="T73" s="946"/>
      <c r="U73" s="946"/>
      <c r="V73" s="946">
        <v>10</v>
      </c>
      <c r="W73" s="946"/>
      <c r="X73" s="946"/>
      <c r="Y73" s="946"/>
      <c r="Z73" s="946"/>
      <c r="AA73" s="946">
        <v>1</v>
      </c>
      <c r="AB73" s="946"/>
      <c r="AC73" s="946"/>
      <c r="AD73" s="946"/>
      <c r="AE73" s="946"/>
      <c r="AF73" s="946">
        <v>1</v>
      </c>
      <c r="AG73" s="946"/>
      <c r="AH73" s="946"/>
      <c r="AI73" s="946"/>
      <c r="AJ73" s="946"/>
      <c r="AK73" s="946" t="s">
        <v>321</v>
      </c>
      <c r="AL73" s="946"/>
      <c r="AM73" s="946"/>
      <c r="AN73" s="946"/>
      <c r="AO73" s="946"/>
      <c r="AP73" s="946" t="s">
        <v>321</v>
      </c>
      <c r="AQ73" s="946"/>
      <c r="AR73" s="946"/>
      <c r="AS73" s="946"/>
      <c r="AT73" s="946"/>
      <c r="AU73" s="946" t="s">
        <v>321</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7">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7">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7">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99" t="s">
        <v>332</v>
      </c>
      <c r="B88" s="912" t="s">
        <v>365</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2903</v>
      </c>
      <c r="AG88" s="934"/>
      <c r="AH88" s="934"/>
      <c r="AI88" s="934"/>
      <c r="AJ88" s="934"/>
      <c r="AK88" s="938"/>
      <c r="AL88" s="938"/>
      <c r="AM88" s="938"/>
      <c r="AN88" s="938"/>
      <c r="AO88" s="938"/>
      <c r="AP88" s="934">
        <v>5997</v>
      </c>
      <c r="AQ88" s="934"/>
      <c r="AR88" s="934"/>
      <c r="AS88" s="934"/>
      <c r="AT88" s="934"/>
      <c r="AU88" s="934">
        <v>3806</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332</v>
      </c>
      <c r="BR102" s="912" t="s">
        <v>366</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205</v>
      </c>
      <c r="CS102" s="928"/>
      <c r="CT102" s="928"/>
      <c r="CU102" s="928"/>
      <c r="CV102" s="929"/>
      <c r="CW102" s="927">
        <v>50</v>
      </c>
      <c r="CX102" s="928"/>
      <c r="CY102" s="928"/>
      <c r="CZ102" s="928"/>
      <c r="DA102" s="929"/>
      <c r="DB102" s="927" t="s">
        <v>321</v>
      </c>
      <c r="DC102" s="928"/>
      <c r="DD102" s="928"/>
      <c r="DE102" s="928"/>
      <c r="DF102" s="929"/>
      <c r="DG102" s="927">
        <v>540</v>
      </c>
      <c r="DH102" s="928"/>
      <c r="DI102" s="928"/>
      <c r="DJ102" s="928"/>
      <c r="DK102" s="929"/>
      <c r="DL102" s="927" t="s">
        <v>321</v>
      </c>
      <c r="DM102" s="928"/>
      <c r="DN102" s="928"/>
      <c r="DO102" s="928"/>
      <c r="DP102" s="929"/>
      <c r="DQ102" s="927" t="s">
        <v>321</v>
      </c>
      <c r="DR102" s="928"/>
      <c r="DS102" s="928"/>
      <c r="DT102" s="928"/>
      <c r="DU102" s="929"/>
      <c r="DV102" s="912"/>
      <c r="DW102" s="913"/>
      <c r="DX102" s="913"/>
      <c r="DY102" s="913"/>
      <c r="DZ102" s="914"/>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367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368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370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371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373</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374</v>
      </c>
      <c r="AB109" s="871"/>
      <c r="AC109" s="871"/>
      <c r="AD109" s="871"/>
      <c r="AE109" s="872"/>
      <c r="AF109" s="873" t="s">
        <v>375</v>
      </c>
      <c r="AG109" s="871"/>
      <c r="AH109" s="871"/>
      <c r="AI109" s="871"/>
      <c r="AJ109" s="872"/>
      <c r="AK109" s="873" t="s">
        <v>239</v>
      </c>
      <c r="AL109" s="871"/>
      <c r="AM109" s="871"/>
      <c r="AN109" s="871"/>
      <c r="AO109" s="872"/>
      <c r="AP109" s="873" t="s">
        <v>376</v>
      </c>
      <c r="AQ109" s="871"/>
      <c r="AR109" s="871"/>
      <c r="AS109" s="871"/>
      <c r="AT109" s="904"/>
      <c r="AU109" s="870" t="s">
        <v>373</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374</v>
      </c>
      <c r="BR109" s="871"/>
      <c r="BS109" s="871"/>
      <c r="BT109" s="871"/>
      <c r="BU109" s="872"/>
      <c r="BV109" s="873" t="s">
        <v>375</v>
      </c>
      <c r="BW109" s="871"/>
      <c r="BX109" s="871"/>
      <c r="BY109" s="871"/>
      <c r="BZ109" s="872"/>
      <c r="CA109" s="873" t="s">
        <v>239</v>
      </c>
      <c r="CB109" s="871"/>
      <c r="CC109" s="871"/>
      <c r="CD109" s="871"/>
      <c r="CE109" s="872"/>
      <c r="CF109" s="911" t="s">
        <v>376</v>
      </c>
      <c r="CG109" s="911"/>
      <c r="CH109" s="911"/>
      <c r="CI109" s="911"/>
      <c r="CJ109" s="911"/>
      <c r="CK109" s="873" t="s">
        <v>377</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374</v>
      </c>
      <c r="DH109" s="871"/>
      <c r="DI109" s="871"/>
      <c r="DJ109" s="871"/>
      <c r="DK109" s="872"/>
      <c r="DL109" s="873" t="s">
        <v>375</v>
      </c>
      <c r="DM109" s="871"/>
      <c r="DN109" s="871"/>
      <c r="DO109" s="871"/>
      <c r="DP109" s="872"/>
      <c r="DQ109" s="873" t="s">
        <v>239</v>
      </c>
      <c r="DR109" s="871"/>
      <c r="DS109" s="871"/>
      <c r="DT109" s="871"/>
      <c r="DU109" s="872"/>
      <c r="DV109" s="873" t="s">
        <v>376</v>
      </c>
      <c r="DW109" s="871"/>
      <c r="DX109" s="871"/>
      <c r="DY109" s="871"/>
      <c r="DZ109" s="904"/>
    </row>
    <row r="110" spans="1:131" s="89" customFormat="1" ht="26.25" customHeight="1" x14ac:dyDescent="0.2">
      <c r="A110" s="784" t="s">
        <v>378</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3261525</v>
      </c>
      <c r="AB110" s="864"/>
      <c r="AC110" s="864"/>
      <c r="AD110" s="864"/>
      <c r="AE110" s="865"/>
      <c r="AF110" s="866">
        <v>3260808</v>
      </c>
      <c r="AG110" s="864"/>
      <c r="AH110" s="864"/>
      <c r="AI110" s="864"/>
      <c r="AJ110" s="865"/>
      <c r="AK110" s="866">
        <v>3542301</v>
      </c>
      <c r="AL110" s="864"/>
      <c r="AM110" s="864"/>
      <c r="AN110" s="864"/>
      <c r="AO110" s="865"/>
      <c r="AP110" s="867">
        <v>20</v>
      </c>
      <c r="AQ110" s="868"/>
      <c r="AR110" s="868"/>
      <c r="AS110" s="868"/>
      <c r="AT110" s="869"/>
      <c r="AU110" s="905" t="s">
        <v>379</v>
      </c>
      <c r="AV110" s="906"/>
      <c r="AW110" s="906"/>
      <c r="AX110" s="906"/>
      <c r="AY110" s="906"/>
      <c r="AZ110" s="835" t="s">
        <v>380</v>
      </c>
      <c r="BA110" s="785"/>
      <c r="BB110" s="785"/>
      <c r="BC110" s="785"/>
      <c r="BD110" s="785"/>
      <c r="BE110" s="785"/>
      <c r="BF110" s="785"/>
      <c r="BG110" s="785"/>
      <c r="BH110" s="785"/>
      <c r="BI110" s="785"/>
      <c r="BJ110" s="785"/>
      <c r="BK110" s="785"/>
      <c r="BL110" s="785"/>
      <c r="BM110" s="785"/>
      <c r="BN110" s="785"/>
      <c r="BO110" s="785"/>
      <c r="BP110" s="786"/>
      <c r="BQ110" s="836">
        <v>37916853</v>
      </c>
      <c r="BR110" s="817"/>
      <c r="BS110" s="817"/>
      <c r="BT110" s="817"/>
      <c r="BU110" s="817"/>
      <c r="BV110" s="817">
        <v>40150272</v>
      </c>
      <c r="BW110" s="817"/>
      <c r="BX110" s="817"/>
      <c r="BY110" s="817"/>
      <c r="BZ110" s="817"/>
      <c r="CA110" s="817">
        <v>38531443</v>
      </c>
      <c r="CB110" s="817"/>
      <c r="CC110" s="817"/>
      <c r="CD110" s="817"/>
      <c r="CE110" s="817"/>
      <c r="CF110" s="841">
        <v>217.6</v>
      </c>
      <c r="CG110" s="842"/>
      <c r="CH110" s="842"/>
      <c r="CI110" s="842"/>
      <c r="CJ110" s="842"/>
      <c r="CK110" s="901" t="s">
        <v>381</v>
      </c>
      <c r="CL110" s="794"/>
      <c r="CM110" s="835" t="s">
        <v>382</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v>605607</v>
      </c>
      <c r="DH110" s="817"/>
      <c r="DI110" s="817"/>
      <c r="DJ110" s="817"/>
      <c r="DK110" s="817"/>
      <c r="DL110" s="817">
        <v>548732</v>
      </c>
      <c r="DM110" s="817"/>
      <c r="DN110" s="817"/>
      <c r="DO110" s="817"/>
      <c r="DP110" s="817"/>
      <c r="DQ110" s="817">
        <v>491857</v>
      </c>
      <c r="DR110" s="817"/>
      <c r="DS110" s="817"/>
      <c r="DT110" s="817"/>
      <c r="DU110" s="817"/>
      <c r="DV110" s="818">
        <v>2.8</v>
      </c>
      <c r="DW110" s="818"/>
      <c r="DX110" s="818"/>
      <c r="DY110" s="818"/>
      <c r="DZ110" s="819"/>
    </row>
    <row r="111" spans="1:131" s="89" customFormat="1" ht="26.25" customHeight="1" x14ac:dyDescent="0.2">
      <c r="A111" s="749" t="s">
        <v>383</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64</v>
      </c>
      <c r="AB111" s="894"/>
      <c r="AC111" s="894"/>
      <c r="AD111" s="894"/>
      <c r="AE111" s="895"/>
      <c r="AF111" s="896" t="s">
        <v>64</v>
      </c>
      <c r="AG111" s="894"/>
      <c r="AH111" s="894"/>
      <c r="AI111" s="894"/>
      <c r="AJ111" s="895"/>
      <c r="AK111" s="896" t="s">
        <v>64</v>
      </c>
      <c r="AL111" s="894"/>
      <c r="AM111" s="894"/>
      <c r="AN111" s="894"/>
      <c r="AO111" s="895"/>
      <c r="AP111" s="897" t="s">
        <v>64</v>
      </c>
      <c r="AQ111" s="898"/>
      <c r="AR111" s="898"/>
      <c r="AS111" s="898"/>
      <c r="AT111" s="899"/>
      <c r="AU111" s="907"/>
      <c r="AV111" s="908"/>
      <c r="AW111" s="908"/>
      <c r="AX111" s="908"/>
      <c r="AY111" s="908"/>
      <c r="AZ111" s="792" t="s">
        <v>384</v>
      </c>
      <c r="BA111" s="727"/>
      <c r="BB111" s="727"/>
      <c r="BC111" s="727"/>
      <c r="BD111" s="727"/>
      <c r="BE111" s="727"/>
      <c r="BF111" s="727"/>
      <c r="BG111" s="727"/>
      <c r="BH111" s="727"/>
      <c r="BI111" s="727"/>
      <c r="BJ111" s="727"/>
      <c r="BK111" s="727"/>
      <c r="BL111" s="727"/>
      <c r="BM111" s="727"/>
      <c r="BN111" s="727"/>
      <c r="BO111" s="727"/>
      <c r="BP111" s="728"/>
      <c r="BQ111" s="764">
        <v>739007</v>
      </c>
      <c r="BR111" s="765"/>
      <c r="BS111" s="765"/>
      <c r="BT111" s="765"/>
      <c r="BU111" s="765"/>
      <c r="BV111" s="765">
        <v>655422</v>
      </c>
      <c r="BW111" s="765"/>
      <c r="BX111" s="765"/>
      <c r="BY111" s="765"/>
      <c r="BZ111" s="765"/>
      <c r="CA111" s="765">
        <v>583917</v>
      </c>
      <c r="CB111" s="765"/>
      <c r="CC111" s="765"/>
      <c r="CD111" s="765"/>
      <c r="CE111" s="765"/>
      <c r="CF111" s="850">
        <v>3.3</v>
      </c>
      <c r="CG111" s="851"/>
      <c r="CH111" s="851"/>
      <c r="CI111" s="851"/>
      <c r="CJ111" s="851"/>
      <c r="CK111" s="902"/>
      <c r="CL111" s="796"/>
      <c r="CM111" s="792" t="s">
        <v>385</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64</v>
      </c>
      <c r="DH111" s="765"/>
      <c r="DI111" s="765"/>
      <c r="DJ111" s="765"/>
      <c r="DK111" s="765"/>
      <c r="DL111" s="765" t="s">
        <v>64</v>
      </c>
      <c r="DM111" s="765"/>
      <c r="DN111" s="765"/>
      <c r="DO111" s="765"/>
      <c r="DP111" s="765"/>
      <c r="DQ111" s="765" t="s">
        <v>64</v>
      </c>
      <c r="DR111" s="765"/>
      <c r="DS111" s="765"/>
      <c r="DT111" s="765"/>
      <c r="DU111" s="765"/>
      <c r="DV111" s="771" t="s">
        <v>64</v>
      </c>
      <c r="DW111" s="771"/>
      <c r="DX111" s="771"/>
      <c r="DY111" s="771"/>
      <c r="DZ111" s="772"/>
    </row>
    <row r="112" spans="1:131" s="89" customFormat="1" ht="26.25" customHeight="1" x14ac:dyDescent="0.2">
      <c r="A112" s="887" t="s">
        <v>386</v>
      </c>
      <c r="B112" s="888"/>
      <c r="C112" s="727" t="s">
        <v>387</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v>6667</v>
      </c>
      <c r="AB112" s="755"/>
      <c r="AC112" s="755"/>
      <c r="AD112" s="755"/>
      <c r="AE112" s="756"/>
      <c r="AF112" s="757">
        <v>6667</v>
      </c>
      <c r="AG112" s="755"/>
      <c r="AH112" s="755"/>
      <c r="AI112" s="755"/>
      <c r="AJ112" s="756"/>
      <c r="AK112" s="757">
        <v>6667</v>
      </c>
      <c r="AL112" s="755"/>
      <c r="AM112" s="755"/>
      <c r="AN112" s="755"/>
      <c r="AO112" s="756"/>
      <c r="AP112" s="799">
        <v>0</v>
      </c>
      <c r="AQ112" s="800"/>
      <c r="AR112" s="800"/>
      <c r="AS112" s="800"/>
      <c r="AT112" s="801"/>
      <c r="AU112" s="907"/>
      <c r="AV112" s="908"/>
      <c r="AW112" s="908"/>
      <c r="AX112" s="908"/>
      <c r="AY112" s="908"/>
      <c r="AZ112" s="792" t="s">
        <v>388</v>
      </c>
      <c r="BA112" s="727"/>
      <c r="BB112" s="727"/>
      <c r="BC112" s="727"/>
      <c r="BD112" s="727"/>
      <c r="BE112" s="727"/>
      <c r="BF112" s="727"/>
      <c r="BG112" s="727"/>
      <c r="BH112" s="727"/>
      <c r="BI112" s="727"/>
      <c r="BJ112" s="727"/>
      <c r="BK112" s="727"/>
      <c r="BL112" s="727"/>
      <c r="BM112" s="727"/>
      <c r="BN112" s="727"/>
      <c r="BO112" s="727"/>
      <c r="BP112" s="728"/>
      <c r="BQ112" s="764">
        <v>10947639</v>
      </c>
      <c r="BR112" s="765"/>
      <c r="BS112" s="765"/>
      <c r="BT112" s="765"/>
      <c r="BU112" s="765"/>
      <c r="BV112" s="765">
        <v>9476522</v>
      </c>
      <c r="BW112" s="765"/>
      <c r="BX112" s="765"/>
      <c r="BY112" s="765"/>
      <c r="BZ112" s="765"/>
      <c r="CA112" s="765">
        <v>11555528</v>
      </c>
      <c r="CB112" s="765"/>
      <c r="CC112" s="765"/>
      <c r="CD112" s="765"/>
      <c r="CE112" s="765"/>
      <c r="CF112" s="850">
        <v>65.3</v>
      </c>
      <c r="CG112" s="851"/>
      <c r="CH112" s="851"/>
      <c r="CI112" s="851"/>
      <c r="CJ112" s="851"/>
      <c r="CK112" s="902"/>
      <c r="CL112" s="796"/>
      <c r="CM112" s="792" t="s">
        <v>389</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64</v>
      </c>
      <c r="DH112" s="765"/>
      <c r="DI112" s="765"/>
      <c r="DJ112" s="765"/>
      <c r="DK112" s="765"/>
      <c r="DL112" s="765" t="s">
        <v>64</v>
      </c>
      <c r="DM112" s="765"/>
      <c r="DN112" s="765"/>
      <c r="DO112" s="765"/>
      <c r="DP112" s="765"/>
      <c r="DQ112" s="765" t="s">
        <v>64</v>
      </c>
      <c r="DR112" s="765"/>
      <c r="DS112" s="765"/>
      <c r="DT112" s="765"/>
      <c r="DU112" s="765"/>
      <c r="DV112" s="771" t="s">
        <v>64</v>
      </c>
      <c r="DW112" s="771"/>
      <c r="DX112" s="771"/>
      <c r="DY112" s="771"/>
      <c r="DZ112" s="772"/>
    </row>
    <row r="113" spans="1:130" s="89" customFormat="1" ht="26.25" customHeight="1" x14ac:dyDescent="0.2">
      <c r="A113" s="889"/>
      <c r="B113" s="890"/>
      <c r="C113" s="727" t="s">
        <v>390</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857577</v>
      </c>
      <c r="AB113" s="894"/>
      <c r="AC113" s="894"/>
      <c r="AD113" s="894"/>
      <c r="AE113" s="895"/>
      <c r="AF113" s="896">
        <v>710000</v>
      </c>
      <c r="AG113" s="894"/>
      <c r="AH113" s="894"/>
      <c r="AI113" s="894"/>
      <c r="AJ113" s="895"/>
      <c r="AK113" s="896">
        <v>527765</v>
      </c>
      <c r="AL113" s="894"/>
      <c r="AM113" s="894"/>
      <c r="AN113" s="894"/>
      <c r="AO113" s="895"/>
      <c r="AP113" s="897">
        <v>3</v>
      </c>
      <c r="AQ113" s="898"/>
      <c r="AR113" s="898"/>
      <c r="AS113" s="898"/>
      <c r="AT113" s="899"/>
      <c r="AU113" s="907"/>
      <c r="AV113" s="908"/>
      <c r="AW113" s="908"/>
      <c r="AX113" s="908"/>
      <c r="AY113" s="908"/>
      <c r="AZ113" s="792" t="s">
        <v>391</v>
      </c>
      <c r="BA113" s="727"/>
      <c r="BB113" s="727"/>
      <c r="BC113" s="727"/>
      <c r="BD113" s="727"/>
      <c r="BE113" s="727"/>
      <c r="BF113" s="727"/>
      <c r="BG113" s="727"/>
      <c r="BH113" s="727"/>
      <c r="BI113" s="727"/>
      <c r="BJ113" s="727"/>
      <c r="BK113" s="727"/>
      <c r="BL113" s="727"/>
      <c r="BM113" s="727"/>
      <c r="BN113" s="727"/>
      <c r="BO113" s="727"/>
      <c r="BP113" s="728"/>
      <c r="BQ113" s="764">
        <v>4256256</v>
      </c>
      <c r="BR113" s="765"/>
      <c r="BS113" s="765"/>
      <c r="BT113" s="765"/>
      <c r="BU113" s="765"/>
      <c r="BV113" s="765">
        <v>4055261</v>
      </c>
      <c r="BW113" s="765"/>
      <c r="BX113" s="765"/>
      <c r="BY113" s="765"/>
      <c r="BZ113" s="765"/>
      <c r="CA113" s="765">
        <v>3806081</v>
      </c>
      <c r="CB113" s="765"/>
      <c r="CC113" s="765"/>
      <c r="CD113" s="765"/>
      <c r="CE113" s="765"/>
      <c r="CF113" s="850">
        <v>21.5</v>
      </c>
      <c r="CG113" s="851"/>
      <c r="CH113" s="851"/>
      <c r="CI113" s="851"/>
      <c r="CJ113" s="851"/>
      <c r="CK113" s="902"/>
      <c r="CL113" s="796"/>
      <c r="CM113" s="792" t="s">
        <v>392</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9" t="s">
        <v>64</v>
      </c>
      <c r="DW113" s="800"/>
      <c r="DX113" s="800"/>
      <c r="DY113" s="800"/>
      <c r="DZ113" s="801"/>
    </row>
    <row r="114" spans="1:130" s="89" customFormat="1" ht="26.25" customHeight="1" x14ac:dyDescent="0.2">
      <c r="A114" s="889"/>
      <c r="B114" s="890"/>
      <c r="C114" s="727" t="s">
        <v>393</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415637</v>
      </c>
      <c r="AB114" s="755"/>
      <c r="AC114" s="755"/>
      <c r="AD114" s="755"/>
      <c r="AE114" s="756"/>
      <c r="AF114" s="757">
        <v>444913</v>
      </c>
      <c r="AG114" s="755"/>
      <c r="AH114" s="755"/>
      <c r="AI114" s="755"/>
      <c r="AJ114" s="756"/>
      <c r="AK114" s="757">
        <v>511352</v>
      </c>
      <c r="AL114" s="755"/>
      <c r="AM114" s="755"/>
      <c r="AN114" s="755"/>
      <c r="AO114" s="756"/>
      <c r="AP114" s="799">
        <v>2.9</v>
      </c>
      <c r="AQ114" s="800"/>
      <c r="AR114" s="800"/>
      <c r="AS114" s="800"/>
      <c r="AT114" s="801"/>
      <c r="AU114" s="907"/>
      <c r="AV114" s="908"/>
      <c r="AW114" s="908"/>
      <c r="AX114" s="908"/>
      <c r="AY114" s="908"/>
      <c r="AZ114" s="792" t="s">
        <v>394</v>
      </c>
      <c r="BA114" s="727"/>
      <c r="BB114" s="727"/>
      <c r="BC114" s="727"/>
      <c r="BD114" s="727"/>
      <c r="BE114" s="727"/>
      <c r="BF114" s="727"/>
      <c r="BG114" s="727"/>
      <c r="BH114" s="727"/>
      <c r="BI114" s="727"/>
      <c r="BJ114" s="727"/>
      <c r="BK114" s="727"/>
      <c r="BL114" s="727"/>
      <c r="BM114" s="727"/>
      <c r="BN114" s="727"/>
      <c r="BO114" s="727"/>
      <c r="BP114" s="728"/>
      <c r="BQ114" s="764">
        <v>4189163</v>
      </c>
      <c r="BR114" s="765"/>
      <c r="BS114" s="765"/>
      <c r="BT114" s="765"/>
      <c r="BU114" s="765"/>
      <c r="BV114" s="765">
        <v>4044069</v>
      </c>
      <c r="BW114" s="765"/>
      <c r="BX114" s="765"/>
      <c r="BY114" s="765"/>
      <c r="BZ114" s="765"/>
      <c r="CA114" s="765">
        <v>3922901</v>
      </c>
      <c r="CB114" s="765"/>
      <c r="CC114" s="765"/>
      <c r="CD114" s="765"/>
      <c r="CE114" s="765"/>
      <c r="CF114" s="850">
        <v>22.2</v>
      </c>
      <c r="CG114" s="851"/>
      <c r="CH114" s="851"/>
      <c r="CI114" s="851"/>
      <c r="CJ114" s="851"/>
      <c r="CK114" s="902"/>
      <c r="CL114" s="796"/>
      <c r="CM114" s="792" t="s">
        <v>395</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9" t="s">
        <v>64</v>
      </c>
      <c r="DW114" s="800"/>
      <c r="DX114" s="800"/>
      <c r="DY114" s="800"/>
      <c r="DZ114" s="801"/>
    </row>
    <row r="115" spans="1:130" s="89" customFormat="1" ht="26.25" customHeight="1" x14ac:dyDescent="0.2">
      <c r="A115" s="889"/>
      <c r="B115" s="890"/>
      <c r="C115" s="727" t="s">
        <v>396</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93417</v>
      </c>
      <c r="AB115" s="894"/>
      <c r="AC115" s="894"/>
      <c r="AD115" s="894"/>
      <c r="AE115" s="895"/>
      <c r="AF115" s="896">
        <v>92502</v>
      </c>
      <c r="AG115" s="894"/>
      <c r="AH115" s="894"/>
      <c r="AI115" s="894"/>
      <c r="AJ115" s="895"/>
      <c r="AK115" s="896">
        <v>78436</v>
      </c>
      <c r="AL115" s="894"/>
      <c r="AM115" s="894"/>
      <c r="AN115" s="894"/>
      <c r="AO115" s="895"/>
      <c r="AP115" s="897">
        <v>0.4</v>
      </c>
      <c r="AQ115" s="898"/>
      <c r="AR115" s="898"/>
      <c r="AS115" s="898"/>
      <c r="AT115" s="899"/>
      <c r="AU115" s="907"/>
      <c r="AV115" s="908"/>
      <c r="AW115" s="908"/>
      <c r="AX115" s="908"/>
      <c r="AY115" s="908"/>
      <c r="AZ115" s="792" t="s">
        <v>397</v>
      </c>
      <c r="BA115" s="727"/>
      <c r="BB115" s="727"/>
      <c r="BC115" s="727"/>
      <c r="BD115" s="727"/>
      <c r="BE115" s="727"/>
      <c r="BF115" s="727"/>
      <c r="BG115" s="727"/>
      <c r="BH115" s="727"/>
      <c r="BI115" s="727"/>
      <c r="BJ115" s="727"/>
      <c r="BK115" s="727"/>
      <c r="BL115" s="727"/>
      <c r="BM115" s="727"/>
      <c r="BN115" s="727"/>
      <c r="BO115" s="727"/>
      <c r="BP115" s="728"/>
      <c r="BQ115" s="764" t="s">
        <v>64</v>
      </c>
      <c r="BR115" s="765"/>
      <c r="BS115" s="765"/>
      <c r="BT115" s="765"/>
      <c r="BU115" s="765"/>
      <c r="BV115" s="765" t="s">
        <v>64</v>
      </c>
      <c r="BW115" s="765"/>
      <c r="BX115" s="765"/>
      <c r="BY115" s="765"/>
      <c r="BZ115" s="765"/>
      <c r="CA115" s="765" t="s">
        <v>64</v>
      </c>
      <c r="CB115" s="765"/>
      <c r="CC115" s="765"/>
      <c r="CD115" s="765"/>
      <c r="CE115" s="765"/>
      <c r="CF115" s="850" t="s">
        <v>64</v>
      </c>
      <c r="CG115" s="851"/>
      <c r="CH115" s="851"/>
      <c r="CI115" s="851"/>
      <c r="CJ115" s="851"/>
      <c r="CK115" s="902"/>
      <c r="CL115" s="796"/>
      <c r="CM115" s="792" t="s">
        <v>398</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9" t="s">
        <v>64</v>
      </c>
      <c r="DW115" s="800"/>
      <c r="DX115" s="800"/>
      <c r="DY115" s="800"/>
      <c r="DZ115" s="801"/>
    </row>
    <row r="116" spans="1:130" s="89" customFormat="1" ht="26.25" customHeight="1" x14ac:dyDescent="0.2">
      <c r="A116" s="891"/>
      <c r="B116" s="892"/>
      <c r="C116" s="814" t="s">
        <v>399</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64</v>
      </c>
      <c r="AB116" s="755"/>
      <c r="AC116" s="755"/>
      <c r="AD116" s="755"/>
      <c r="AE116" s="756"/>
      <c r="AF116" s="757" t="s">
        <v>64</v>
      </c>
      <c r="AG116" s="755"/>
      <c r="AH116" s="755"/>
      <c r="AI116" s="755"/>
      <c r="AJ116" s="756"/>
      <c r="AK116" s="757" t="s">
        <v>64</v>
      </c>
      <c r="AL116" s="755"/>
      <c r="AM116" s="755"/>
      <c r="AN116" s="755"/>
      <c r="AO116" s="756"/>
      <c r="AP116" s="799" t="s">
        <v>64</v>
      </c>
      <c r="AQ116" s="800"/>
      <c r="AR116" s="800"/>
      <c r="AS116" s="800"/>
      <c r="AT116" s="801"/>
      <c r="AU116" s="907"/>
      <c r="AV116" s="908"/>
      <c r="AW116" s="908"/>
      <c r="AX116" s="908"/>
      <c r="AY116" s="908"/>
      <c r="AZ116" s="884" t="s">
        <v>400</v>
      </c>
      <c r="BA116" s="885"/>
      <c r="BB116" s="885"/>
      <c r="BC116" s="885"/>
      <c r="BD116" s="885"/>
      <c r="BE116" s="885"/>
      <c r="BF116" s="885"/>
      <c r="BG116" s="885"/>
      <c r="BH116" s="885"/>
      <c r="BI116" s="885"/>
      <c r="BJ116" s="885"/>
      <c r="BK116" s="885"/>
      <c r="BL116" s="885"/>
      <c r="BM116" s="885"/>
      <c r="BN116" s="885"/>
      <c r="BO116" s="885"/>
      <c r="BP116" s="886"/>
      <c r="BQ116" s="764" t="s">
        <v>64</v>
      </c>
      <c r="BR116" s="765"/>
      <c r="BS116" s="765"/>
      <c r="BT116" s="765"/>
      <c r="BU116" s="765"/>
      <c r="BV116" s="765" t="s">
        <v>64</v>
      </c>
      <c r="BW116" s="765"/>
      <c r="BX116" s="765"/>
      <c r="BY116" s="765"/>
      <c r="BZ116" s="765"/>
      <c r="CA116" s="765" t="s">
        <v>64</v>
      </c>
      <c r="CB116" s="765"/>
      <c r="CC116" s="765"/>
      <c r="CD116" s="765"/>
      <c r="CE116" s="765"/>
      <c r="CF116" s="850" t="s">
        <v>64</v>
      </c>
      <c r="CG116" s="851"/>
      <c r="CH116" s="851"/>
      <c r="CI116" s="851"/>
      <c r="CJ116" s="851"/>
      <c r="CK116" s="902"/>
      <c r="CL116" s="796"/>
      <c r="CM116" s="792" t="s">
        <v>401</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43320</v>
      </c>
      <c r="DH116" s="755"/>
      <c r="DI116" s="755"/>
      <c r="DJ116" s="755"/>
      <c r="DK116" s="756"/>
      <c r="DL116" s="757">
        <v>24930</v>
      </c>
      <c r="DM116" s="755"/>
      <c r="DN116" s="755"/>
      <c r="DO116" s="755"/>
      <c r="DP116" s="756"/>
      <c r="DQ116" s="757">
        <v>18620</v>
      </c>
      <c r="DR116" s="755"/>
      <c r="DS116" s="755"/>
      <c r="DT116" s="755"/>
      <c r="DU116" s="756"/>
      <c r="DV116" s="799">
        <v>0.1</v>
      </c>
      <c r="DW116" s="800"/>
      <c r="DX116" s="800"/>
      <c r="DY116" s="800"/>
      <c r="DZ116" s="801"/>
    </row>
    <row r="117" spans="1:130" s="89" customFormat="1" ht="26.25" customHeight="1" x14ac:dyDescent="0.2">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402</v>
      </c>
      <c r="Z117" s="872"/>
      <c r="AA117" s="877">
        <v>4634823</v>
      </c>
      <c r="AB117" s="878"/>
      <c r="AC117" s="878"/>
      <c r="AD117" s="878"/>
      <c r="AE117" s="879"/>
      <c r="AF117" s="880">
        <v>4514890</v>
      </c>
      <c r="AG117" s="878"/>
      <c r="AH117" s="878"/>
      <c r="AI117" s="878"/>
      <c r="AJ117" s="879"/>
      <c r="AK117" s="880">
        <v>4666521</v>
      </c>
      <c r="AL117" s="878"/>
      <c r="AM117" s="878"/>
      <c r="AN117" s="878"/>
      <c r="AO117" s="879"/>
      <c r="AP117" s="881"/>
      <c r="AQ117" s="882"/>
      <c r="AR117" s="882"/>
      <c r="AS117" s="882"/>
      <c r="AT117" s="883"/>
      <c r="AU117" s="907"/>
      <c r="AV117" s="908"/>
      <c r="AW117" s="908"/>
      <c r="AX117" s="908"/>
      <c r="AY117" s="908"/>
      <c r="AZ117" s="838" t="s">
        <v>403</v>
      </c>
      <c r="BA117" s="839"/>
      <c r="BB117" s="839"/>
      <c r="BC117" s="839"/>
      <c r="BD117" s="839"/>
      <c r="BE117" s="839"/>
      <c r="BF117" s="839"/>
      <c r="BG117" s="839"/>
      <c r="BH117" s="839"/>
      <c r="BI117" s="839"/>
      <c r="BJ117" s="839"/>
      <c r="BK117" s="839"/>
      <c r="BL117" s="839"/>
      <c r="BM117" s="839"/>
      <c r="BN117" s="839"/>
      <c r="BO117" s="839"/>
      <c r="BP117" s="840"/>
      <c r="BQ117" s="764" t="s">
        <v>64</v>
      </c>
      <c r="BR117" s="765"/>
      <c r="BS117" s="765"/>
      <c r="BT117" s="765"/>
      <c r="BU117" s="765"/>
      <c r="BV117" s="765" t="s">
        <v>64</v>
      </c>
      <c r="BW117" s="765"/>
      <c r="BX117" s="765"/>
      <c r="BY117" s="765"/>
      <c r="BZ117" s="765"/>
      <c r="CA117" s="765" t="s">
        <v>64</v>
      </c>
      <c r="CB117" s="765"/>
      <c r="CC117" s="765"/>
      <c r="CD117" s="765"/>
      <c r="CE117" s="765"/>
      <c r="CF117" s="850" t="s">
        <v>64</v>
      </c>
      <c r="CG117" s="851"/>
      <c r="CH117" s="851"/>
      <c r="CI117" s="851"/>
      <c r="CJ117" s="851"/>
      <c r="CK117" s="902"/>
      <c r="CL117" s="796"/>
      <c r="CM117" s="792" t="s">
        <v>404</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9" t="s">
        <v>64</v>
      </c>
      <c r="DW117" s="800"/>
      <c r="DX117" s="800"/>
      <c r="DY117" s="800"/>
      <c r="DZ117" s="801"/>
    </row>
    <row r="118" spans="1:130" s="89" customFormat="1" ht="26.25" customHeight="1" x14ac:dyDescent="0.2">
      <c r="A118" s="870" t="s">
        <v>377</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374</v>
      </c>
      <c r="AB118" s="871"/>
      <c r="AC118" s="871"/>
      <c r="AD118" s="871"/>
      <c r="AE118" s="872"/>
      <c r="AF118" s="873" t="s">
        <v>375</v>
      </c>
      <c r="AG118" s="871"/>
      <c r="AH118" s="871"/>
      <c r="AI118" s="871"/>
      <c r="AJ118" s="872"/>
      <c r="AK118" s="873" t="s">
        <v>239</v>
      </c>
      <c r="AL118" s="871"/>
      <c r="AM118" s="871"/>
      <c r="AN118" s="871"/>
      <c r="AO118" s="872"/>
      <c r="AP118" s="874" t="s">
        <v>376</v>
      </c>
      <c r="AQ118" s="875"/>
      <c r="AR118" s="875"/>
      <c r="AS118" s="875"/>
      <c r="AT118" s="876"/>
      <c r="AU118" s="907"/>
      <c r="AV118" s="908"/>
      <c r="AW118" s="908"/>
      <c r="AX118" s="908"/>
      <c r="AY118" s="908"/>
      <c r="AZ118" s="813" t="s">
        <v>405</v>
      </c>
      <c r="BA118" s="814"/>
      <c r="BB118" s="814"/>
      <c r="BC118" s="814"/>
      <c r="BD118" s="814"/>
      <c r="BE118" s="814"/>
      <c r="BF118" s="814"/>
      <c r="BG118" s="814"/>
      <c r="BH118" s="814"/>
      <c r="BI118" s="814"/>
      <c r="BJ118" s="814"/>
      <c r="BK118" s="814"/>
      <c r="BL118" s="814"/>
      <c r="BM118" s="814"/>
      <c r="BN118" s="814"/>
      <c r="BO118" s="814"/>
      <c r="BP118" s="815"/>
      <c r="BQ118" s="854" t="s">
        <v>64</v>
      </c>
      <c r="BR118" s="820"/>
      <c r="BS118" s="820"/>
      <c r="BT118" s="820"/>
      <c r="BU118" s="820"/>
      <c r="BV118" s="820" t="s">
        <v>64</v>
      </c>
      <c r="BW118" s="820"/>
      <c r="BX118" s="820"/>
      <c r="BY118" s="820"/>
      <c r="BZ118" s="820"/>
      <c r="CA118" s="820" t="s">
        <v>64</v>
      </c>
      <c r="CB118" s="820"/>
      <c r="CC118" s="820"/>
      <c r="CD118" s="820"/>
      <c r="CE118" s="820"/>
      <c r="CF118" s="850" t="s">
        <v>64</v>
      </c>
      <c r="CG118" s="851"/>
      <c r="CH118" s="851"/>
      <c r="CI118" s="851"/>
      <c r="CJ118" s="851"/>
      <c r="CK118" s="902"/>
      <c r="CL118" s="796"/>
      <c r="CM118" s="792" t="s">
        <v>406</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9" t="s">
        <v>64</v>
      </c>
      <c r="DW118" s="800"/>
      <c r="DX118" s="800"/>
      <c r="DY118" s="800"/>
      <c r="DZ118" s="801"/>
    </row>
    <row r="119" spans="1:130" s="89" customFormat="1" ht="26.25" customHeight="1" x14ac:dyDescent="0.2">
      <c r="A119" s="793" t="s">
        <v>381</v>
      </c>
      <c r="B119" s="794"/>
      <c r="C119" s="835" t="s">
        <v>382</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v>65518</v>
      </c>
      <c r="AB119" s="864"/>
      <c r="AC119" s="864"/>
      <c r="AD119" s="864"/>
      <c r="AE119" s="865"/>
      <c r="AF119" s="866">
        <v>64798</v>
      </c>
      <c r="AG119" s="864"/>
      <c r="AH119" s="864"/>
      <c r="AI119" s="864"/>
      <c r="AJ119" s="865"/>
      <c r="AK119" s="866">
        <v>63010</v>
      </c>
      <c r="AL119" s="864"/>
      <c r="AM119" s="864"/>
      <c r="AN119" s="864"/>
      <c r="AO119" s="865"/>
      <c r="AP119" s="867">
        <v>0.4</v>
      </c>
      <c r="AQ119" s="868"/>
      <c r="AR119" s="868"/>
      <c r="AS119" s="868"/>
      <c r="AT119" s="869"/>
      <c r="AU119" s="909"/>
      <c r="AV119" s="910"/>
      <c r="AW119" s="910"/>
      <c r="AX119" s="910"/>
      <c r="AY119" s="910"/>
      <c r="AZ119" s="110" t="s">
        <v>120</v>
      </c>
      <c r="BA119" s="110"/>
      <c r="BB119" s="110"/>
      <c r="BC119" s="110"/>
      <c r="BD119" s="110"/>
      <c r="BE119" s="110"/>
      <c r="BF119" s="110"/>
      <c r="BG119" s="110"/>
      <c r="BH119" s="110"/>
      <c r="BI119" s="110"/>
      <c r="BJ119" s="110"/>
      <c r="BK119" s="110"/>
      <c r="BL119" s="110"/>
      <c r="BM119" s="110"/>
      <c r="BN119" s="110"/>
      <c r="BO119" s="852" t="s">
        <v>407</v>
      </c>
      <c r="BP119" s="853"/>
      <c r="BQ119" s="854">
        <v>58048918</v>
      </c>
      <c r="BR119" s="820"/>
      <c r="BS119" s="820"/>
      <c r="BT119" s="820"/>
      <c r="BU119" s="820"/>
      <c r="BV119" s="820">
        <v>58381546</v>
      </c>
      <c r="BW119" s="820"/>
      <c r="BX119" s="820"/>
      <c r="BY119" s="820"/>
      <c r="BZ119" s="820"/>
      <c r="CA119" s="820">
        <v>58399870</v>
      </c>
      <c r="CB119" s="820"/>
      <c r="CC119" s="820"/>
      <c r="CD119" s="820"/>
      <c r="CE119" s="820"/>
      <c r="CF119" s="723"/>
      <c r="CG119" s="724"/>
      <c r="CH119" s="724"/>
      <c r="CI119" s="724"/>
      <c r="CJ119" s="809"/>
      <c r="CK119" s="903"/>
      <c r="CL119" s="798"/>
      <c r="CM119" s="813" t="s">
        <v>408</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90080</v>
      </c>
      <c r="DH119" s="739"/>
      <c r="DI119" s="739"/>
      <c r="DJ119" s="739"/>
      <c r="DK119" s="740"/>
      <c r="DL119" s="741">
        <v>81760</v>
      </c>
      <c r="DM119" s="739"/>
      <c r="DN119" s="739"/>
      <c r="DO119" s="739"/>
      <c r="DP119" s="740"/>
      <c r="DQ119" s="741">
        <v>73440</v>
      </c>
      <c r="DR119" s="739"/>
      <c r="DS119" s="739"/>
      <c r="DT119" s="739"/>
      <c r="DU119" s="740"/>
      <c r="DV119" s="823">
        <v>0.4</v>
      </c>
      <c r="DW119" s="824"/>
      <c r="DX119" s="824"/>
      <c r="DY119" s="824"/>
      <c r="DZ119" s="825"/>
    </row>
    <row r="120" spans="1:130" s="89" customFormat="1" ht="26.25" customHeight="1" x14ac:dyDescent="0.2">
      <c r="A120" s="795"/>
      <c r="B120" s="796"/>
      <c r="C120" s="792" t="s">
        <v>385</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9" t="s">
        <v>64</v>
      </c>
      <c r="AQ120" s="800"/>
      <c r="AR120" s="800"/>
      <c r="AS120" s="800"/>
      <c r="AT120" s="801"/>
      <c r="AU120" s="855" t="s">
        <v>409</v>
      </c>
      <c r="AV120" s="856"/>
      <c r="AW120" s="856"/>
      <c r="AX120" s="856"/>
      <c r="AY120" s="857"/>
      <c r="AZ120" s="835" t="s">
        <v>410</v>
      </c>
      <c r="BA120" s="785"/>
      <c r="BB120" s="785"/>
      <c r="BC120" s="785"/>
      <c r="BD120" s="785"/>
      <c r="BE120" s="785"/>
      <c r="BF120" s="785"/>
      <c r="BG120" s="785"/>
      <c r="BH120" s="785"/>
      <c r="BI120" s="785"/>
      <c r="BJ120" s="785"/>
      <c r="BK120" s="785"/>
      <c r="BL120" s="785"/>
      <c r="BM120" s="785"/>
      <c r="BN120" s="785"/>
      <c r="BO120" s="785"/>
      <c r="BP120" s="786"/>
      <c r="BQ120" s="836">
        <v>7980351</v>
      </c>
      <c r="BR120" s="817"/>
      <c r="BS120" s="817"/>
      <c r="BT120" s="817"/>
      <c r="BU120" s="817"/>
      <c r="BV120" s="817">
        <v>9712751</v>
      </c>
      <c r="BW120" s="817"/>
      <c r="BX120" s="817"/>
      <c r="BY120" s="817"/>
      <c r="BZ120" s="817"/>
      <c r="CA120" s="817">
        <v>9997116</v>
      </c>
      <c r="CB120" s="817"/>
      <c r="CC120" s="817"/>
      <c r="CD120" s="817"/>
      <c r="CE120" s="817"/>
      <c r="CF120" s="841">
        <v>56.5</v>
      </c>
      <c r="CG120" s="842"/>
      <c r="CH120" s="842"/>
      <c r="CI120" s="842"/>
      <c r="CJ120" s="842"/>
      <c r="CK120" s="843" t="s">
        <v>411</v>
      </c>
      <c r="CL120" s="827"/>
      <c r="CM120" s="827"/>
      <c r="CN120" s="827"/>
      <c r="CO120" s="828"/>
      <c r="CP120" s="847" t="s">
        <v>349</v>
      </c>
      <c r="CQ120" s="848"/>
      <c r="CR120" s="848"/>
      <c r="CS120" s="848"/>
      <c r="CT120" s="848"/>
      <c r="CU120" s="848"/>
      <c r="CV120" s="848"/>
      <c r="CW120" s="848"/>
      <c r="CX120" s="848"/>
      <c r="CY120" s="848"/>
      <c r="CZ120" s="848"/>
      <c r="DA120" s="848"/>
      <c r="DB120" s="848"/>
      <c r="DC120" s="848"/>
      <c r="DD120" s="848"/>
      <c r="DE120" s="848"/>
      <c r="DF120" s="849"/>
      <c r="DG120" s="836">
        <v>9695574</v>
      </c>
      <c r="DH120" s="817"/>
      <c r="DI120" s="817"/>
      <c r="DJ120" s="817"/>
      <c r="DK120" s="817"/>
      <c r="DL120" s="817">
        <v>7775071</v>
      </c>
      <c r="DM120" s="817"/>
      <c r="DN120" s="817"/>
      <c r="DO120" s="817"/>
      <c r="DP120" s="817"/>
      <c r="DQ120" s="817">
        <v>6757152</v>
      </c>
      <c r="DR120" s="817"/>
      <c r="DS120" s="817"/>
      <c r="DT120" s="817"/>
      <c r="DU120" s="817"/>
      <c r="DV120" s="818">
        <v>38.200000000000003</v>
      </c>
      <c r="DW120" s="818"/>
      <c r="DX120" s="818"/>
      <c r="DY120" s="818"/>
      <c r="DZ120" s="819"/>
    </row>
    <row r="121" spans="1:130" s="89" customFormat="1" ht="26.25" customHeight="1" x14ac:dyDescent="0.2">
      <c r="A121" s="795"/>
      <c r="B121" s="796"/>
      <c r="C121" s="838" t="s">
        <v>412</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64</v>
      </c>
      <c r="AB121" s="755"/>
      <c r="AC121" s="755"/>
      <c r="AD121" s="755"/>
      <c r="AE121" s="756"/>
      <c r="AF121" s="757" t="s">
        <v>64</v>
      </c>
      <c r="AG121" s="755"/>
      <c r="AH121" s="755"/>
      <c r="AI121" s="755"/>
      <c r="AJ121" s="756"/>
      <c r="AK121" s="757" t="s">
        <v>64</v>
      </c>
      <c r="AL121" s="755"/>
      <c r="AM121" s="755"/>
      <c r="AN121" s="755"/>
      <c r="AO121" s="756"/>
      <c r="AP121" s="799" t="s">
        <v>64</v>
      </c>
      <c r="AQ121" s="800"/>
      <c r="AR121" s="800"/>
      <c r="AS121" s="800"/>
      <c r="AT121" s="801"/>
      <c r="AU121" s="858"/>
      <c r="AV121" s="859"/>
      <c r="AW121" s="859"/>
      <c r="AX121" s="859"/>
      <c r="AY121" s="860"/>
      <c r="AZ121" s="792" t="s">
        <v>413</v>
      </c>
      <c r="BA121" s="727"/>
      <c r="BB121" s="727"/>
      <c r="BC121" s="727"/>
      <c r="BD121" s="727"/>
      <c r="BE121" s="727"/>
      <c r="BF121" s="727"/>
      <c r="BG121" s="727"/>
      <c r="BH121" s="727"/>
      <c r="BI121" s="727"/>
      <c r="BJ121" s="727"/>
      <c r="BK121" s="727"/>
      <c r="BL121" s="727"/>
      <c r="BM121" s="727"/>
      <c r="BN121" s="727"/>
      <c r="BO121" s="727"/>
      <c r="BP121" s="728"/>
      <c r="BQ121" s="764">
        <v>8405158</v>
      </c>
      <c r="BR121" s="765"/>
      <c r="BS121" s="765"/>
      <c r="BT121" s="765"/>
      <c r="BU121" s="765"/>
      <c r="BV121" s="765">
        <v>7339581</v>
      </c>
      <c r="BW121" s="765"/>
      <c r="BX121" s="765"/>
      <c r="BY121" s="765"/>
      <c r="BZ121" s="765"/>
      <c r="CA121" s="765">
        <v>7810488</v>
      </c>
      <c r="CB121" s="765"/>
      <c r="CC121" s="765"/>
      <c r="CD121" s="765"/>
      <c r="CE121" s="765"/>
      <c r="CF121" s="850">
        <v>44.1</v>
      </c>
      <c r="CG121" s="851"/>
      <c r="CH121" s="851"/>
      <c r="CI121" s="851"/>
      <c r="CJ121" s="851"/>
      <c r="CK121" s="844"/>
      <c r="CL121" s="830"/>
      <c r="CM121" s="830"/>
      <c r="CN121" s="830"/>
      <c r="CO121" s="831"/>
      <c r="CP121" s="810" t="s">
        <v>350</v>
      </c>
      <c r="CQ121" s="811"/>
      <c r="CR121" s="811"/>
      <c r="CS121" s="811"/>
      <c r="CT121" s="811"/>
      <c r="CU121" s="811"/>
      <c r="CV121" s="811"/>
      <c r="CW121" s="811"/>
      <c r="CX121" s="811"/>
      <c r="CY121" s="811"/>
      <c r="CZ121" s="811"/>
      <c r="DA121" s="811"/>
      <c r="DB121" s="811"/>
      <c r="DC121" s="811"/>
      <c r="DD121" s="811"/>
      <c r="DE121" s="811"/>
      <c r="DF121" s="812"/>
      <c r="DG121" s="764">
        <v>970900</v>
      </c>
      <c r="DH121" s="765"/>
      <c r="DI121" s="765"/>
      <c r="DJ121" s="765"/>
      <c r="DK121" s="765"/>
      <c r="DL121" s="765">
        <v>1429065</v>
      </c>
      <c r="DM121" s="765"/>
      <c r="DN121" s="765"/>
      <c r="DO121" s="765"/>
      <c r="DP121" s="765"/>
      <c r="DQ121" s="765">
        <v>4550068</v>
      </c>
      <c r="DR121" s="765"/>
      <c r="DS121" s="765"/>
      <c r="DT121" s="765"/>
      <c r="DU121" s="765"/>
      <c r="DV121" s="771">
        <v>25.7</v>
      </c>
      <c r="DW121" s="771"/>
      <c r="DX121" s="771"/>
      <c r="DY121" s="771"/>
      <c r="DZ121" s="772"/>
    </row>
    <row r="122" spans="1:130" s="89" customFormat="1" ht="26.25" customHeight="1" x14ac:dyDescent="0.2">
      <c r="A122" s="795"/>
      <c r="B122" s="796"/>
      <c r="C122" s="792" t="s">
        <v>395</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9" t="s">
        <v>64</v>
      </c>
      <c r="AQ122" s="800"/>
      <c r="AR122" s="800"/>
      <c r="AS122" s="800"/>
      <c r="AT122" s="801"/>
      <c r="AU122" s="858"/>
      <c r="AV122" s="859"/>
      <c r="AW122" s="859"/>
      <c r="AX122" s="859"/>
      <c r="AY122" s="860"/>
      <c r="AZ122" s="813" t="s">
        <v>414</v>
      </c>
      <c r="BA122" s="814"/>
      <c r="BB122" s="814"/>
      <c r="BC122" s="814"/>
      <c r="BD122" s="814"/>
      <c r="BE122" s="814"/>
      <c r="BF122" s="814"/>
      <c r="BG122" s="814"/>
      <c r="BH122" s="814"/>
      <c r="BI122" s="814"/>
      <c r="BJ122" s="814"/>
      <c r="BK122" s="814"/>
      <c r="BL122" s="814"/>
      <c r="BM122" s="814"/>
      <c r="BN122" s="814"/>
      <c r="BO122" s="814"/>
      <c r="BP122" s="815"/>
      <c r="BQ122" s="854">
        <v>33339024</v>
      </c>
      <c r="BR122" s="820"/>
      <c r="BS122" s="820"/>
      <c r="BT122" s="820"/>
      <c r="BU122" s="820"/>
      <c r="BV122" s="820">
        <v>32569075</v>
      </c>
      <c r="BW122" s="820"/>
      <c r="BX122" s="820"/>
      <c r="BY122" s="820"/>
      <c r="BZ122" s="820"/>
      <c r="CA122" s="820">
        <v>33287716</v>
      </c>
      <c r="CB122" s="820"/>
      <c r="CC122" s="820"/>
      <c r="CD122" s="820"/>
      <c r="CE122" s="820"/>
      <c r="CF122" s="821">
        <v>188</v>
      </c>
      <c r="CG122" s="822"/>
      <c r="CH122" s="822"/>
      <c r="CI122" s="822"/>
      <c r="CJ122" s="822"/>
      <c r="CK122" s="844"/>
      <c r="CL122" s="830"/>
      <c r="CM122" s="830"/>
      <c r="CN122" s="830"/>
      <c r="CO122" s="831"/>
      <c r="CP122" s="810" t="s">
        <v>351</v>
      </c>
      <c r="CQ122" s="811"/>
      <c r="CR122" s="811"/>
      <c r="CS122" s="811"/>
      <c r="CT122" s="811"/>
      <c r="CU122" s="811"/>
      <c r="CV122" s="811"/>
      <c r="CW122" s="811"/>
      <c r="CX122" s="811"/>
      <c r="CY122" s="811"/>
      <c r="CZ122" s="811"/>
      <c r="DA122" s="811"/>
      <c r="DB122" s="811"/>
      <c r="DC122" s="811"/>
      <c r="DD122" s="811"/>
      <c r="DE122" s="811"/>
      <c r="DF122" s="812"/>
      <c r="DG122" s="764">
        <v>231270</v>
      </c>
      <c r="DH122" s="765"/>
      <c r="DI122" s="765"/>
      <c r="DJ122" s="765"/>
      <c r="DK122" s="765"/>
      <c r="DL122" s="765">
        <v>213216</v>
      </c>
      <c r="DM122" s="765"/>
      <c r="DN122" s="765"/>
      <c r="DO122" s="765"/>
      <c r="DP122" s="765"/>
      <c r="DQ122" s="765">
        <v>198329</v>
      </c>
      <c r="DR122" s="765"/>
      <c r="DS122" s="765"/>
      <c r="DT122" s="765"/>
      <c r="DU122" s="765"/>
      <c r="DV122" s="771">
        <v>1.1000000000000001</v>
      </c>
      <c r="DW122" s="771"/>
      <c r="DX122" s="771"/>
      <c r="DY122" s="771"/>
      <c r="DZ122" s="772"/>
    </row>
    <row r="123" spans="1:130" s="89" customFormat="1" ht="26.25" customHeight="1" x14ac:dyDescent="0.2">
      <c r="A123" s="795"/>
      <c r="B123" s="796"/>
      <c r="C123" s="792" t="s">
        <v>401</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18649</v>
      </c>
      <c r="AB123" s="755"/>
      <c r="AC123" s="755"/>
      <c r="AD123" s="755"/>
      <c r="AE123" s="756"/>
      <c r="AF123" s="757">
        <v>18534</v>
      </c>
      <c r="AG123" s="755"/>
      <c r="AH123" s="755"/>
      <c r="AI123" s="755"/>
      <c r="AJ123" s="756"/>
      <c r="AK123" s="757">
        <v>6337</v>
      </c>
      <c r="AL123" s="755"/>
      <c r="AM123" s="755"/>
      <c r="AN123" s="755"/>
      <c r="AO123" s="756"/>
      <c r="AP123" s="799">
        <v>0</v>
      </c>
      <c r="AQ123" s="800"/>
      <c r="AR123" s="800"/>
      <c r="AS123" s="800"/>
      <c r="AT123" s="801"/>
      <c r="AU123" s="861"/>
      <c r="AV123" s="862"/>
      <c r="AW123" s="862"/>
      <c r="AX123" s="862"/>
      <c r="AY123" s="862"/>
      <c r="AZ123" s="110" t="s">
        <v>120</v>
      </c>
      <c r="BA123" s="110"/>
      <c r="BB123" s="110"/>
      <c r="BC123" s="110"/>
      <c r="BD123" s="110"/>
      <c r="BE123" s="110"/>
      <c r="BF123" s="110"/>
      <c r="BG123" s="110"/>
      <c r="BH123" s="110"/>
      <c r="BI123" s="110"/>
      <c r="BJ123" s="110"/>
      <c r="BK123" s="110"/>
      <c r="BL123" s="110"/>
      <c r="BM123" s="110"/>
      <c r="BN123" s="110"/>
      <c r="BO123" s="852" t="s">
        <v>415</v>
      </c>
      <c r="BP123" s="853"/>
      <c r="BQ123" s="807">
        <v>49724533</v>
      </c>
      <c r="BR123" s="808"/>
      <c r="BS123" s="808"/>
      <c r="BT123" s="808"/>
      <c r="BU123" s="808"/>
      <c r="BV123" s="808">
        <v>49621407</v>
      </c>
      <c r="BW123" s="808"/>
      <c r="BX123" s="808"/>
      <c r="BY123" s="808"/>
      <c r="BZ123" s="808"/>
      <c r="CA123" s="808">
        <v>51095320</v>
      </c>
      <c r="CB123" s="808"/>
      <c r="CC123" s="808"/>
      <c r="CD123" s="808"/>
      <c r="CE123" s="808"/>
      <c r="CF123" s="723"/>
      <c r="CG123" s="724"/>
      <c r="CH123" s="724"/>
      <c r="CI123" s="724"/>
      <c r="CJ123" s="809"/>
      <c r="CK123" s="844"/>
      <c r="CL123" s="830"/>
      <c r="CM123" s="830"/>
      <c r="CN123" s="830"/>
      <c r="CO123" s="831"/>
      <c r="CP123" s="810" t="s">
        <v>347</v>
      </c>
      <c r="CQ123" s="811"/>
      <c r="CR123" s="811"/>
      <c r="CS123" s="811"/>
      <c r="CT123" s="811"/>
      <c r="CU123" s="811"/>
      <c r="CV123" s="811"/>
      <c r="CW123" s="811"/>
      <c r="CX123" s="811"/>
      <c r="CY123" s="811"/>
      <c r="CZ123" s="811"/>
      <c r="DA123" s="811"/>
      <c r="DB123" s="811"/>
      <c r="DC123" s="811"/>
      <c r="DD123" s="811"/>
      <c r="DE123" s="811"/>
      <c r="DF123" s="812"/>
      <c r="DG123" s="754">
        <v>48632</v>
      </c>
      <c r="DH123" s="755"/>
      <c r="DI123" s="755"/>
      <c r="DJ123" s="755"/>
      <c r="DK123" s="756"/>
      <c r="DL123" s="757">
        <v>58510</v>
      </c>
      <c r="DM123" s="755"/>
      <c r="DN123" s="755"/>
      <c r="DO123" s="755"/>
      <c r="DP123" s="756"/>
      <c r="DQ123" s="757">
        <v>49979</v>
      </c>
      <c r="DR123" s="755"/>
      <c r="DS123" s="755"/>
      <c r="DT123" s="755"/>
      <c r="DU123" s="756"/>
      <c r="DV123" s="799">
        <v>0.3</v>
      </c>
      <c r="DW123" s="800"/>
      <c r="DX123" s="800"/>
      <c r="DY123" s="800"/>
      <c r="DZ123" s="801"/>
    </row>
    <row r="124" spans="1:130" s="89" customFormat="1" ht="26.25" customHeight="1" thickBot="1" x14ac:dyDescent="0.25">
      <c r="A124" s="795"/>
      <c r="B124" s="796"/>
      <c r="C124" s="792" t="s">
        <v>404</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9" t="s">
        <v>64</v>
      </c>
      <c r="AQ124" s="800"/>
      <c r="AR124" s="800"/>
      <c r="AS124" s="800"/>
      <c r="AT124" s="801"/>
      <c r="AU124" s="802" t="s">
        <v>416</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47.7</v>
      </c>
      <c r="BR124" s="806"/>
      <c r="BS124" s="806"/>
      <c r="BT124" s="806"/>
      <c r="BU124" s="806"/>
      <c r="BV124" s="806">
        <v>47.8</v>
      </c>
      <c r="BW124" s="806"/>
      <c r="BX124" s="806"/>
      <c r="BY124" s="806"/>
      <c r="BZ124" s="806"/>
      <c r="CA124" s="806">
        <v>41.2</v>
      </c>
      <c r="CB124" s="806"/>
      <c r="CC124" s="806"/>
      <c r="CD124" s="806"/>
      <c r="CE124" s="806"/>
      <c r="CF124" s="701"/>
      <c r="CG124" s="702"/>
      <c r="CH124" s="702"/>
      <c r="CI124" s="702"/>
      <c r="CJ124" s="837"/>
      <c r="CK124" s="845"/>
      <c r="CL124" s="845"/>
      <c r="CM124" s="845"/>
      <c r="CN124" s="845"/>
      <c r="CO124" s="846"/>
      <c r="CP124" s="810" t="s">
        <v>417</v>
      </c>
      <c r="CQ124" s="811"/>
      <c r="CR124" s="811"/>
      <c r="CS124" s="811"/>
      <c r="CT124" s="811"/>
      <c r="CU124" s="811"/>
      <c r="CV124" s="811"/>
      <c r="CW124" s="811"/>
      <c r="CX124" s="811"/>
      <c r="CY124" s="811"/>
      <c r="CZ124" s="811"/>
      <c r="DA124" s="811"/>
      <c r="DB124" s="811"/>
      <c r="DC124" s="811"/>
      <c r="DD124" s="811"/>
      <c r="DE124" s="811"/>
      <c r="DF124" s="812"/>
      <c r="DG124" s="738">
        <v>1263</v>
      </c>
      <c r="DH124" s="739"/>
      <c r="DI124" s="739"/>
      <c r="DJ124" s="739"/>
      <c r="DK124" s="740"/>
      <c r="DL124" s="741">
        <v>660</v>
      </c>
      <c r="DM124" s="739"/>
      <c r="DN124" s="739"/>
      <c r="DO124" s="739"/>
      <c r="DP124" s="740"/>
      <c r="DQ124" s="741" t="s">
        <v>64</v>
      </c>
      <c r="DR124" s="739"/>
      <c r="DS124" s="739"/>
      <c r="DT124" s="739"/>
      <c r="DU124" s="740"/>
      <c r="DV124" s="823" t="s">
        <v>64</v>
      </c>
      <c r="DW124" s="824"/>
      <c r="DX124" s="824"/>
      <c r="DY124" s="824"/>
      <c r="DZ124" s="825"/>
    </row>
    <row r="125" spans="1:130" s="89" customFormat="1" ht="26.25" customHeight="1" x14ac:dyDescent="0.2">
      <c r="A125" s="795"/>
      <c r="B125" s="796"/>
      <c r="C125" s="792" t="s">
        <v>406</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9" t="s">
        <v>64</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418</v>
      </c>
      <c r="CL125" s="827"/>
      <c r="CM125" s="827"/>
      <c r="CN125" s="827"/>
      <c r="CO125" s="828"/>
      <c r="CP125" s="835" t="s">
        <v>419</v>
      </c>
      <c r="CQ125" s="785"/>
      <c r="CR125" s="785"/>
      <c r="CS125" s="785"/>
      <c r="CT125" s="785"/>
      <c r="CU125" s="785"/>
      <c r="CV125" s="785"/>
      <c r="CW125" s="785"/>
      <c r="CX125" s="785"/>
      <c r="CY125" s="785"/>
      <c r="CZ125" s="785"/>
      <c r="DA125" s="785"/>
      <c r="DB125" s="785"/>
      <c r="DC125" s="785"/>
      <c r="DD125" s="785"/>
      <c r="DE125" s="785"/>
      <c r="DF125" s="786"/>
      <c r="DG125" s="836" t="s">
        <v>64</v>
      </c>
      <c r="DH125" s="817"/>
      <c r="DI125" s="817"/>
      <c r="DJ125" s="817"/>
      <c r="DK125" s="817"/>
      <c r="DL125" s="817" t="s">
        <v>64</v>
      </c>
      <c r="DM125" s="817"/>
      <c r="DN125" s="817"/>
      <c r="DO125" s="817"/>
      <c r="DP125" s="817"/>
      <c r="DQ125" s="817" t="s">
        <v>64</v>
      </c>
      <c r="DR125" s="817"/>
      <c r="DS125" s="817"/>
      <c r="DT125" s="817"/>
      <c r="DU125" s="817"/>
      <c r="DV125" s="818" t="s">
        <v>64</v>
      </c>
      <c r="DW125" s="818"/>
      <c r="DX125" s="818"/>
      <c r="DY125" s="818"/>
      <c r="DZ125" s="819"/>
    </row>
    <row r="126" spans="1:130" s="89" customFormat="1" ht="26.25" customHeight="1" thickBot="1" x14ac:dyDescent="0.25">
      <c r="A126" s="795"/>
      <c r="B126" s="796"/>
      <c r="C126" s="792" t="s">
        <v>408</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9250</v>
      </c>
      <c r="AB126" s="755"/>
      <c r="AC126" s="755"/>
      <c r="AD126" s="755"/>
      <c r="AE126" s="756"/>
      <c r="AF126" s="757">
        <v>9170</v>
      </c>
      <c r="AG126" s="755"/>
      <c r="AH126" s="755"/>
      <c r="AI126" s="755"/>
      <c r="AJ126" s="756"/>
      <c r="AK126" s="757">
        <v>9089</v>
      </c>
      <c r="AL126" s="755"/>
      <c r="AM126" s="755"/>
      <c r="AN126" s="755"/>
      <c r="AO126" s="756"/>
      <c r="AP126" s="799">
        <v>0.1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420</v>
      </c>
      <c r="CQ126" s="727"/>
      <c r="CR126" s="727"/>
      <c r="CS126" s="727"/>
      <c r="CT126" s="727"/>
      <c r="CU126" s="727"/>
      <c r="CV126" s="727"/>
      <c r="CW126" s="727"/>
      <c r="CX126" s="727"/>
      <c r="CY126" s="727"/>
      <c r="CZ126" s="727"/>
      <c r="DA126" s="727"/>
      <c r="DB126" s="727"/>
      <c r="DC126" s="727"/>
      <c r="DD126" s="727"/>
      <c r="DE126" s="727"/>
      <c r="DF126" s="728"/>
      <c r="DG126" s="764" t="s">
        <v>64</v>
      </c>
      <c r="DH126" s="765"/>
      <c r="DI126" s="765"/>
      <c r="DJ126" s="765"/>
      <c r="DK126" s="765"/>
      <c r="DL126" s="765" t="s">
        <v>64</v>
      </c>
      <c r="DM126" s="765"/>
      <c r="DN126" s="765"/>
      <c r="DO126" s="765"/>
      <c r="DP126" s="765"/>
      <c r="DQ126" s="765" t="s">
        <v>64</v>
      </c>
      <c r="DR126" s="765"/>
      <c r="DS126" s="765"/>
      <c r="DT126" s="765"/>
      <c r="DU126" s="765"/>
      <c r="DV126" s="771" t="s">
        <v>64</v>
      </c>
      <c r="DW126" s="771"/>
      <c r="DX126" s="771"/>
      <c r="DY126" s="771"/>
      <c r="DZ126" s="772"/>
    </row>
    <row r="127" spans="1:130" s="89" customFormat="1" ht="26.25" customHeight="1" x14ac:dyDescent="0.2">
      <c r="A127" s="797"/>
      <c r="B127" s="798"/>
      <c r="C127" s="813" t="s">
        <v>421</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64</v>
      </c>
      <c r="AB127" s="755"/>
      <c r="AC127" s="755"/>
      <c r="AD127" s="755"/>
      <c r="AE127" s="756"/>
      <c r="AF127" s="757" t="s">
        <v>64</v>
      </c>
      <c r="AG127" s="755"/>
      <c r="AH127" s="755"/>
      <c r="AI127" s="755"/>
      <c r="AJ127" s="756"/>
      <c r="AK127" s="757" t="s">
        <v>64</v>
      </c>
      <c r="AL127" s="755"/>
      <c r="AM127" s="755"/>
      <c r="AN127" s="755"/>
      <c r="AO127" s="756"/>
      <c r="AP127" s="799" t="s">
        <v>64</v>
      </c>
      <c r="AQ127" s="800"/>
      <c r="AR127" s="800"/>
      <c r="AS127" s="800"/>
      <c r="AT127" s="801"/>
      <c r="AU127" s="91"/>
      <c r="AV127" s="91"/>
      <c r="AW127" s="91"/>
      <c r="AX127" s="816" t="s">
        <v>422</v>
      </c>
      <c r="AY127" s="789"/>
      <c r="AZ127" s="789"/>
      <c r="BA127" s="789"/>
      <c r="BB127" s="789"/>
      <c r="BC127" s="789"/>
      <c r="BD127" s="789"/>
      <c r="BE127" s="790"/>
      <c r="BF127" s="788" t="s">
        <v>423</v>
      </c>
      <c r="BG127" s="789"/>
      <c r="BH127" s="789"/>
      <c r="BI127" s="789"/>
      <c r="BJ127" s="789"/>
      <c r="BK127" s="789"/>
      <c r="BL127" s="790"/>
      <c r="BM127" s="788" t="s">
        <v>424</v>
      </c>
      <c r="BN127" s="789"/>
      <c r="BO127" s="789"/>
      <c r="BP127" s="789"/>
      <c r="BQ127" s="789"/>
      <c r="BR127" s="789"/>
      <c r="BS127" s="790"/>
      <c r="BT127" s="788" t="s">
        <v>425</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426</v>
      </c>
      <c r="CQ127" s="727"/>
      <c r="CR127" s="727"/>
      <c r="CS127" s="727"/>
      <c r="CT127" s="727"/>
      <c r="CU127" s="727"/>
      <c r="CV127" s="727"/>
      <c r="CW127" s="727"/>
      <c r="CX127" s="727"/>
      <c r="CY127" s="727"/>
      <c r="CZ127" s="727"/>
      <c r="DA127" s="727"/>
      <c r="DB127" s="727"/>
      <c r="DC127" s="727"/>
      <c r="DD127" s="727"/>
      <c r="DE127" s="727"/>
      <c r="DF127" s="728"/>
      <c r="DG127" s="764" t="s">
        <v>64</v>
      </c>
      <c r="DH127" s="765"/>
      <c r="DI127" s="765"/>
      <c r="DJ127" s="765"/>
      <c r="DK127" s="765"/>
      <c r="DL127" s="765" t="s">
        <v>64</v>
      </c>
      <c r="DM127" s="765"/>
      <c r="DN127" s="765"/>
      <c r="DO127" s="765"/>
      <c r="DP127" s="765"/>
      <c r="DQ127" s="765" t="s">
        <v>64</v>
      </c>
      <c r="DR127" s="765"/>
      <c r="DS127" s="765"/>
      <c r="DT127" s="765"/>
      <c r="DU127" s="765"/>
      <c r="DV127" s="771" t="s">
        <v>64</v>
      </c>
      <c r="DW127" s="771"/>
      <c r="DX127" s="771"/>
      <c r="DY127" s="771"/>
      <c r="DZ127" s="772"/>
    </row>
    <row r="128" spans="1:130" s="89" customFormat="1" ht="26.25" customHeight="1" thickBot="1" x14ac:dyDescent="0.25">
      <c r="A128" s="773" t="s">
        <v>427</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428</v>
      </c>
      <c r="X128" s="775"/>
      <c r="Y128" s="775"/>
      <c r="Z128" s="776"/>
      <c r="AA128" s="777">
        <v>588068</v>
      </c>
      <c r="AB128" s="778"/>
      <c r="AC128" s="778"/>
      <c r="AD128" s="778"/>
      <c r="AE128" s="779"/>
      <c r="AF128" s="780">
        <v>539436</v>
      </c>
      <c r="AG128" s="778"/>
      <c r="AH128" s="778"/>
      <c r="AI128" s="778"/>
      <c r="AJ128" s="779"/>
      <c r="AK128" s="780">
        <v>598129</v>
      </c>
      <c r="AL128" s="778"/>
      <c r="AM128" s="778"/>
      <c r="AN128" s="778"/>
      <c r="AO128" s="779"/>
      <c r="AP128" s="781"/>
      <c r="AQ128" s="782"/>
      <c r="AR128" s="782"/>
      <c r="AS128" s="782"/>
      <c r="AT128" s="783"/>
      <c r="AU128" s="91"/>
      <c r="AV128" s="91"/>
      <c r="AW128" s="91"/>
      <c r="AX128" s="784" t="s">
        <v>429</v>
      </c>
      <c r="AY128" s="785"/>
      <c r="AZ128" s="785"/>
      <c r="BA128" s="785"/>
      <c r="BB128" s="785"/>
      <c r="BC128" s="785"/>
      <c r="BD128" s="785"/>
      <c r="BE128" s="786"/>
      <c r="BF128" s="761" t="s">
        <v>64</v>
      </c>
      <c r="BG128" s="762"/>
      <c r="BH128" s="762"/>
      <c r="BI128" s="762"/>
      <c r="BJ128" s="762"/>
      <c r="BK128" s="762"/>
      <c r="BL128" s="787"/>
      <c r="BM128" s="761">
        <v>12.47</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430</v>
      </c>
      <c r="CQ128" s="705"/>
      <c r="CR128" s="705"/>
      <c r="CS128" s="705"/>
      <c r="CT128" s="705"/>
      <c r="CU128" s="705"/>
      <c r="CV128" s="705"/>
      <c r="CW128" s="705"/>
      <c r="CX128" s="705"/>
      <c r="CY128" s="705"/>
      <c r="CZ128" s="705"/>
      <c r="DA128" s="705"/>
      <c r="DB128" s="705"/>
      <c r="DC128" s="705"/>
      <c r="DD128" s="705"/>
      <c r="DE128" s="705"/>
      <c r="DF128" s="706"/>
      <c r="DG128" s="767" t="s">
        <v>64</v>
      </c>
      <c r="DH128" s="768"/>
      <c r="DI128" s="768"/>
      <c r="DJ128" s="768"/>
      <c r="DK128" s="768"/>
      <c r="DL128" s="768" t="s">
        <v>64</v>
      </c>
      <c r="DM128" s="768"/>
      <c r="DN128" s="768"/>
      <c r="DO128" s="768"/>
      <c r="DP128" s="768"/>
      <c r="DQ128" s="768" t="s">
        <v>64</v>
      </c>
      <c r="DR128" s="768"/>
      <c r="DS128" s="768"/>
      <c r="DT128" s="768"/>
      <c r="DU128" s="768"/>
      <c r="DV128" s="769" t="s">
        <v>64</v>
      </c>
      <c r="DW128" s="769"/>
      <c r="DX128" s="769"/>
      <c r="DY128" s="769"/>
      <c r="DZ128" s="770"/>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431</v>
      </c>
      <c r="X129" s="752"/>
      <c r="Y129" s="752"/>
      <c r="Z129" s="753"/>
      <c r="AA129" s="754">
        <v>20045846</v>
      </c>
      <c r="AB129" s="755"/>
      <c r="AC129" s="755"/>
      <c r="AD129" s="755"/>
      <c r="AE129" s="756"/>
      <c r="AF129" s="757">
        <v>20986893</v>
      </c>
      <c r="AG129" s="755"/>
      <c r="AH129" s="755"/>
      <c r="AI129" s="755"/>
      <c r="AJ129" s="756"/>
      <c r="AK129" s="757">
        <v>20305619</v>
      </c>
      <c r="AL129" s="755"/>
      <c r="AM129" s="755"/>
      <c r="AN129" s="755"/>
      <c r="AO129" s="756"/>
      <c r="AP129" s="758"/>
      <c r="AQ129" s="759"/>
      <c r="AR129" s="759"/>
      <c r="AS129" s="759"/>
      <c r="AT129" s="760"/>
      <c r="AU129" s="92"/>
      <c r="AV129" s="92"/>
      <c r="AW129" s="92"/>
      <c r="AX129" s="726" t="s">
        <v>432</v>
      </c>
      <c r="AY129" s="727"/>
      <c r="AZ129" s="727"/>
      <c r="BA129" s="727"/>
      <c r="BB129" s="727"/>
      <c r="BC129" s="727"/>
      <c r="BD129" s="727"/>
      <c r="BE129" s="728"/>
      <c r="BF129" s="745" t="s">
        <v>64</v>
      </c>
      <c r="BG129" s="746"/>
      <c r="BH129" s="746"/>
      <c r="BI129" s="746"/>
      <c r="BJ129" s="746"/>
      <c r="BK129" s="746"/>
      <c r="BL129" s="747"/>
      <c r="BM129" s="745">
        <v>17.47</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433</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434</v>
      </c>
      <c r="X130" s="752"/>
      <c r="Y130" s="752"/>
      <c r="Z130" s="753"/>
      <c r="AA130" s="754">
        <v>2614251</v>
      </c>
      <c r="AB130" s="755"/>
      <c r="AC130" s="755"/>
      <c r="AD130" s="755"/>
      <c r="AE130" s="756"/>
      <c r="AF130" s="757">
        <v>2670276</v>
      </c>
      <c r="AG130" s="755"/>
      <c r="AH130" s="755"/>
      <c r="AI130" s="755"/>
      <c r="AJ130" s="756"/>
      <c r="AK130" s="757">
        <v>2599907</v>
      </c>
      <c r="AL130" s="755"/>
      <c r="AM130" s="755"/>
      <c r="AN130" s="755"/>
      <c r="AO130" s="756"/>
      <c r="AP130" s="758"/>
      <c r="AQ130" s="759"/>
      <c r="AR130" s="759"/>
      <c r="AS130" s="759"/>
      <c r="AT130" s="760"/>
      <c r="AU130" s="92"/>
      <c r="AV130" s="92"/>
      <c r="AW130" s="92"/>
      <c r="AX130" s="726" t="s">
        <v>435</v>
      </c>
      <c r="AY130" s="727"/>
      <c r="AZ130" s="727"/>
      <c r="BA130" s="727"/>
      <c r="BB130" s="727"/>
      <c r="BC130" s="727"/>
      <c r="BD130" s="727"/>
      <c r="BE130" s="728"/>
      <c r="BF130" s="729">
        <v>7.8</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436</v>
      </c>
      <c r="X131" s="736"/>
      <c r="Y131" s="736"/>
      <c r="Z131" s="737"/>
      <c r="AA131" s="738">
        <v>17431595</v>
      </c>
      <c r="AB131" s="739"/>
      <c r="AC131" s="739"/>
      <c r="AD131" s="739"/>
      <c r="AE131" s="740"/>
      <c r="AF131" s="741">
        <v>18316617</v>
      </c>
      <c r="AG131" s="739"/>
      <c r="AH131" s="739"/>
      <c r="AI131" s="739"/>
      <c r="AJ131" s="740"/>
      <c r="AK131" s="741">
        <v>17705712</v>
      </c>
      <c r="AL131" s="739"/>
      <c r="AM131" s="739"/>
      <c r="AN131" s="739"/>
      <c r="AO131" s="740"/>
      <c r="AP131" s="742"/>
      <c r="AQ131" s="743"/>
      <c r="AR131" s="743"/>
      <c r="AS131" s="743"/>
      <c r="AT131" s="744"/>
      <c r="AU131" s="92"/>
      <c r="AV131" s="92"/>
      <c r="AW131" s="92"/>
      <c r="AX131" s="704" t="s">
        <v>437</v>
      </c>
      <c r="AY131" s="705"/>
      <c r="AZ131" s="705"/>
      <c r="BA131" s="705"/>
      <c r="BB131" s="705"/>
      <c r="BC131" s="705"/>
      <c r="BD131" s="705"/>
      <c r="BE131" s="706"/>
      <c r="BF131" s="707">
        <v>41.2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438</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439</v>
      </c>
      <c r="W132" s="717"/>
      <c r="X132" s="717"/>
      <c r="Y132" s="717"/>
      <c r="Z132" s="718"/>
      <c r="AA132" s="719">
        <v>8.2178595820000009</v>
      </c>
      <c r="AB132" s="720"/>
      <c r="AC132" s="720"/>
      <c r="AD132" s="720"/>
      <c r="AE132" s="721"/>
      <c r="AF132" s="722">
        <v>7.1256498949999996</v>
      </c>
      <c r="AG132" s="720"/>
      <c r="AH132" s="720"/>
      <c r="AI132" s="720"/>
      <c r="AJ132" s="721"/>
      <c r="AK132" s="722">
        <v>8.2938489000000004</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440</v>
      </c>
      <c r="W133" s="696"/>
      <c r="X133" s="696"/>
      <c r="Y133" s="696"/>
      <c r="Z133" s="697"/>
      <c r="AA133" s="698">
        <v>8.1999999999999993</v>
      </c>
      <c r="AB133" s="699"/>
      <c r="AC133" s="699"/>
      <c r="AD133" s="699"/>
      <c r="AE133" s="700"/>
      <c r="AF133" s="698">
        <v>7.8</v>
      </c>
      <c r="AG133" s="699"/>
      <c r="AH133" s="699"/>
      <c r="AI133" s="699"/>
      <c r="AJ133" s="700"/>
      <c r="AK133" s="698">
        <v>7.8</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B+YRJlUMMEv0TO/Jq+CCkofa2A4DAorE1vAdfgSzXa1NH+B38UfbySBUVz83d6NXwTIW/n+/Nhefd2y0gDtCIQ==" saltValue="JtHsI+36mEF4BaaXCRZC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E915uu3a9/ajARNh0dWrlGQHqcf2JQxQgY8WcjgqGUMlk24OUK1UI4CYINYH2Bh3GDi8HsprH5BcQ/s+9FTvNQ==" saltValue="YvsTOFHk82sVdRKosU7i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YhOluKG8/KvNAI22vrQ3yPvI/do3Y0NGnZa9yPWifYL15Dgt5/d8B1/D2U8Zt0H+RLUkUn5GaXDpH5oRD2Xxw==" saltValue="wSZ+/vSBfkSgFIoxn0dWX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441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442</v>
      </c>
      <c r="AL6" s="118"/>
      <c r="AM6" s="118"/>
      <c r="AN6" s="118"/>
    </row>
    <row r="7" spans="1:46" ht="13.5" customHeight="1" x14ac:dyDescent="0.2">
      <c r="A7" s="10"/>
      <c r="AK7" s="119"/>
      <c r="AL7" s="120"/>
      <c r="AM7" s="120"/>
      <c r="AN7" s="121"/>
      <c r="AO7" s="1093" t="s">
        <v>443</v>
      </c>
      <c r="AP7" s="122"/>
      <c r="AQ7" s="123" t="s">
        <v>444</v>
      </c>
      <c r="AR7" s="124"/>
    </row>
    <row r="8" spans="1:46" ht="13.2" x14ac:dyDescent="0.2">
      <c r="A8" s="10"/>
      <c r="AK8" s="125"/>
      <c r="AL8" s="126"/>
      <c r="AM8" s="126"/>
      <c r="AN8" s="127"/>
      <c r="AO8" s="1094"/>
      <c r="AP8" s="128" t="s">
        <v>445</v>
      </c>
      <c r="AQ8" s="129" t="s">
        <v>446</v>
      </c>
      <c r="AR8" s="130" t="s">
        <v>447</v>
      </c>
    </row>
    <row r="9" spans="1:46" ht="13.2" x14ac:dyDescent="0.2">
      <c r="A9" s="10"/>
      <c r="AK9" s="1105" t="s">
        <v>448</v>
      </c>
      <c r="AL9" s="1106"/>
      <c r="AM9" s="1106"/>
      <c r="AN9" s="1107"/>
      <c r="AO9" s="131">
        <v>5004277</v>
      </c>
      <c r="AP9" s="131">
        <v>64795</v>
      </c>
      <c r="AQ9" s="132">
        <v>73449</v>
      </c>
      <c r="AR9" s="133">
        <v>-11.8</v>
      </c>
    </row>
    <row r="10" spans="1:46" ht="13.5" customHeight="1" x14ac:dyDescent="0.2">
      <c r="A10" s="10"/>
      <c r="AK10" s="1105" t="s">
        <v>449</v>
      </c>
      <c r="AL10" s="1106"/>
      <c r="AM10" s="1106"/>
      <c r="AN10" s="1107"/>
      <c r="AO10" s="134">
        <v>941219</v>
      </c>
      <c r="AP10" s="134">
        <v>12187</v>
      </c>
      <c r="AQ10" s="135">
        <v>5917</v>
      </c>
      <c r="AR10" s="136">
        <v>106</v>
      </c>
    </row>
    <row r="11" spans="1:46" ht="13.5" customHeight="1" x14ac:dyDescent="0.2">
      <c r="A11" s="10"/>
      <c r="AK11" s="1105" t="s">
        <v>450</v>
      </c>
      <c r="AL11" s="1106"/>
      <c r="AM11" s="1106"/>
      <c r="AN11" s="1107"/>
      <c r="AO11" s="134">
        <v>158872</v>
      </c>
      <c r="AP11" s="134">
        <v>2057</v>
      </c>
      <c r="AQ11" s="135">
        <v>1123</v>
      </c>
      <c r="AR11" s="136">
        <v>83.2</v>
      </c>
    </row>
    <row r="12" spans="1:46" ht="13.5" customHeight="1" x14ac:dyDescent="0.2">
      <c r="A12" s="10"/>
      <c r="AK12" s="1105" t="s">
        <v>451</v>
      </c>
      <c r="AL12" s="1106"/>
      <c r="AM12" s="1106"/>
      <c r="AN12" s="1107"/>
      <c r="AO12" s="134" t="s">
        <v>321</v>
      </c>
      <c r="AP12" s="134" t="s">
        <v>321</v>
      </c>
      <c r="AQ12" s="135">
        <v>9</v>
      </c>
      <c r="AR12" s="136" t="s">
        <v>321</v>
      </c>
    </row>
    <row r="13" spans="1:46" ht="13.5" customHeight="1" x14ac:dyDescent="0.2">
      <c r="A13" s="10"/>
      <c r="AK13" s="1105" t="s">
        <v>452</v>
      </c>
      <c r="AL13" s="1106"/>
      <c r="AM13" s="1106"/>
      <c r="AN13" s="1107"/>
      <c r="AO13" s="134">
        <v>299007</v>
      </c>
      <c r="AP13" s="134">
        <v>3872</v>
      </c>
      <c r="AQ13" s="135">
        <v>2374</v>
      </c>
      <c r="AR13" s="136">
        <v>63.1</v>
      </c>
    </row>
    <row r="14" spans="1:46" ht="13.5" customHeight="1" x14ac:dyDescent="0.2">
      <c r="A14" s="10"/>
      <c r="AK14" s="1105" t="s">
        <v>453</v>
      </c>
      <c r="AL14" s="1106"/>
      <c r="AM14" s="1106"/>
      <c r="AN14" s="1107"/>
      <c r="AO14" s="134">
        <v>59765</v>
      </c>
      <c r="AP14" s="134">
        <v>774</v>
      </c>
      <c r="AQ14" s="135">
        <v>1666</v>
      </c>
      <c r="AR14" s="136">
        <v>-53.5</v>
      </c>
    </row>
    <row r="15" spans="1:46" ht="13.5" customHeight="1" x14ac:dyDescent="0.2">
      <c r="A15" s="10"/>
      <c r="AK15" s="1108" t="s">
        <v>454</v>
      </c>
      <c r="AL15" s="1109"/>
      <c r="AM15" s="1109"/>
      <c r="AN15" s="1110"/>
      <c r="AO15" s="134">
        <v>-355481</v>
      </c>
      <c r="AP15" s="134">
        <v>-4603</v>
      </c>
      <c r="AQ15" s="135">
        <v>-4765</v>
      </c>
      <c r="AR15" s="136">
        <v>-3.4</v>
      </c>
    </row>
    <row r="16" spans="1:46" ht="13.2" x14ac:dyDescent="0.2">
      <c r="A16" s="10"/>
      <c r="AK16" s="1108" t="s">
        <v>120</v>
      </c>
      <c r="AL16" s="1109"/>
      <c r="AM16" s="1109"/>
      <c r="AN16" s="1110"/>
      <c r="AO16" s="134">
        <v>6107659</v>
      </c>
      <c r="AP16" s="134">
        <v>79082</v>
      </c>
      <c r="AQ16" s="135">
        <v>79774</v>
      </c>
      <c r="AR16" s="136">
        <v>-0.9</v>
      </c>
    </row>
    <row r="17" spans="1:46" ht="13.2" x14ac:dyDescent="0.2">
      <c r="A17" s="10"/>
    </row>
    <row r="18" spans="1:46" ht="13.2" x14ac:dyDescent="0.2">
      <c r="A18" s="10"/>
      <c r="AQ18" s="137"/>
      <c r="AR18" s="137"/>
    </row>
    <row r="19" spans="1:46" ht="13.2" x14ac:dyDescent="0.2">
      <c r="A19" s="10"/>
      <c r="AK19" s="3" t="s">
        <v>455</v>
      </c>
    </row>
    <row r="20" spans="1:46" ht="13.2" x14ac:dyDescent="0.2">
      <c r="A20" s="10"/>
      <c r="AK20" s="138"/>
      <c r="AL20" s="139"/>
      <c r="AM20" s="139"/>
      <c r="AN20" s="140"/>
      <c r="AO20" s="141" t="s">
        <v>456</v>
      </c>
      <c r="AP20" s="142" t="s">
        <v>457</v>
      </c>
      <c r="AQ20" s="143" t="s">
        <v>458</v>
      </c>
      <c r="AR20" s="144"/>
    </row>
    <row r="21" spans="1:46" s="118" customFormat="1" ht="13.2" x14ac:dyDescent="0.2">
      <c r="A21" s="145"/>
      <c r="AK21" s="1111" t="s">
        <v>459</v>
      </c>
      <c r="AL21" s="1112"/>
      <c r="AM21" s="1112"/>
      <c r="AN21" s="1113"/>
      <c r="AO21" s="146">
        <v>6.62</v>
      </c>
      <c r="AP21" s="147">
        <v>7.58</v>
      </c>
      <c r="AQ21" s="148">
        <v>-0.96</v>
      </c>
      <c r="AS21" s="149"/>
      <c r="AT21" s="145"/>
    </row>
    <row r="22" spans="1:46" s="118" customFormat="1" ht="13.2" x14ac:dyDescent="0.2">
      <c r="A22" s="145"/>
      <c r="AK22" s="1111" t="s">
        <v>460</v>
      </c>
      <c r="AL22" s="1112"/>
      <c r="AM22" s="1112"/>
      <c r="AN22" s="1113"/>
      <c r="AO22" s="150">
        <v>100.9</v>
      </c>
      <c r="AP22" s="151">
        <v>98.4</v>
      </c>
      <c r="AQ22" s="152">
        <v>2.5</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04" t="s">
        <v>461</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2" x14ac:dyDescent="0.2">
      <c r="A27" s="157"/>
      <c r="AS27" s="3"/>
      <c r="AT27" s="3"/>
    </row>
    <row r="28" spans="1:46" ht="16.2" x14ac:dyDescent="0.2">
      <c r="A28" s="16" t="s">
        <v>462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463</v>
      </c>
      <c r="AL29" s="118"/>
      <c r="AM29" s="118"/>
      <c r="AN29" s="118"/>
      <c r="AS29" s="159"/>
    </row>
    <row r="30" spans="1:46" ht="13.5" customHeight="1" x14ac:dyDescent="0.2">
      <c r="A30" s="10"/>
      <c r="AK30" s="119"/>
      <c r="AL30" s="120"/>
      <c r="AM30" s="120"/>
      <c r="AN30" s="121"/>
      <c r="AO30" s="1093" t="s">
        <v>443</v>
      </c>
      <c r="AP30" s="122"/>
      <c r="AQ30" s="123" t="s">
        <v>444</v>
      </c>
      <c r="AR30" s="124"/>
    </row>
    <row r="31" spans="1:46" ht="13.2" x14ac:dyDescent="0.2">
      <c r="A31" s="10"/>
      <c r="AK31" s="125"/>
      <c r="AL31" s="126"/>
      <c r="AM31" s="126"/>
      <c r="AN31" s="127"/>
      <c r="AO31" s="1094"/>
      <c r="AP31" s="128" t="s">
        <v>445</v>
      </c>
      <c r="AQ31" s="129" t="s">
        <v>446</v>
      </c>
      <c r="AR31" s="130" t="s">
        <v>447</v>
      </c>
    </row>
    <row r="32" spans="1:46" ht="27" customHeight="1" x14ac:dyDescent="0.2">
      <c r="A32" s="10"/>
      <c r="AK32" s="1095" t="s">
        <v>464</v>
      </c>
      <c r="AL32" s="1096"/>
      <c r="AM32" s="1096"/>
      <c r="AN32" s="1097"/>
      <c r="AO32" s="160">
        <v>3542301</v>
      </c>
      <c r="AP32" s="160">
        <v>45866</v>
      </c>
      <c r="AQ32" s="161">
        <v>42324</v>
      </c>
      <c r="AR32" s="162">
        <v>8.4</v>
      </c>
    </row>
    <row r="33" spans="1:46" ht="13.5" customHeight="1" x14ac:dyDescent="0.2">
      <c r="A33" s="10"/>
      <c r="AK33" s="1095" t="s">
        <v>465</v>
      </c>
      <c r="AL33" s="1096"/>
      <c r="AM33" s="1096"/>
      <c r="AN33" s="1097"/>
      <c r="AO33" s="160" t="s">
        <v>321</v>
      </c>
      <c r="AP33" s="160" t="s">
        <v>321</v>
      </c>
      <c r="AQ33" s="161" t="s">
        <v>321</v>
      </c>
      <c r="AR33" s="162" t="s">
        <v>321</v>
      </c>
    </row>
    <row r="34" spans="1:46" ht="27" customHeight="1" x14ac:dyDescent="0.2">
      <c r="A34" s="10"/>
      <c r="AK34" s="1095" t="s">
        <v>466</v>
      </c>
      <c r="AL34" s="1096"/>
      <c r="AM34" s="1096"/>
      <c r="AN34" s="1097"/>
      <c r="AO34" s="160">
        <v>6667</v>
      </c>
      <c r="AP34" s="160">
        <v>86</v>
      </c>
      <c r="AQ34" s="161">
        <v>47</v>
      </c>
      <c r="AR34" s="162">
        <v>83</v>
      </c>
    </row>
    <row r="35" spans="1:46" ht="27" customHeight="1" x14ac:dyDescent="0.2">
      <c r="A35" s="10"/>
      <c r="AK35" s="1095" t="s">
        <v>467</v>
      </c>
      <c r="AL35" s="1096"/>
      <c r="AM35" s="1096"/>
      <c r="AN35" s="1097"/>
      <c r="AO35" s="160">
        <v>527765</v>
      </c>
      <c r="AP35" s="160">
        <v>6834</v>
      </c>
      <c r="AQ35" s="161">
        <v>12192</v>
      </c>
      <c r="AR35" s="162">
        <v>-43.9</v>
      </c>
    </row>
    <row r="36" spans="1:46" ht="27" customHeight="1" x14ac:dyDescent="0.2">
      <c r="A36" s="10"/>
      <c r="AK36" s="1095" t="s">
        <v>468</v>
      </c>
      <c r="AL36" s="1096"/>
      <c r="AM36" s="1096"/>
      <c r="AN36" s="1097"/>
      <c r="AO36" s="160">
        <v>511352</v>
      </c>
      <c r="AP36" s="160">
        <v>6621</v>
      </c>
      <c r="AQ36" s="161">
        <v>2056</v>
      </c>
      <c r="AR36" s="162">
        <v>222</v>
      </c>
    </row>
    <row r="37" spans="1:46" ht="13.5" customHeight="1" x14ac:dyDescent="0.2">
      <c r="A37" s="10"/>
      <c r="AK37" s="1095" t="s">
        <v>469</v>
      </c>
      <c r="AL37" s="1096"/>
      <c r="AM37" s="1096"/>
      <c r="AN37" s="1097"/>
      <c r="AO37" s="160">
        <v>78436</v>
      </c>
      <c r="AP37" s="160">
        <v>1016</v>
      </c>
      <c r="AQ37" s="161">
        <v>621</v>
      </c>
      <c r="AR37" s="162">
        <v>63.6</v>
      </c>
    </row>
    <row r="38" spans="1:46" ht="27" customHeight="1" x14ac:dyDescent="0.2">
      <c r="A38" s="10"/>
      <c r="AK38" s="1098" t="s">
        <v>470</v>
      </c>
      <c r="AL38" s="1099"/>
      <c r="AM38" s="1099"/>
      <c r="AN38" s="1100"/>
      <c r="AO38" s="163" t="s">
        <v>321</v>
      </c>
      <c r="AP38" s="163" t="s">
        <v>321</v>
      </c>
      <c r="AQ38" s="164">
        <v>1</v>
      </c>
      <c r="AR38" s="152" t="s">
        <v>321</v>
      </c>
      <c r="AS38" s="159"/>
    </row>
    <row r="39" spans="1:46" ht="13.2" x14ac:dyDescent="0.2">
      <c r="A39" s="10"/>
      <c r="AK39" s="1098" t="s">
        <v>471</v>
      </c>
      <c r="AL39" s="1099"/>
      <c r="AM39" s="1099"/>
      <c r="AN39" s="1100"/>
      <c r="AO39" s="160">
        <v>-598129</v>
      </c>
      <c r="AP39" s="160">
        <v>-7745</v>
      </c>
      <c r="AQ39" s="161">
        <v>-5206</v>
      </c>
      <c r="AR39" s="162">
        <v>48.8</v>
      </c>
      <c r="AS39" s="159"/>
    </row>
    <row r="40" spans="1:46" ht="27" customHeight="1" x14ac:dyDescent="0.2">
      <c r="A40" s="10"/>
      <c r="AK40" s="1095" t="s">
        <v>472</v>
      </c>
      <c r="AL40" s="1096"/>
      <c r="AM40" s="1096"/>
      <c r="AN40" s="1097"/>
      <c r="AO40" s="160">
        <v>-2599907</v>
      </c>
      <c r="AP40" s="160">
        <v>-33664</v>
      </c>
      <c r="AQ40" s="161">
        <v>-36761</v>
      </c>
      <c r="AR40" s="162">
        <v>-8.4</v>
      </c>
      <c r="AS40" s="159"/>
    </row>
    <row r="41" spans="1:46" ht="13.2" x14ac:dyDescent="0.2">
      <c r="A41" s="10"/>
      <c r="AK41" s="1101" t="s">
        <v>231</v>
      </c>
      <c r="AL41" s="1102"/>
      <c r="AM41" s="1102"/>
      <c r="AN41" s="1103"/>
      <c r="AO41" s="160">
        <v>1468485</v>
      </c>
      <c r="AP41" s="160">
        <v>19014</v>
      </c>
      <c r="AQ41" s="161">
        <v>15273</v>
      </c>
      <c r="AR41" s="162">
        <v>24.5</v>
      </c>
      <c r="AS41" s="159"/>
    </row>
    <row r="42" spans="1:46" ht="13.2" x14ac:dyDescent="0.2">
      <c r="A42" s="10"/>
      <c r="AK42" s="165" t="s">
        <v>473</v>
      </c>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474</v>
      </c>
    </row>
    <row r="48" spans="1:46" ht="13.2" x14ac:dyDescent="0.2">
      <c r="A48" s="10"/>
      <c r="AK48" s="168" t="s">
        <v>475</v>
      </c>
      <c r="AL48" s="168"/>
      <c r="AM48" s="168"/>
      <c r="AN48" s="168"/>
      <c r="AO48" s="168"/>
      <c r="AP48" s="168"/>
      <c r="AQ48" s="169"/>
      <c r="AR48" s="168"/>
    </row>
    <row r="49" spans="1:44" ht="13.5" customHeight="1" x14ac:dyDescent="0.2">
      <c r="A49" s="10"/>
      <c r="AK49" s="170"/>
      <c r="AL49" s="171"/>
      <c r="AM49" s="1088" t="s">
        <v>443</v>
      </c>
      <c r="AN49" s="1090" t="s">
        <v>476</v>
      </c>
      <c r="AO49" s="1091"/>
      <c r="AP49" s="1091"/>
      <c r="AQ49" s="1091"/>
      <c r="AR49" s="1092"/>
    </row>
    <row r="50" spans="1:44" ht="13.2" x14ac:dyDescent="0.2">
      <c r="A50" s="10"/>
      <c r="AK50" s="172"/>
      <c r="AL50" s="173"/>
      <c r="AM50" s="1089"/>
      <c r="AN50" s="174" t="s">
        <v>477</v>
      </c>
      <c r="AO50" s="175" t="s">
        <v>478</v>
      </c>
      <c r="AP50" s="176" t="s">
        <v>479</v>
      </c>
      <c r="AQ50" s="177" t="s">
        <v>480</v>
      </c>
      <c r="AR50" s="178" t="s">
        <v>481</v>
      </c>
    </row>
    <row r="51" spans="1:44" ht="13.2" x14ac:dyDescent="0.2">
      <c r="A51" s="10"/>
      <c r="AK51" s="170" t="s">
        <v>482</v>
      </c>
      <c r="AL51" s="171"/>
      <c r="AM51" s="179">
        <v>1854147</v>
      </c>
      <c r="AN51" s="180">
        <v>22911</v>
      </c>
      <c r="AO51" s="181">
        <v>-53.3</v>
      </c>
      <c r="AP51" s="182">
        <v>54684</v>
      </c>
      <c r="AQ51" s="183">
        <v>1.1000000000000001</v>
      </c>
      <c r="AR51" s="184">
        <v>-54.4</v>
      </c>
    </row>
    <row r="52" spans="1:44" ht="13.2" x14ac:dyDescent="0.2">
      <c r="A52" s="10"/>
      <c r="AK52" s="185"/>
      <c r="AL52" s="186" t="s">
        <v>483</v>
      </c>
      <c r="AM52" s="187">
        <v>1439222</v>
      </c>
      <c r="AN52" s="188">
        <v>17784</v>
      </c>
      <c r="AO52" s="189">
        <v>-7.1</v>
      </c>
      <c r="AP52" s="190">
        <v>32829</v>
      </c>
      <c r="AQ52" s="191">
        <v>7.2</v>
      </c>
      <c r="AR52" s="192">
        <v>-14.3</v>
      </c>
    </row>
    <row r="53" spans="1:44" ht="13.2" x14ac:dyDescent="0.2">
      <c r="A53" s="10"/>
      <c r="AK53" s="170" t="s">
        <v>484</v>
      </c>
      <c r="AL53" s="171"/>
      <c r="AM53" s="179">
        <v>2837960</v>
      </c>
      <c r="AN53" s="180">
        <v>35529</v>
      </c>
      <c r="AO53" s="181">
        <v>55.1</v>
      </c>
      <c r="AP53" s="182">
        <v>62383</v>
      </c>
      <c r="AQ53" s="183">
        <v>14.1</v>
      </c>
      <c r="AR53" s="184">
        <v>41</v>
      </c>
    </row>
    <row r="54" spans="1:44" ht="13.2" x14ac:dyDescent="0.2">
      <c r="A54" s="10"/>
      <c r="AK54" s="185"/>
      <c r="AL54" s="186" t="s">
        <v>483</v>
      </c>
      <c r="AM54" s="187">
        <v>1851090</v>
      </c>
      <c r="AN54" s="188">
        <v>23174</v>
      </c>
      <c r="AO54" s="189">
        <v>30.3</v>
      </c>
      <c r="AP54" s="190">
        <v>35325</v>
      </c>
      <c r="AQ54" s="191">
        <v>7.6</v>
      </c>
      <c r="AR54" s="192">
        <v>22.7</v>
      </c>
    </row>
    <row r="55" spans="1:44" ht="13.2" x14ac:dyDescent="0.2">
      <c r="A55" s="10"/>
      <c r="AK55" s="170" t="s">
        <v>485</v>
      </c>
      <c r="AL55" s="171"/>
      <c r="AM55" s="179">
        <v>5714071</v>
      </c>
      <c r="AN55" s="180">
        <v>72362</v>
      </c>
      <c r="AO55" s="181">
        <v>103.7</v>
      </c>
      <c r="AP55" s="182">
        <v>63812</v>
      </c>
      <c r="AQ55" s="183">
        <v>2.2999999999999998</v>
      </c>
      <c r="AR55" s="184">
        <v>101.4</v>
      </c>
    </row>
    <row r="56" spans="1:44" ht="13.2" x14ac:dyDescent="0.2">
      <c r="A56" s="10"/>
      <c r="AK56" s="185"/>
      <c r="AL56" s="186" t="s">
        <v>483</v>
      </c>
      <c r="AM56" s="187">
        <v>4657995</v>
      </c>
      <c r="AN56" s="188">
        <v>58988</v>
      </c>
      <c r="AO56" s="189">
        <v>154.5</v>
      </c>
      <c r="AP56" s="190">
        <v>33848</v>
      </c>
      <c r="AQ56" s="191">
        <v>-4.2</v>
      </c>
      <c r="AR56" s="192">
        <v>158.69999999999999</v>
      </c>
    </row>
    <row r="57" spans="1:44" ht="13.2" x14ac:dyDescent="0.2">
      <c r="A57" s="10"/>
      <c r="AK57" s="170" t="s">
        <v>486</v>
      </c>
      <c r="AL57" s="171"/>
      <c r="AM57" s="179">
        <v>6208960</v>
      </c>
      <c r="AN57" s="180">
        <v>79482</v>
      </c>
      <c r="AO57" s="181">
        <v>9.8000000000000007</v>
      </c>
      <c r="AP57" s="182">
        <v>54225</v>
      </c>
      <c r="AQ57" s="183">
        <v>-15</v>
      </c>
      <c r="AR57" s="184">
        <v>24.8</v>
      </c>
    </row>
    <row r="58" spans="1:44" ht="13.2" x14ac:dyDescent="0.2">
      <c r="A58" s="10"/>
      <c r="AK58" s="185"/>
      <c r="AL58" s="186" t="s">
        <v>483</v>
      </c>
      <c r="AM58" s="187">
        <v>4494930</v>
      </c>
      <c r="AN58" s="188">
        <v>57540</v>
      </c>
      <c r="AO58" s="189">
        <v>-2.5</v>
      </c>
      <c r="AP58" s="190">
        <v>27337</v>
      </c>
      <c r="AQ58" s="191">
        <v>-19.2</v>
      </c>
      <c r="AR58" s="192">
        <v>16.7</v>
      </c>
    </row>
    <row r="59" spans="1:44" ht="13.2" x14ac:dyDescent="0.2">
      <c r="A59" s="10"/>
      <c r="AK59" s="170" t="s">
        <v>487</v>
      </c>
      <c r="AL59" s="171"/>
      <c r="AM59" s="179">
        <v>2243450</v>
      </c>
      <c r="AN59" s="180">
        <v>29048</v>
      </c>
      <c r="AO59" s="181">
        <v>-63.5</v>
      </c>
      <c r="AP59" s="182">
        <v>54016</v>
      </c>
      <c r="AQ59" s="183">
        <v>-0.4</v>
      </c>
      <c r="AR59" s="184">
        <v>-63.1</v>
      </c>
    </row>
    <row r="60" spans="1:44" ht="13.2" x14ac:dyDescent="0.2">
      <c r="A60" s="10"/>
      <c r="AK60" s="185"/>
      <c r="AL60" s="186" t="s">
        <v>483</v>
      </c>
      <c r="AM60" s="187">
        <v>1119842</v>
      </c>
      <c r="AN60" s="188">
        <v>14500</v>
      </c>
      <c r="AO60" s="189">
        <v>-74.8</v>
      </c>
      <c r="AP60" s="190">
        <v>28078</v>
      </c>
      <c r="AQ60" s="191">
        <v>2.7</v>
      </c>
      <c r="AR60" s="192">
        <v>-77.5</v>
      </c>
    </row>
    <row r="61" spans="1:44" ht="13.2" x14ac:dyDescent="0.2">
      <c r="A61" s="10"/>
      <c r="AK61" s="170" t="s">
        <v>488</v>
      </c>
      <c r="AL61" s="193"/>
      <c r="AM61" s="179">
        <v>3771718</v>
      </c>
      <c r="AN61" s="180">
        <v>47866</v>
      </c>
      <c r="AO61" s="181">
        <v>10.4</v>
      </c>
      <c r="AP61" s="182">
        <v>57824</v>
      </c>
      <c r="AQ61" s="194">
        <v>0.4</v>
      </c>
      <c r="AR61" s="184">
        <v>10</v>
      </c>
    </row>
    <row r="62" spans="1:44" ht="13.2" x14ac:dyDescent="0.2">
      <c r="A62" s="10"/>
      <c r="AK62" s="185"/>
      <c r="AL62" s="186" t="s">
        <v>483</v>
      </c>
      <c r="AM62" s="187">
        <v>2712616</v>
      </c>
      <c r="AN62" s="188">
        <v>34397</v>
      </c>
      <c r="AO62" s="189">
        <v>20.100000000000001</v>
      </c>
      <c r="AP62" s="190">
        <v>31483</v>
      </c>
      <c r="AQ62" s="191">
        <v>-1.2</v>
      </c>
      <c r="AR62" s="192">
        <v>21.3</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68" spans="1:46" ht="13.5" hidden="1" customHeight="1" x14ac:dyDescent="0.2"/>
    <row r="69" spans="1:46" ht="13.5" hidden="1" customHeight="1" x14ac:dyDescent="0.2"/>
    <row r="70" spans="1:46" ht="13.2" hidden="1" x14ac:dyDescent="0.2"/>
    <row r="71" spans="1:46" ht="13.2" hidden="1" x14ac:dyDescent="0.2"/>
    <row r="72" spans="1:46" ht="13.2" hidden="1" x14ac:dyDescent="0.2"/>
    <row r="73" spans="1:46" ht="13.2" hidden="1" x14ac:dyDescent="0.2"/>
  </sheetData>
  <sheetProtection algorithmName="SHA-512" hashValue="zT14YsZdj+sdGaZOhnhaYru/Oe+oBnnvn2o3RqIcxUTF60zVnudKbh535gyf+CuDt1gvdUPzG4yqlMpvI6FayQ==" saltValue="DWjFkQlV4oEYKZdOlMHj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TweOdkUPvdzDUXkYGHetF1Pc6a/UQlszMHL7djrnyiHPD7iGNB1w0ih9LdvKWBoN87DEYINuq2tNe5ER3bpp6Q==" saltValue="mZeIZ6P9iOgml9Z99MaTo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QzjKK+iWkUOZv+glPUyClKiv+m/JGngIIyJRwX8mE9yxeXAA1sz8wtLEOIQu4/iJJKqFBscukRFbz67lKRhFMQ==" saltValue="ml/KAof7NvZpTXeRiWKG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489</v>
      </c>
    </row>
    <row r="46" spans="2:10" ht="29.25" customHeight="1" thickBot="1" x14ac:dyDescent="0.25">
      <c r="B46" s="198" t="s">
        <v>24</v>
      </c>
      <c r="C46" s="199"/>
      <c r="D46" s="199"/>
      <c r="E46" s="200" t="s">
        <v>490</v>
      </c>
      <c r="F46" s="201" t="s">
        <v>3</v>
      </c>
      <c r="G46" s="202" t="s">
        <v>4</v>
      </c>
      <c r="H46" s="202" t="s">
        <v>5</v>
      </c>
      <c r="I46" s="202" t="s">
        <v>6</v>
      </c>
      <c r="J46" s="203" t="s">
        <v>7</v>
      </c>
    </row>
    <row r="47" spans="2:10" ht="57.75" customHeight="1" x14ac:dyDescent="0.2">
      <c r="B47" s="204"/>
      <c r="C47" s="1114" t="s">
        <v>491</v>
      </c>
      <c r="D47" s="1114"/>
      <c r="E47" s="1115"/>
      <c r="F47" s="205">
        <v>9.02</v>
      </c>
      <c r="G47" s="206">
        <v>9.39</v>
      </c>
      <c r="H47" s="206">
        <v>9.77</v>
      </c>
      <c r="I47" s="206">
        <v>9.33</v>
      </c>
      <c r="J47" s="207">
        <v>9.4</v>
      </c>
    </row>
    <row r="48" spans="2:10" ht="57.75" customHeight="1" x14ac:dyDescent="0.2">
      <c r="B48" s="208"/>
      <c r="C48" s="1116" t="s">
        <v>492</v>
      </c>
      <c r="D48" s="1116"/>
      <c r="E48" s="1117"/>
      <c r="F48" s="209">
        <v>6.25</v>
      </c>
      <c r="G48" s="210">
        <v>5.78</v>
      </c>
      <c r="H48" s="210">
        <v>6.05</v>
      </c>
      <c r="I48" s="210">
        <v>6.5</v>
      </c>
      <c r="J48" s="211">
        <v>7.19</v>
      </c>
    </row>
    <row r="49" spans="2:10" ht="57.75" customHeight="1" thickBot="1" x14ac:dyDescent="0.25">
      <c r="B49" s="212"/>
      <c r="C49" s="1118" t="s">
        <v>493</v>
      </c>
      <c r="D49" s="1118"/>
      <c r="E49" s="1119"/>
      <c r="F49" s="213" t="s">
        <v>494</v>
      </c>
      <c r="G49" s="214" t="s">
        <v>495</v>
      </c>
      <c r="H49" s="214">
        <v>0.85</v>
      </c>
      <c r="I49" s="214">
        <v>0.72</v>
      </c>
      <c r="J49" s="215">
        <v>0.23</v>
      </c>
    </row>
    <row r="50" spans="2:10" ht="13.2" x14ac:dyDescent="0.2"/>
  </sheetData>
  <sheetProtection algorithmName="SHA-512" hashValue="goP5boAxfmNEkVpmxXRer0KgHjws1AgpnI0O59Hyv31zmMIN04K3GJ614JcMp3NBhD2vZ55Y0k4tNIpqXKboLA==" saltValue="oZlJL0H51r4RsUmzWjN7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489</v>
      </c>
      <c r="K32" s="216"/>
      <c r="L32" s="216"/>
      <c r="M32" s="216"/>
      <c r="N32" s="216"/>
      <c r="O32" s="216"/>
      <c r="P32" s="216"/>
    </row>
    <row r="33" spans="1:16" ht="39" customHeight="1" thickBot="1" x14ac:dyDescent="0.25">
      <c r="A33" s="216"/>
      <c r="B33" s="219" t="s">
        <v>496</v>
      </c>
      <c r="C33" s="220"/>
      <c r="D33" s="220"/>
      <c r="E33" s="221" t="s">
        <v>490</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497</v>
      </c>
      <c r="D34" s="1124"/>
      <c r="E34" s="1125"/>
      <c r="F34" s="226">
        <v>17.95</v>
      </c>
      <c r="G34" s="227">
        <v>24.62</v>
      </c>
      <c r="H34" s="227">
        <v>23.78</v>
      </c>
      <c r="I34" s="227">
        <v>23.09</v>
      </c>
      <c r="J34" s="228">
        <v>24.3</v>
      </c>
      <c r="K34" s="216"/>
      <c r="L34" s="216"/>
      <c r="M34" s="216"/>
      <c r="N34" s="216"/>
      <c r="O34" s="216"/>
      <c r="P34" s="216"/>
    </row>
    <row r="35" spans="1:16" ht="39" customHeight="1" x14ac:dyDescent="0.2">
      <c r="A35" s="216"/>
      <c r="B35" s="229"/>
      <c r="C35" s="1120" t="s">
        <v>498</v>
      </c>
      <c r="D35" s="1120"/>
      <c r="E35" s="1121"/>
      <c r="F35" s="230">
        <v>6.2</v>
      </c>
      <c r="G35" s="231">
        <v>5.75</v>
      </c>
      <c r="H35" s="231">
        <v>6.02</v>
      </c>
      <c r="I35" s="231">
        <v>6.48</v>
      </c>
      <c r="J35" s="232">
        <v>7.17</v>
      </c>
      <c r="K35" s="216"/>
      <c r="L35" s="216"/>
      <c r="M35" s="216"/>
      <c r="N35" s="216"/>
      <c r="O35" s="216"/>
      <c r="P35" s="216"/>
    </row>
    <row r="36" spans="1:16" ht="39" customHeight="1" x14ac:dyDescent="0.2">
      <c r="A36" s="216"/>
      <c r="B36" s="229"/>
      <c r="C36" s="1120" t="s">
        <v>499</v>
      </c>
      <c r="D36" s="1120"/>
      <c r="E36" s="1121"/>
      <c r="F36" s="230">
        <v>2.74</v>
      </c>
      <c r="G36" s="231">
        <v>1.94</v>
      </c>
      <c r="H36" s="231">
        <v>1.8</v>
      </c>
      <c r="I36" s="231">
        <v>2.92</v>
      </c>
      <c r="J36" s="232">
        <v>4.97</v>
      </c>
      <c r="K36" s="216"/>
      <c r="L36" s="216"/>
      <c r="M36" s="216"/>
      <c r="N36" s="216"/>
      <c r="O36" s="216"/>
      <c r="P36" s="216"/>
    </row>
    <row r="37" spans="1:16" ht="39" customHeight="1" x14ac:dyDescent="0.2">
      <c r="A37" s="216"/>
      <c r="B37" s="229"/>
      <c r="C37" s="1120" t="s">
        <v>500</v>
      </c>
      <c r="D37" s="1120"/>
      <c r="E37" s="1121"/>
      <c r="F37" s="230">
        <v>0.51</v>
      </c>
      <c r="G37" s="231">
        <v>0.51</v>
      </c>
      <c r="H37" s="231">
        <v>1.25</v>
      </c>
      <c r="I37" s="231">
        <v>1.29</v>
      </c>
      <c r="J37" s="232">
        <v>1.99</v>
      </c>
      <c r="K37" s="216"/>
      <c r="L37" s="216"/>
      <c r="M37" s="216"/>
      <c r="N37" s="216"/>
      <c r="O37" s="216"/>
      <c r="P37" s="216"/>
    </row>
    <row r="38" spans="1:16" ht="39" customHeight="1" x14ac:dyDescent="0.2">
      <c r="A38" s="216"/>
      <c r="B38" s="229"/>
      <c r="C38" s="1120" t="s">
        <v>501</v>
      </c>
      <c r="D38" s="1120"/>
      <c r="E38" s="1121"/>
      <c r="F38" s="230" t="s">
        <v>321</v>
      </c>
      <c r="G38" s="231">
        <v>0.18</v>
      </c>
      <c r="H38" s="231">
        <v>1.06</v>
      </c>
      <c r="I38" s="231">
        <v>0.95</v>
      </c>
      <c r="J38" s="232">
        <v>0.88</v>
      </c>
      <c r="K38" s="216"/>
      <c r="L38" s="216"/>
      <c r="M38" s="216"/>
      <c r="N38" s="216"/>
      <c r="O38" s="216"/>
      <c r="P38" s="216"/>
    </row>
    <row r="39" spans="1:16" ht="39" customHeight="1" x14ac:dyDescent="0.2">
      <c r="A39" s="216"/>
      <c r="B39" s="229"/>
      <c r="C39" s="1120" t="s">
        <v>502</v>
      </c>
      <c r="D39" s="1120"/>
      <c r="E39" s="1121"/>
      <c r="F39" s="230">
        <v>1.18</v>
      </c>
      <c r="G39" s="231">
        <v>0.67</v>
      </c>
      <c r="H39" s="231">
        <v>1.63</v>
      </c>
      <c r="I39" s="231">
        <v>1.83</v>
      </c>
      <c r="J39" s="232">
        <v>0.75</v>
      </c>
      <c r="K39" s="216"/>
      <c r="L39" s="216"/>
      <c r="M39" s="216"/>
      <c r="N39" s="216"/>
      <c r="O39" s="216"/>
      <c r="P39" s="216"/>
    </row>
    <row r="40" spans="1:16" ht="39" customHeight="1" x14ac:dyDescent="0.2">
      <c r="A40" s="216"/>
      <c r="B40" s="229"/>
      <c r="C40" s="1120" t="s">
        <v>503</v>
      </c>
      <c r="D40" s="1120"/>
      <c r="E40" s="1121"/>
      <c r="F40" s="230">
        <v>0.09</v>
      </c>
      <c r="G40" s="231">
        <v>0.1</v>
      </c>
      <c r="H40" s="231">
        <v>0.1</v>
      </c>
      <c r="I40" s="231">
        <v>0.1</v>
      </c>
      <c r="J40" s="232">
        <v>0.1</v>
      </c>
      <c r="K40" s="216"/>
      <c r="L40" s="216"/>
      <c r="M40" s="216"/>
      <c r="N40" s="216"/>
      <c r="O40" s="216"/>
      <c r="P40" s="216"/>
    </row>
    <row r="41" spans="1:16" ht="39" customHeight="1" x14ac:dyDescent="0.2">
      <c r="A41" s="216"/>
      <c r="B41" s="229"/>
      <c r="C41" s="1120" t="s">
        <v>504</v>
      </c>
      <c r="D41" s="1120"/>
      <c r="E41" s="1121"/>
      <c r="F41" s="230">
        <v>0.05</v>
      </c>
      <c r="G41" s="231">
        <v>0.02</v>
      </c>
      <c r="H41" s="231">
        <v>0.01</v>
      </c>
      <c r="I41" s="231">
        <v>0.01</v>
      </c>
      <c r="J41" s="232">
        <v>0.01</v>
      </c>
      <c r="K41" s="216"/>
      <c r="L41" s="216"/>
      <c r="M41" s="216"/>
      <c r="N41" s="216"/>
      <c r="O41" s="216"/>
      <c r="P41" s="216"/>
    </row>
    <row r="42" spans="1:16" ht="39" customHeight="1" x14ac:dyDescent="0.2">
      <c r="A42" s="216"/>
      <c r="B42" s="233"/>
      <c r="C42" s="1120" t="s">
        <v>505</v>
      </c>
      <c r="D42" s="1120"/>
      <c r="E42" s="1121"/>
      <c r="F42" s="230" t="s">
        <v>321</v>
      </c>
      <c r="G42" s="231" t="s">
        <v>321</v>
      </c>
      <c r="H42" s="231" t="s">
        <v>321</v>
      </c>
      <c r="I42" s="231" t="s">
        <v>321</v>
      </c>
      <c r="J42" s="232" t="s">
        <v>321</v>
      </c>
      <c r="K42" s="216"/>
      <c r="L42" s="216"/>
      <c r="M42" s="216"/>
      <c r="N42" s="216"/>
      <c r="O42" s="216"/>
      <c r="P42" s="216"/>
    </row>
    <row r="43" spans="1:16" ht="39" customHeight="1" thickBot="1" x14ac:dyDescent="0.25">
      <c r="A43" s="216"/>
      <c r="B43" s="234"/>
      <c r="C43" s="1122" t="s">
        <v>506</v>
      </c>
      <c r="D43" s="1122"/>
      <c r="E43" s="1123"/>
      <c r="F43" s="235">
        <v>0.76</v>
      </c>
      <c r="G43" s="236">
        <v>0</v>
      </c>
      <c r="H43" s="236">
        <v>0</v>
      </c>
      <c r="I43" s="236">
        <v>0</v>
      </c>
      <c r="J43" s="237">
        <v>0</v>
      </c>
      <c r="K43" s="216"/>
      <c r="L43" s="216"/>
      <c r="M43" s="216"/>
      <c r="N43" s="216"/>
      <c r="O43" s="216"/>
      <c r="P43" s="216"/>
    </row>
    <row r="44" spans="1:16" ht="39" customHeight="1" x14ac:dyDescent="0.2">
      <c r="A44" s="216"/>
      <c r="B44" s="238" t="s">
        <v>507</v>
      </c>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vJSKwPcMtAYA3+a8ezIQna1Ws/7l5/fJAYUU4OSy6OsCteTtEf6U1/QSklSHSsSYnM3mqQIdJ+NdU9ZZalMtVg==" saltValue="5LIQ+/kbiD+Xcuq03E75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508</v>
      </c>
      <c r="P43" s="240"/>
      <c r="Q43" s="240"/>
      <c r="R43" s="240"/>
      <c r="S43" s="240"/>
      <c r="T43" s="240"/>
      <c r="U43" s="240"/>
    </row>
    <row r="44" spans="1:21" ht="30.75" customHeight="1" thickBot="1" x14ac:dyDescent="0.25">
      <c r="A44" s="240"/>
      <c r="B44" s="243" t="s">
        <v>509</v>
      </c>
      <c r="C44" s="244"/>
      <c r="D44" s="244"/>
      <c r="E44" s="245"/>
      <c r="F44" s="245"/>
      <c r="G44" s="245"/>
      <c r="H44" s="245"/>
      <c r="I44" s="245"/>
      <c r="J44" s="246" t="s">
        <v>490</v>
      </c>
      <c r="K44" s="247" t="s">
        <v>3</v>
      </c>
      <c r="L44" s="248" t="s">
        <v>4</v>
      </c>
      <c r="M44" s="248" t="s">
        <v>5</v>
      </c>
      <c r="N44" s="248" t="s">
        <v>6</v>
      </c>
      <c r="O44" s="249" t="s">
        <v>7</v>
      </c>
      <c r="P44" s="240"/>
      <c r="Q44" s="240"/>
      <c r="R44" s="240"/>
      <c r="S44" s="240"/>
      <c r="T44" s="240"/>
      <c r="U44" s="240"/>
    </row>
    <row r="45" spans="1:21" ht="30.75" customHeight="1" x14ac:dyDescent="0.2">
      <c r="A45" s="240"/>
      <c r="B45" s="1149" t="s">
        <v>510</v>
      </c>
      <c r="C45" s="1150"/>
      <c r="D45" s="250"/>
      <c r="E45" s="1155" t="s">
        <v>511</v>
      </c>
      <c r="F45" s="1155"/>
      <c r="G45" s="1155"/>
      <c r="H45" s="1155"/>
      <c r="I45" s="1155"/>
      <c r="J45" s="1156"/>
      <c r="K45" s="251">
        <v>3271</v>
      </c>
      <c r="L45" s="252">
        <v>3270</v>
      </c>
      <c r="M45" s="252">
        <v>3262</v>
      </c>
      <c r="N45" s="252">
        <v>3261</v>
      </c>
      <c r="O45" s="253">
        <v>3542</v>
      </c>
      <c r="P45" s="240"/>
      <c r="Q45" s="240"/>
      <c r="R45" s="240"/>
      <c r="S45" s="240"/>
      <c r="T45" s="240"/>
      <c r="U45" s="240"/>
    </row>
    <row r="46" spans="1:21" ht="30.75" customHeight="1" x14ac:dyDescent="0.2">
      <c r="A46" s="240"/>
      <c r="B46" s="1151"/>
      <c r="C46" s="1152"/>
      <c r="D46" s="254"/>
      <c r="E46" s="1128" t="s">
        <v>512</v>
      </c>
      <c r="F46" s="1128"/>
      <c r="G46" s="1128"/>
      <c r="H46" s="1128"/>
      <c r="I46" s="1128"/>
      <c r="J46" s="1129"/>
      <c r="K46" s="255" t="s">
        <v>321</v>
      </c>
      <c r="L46" s="256" t="s">
        <v>321</v>
      </c>
      <c r="M46" s="256" t="s">
        <v>321</v>
      </c>
      <c r="N46" s="256" t="s">
        <v>321</v>
      </c>
      <c r="O46" s="257" t="s">
        <v>321</v>
      </c>
      <c r="P46" s="240"/>
      <c r="Q46" s="240"/>
      <c r="R46" s="240"/>
      <c r="S46" s="240"/>
      <c r="T46" s="240"/>
      <c r="U46" s="240"/>
    </row>
    <row r="47" spans="1:21" ht="30.75" customHeight="1" x14ac:dyDescent="0.2">
      <c r="A47" s="240"/>
      <c r="B47" s="1151"/>
      <c r="C47" s="1152"/>
      <c r="D47" s="254"/>
      <c r="E47" s="1128" t="s">
        <v>513</v>
      </c>
      <c r="F47" s="1128"/>
      <c r="G47" s="1128"/>
      <c r="H47" s="1128"/>
      <c r="I47" s="1128"/>
      <c r="J47" s="1129"/>
      <c r="K47" s="255" t="s">
        <v>321</v>
      </c>
      <c r="L47" s="256" t="s">
        <v>321</v>
      </c>
      <c r="M47" s="256">
        <v>7</v>
      </c>
      <c r="N47" s="256">
        <v>7</v>
      </c>
      <c r="O47" s="257">
        <v>7</v>
      </c>
      <c r="P47" s="240"/>
      <c r="Q47" s="240"/>
      <c r="R47" s="240"/>
      <c r="S47" s="240"/>
      <c r="T47" s="240"/>
      <c r="U47" s="240"/>
    </row>
    <row r="48" spans="1:21" ht="30.75" customHeight="1" x14ac:dyDescent="0.2">
      <c r="A48" s="240"/>
      <c r="B48" s="1151"/>
      <c r="C48" s="1152"/>
      <c r="D48" s="254"/>
      <c r="E48" s="1128" t="s">
        <v>514</v>
      </c>
      <c r="F48" s="1128"/>
      <c r="G48" s="1128"/>
      <c r="H48" s="1128"/>
      <c r="I48" s="1128"/>
      <c r="J48" s="1129"/>
      <c r="K48" s="255">
        <v>961</v>
      </c>
      <c r="L48" s="256">
        <v>942</v>
      </c>
      <c r="M48" s="256">
        <v>858</v>
      </c>
      <c r="N48" s="256">
        <v>710</v>
      </c>
      <c r="O48" s="257">
        <v>528</v>
      </c>
      <c r="P48" s="240"/>
      <c r="Q48" s="240"/>
      <c r="R48" s="240"/>
      <c r="S48" s="240"/>
      <c r="T48" s="240"/>
      <c r="U48" s="240"/>
    </row>
    <row r="49" spans="1:21" ht="30.75" customHeight="1" x14ac:dyDescent="0.2">
      <c r="A49" s="240"/>
      <c r="B49" s="1151"/>
      <c r="C49" s="1152"/>
      <c r="D49" s="254"/>
      <c r="E49" s="1128" t="s">
        <v>515</v>
      </c>
      <c r="F49" s="1128"/>
      <c r="G49" s="1128"/>
      <c r="H49" s="1128"/>
      <c r="I49" s="1128"/>
      <c r="J49" s="1129"/>
      <c r="K49" s="255">
        <v>334</v>
      </c>
      <c r="L49" s="256">
        <v>394</v>
      </c>
      <c r="M49" s="256">
        <v>416</v>
      </c>
      <c r="N49" s="256">
        <v>445</v>
      </c>
      <c r="O49" s="257">
        <v>511</v>
      </c>
      <c r="P49" s="240"/>
      <c r="Q49" s="240"/>
      <c r="R49" s="240"/>
      <c r="S49" s="240"/>
      <c r="T49" s="240"/>
      <c r="U49" s="240"/>
    </row>
    <row r="50" spans="1:21" ht="30.75" customHeight="1" x14ac:dyDescent="0.2">
      <c r="A50" s="240"/>
      <c r="B50" s="1151"/>
      <c r="C50" s="1152"/>
      <c r="D50" s="254"/>
      <c r="E50" s="1128" t="s">
        <v>516</v>
      </c>
      <c r="F50" s="1128"/>
      <c r="G50" s="1128"/>
      <c r="H50" s="1128"/>
      <c r="I50" s="1128"/>
      <c r="J50" s="1129"/>
      <c r="K50" s="255">
        <v>109</v>
      </c>
      <c r="L50" s="256">
        <v>105</v>
      </c>
      <c r="M50" s="256">
        <v>93</v>
      </c>
      <c r="N50" s="256">
        <v>93</v>
      </c>
      <c r="O50" s="257">
        <v>78</v>
      </c>
      <c r="P50" s="240"/>
      <c r="Q50" s="240"/>
      <c r="R50" s="240"/>
      <c r="S50" s="240"/>
      <c r="T50" s="240"/>
      <c r="U50" s="240"/>
    </row>
    <row r="51" spans="1:21" ht="30.75" customHeight="1" x14ac:dyDescent="0.2">
      <c r="A51" s="240"/>
      <c r="B51" s="1153"/>
      <c r="C51" s="1154"/>
      <c r="D51" s="258"/>
      <c r="E51" s="1128" t="s">
        <v>517</v>
      </c>
      <c r="F51" s="1128"/>
      <c r="G51" s="1128"/>
      <c r="H51" s="1128"/>
      <c r="I51" s="1128"/>
      <c r="J51" s="1129"/>
      <c r="K51" s="255" t="s">
        <v>321</v>
      </c>
      <c r="L51" s="256" t="s">
        <v>321</v>
      </c>
      <c r="M51" s="256" t="s">
        <v>321</v>
      </c>
      <c r="N51" s="256" t="s">
        <v>321</v>
      </c>
      <c r="O51" s="257" t="s">
        <v>321</v>
      </c>
      <c r="P51" s="240"/>
      <c r="Q51" s="240"/>
      <c r="R51" s="240"/>
      <c r="S51" s="240"/>
      <c r="T51" s="240"/>
      <c r="U51" s="240"/>
    </row>
    <row r="52" spans="1:21" ht="30.75" customHeight="1" x14ac:dyDescent="0.2">
      <c r="A52" s="240"/>
      <c r="B52" s="1126" t="s">
        <v>518</v>
      </c>
      <c r="C52" s="1127"/>
      <c r="D52" s="258"/>
      <c r="E52" s="1128" t="s">
        <v>519</v>
      </c>
      <c r="F52" s="1128"/>
      <c r="G52" s="1128"/>
      <c r="H52" s="1128"/>
      <c r="I52" s="1128"/>
      <c r="J52" s="1129"/>
      <c r="K52" s="255">
        <v>3289</v>
      </c>
      <c r="L52" s="256">
        <v>3303</v>
      </c>
      <c r="M52" s="256">
        <v>3202</v>
      </c>
      <c r="N52" s="256">
        <v>3209</v>
      </c>
      <c r="O52" s="257">
        <v>3198</v>
      </c>
      <c r="P52" s="240"/>
      <c r="Q52" s="240"/>
      <c r="R52" s="240"/>
      <c r="S52" s="240"/>
      <c r="T52" s="240"/>
      <c r="U52" s="240"/>
    </row>
    <row r="53" spans="1:21" ht="30.75" customHeight="1" thickBot="1" x14ac:dyDescent="0.25">
      <c r="A53" s="240"/>
      <c r="B53" s="1130" t="s">
        <v>520</v>
      </c>
      <c r="C53" s="1131"/>
      <c r="D53" s="259"/>
      <c r="E53" s="1132" t="s">
        <v>521</v>
      </c>
      <c r="F53" s="1132"/>
      <c r="G53" s="1132"/>
      <c r="H53" s="1132"/>
      <c r="I53" s="1132"/>
      <c r="J53" s="1133"/>
      <c r="K53" s="260">
        <v>1386</v>
      </c>
      <c r="L53" s="261">
        <v>1408</v>
      </c>
      <c r="M53" s="261">
        <v>1434</v>
      </c>
      <c r="N53" s="261">
        <v>1307</v>
      </c>
      <c r="O53" s="262">
        <v>1468</v>
      </c>
      <c r="P53" s="240"/>
      <c r="Q53" s="240"/>
      <c r="R53" s="240"/>
      <c r="S53" s="240"/>
      <c r="T53" s="240"/>
      <c r="U53" s="240"/>
    </row>
    <row r="54" spans="1:21" ht="24" customHeight="1" x14ac:dyDescent="0.2">
      <c r="A54" s="240"/>
      <c r="B54" s="263" t="s">
        <v>522</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t="s">
        <v>523</v>
      </c>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524</v>
      </c>
      <c r="C56" s="265"/>
      <c r="D56" s="265"/>
      <c r="E56" s="265"/>
      <c r="F56" s="265"/>
      <c r="G56" s="265"/>
      <c r="H56" s="265"/>
      <c r="I56" s="265"/>
      <c r="J56" s="265"/>
      <c r="K56" s="266"/>
      <c r="L56" s="266"/>
      <c r="M56" s="266"/>
      <c r="N56" s="266"/>
      <c r="O56" s="267" t="s">
        <v>525</v>
      </c>
      <c r="P56" s="240"/>
      <c r="Q56" s="240"/>
      <c r="R56" s="240"/>
      <c r="S56" s="240"/>
      <c r="T56" s="240"/>
      <c r="U56" s="240"/>
    </row>
    <row r="57" spans="1:21" ht="31.5" customHeight="1" thickBot="1" x14ac:dyDescent="0.25">
      <c r="A57" s="240"/>
      <c r="B57" s="268"/>
      <c r="C57" s="269"/>
      <c r="D57" s="269"/>
      <c r="E57" s="270"/>
      <c r="F57" s="270"/>
      <c r="G57" s="270"/>
      <c r="H57" s="270"/>
      <c r="I57" s="270"/>
      <c r="J57" s="271" t="s">
        <v>490</v>
      </c>
      <c r="K57" s="272" t="s">
        <v>526</v>
      </c>
      <c r="L57" s="273" t="s">
        <v>527</v>
      </c>
      <c r="M57" s="273" t="s">
        <v>528</v>
      </c>
      <c r="N57" s="273" t="s">
        <v>529</v>
      </c>
      <c r="O57" s="274" t="s">
        <v>530</v>
      </c>
      <c r="P57" s="240"/>
      <c r="Q57" s="240"/>
      <c r="R57" s="240"/>
      <c r="S57" s="240"/>
      <c r="T57" s="240"/>
      <c r="U57" s="240"/>
    </row>
    <row r="58" spans="1:21" ht="31.5" customHeight="1" x14ac:dyDescent="0.2">
      <c r="B58" s="1134" t="s">
        <v>531</v>
      </c>
      <c r="C58" s="1135"/>
      <c r="D58" s="1140" t="s">
        <v>532</v>
      </c>
      <c r="E58" s="1141"/>
      <c r="F58" s="1141"/>
      <c r="G58" s="1141"/>
      <c r="H58" s="1141"/>
      <c r="I58" s="1141"/>
      <c r="J58" s="1142"/>
      <c r="K58" s="275" t="s">
        <v>330</v>
      </c>
      <c r="L58" s="276" t="s">
        <v>330</v>
      </c>
      <c r="M58" s="276" t="s">
        <v>330</v>
      </c>
      <c r="N58" s="276" t="s">
        <v>330</v>
      </c>
      <c r="O58" s="277" t="s">
        <v>330</v>
      </c>
    </row>
    <row r="59" spans="1:21" ht="31.5" customHeight="1" x14ac:dyDescent="0.2">
      <c r="B59" s="1136"/>
      <c r="C59" s="1137"/>
      <c r="D59" s="1143" t="s">
        <v>533</v>
      </c>
      <c r="E59" s="1144"/>
      <c r="F59" s="1144"/>
      <c r="G59" s="1144"/>
      <c r="H59" s="1144"/>
      <c r="I59" s="1144"/>
      <c r="J59" s="1145"/>
      <c r="K59" s="278" t="s">
        <v>330</v>
      </c>
      <c r="L59" s="279" t="s">
        <v>330</v>
      </c>
      <c r="M59" s="279" t="s">
        <v>330</v>
      </c>
      <c r="N59" s="279" t="s">
        <v>330</v>
      </c>
      <c r="O59" s="280" t="s">
        <v>330</v>
      </c>
    </row>
    <row r="60" spans="1:21" ht="31.5" customHeight="1" thickBot="1" x14ac:dyDescent="0.25">
      <c r="B60" s="1138"/>
      <c r="C60" s="1139"/>
      <c r="D60" s="1146" t="s">
        <v>534</v>
      </c>
      <c r="E60" s="1147"/>
      <c r="F60" s="1147"/>
      <c r="G60" s="1147"/>
      <c r="H60" s="1147"/>
      <c r="I60" s="1147"/>
      <c r="J60" s="1148"/>
      <c r="K60" s="281" t="s">
        <v>330</v>
      </c>
      <c r="L60" s="282" t="s">
        <v>330</v>
      </c>
      <c r="M60" s="282" t="s">
        <v>330</v>
      </c>
      <c r="N60" s="282" t="s">
        <v>330</v>
      </c>
      <c r="O60" s="283" t="s">
        <v>330</v>
      </c>
    </row>
    <row r="61" spans="1:21" ht="24" customHeight="1" x14ac:dyDescent="0.2">
      <c r="B61" s="284"/>
      <c r="C61" s="284"/>
      <c r="D61" s="285" t="s">
        <v>535</v>
      </c>
      <c r="E61" s="286"/>
      <c r="F61" s="286"/>
      <c r="G61" s="286"/>
      <c r="H61" s="286"/>
      <c r="I61" s="286"/>
      <c r="J61" s="286"/>
      <c r="K61" s="286"/>
      <c r="L61" s="286"/>
      <c r="M61" s="286"/>
      <c r="N61" s="286"/>
      <c r="O61" s="286"/>
    </row>
    <row r="62" spans="1:21" ht="24" customHeight="1" x14ac:dyDescent="0.2">
      <c r="B62" s="287"/>
      <c r="C62" s="287"/>
      <c r="D62" s="285" t="s">
        <v>536</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Tww7LEK7J4ZOAaPTW69OaG6io4LOlLyJlmAyQoBdduxGqM/NFikmKHPfhbWC/QVKl3ALxulZt9Ti4A20bLbfdA==" saltValue="jusx4jFalDn1EXEETbbW+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508</v>
      </c>
    </row>
    <row r="40" spans="2:13" ht="27.75" customHeight="1" thickBot="1" x14ac:dyDescent="0.25">
      <c r="B40" s="290" t="s">
        <v>509</v>
      </c>
      <c r="C40" s="291"/>
      <c r="D40" s="291"/>
      <c r="E40" s="292"/>
      <c r="F40" s="292"/>
      <c r="G40" s="292"/>
      <c r="H40" s="293" t="s">
        <v>490</v>
      </c>
      <c r="I40" s="294" t="s">
        <v>3</v>
      </c>
      <c r="J40" s="295" t="s">
        <v>4</v>
      </c>
      <c r="K40" s="295" t="s">
        <v>5</v>
      </c>
      <c r="L40" s="295" t="s">
        <v>6</v>
      </c>
      <c r="M40" s="296" t="s">
        <v>7</v>
      </c>
    </row>
    <row r="41" spans="2:13" ht="27.75" customHeight="1" x14ac:dyDescent="0.2">
      <c r="B41" s="1169" t="s">
        <v>537</v>
      </c>
      <c r="C41" s="1170"/>
      <c r="D41" s="297"/>
      <c r="E41" s="1171" t="s">
        <v>538</v>
      </c>
      <c r="F41" s="1171"/>
      <c r="G41" s="1171"/>
      <c r="H41" s="1172"/>
      <c r="I41" s="298">
        <v>35012</v>
      </c>
      <c r="J41" s="299">
        <v>35247</v>
      </c>
      <c r="K41" s="299">
        <v>37917</v>
      </c>
      <c r="L41" s="299">
        <v>40150</v>
      </c>
      <c r="M41" s="300">
        <v>38531</v>
      </c>
    </row>
    <row r="42" spans="2:13" ht="27.75" customHeight="1" x14ac:dyDescent="0.2">
      <c r="B42" s="1159"/>
      <c r="C42" s="1160"/>
      <c r="D42" s="301"/>
      <c r="E42" s="1163" t="s">
        <v>539</v>
      </c>
      <c r="F42" s="1163"/>
      <c r="G42" s="1163"/>
      <c r="H42" s="1164"/>
      <c r="I42" s="302">
        <v>916</v>
      </c>
      <c r="J42" s="303">
        <v>823</v>
      </c>
      <c r="K42" s="303">
        <v>739</v>
      </c>
      <c r="L42" s="303">
        <v>655</v>
      </c>
      <c r="M42" s="304">
        <v>584</v>
      </c>
    </row>
    <row r="43" spans="2:13" ht="27.75" customHeight="1" x14ac:dyDescent="0.2">
      <c r="B43" s="1159"/>
      <c r="C43" s="1160"/>
      <c r="D43" s="301"/>
      <c r="E43" s="1163" t="s">
        <v>540</v>
      </c>
      <c r="F43" s="1163"/>
      <c r="G43" s="1163"/>
      <c r="H43" s="1164"/>
      <c r="I43" s="302">
        <v>10308</v>
      </c>
      <c r="J43" s="303">
        <v>9940</v>
      </c>
      <c r="K43" s="303">
        <v>10948</v>
      </c>
      <c r="L43" s="303">
        <v>9477</v>
      </c>
      <c r="M43" s="304">
        <v>11556</v>
      </c>
    </row>
    <row r="44" spans="2:13" ht="27.75" customHeight="1" x14ac:dyDescent="0.2">
      <c r="B44" s="1159"/>
      <c r="C44" s="1160"/>
      <c r="D44" s="301"/>
      <c r="E44" s="1163" t="s">
        <v>541</v>
      </c>
      <c r="F44" s="1163"/>
      <c r="G44" s="1163"/>
      <c r="H44" s="1164"/>
      <c r="I44" s="302">
        <v>5034</v>
      </c>
      <c r="J44" s="303">
        <v>5211</v>
      </c>
      <c r="K44" s="303">
        <v>4256</v>
      </c>
      <c r="L44" s="303">
        <v>4055</v>
      </c>
      <c r="M44" s="304">
        <v>3806</v>
      </c>
    </row>
    <row r="45" spans="2:13" ht="27.75" customHeight="1" x14ac:dyDescent="0.2">
      <c r="B45" s="1159"/>
      <c r="C45" s="1160"/>
      <c r="D45" s="301"/>
      <c r="E45" s="1163" t="s">
        <v>542</v>
      </c>
      <c r="F45" s="1163"/>
      <c r="G45" s="1163"/>
      <c r="H45" s="1164"/>
      <c r="I45" s="302">
        <v>4330</v>
      </c>
      <c r="J45" s="303">
        <v>4276</v>
      </c>
      <c r="K45" s="303">
        <v>4189</v>
      </c>
      <c r="L45" s="303">
        <v>4044</v>
      </c>
      <c r="M45" s="304">
        <v>3923</v>
      </c>
    </row>
    <row r="46" spans="2:13" ht="27.75" customHeight="1" x14ac:dyDescent="0.2">
      <c r="B46" s="1159"/>
      <c r="C46" s="1160"/>
      <c r="D46" s="305"/>
      <c r="E46" s="1163" t="s">
        <v>543</v>
      </c>
      <c r="F46" s="1163"/>
      <c r="G46" s="1163"/>
      <c r="H46" s="1164"/>
      <c r="I46" s="302" t="s">
        <v>321</v>
      </c>
      <c r="J46" s="303" t="s">
        <v>321</v>
      </c>
      <c r="K46" s="303" t="s">
        <v>321</v>
      </c>
      <c r="L46" s="303" t="s">
        <v>321</v>
      </c>
      <c r="M46" s="304" t="s">
        <v>321</v>
      </c>
    </row>
    <row r="47" spans="2:13" ht="27.75" customHeight="1" x14ac:dyDescent="0.2">
      <c r="B47" s="1159"/>
      <c r="C47" s="1160"/>
      <c r="D47" s="306"/>
      <c r="E47" s="1173" t="s">
        <v>544</v>
      </c>
      <c r="F47" s="1174"/>
      <c r="G47" s="1174"/>
      <c r="H47" s="1175"/>
      <c r="I47" s="302" t="s">
        <v>321</v>
      </c>
      <c r="J47" s="303" t="s">
        <v>321</v>
      </c>
      <c r="K47" s="303" t="s">
        <v>321</v>
      </c>
      <c r="L47" s="303" t="s">
        <v>321</v>
      </c>
      <c r="M47" s="304" t="s">
        <v>321</v>
      </c>
    </row>
    <row r="48" spans="2:13" ht="27.75" customHeight="1" x14ac:dyDescent="0.2">
      <c r="B48" s="1159"/>
      <c r="C48" s="1160"/>
      <c r="D48" s="301"/>
      <c r="E48" s="1163" t="s">
        <v>545</v>
      </c>
      <c r="F48" s="1163"/>
      <c r="G48" s="1163"/>
      <c r="H48" s="1164"/>
      <c r="I48" s="302" t="s">
        <v>321</v>
      </c>
      <c r="J48" s="303" t="s">
        <v>321</v>
      </c>
      <c r="K48" s="303" t="s">
        <v>321</v>
      </c>
      <c r="L48" s="303" t="s">
        <v>321</v>
      </c>
      <c r="M48" s="304" t="s">
        <v>321</v>
      </c>
    </row>
    <row r="49" spans="2:13" ht="27.75" customHeight="1" x14ac:dyDescent="0.2">
      <c r="B49" s="1161"/>
      <c r="C49" s="1162"/>
      <c r="D49" s="301"/>
      <c r="E49" s="1163" t="s">
        <v>546</v>
      </c>
      <c r="F49" s="1163"/>
      <c r="G49" s="1163"/>
      <c r="H49" s="1164"/>
      <c r="I49" s="302" t="s">
        <v>321</v>
      </c>
      <c r="J49" s="303" t="s">
        <v>321</v>
      </c>
      <c r="K49" s="303" t="s">
        <v>321</v>
      </c>
      <c r="L49" s="303" t="s">
        <v>321</v>
      </c>
      <c r="M49" s="304" t="s">
        <v>321</v>
      </c>
    </row>
    <row r="50" spans="2:13" ht="27.75" customHeight="1" x14ac:dyDescent="0.2">
      <c r="B50" s="1157" t="s">
        <v>547</v>
      </c>
      <c r="C50" s="1158"/>
      <c r="D50" s="307"/>
      <c r="E50" s="1163" t="s">
        <v>548</v>
      </c>
      <c r="F50" s="1163"/>
      <c r="G50" s="1163"/>
      <c r="H50" s="1164"/>
      <c r="I50" s="302">
        <v>8590</v>
      </c>
      <c r="J50" s="303">
        <v>8126</v>
      </c>
      <c r="K50" s="303">
        <v>7980</v>
      </c>
      <c r="L50" s="303">
        <v>9713</v>
      </c>
      <c r="M50" s="304">
        <v>9997</v>
      </c>
    </row>
    <row r="51" spans="2:13" ht="27.75" customHeight="1" x14ac:dyDescent="0.2">
      <c r="B51" s="1159"/>
      <c r="C51" s="1160"/>
      <c r="D51" s="301"/>
      <c r="E51" s="1163" t="s">
        <v>549</v>
      </c>
      <c r="F51" s="1163"/>
      <c r="G51" s="1163"/>
      <c r="H51" s="1164"/>
      <c r="I51" s="302">
        <v>7624</v>
      </c>
      <c r="J51" s="303">
        <v>7458</v>
      </c>
      <c r="K51" s="303">
        <v>8405</v>
      </c>
      <c r="L51" s="303">
        <v>7340</v>
      </c>
      <c r="M51" s="304">
        <v>7810</v>
      </c>
    </row>
    <row r="52" spans="2:13" ht="27.75" customHeight="1" x14ac:dyDescent="0.2">
      <c r="B52" s="1161"/>
      <c r="C52" s="1162"/>
      <c r="D52" s="301"/>
      <c r="E52" s="1163" t="s">
        <v>550</v>
      </c>
      <c r="F52" s="1163"/>
      <c r="G52" s="1163"/>
      <c r="H52" s="1164"/>
      <c r="I52" s="302">
        <v>33298</v>
      </c>
      <c r="J52" s="303">
        <v>32536</v>
      </c>
      <c r="K52" s="303">
        <v>33339</v>
      </c>
      <c r="L52" s="303">
        <v>32569</v>
      </c>
      <c r="M52" s="304">
        <v>33288</v>
      </c>
    </row>
    <row r="53" spans="2:13" ht="27.75" customHeight="1" thickBot="1" x14ac:dyDescent="0.25">
      <c r="B53" s="1165" t="s">
        <v>520</v>
      </c>
      <c r="C53" s="1166"/>
      <c r="D53" s="308"/>
      <c r="E53" s="1167" t="s">
        <v>551</v>
      </c>
      <c r="F53" s="1167"/>
      <c r="G53" s="1167"/>
      <c r="H53" s="1168"/>
      <c r="I53" s="309">
        <v>6087</v>
      </c>
      <c r="J53" s="310">
        <v>7377</v>
      </c>
      <c r="K53" s="310">
        <v>8324</v>
      </c>
      <c r="L53" s="310">
        <v>8760</v>
      </c>
      <c r="M53" s="311">
        <v>7305</v>
      </c>
    </row>
    <row r="54" spans="2:13" ht="27.75" customHeight="1" x14ac:dyDescent="0.2">
      <c r="B54" s="312" t="s">
        <v>552</v>
      </c>
      <c r="C54" s="313"/>
      <c r="D54" s="313"/>
      <c r="E54" s="314"/>
      <c r="F54" s="314"/>
      <c r="G54" s="314"/>
      <c r="H54" s="314"/>
      <c r="I54" s="315"/>
      <c r="J54" s="315"/>
      <c r="K54" s="315"/>
      <c r="L54" s="315"/>
      <c r="M54" s="315"/>
    </row>
    <row r="55" spans="2:13" ht="13.2" x14ac:dyDescent="0.2"/>
  </sheetData>
  <sheetProtection algorithmName="SHA-512" hashValue="dubb3MGprFJHdu+4JcUJHY9bDB4bNdKNoeZotL2BGbh7vuij+XTP8ZIZSXgsnm6D5D9/grTnanJamcPht0Ba0g==" saltValue="id2JoSZHTHNEbJugP7KO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553</v>
      </c>
    </row>
    <row r="54" spans="2:8" ht="29.25" customHeight="1" thickBot="1" x14ac:dyDescent="0.3">
      <c r="B54" s="317" t="s">
        <v>24</v>
      </c>
      <c r="C54" s="318"/>
      <c r="D54" s="318"/>
      <c r="E54" s="319" t="s">
        <v>490</v>
      </c>
      <c r="F54" s="320" t="s">
        <v>5</v>
      </c>
      <c r="G54" s="320" t="s">
        <v>6</v>
      </c>
      <c r="H54" s="321" t="s">
        <v>7</v>
      </c>
    </row>
    <row r="55" spans="2:8" ht="52.5" customHeight="1" x14ac:dyDescent="0.2">
      <c r="B55" s="322"/>
      <c r="C55" s="1184" t="s">
        <v>118</v>
      </c>
      <c r="D55" s="1184"/>
      <c r="E55" s="1185"/>
      <c r="F55" s="323">
        <v>1958</v>
      </c>
      <c r="G55" s="323">
        <v>1958</v>
      </c>
      <c r="H55" s="324">
        <v>1909</v>
      </c>
    </row>
    <row r="56" spans="2:8" ht="52.5" customHeight="1" x14ac:dyDescent="0.2">
      <c r="B56" s="325"/>
      <c r="C56" s="1186" t="s">
        <v>554</v>
      </c>
      <c r="D56" s="1186"/>
      <c r="E56" s="1187"/>
      <c r="F56" s="326">
        <v>63</v>
      </c>
      <c r="G56" s="326">
        <v>415</v>
      </c>
      <c r="H56" s="327">
        <v>402</v>
      </c>
    </row>
    <row r="57" spans="2:8" ht="53.25" customHeight="1" x14ac:dyDescent="0.2">
      <c r="B57" s="325"/>
      <c r="C57" s="1188" t="s">
        <v>123</v>
      </c>
      <c r="D57" s="1188"/>
      <c r="E57" s="1189"/>
      <c r="F57" s="328">
        <v>3791</v>
      </c>
      <c r="G57" s="328">
        <v>4608</v>
      </c>
      <c r="H57" s="329">
        <v>4421</v>
      </c>
    </row>
    <row r="58" spans="2:8" ht="45.75" customHeight="1" x14ac:dyDescent="0.2">
      <c r="B58" s="330"/>
      <c r="C58" s="1176" t="s">
        <v>555</v>
      </c>
      <c r="D58" s="1177"/>
      <c r="E58" s="1178"/>
      <c r="F58" s="331">
        <v>1056</v>
      </c>
      <c r="G58" s="331">
        <v>2263</v>
      </c>
      <c r="H58" s="332">
        <v>2293</v>
      </c>
    </row>
    <row r="59" spans="2:8" ht="45.75" customHeight="1" x14ac:dyDescent="0.2">
      <c r="B59" s="330"/>
      <c r="C59" s="1176" t="s">
        <v>556</v>
      </c>
      <c r="D59" s="1177"/>
      <c r="E59" s="1178"/>
      <c r="F59" s="331">
        <v>1031</v>
      </c>
      <c r="G59" s="331">
        <v>1328</v>
      </c>
      <c r="H59" s="332">
        <v>1393</v>
      </c>
    </row>
    <row r="60" spans="2:8" ht="45.75" customHeight="1" x14ac:dyDescent="0.2">
      <c r="B60" s="330"/>
      <c r="C60" s="1176" t="s">
        <v>557</v>
      </c>
      <c r="D60" s="1177"/>
      <c r="E60" s="1178"/>
      <c r="F60" s="331">
        <v>660</v>
      </c>
      <c r="G60" s="331">
        <v>482</v>
      </c>
      <c r="H60" s="332">
        <v>310</v>
      </c>
    </row>
    <row r="61" spans="2:8" ht="45.75" customHeight="1" x14ac:dyDescent="0.2">
      <c r="B61" s="330"/>
      <c r="C61" s="1176" t="s">
        <v>558</v>
      </c>
      <c r="D61" s="1177"/>
      <c r="E61" s="1178"/>
      <c r="F61" s="331">
        <v>523</v>
      </c>
      <c r="G61" s="331">
        <v>145</v>
      </c>
      <c r="H61" s="332">
        <v>108</v>
      </c>
    </row>
    <row r="62" spans="2:8" ht="45.75" customHeight="1" thickBot="1" x14ac:dyDescent="0.25">
      <c r="B62" s="333"/>
      <c r="C62" s="1179" t="s">
        <v>559</v>
      </c>
      <c r="D62" s="1180"/>
      <c r="E62" s="1181"/>
      <c r="F62" s="334">
        <v>130</v>
      </c>
      <c r="G62" s="334">
        <v>117</v>
      </c>
      <c r="H62" s="335">
        <v>100</v>
      </c>
    </row>
    <row r="63" spans="2:8" ht="52.5" customHeight="1" thickBot="1" x14ac:dyDescent="0.25">
      <c r="B63" s="336"/>
      <c r="C63" s="1182" t="s">
        <v>560</v>
      </c>
      <c r="D63" s="1182"/>
      <c r="E63" s="1183"/>
      <c r="F63" s="337">
        <v>5811</v>
      </c>
      <c r="G63" s="337">
        <v>6982</v>
      </c>
      <c r="H63" s="338">
        <v>6732</v>
      </c>
    </row>
    <row r="64" spans="2:8" ht="13.2" x14ac:dyDescent="0.2"/>
  </sheetData>
  <sheetProtection algorithmName="SHA-512" hashValue="Wy7lAsp63LrF9BEuEFF8Pd3xydr2St7dXPWYC9NNZVB3/y1j8pLaMHRneX9fsMHs/LnTXJk5V4VTYQxE6YJnOQ==" saltValue="prg3sk1DW7HsNPBJC1Je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15" zoomScale="80" zoomScaleNormal="80" zoomScaleSheetLayoutView="55" workbookViewId="0">
      <selection activeCell="A19" sqref="A19"/>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2"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2"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2"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2"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35.9</v>
      </c>
      <c r="BQ51" s="1192"/>
      <c r="BR51" s="1192"/>
      <c r="BS51" s="1192"/>
      <c r="BT51" s="1192"/>
      <c r="BU51" s="1192"/>
      <c r="BV51" s="1192"/>
      <c r="BW51" s="1192"/>
      <c r="BX51" s="1192">
        <v>43.2</v>
      </c>
      <c r="BY51" s="1192"/>
      <c r="BZ51" s="1192"/>
      <c r="CA51" s="1192"/>
      <c r="CB51" s="1192"/>
      <c r="CC51" s="1192"/>
      <c r="CD51" s="1192"/>
      <c r="CE51" s="1192"/>
      <c r="CF51" s="1192">
        <v>47.7</v>
      </c>
      <c r="CG51" s="1192"/>
      <c r="CH51" s="1192"/>
      <c r="CI51" s="1192"/>
      <c r="CJ51" s="1192"/>
      <c r="CK51" s="1192"/>
      <c r="CL51" s="1192"/>
      <c r="CM51" s="1192"/>
      <c r="CN51" s="1192">
        <v>47.8</v>
      </c>
      <c r="CO51" s="1192"/>
      <c r="CP51" s="1192"/>
      <c r="CQ51" s="1192"/>
      <c r="CR51" s="1192"/>
      <c r="CS51" s="1192"/>
      <c r="CT51" s="1192"/>
      <c r="CU51" s="1192"/>
      <c r="CV51" s="1192">
        <v>41.2</v>
      </c>
      <c r="CW51" s="1192"/>
      <c r="CX51" s="1192"/>
      <c r="CY51" s="1192"/>
      <c r="CZ51" s="1192"/>
      <c r="DA51" s="1192"/>
      <c r="DB51" s="1192"/>
      <c r="DC51" s="1192"/>
    </row>
    <row r="52" spans="1:109" ht="13.2"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2"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60.9</v>
      </c>
      <c r="BQ53" s="1192"/>
      <c r="BR53" s="1192"/>
      <c r="BS53" s="1192"/>
      <c r="BT53" s="1192"/>
      <c r="BU53" s="1192"/>
      <c r="BV53" s="1192"/>
      <c r="BW53" s="1192"/>
      <c r="BX53" s="1192">
        <v>62.5</v>
      </c>
      <c r="BY53" s="1192"/>
      <c r="BZ53" s="1192"/>
      <c r="CA53" s="1192"/>
      <c r="CB53" s="1192"/>
      <c r="CC53" s="1192"/>
      <c r="CD53" s="1192"/>
      <c r="CE53" s="1192"/>
      <c r="CF53" s="1192">
        <v>63.7</v>
      </c>
      <c r="CG53" s="1192"/>
      <c r="CH53" s="1192"/>
      <c r="CI53" s="1192"/>
      <c r="CJ53" s="1192"/>
      <c r="CK53" s="1192"/>
      <c r="CL53" s="1192"/>
      <c r="CM53" s="1192"/>
      <c r="CN53" s="1192">
        <v>63.7</v>
      </c>
      <c r="CO53" s="1192"/>
      <c r="CP53" s="1192"/>
      <c r="CQ53" s="1192"/>
      <c r="CR53" s="1192"/>
      <c r="CS53" s="1192"/>
      <c r="CT53" s="1192"/>
      <c r="CU53" s="1192"/>
      <c r="CV53" s="1192">
        <v>64.900000000000006</v>
      </c>
      <c r="CW53" s="1192"/>
      <c r="CX53" s="1192"/>
      <c r="CY53" s="1192"/>
      <c r="CZ53" s="1192"/>
      <c r="DA53" s="1192"/>
      <c r="DB53" s="1192"/>
      <c r="DC53" s="1192"/>
    </row>
    <row r="54" spans="1:109" ht="13.2"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2"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25.3</v>
      </c>
      <c r="BQ55" s="1192"/>
      <c r="BR55" s="1192"/>
      <c r="BS55" s="1192"/>
      <c r="BT55" s="1192"/>
      <c r="BU55" s="1192"/>
      <c r="BV55" s="1192"/>
      <c r="BW55" s="1192"/>
      <c r="BX55" s="1192">
        <v>25.5</v>
      </c>
      <c r="BY55" s="1192"/>
      <c r="BZ55" s="1192"/>
      <c r="CA55" s="1192"/>
      <c r="CB55" s="1192"/>
      <c r="CC55" s="1192"/>
      <c r="CD55" s="1192"/>
      <c r="CE55" s="1192"/>
      <c r="CF55" s="1192">
        <v>25.1</v>
      </c>
      <c r="CG55" s="1192"/>
      <c r="CH55" s="1192"/>
      <c r="CI55" s="1192"/>
      <c r="CJ55" s="1192"/>
      <c r="CK55" s="1192"/>
      <c r="CL55" s="1192"/>
      <c r="CM55" s="1192"/>
      <c r="CN55" s="1192">
        <v>18</v>
      </c>
      <c r="CO55" s="1192"/>
      <c r="CP55" s="1192"/>
      <c r="CQ55" s="1192"/>
      <c r="CR55" s="1192"/>
      <c r="CS55" s="1192"/>
      <c r="CT55" s="1192"/>
      <c r="CU55" s="1192"/>
      <c r="CV55" s="1192">
        <v>12.7</v>
      </c>
      <c r="CW55" s="1192"/>
      <c r="CX55" s="1192"/>
      <c r="CY55" s="1192"/>
      <c r="CZ55" s="1192"/>
      <c r="DA55" s="1192"/>
      <c r="DB55" s="1192"/>
      <c r="DC55" s="1192"/>
    </row>
    <row r="56" spans="1:109" ht="13.2"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2"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59.7</v>
      </c>
      <c r="BQ57" s="1192"/>
      <c r="BR57" s="1192"/>
      <c r="BS57" s="1192"/>
      <c r="BT57" s="1192"/>
      <c r="BU57" s="1192"/>
      <c r="BV57" s="1192"/>
      <c r="BW57" s="1192"/>
      <c r="BX57" s="1192">
        <v>60.9</v>
      </c>
      <c r="BY57" s="1192"/>
      <c r="BZ57" s="1192"/>
      <c r="CA57" s="1192"/>
      <c r="CB57" s="1192"/>
      <c r="CC57" s="1192"/>
      <c r="CD57" s="1192"/>
      <c r="CE57" s="1192"/>
      <c r="CF57" s="1192">
        <v>61</v>
      </c>
      <c r="CG57" s="1192"/>
      <c r="CH57" s="1192"/>
      <c r="CI57" s="1192"/>
      <c r="CJ57" s="1192"/>
      <c r="CK57" s="1192"/>
      <c r="CL57" s="1192"/>
      <c r="CM57" s="1192"/>
      <c r="CN57" s="1192">
        <v>62.1</v>
      </c>
      <c r="CO57" s="1192"/>
      <c r="CP57" s="1192"/>
      <c r="CQ57" s="1192"/>
      <c r="CR57" s="1192"/>
      <c r="CS57" s="1192"/>
      <c r="CT57" s="1192"/>
      <c r="CU57" s="1192"/>
      <c r="CV57" s="1192">
        <v>63.1</v>
      </c>
      <c r="CW57" s="1192"/>
      <c r="CX57" s="1192"/>
      <c r="CY57" s="1192"/>
      <c r="CZ57" s="1192"/>
      <c r="DA57" s="1192"/>
      <c r="DB57" s="1192"/>
      <c r="DC57" s="1192"/>
      <c r="DD57" s="23"/>
      <c r="DE57" s="22"/>
    </row>
    <row r="58" spans="1:109" s="18" customFormat="1" ht="13.2"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2"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2"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2"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2"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2"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35.9</v>
      </c>
      <c r="BQ73" s="1192"/>
      <c r="BR73" s="1192"/>
      <c r="BS73" s="1192"/>
      <c r="BT73" s="1192"/>
      <c r="BU73" s="1192"/>
      <c r="BV73" s="1192"/>
      <c r="BW73" s="1192"/>
      <c r="BX73" s="1192">
        <v>43.2</v>
      </c>
      <c r="BY73" s="1192"/>
      <c r="BZ73" s="1192"/>
      <c r="CA73" s="1192"/>
      <c r="CB73" s="1192"/>
      <c r="CC73" s="1192"/>
      <c r="CD73" s="1192"/>
      <c r="CE73" s="1192"/>
      <c r="CF73" s="1192">
        <v>47.7</v>
      </c>
      <c r="CG73" s="1192"/>
      <c r="CH73" s="1192"/>
      <c r="CI73" s="1192"/>
      <c r="CJ73" s="1192"/>
      <c r="CK73" s="1192"/>
      <c r="CL73" s="1192"/>
      <c r="CM73" s="1192"/>
      <c r="CN73" s="1192">
        <v>47.8</v>
      </c>
      <c r="CO73" s="1192"/>
      <c r="CP73" s="1192"/>
      <c r="CQ73" s="1192"/>
      <c r="CR73" s="1192"/>
      <c r="CS73" s="1192"/>
      <c r="CT73" s="1192"/>
      <c r="CU73" s="1192"/>
      <c r="CV73" s="1192">
        <v>41.2</v>
      </c>
      <c r="CW73" s="1192"/>
      <c r="CX73" s="1192"/>
      <c r="CY73" s="1192"/>
      <c r="CZ73" s="1192"/>
      <c r="DA73" s="1192"/>
      <c r="DB73" s="1192"/>
      <c r="DC73" s="1192"/>
    </row>
    <row r="74" spans="2:107" ht="13.2"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2"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8.3000000000000007</v>
      </c>
      <c r="BQ75" s="1192"/>
      <c r="BR75" s="1192"/>
      <c r="BS75" s="1192"/>
      <c r="BT75" s="1192"/>
      <c r="BU75" s="1192"/>
      <c r="BV75" s="1192"/>
      <c r="BW75" s="1192"/>
      <c r="BX75" s="1192">
        <v>7.9</v>
      </c>
      <c r="BY75" s="1192"/>
      <c r="BZ75" s="1192"/>
      <c r="CA75" s="1192"/>
      <c r="CB75" s="1192"/>
      <c r="CC75" s="1192"/>
      <c r="CD75" s="1192"/>
      <c r="CE75" s="1192"/>
      <c r="CF75" s="1192">
        <v>8.1999999999999993</v>
      </c>
      <c r="CG75" s="1192"/>
      <c r="CH75" s="1192"/>
      <c r="CI75" s="1192"/>
      <c r="CJ75" s="1192"/>
      <c r="CK75" s="1192"/>
      <c r="CL75" s="1192"/>
      <c r="CM75" s="1192"/>
      <c r="CN75" s="1192">
        <v>7.8</v>
      </c>
      <c r="CO75" s="1192"/>
      <c r="CP75" s="1192"/>
      <c r="CQ75" s="1192"/>
      <c r="CR75" s="1192"/>
      <c r="CS75" s="1192"/>
      <c r="CT75" s="1192"/>
      <c r="CU75" s="1192"/>
      <c r="CV75" s="1192">
        <v>7.8</v>
      </c>
      <c r="CW75" s="1192"/>
      <c r="CX75" s="1192"/>
      <c r="CY75" s="1192"/>
      <c r="CZ75" s="1192"/>
      <c r="DA75" s="1192"/>
      <c r="DB75" s="1192"/>
      <c r="DC75" s="1192"/>
    </row>
    <row r="76" spans="2:107" ht="13.2"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2"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25.3</v>
      </c>
      <c r="BQ77" s="1192"/>
      <c r="BR77" s="1192"/>
      <c r="BS77" s="1192"/>
      <c r="BT77" s="1192"/>
      <c r="BU77" s="1192"/>
      <c r="BV77" s="1192"/>
      <c r="BW77" s="1192"/>
      <c r="BX77" s="1192">
        <v>25.5</v>
      </c>
      <c r="BY77" s="1192"/>
      <c r="BZ77" s="1192"/>
      <c r="CA77" s="1192"/>
      <c r="CB77" s="1192"/>
      <c r="CC77" s="1192"/>
      <c r="CD77" s="1192"/>
      <c r="CE77" s="1192"/>
      <c r="CF77" s="1192">
        <v>25.1</v>
      </c>
      <c r="CG77" s="1192"/>
      <c r="CH77" s="1192"/>
      <c r="CI77" s="1192"/>
      <c r="CJ77" s="1192"/>
      <c r="CK77" s="1192"/>
      <c r="CL77" s="1192"/>
      <c r="CM77" s="1192"/>
      <c r="CN77" s="1192">
        <v>18</v>
      </c>
      <c r="CO77" s="1192"/>
      <c r="CP77" s="1192"/>
      <c r="CQ77" s="1192"/>
      <c r="CR77" s="1192"/>
      <c r="CS77" s="1192"/>
      <c r="CT77" s="1192"/>
      <c r="CU77" s="1192"/>
      <c r="CV77" s="1192">
        <v>12.7</v>
      </c>
      <c r="CW77" s="1192"/>
      <c r="CX77" s="1192"/>
      <c r="CY77" s="1192"/>
      <c r="CZ77" s="1192"/>
      <c r="DA77" s="1192"/>
      <c r="DB77" s="1192"/>
      <c r="DC77" s="1192"/>
    </row>
    <row r="78" spans="2:107" ht="13.2"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2"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6.9</v>
      </c>
      <c r="BQ79" s="1192"/>
      <c r="BR79" s="1192"/>
      <c r="BS79" s="1192"/>
      <c r="BT79" s="1192"/>
      <c r="BU79" s="1192"/>
      <c r="BV79" s="1192"/>
      <c r="BW79" s="1192"/>
      <c r="BX79" s="1192">
        <v>6.6</v>
      </c>
      <c r="BY79" s="1192"/>
      <c r="BZ79" s="1192"/>
      <c r="CA79" s="1192"/>
      <c r="CB79" s="1192"/>
      <c r="CC79" s="1192"/>
      <c r="CD79" s="1192"/>
      <c r="CE79" s="1192"/>
      <c r="CF79" s="1192">
        <v>6.4</v>
      </c>
      <c r="CG79" s="1192"/>
      <c r="CH79" s="1192"/>
      <c r="CI79" s="1192"/>
      <c r="CJ79" s="1192"/>
      <c r="CK79" s="1192"/>
      <c r="CL79" s="1192"/>
      <c r="CM79" s="1192"/>
      <c r="CN79" s="1192">
        <v>6.6</v>
      </c>
      <c r="CO79" s="1192"/>
      <c r="CP79" s="1192"/>
      <c r="CQ79" s="1192"/>
      <c r="CR79" s="1192"/>
      <c r="CS79" s="1192"/>
      <c r="CT79" s="1192"/>
      <c r="CU79" s="1192"/>
      <c r="CV79" s="1192">
        <v>6.6</v>
      </c>
      <c r="CW79" s="1192"/>
      <c r="CX79" s="1192"/>
      <c r="CY79" s="1192"/>
      <c r="CZ79" s="1192"/>
      <c r="DA79" s="1192"/>
      <c r="DB79" s="1192"/>
      <c r="DC79" s="1192"/>
    </row>
    <row r="80" spans="2:107" ht="13.2"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76LjAdlK8H5oVtG7rDXhvuBzN8LTdm59qOEl2dfFHKa7+R9MQD4eAcPw7Wfv+iOWxr5YNV6MD2jYQQjVc8duvA==" saltValue="2Syf7gc6eqtC7h1C+HZw2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KVo9BDnfI3Dx5Qgi/Ry8kzbyG8q2prlIxx8i5bkiR+UEMBMi3WWL0bM+vSbyF+K2TO9MCF0lNVWiSrgaYuyDEQ==" saltValue="XHUI5Vt9vwFViULplfJS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4sHsK7UurtoA2TNvXKeKSt74NhbH2zlazUkArc4aZKuvSMipOeWitVqMQszKP8c6OJ1XnI28LWb1AL/7xn672w==" saltValue="ohXmAcpVrE3lLiwMT5fO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2024-08-26T06:19:00Z</cp:lastPrinted>
  <dcterms:created xsi:type="dcterms:W3CDTF">2024-07-29T10:10:02Z</dcterms:created>
  <dcterms:modified xsi:type="dcterms:W3CDTF">2024-09-12T04:47:51Z</dcterms:modified>
  <cp:category/>
</cp:coreProperties>
</file>