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24161PC015U\Desktop\【重要：1月28日提出期限】地方公営企業に係る経営比較分析表（平成29年度決算）の分析等について（依頼）\【経営比較分析表】2017_062014_46_060\"/>
    </mc:Choice>
  </mc:AlternateContent>
  <workbookProtection workbookAlgorithmName="SHA-512" workbookHashValue="oFO/xbXaONSrZ2NExjV9IF7bzRsJi20009cn6Zeb8tegShXGKBqiX8qeMhISyiG/TVlJXdoi6U7Rzp7IHgGkuQ==" workbookSaltValue="JbU/KawkNy87bPdX8pb6ww==" workbookSpinCount="100000" lockStructure="1"/>
  <bookViews>
    <workbookView xWindow="0" yWindow="0" windowWidth="15360" windowHeight="763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ID12" i="4"/>
  <c r="CN12" i="4"/>
  <c r="AU12" i="4"/>
  <c r="B12" i="4"/>
  <c r="LP10" i="4"/>
  <c r="JW10" i="4"/>
  <c r="FZ10" i="4"/>
  <c r="EG10" i="4"/>
  <c r="CN10" i="4"/>
  <c r="AU10" i="4"/>
  <c r="B10" i="4"/>
  <c r="LP8" i="4"/>
  <c r="JW8" i="4"/>
  <c r="ID8" i="4"/>
  <c r="FZ8" i="4"/>
  <c r="EG8" i="4"/>
  <c r="CN8" i="4"/>
  <c r="B8" i="4"/>
  <c r="B6" i="4"/>
  <c r="MN54" i="4" l="1"/>
  <c r="MN32" i="4"/>
  <c r="MH78" i="4"/>
  <c r="IZ54" i="4"/>
  <c r="IZ32" i="4"/>
  <c r="FL32" i="4"/>
  <c r="CS78" i="4"/>
  <c r="BX54" i="4"/>
  <c r="BX32" i="4"/>
  <c r="HM78" i="4"/>
  <c r="FL54" i="4"/>
  <c r="C11" i="5"/>
  <c r="D11" i="5"/>
  <c r="E11" i="5"/>
  <c r="B11" i="5"/>
  <c r="BZ78" i="4" l="1"/>
  <c r="BI54" i="4"/>
  <c r="BI32" i="4"/>
  <c r="LY54" i="4"/>
  <c r="LY32" i="4"/>
  <c r="LO78" i="4"/>
  <c r="GT78" i="4"/>
  <c r="EW54" i="4"/>
  <c r="EW32" i="4"/>
  <c r="IK54" i="4"/>
  <c r="IK32" i="4"/>
  <c r="KC78" i="4"/>
  <c r="HG54" i="4"/>
  <c r="HG32" i="4"/>
  <c r="DS32" i="4"/>
  <c r="FH78" i="4"/>
  <c r="DS54" i="4"/>
  <c r="AE54" i="4"/>
  <c r="AE32" i="4"/>
  <c r="KU54" i="4"/>
  <c r="KU32" i="4"/>
  <c r="AN78" i="4"/>
  <c r="KF54" i="4"/>
  <c r="KF32" i="4"/>
  <c r="GR32" i="4"/>
  <c r="EO78" i="4"/>
  <c r="DD54" i="4"/>
  <c r="DD32" i="4"/>
  <c r="JJ78" i="4"/>
  <c r="GR54" i="4"/>
  <c r="U78" i="4"/>
  <c r="P54" i="4"/>
  <c r="P32" i="4"/>
  <c r="GA78" i="4"/>
  <c r="EH54" i="4"/>
  <c r="EH32" i="4"/>
  <c r="AT54" i="4"/>
  <c r="LJ54" i="4"/>
  <c r="LJ32" i="4"/>
  <c r="BG78" i="4"/>
  <c r="AT32" i="4"/>
  <c r="KV78" i="4"/>
  <c r="HV54" i="4"/>
  <c r="HV32" i="4"/>
</calcChain>
</file>

<file path=xl/sharedStrings.xml><?xml version="1.0" encoding="utf-8"?>
<sst xmlns="http://schemas.openxmlformats.org/spreadsheetml/2006/main" count="288" uniqueCount="160">
  <si>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</si>
  <si>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</si>
  <si>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</si>
  <si>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</si>
  <si>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</si>
  <si>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</si>
  <si>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</si>
  <si>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</si>
  <si>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</si>
  <si>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</si>
  <si>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</si>
  <si>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</si>
  <si>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</si>
  <si>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</si>
  <si>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</si>
  <si>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</si>
  <si>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</si>
  <si>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</si>
  <si>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</si>
  <si>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</si>
  <si>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</si>
  <si>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</si>
  <si>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</si>
  <si>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</si>
  <si>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</si>
  <si>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</si>
  <si>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</si>
  <si>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</si>
  <si>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</si>
  <si>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</si>
  <si>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</si>
  <si>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</si>
  <si>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</si>
  <si>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</si>
  <si>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</si>
  <si>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</si>
  <si>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</si>
  <si>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</si>
  <si>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</si>
  <si>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</si>
  <si>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</si>
  <si>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</si>
  <si>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</si>
  <si>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</si>
  <si>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</si>
  <si>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</si>
  <si>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</si>
  <si>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</si>
  <si>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</si>
  <si>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</si>
  <si>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</si>
  <si>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</si>
  <si>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</si>
  <si>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</si>
  <si>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</si>
  <si>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</si>
  <si>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</si>
  <si>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</si>
  <si>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</si>
  <si>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</si>
  <si>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</si>
  <si>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</si>
  <si>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</si>
  <si>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</si>
  <si>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</si>
  <si>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</si>
  <si>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</si>
  <si>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</si>
  <si>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</si>
  <si>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</si>
  <si>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</si>
  <si>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</si>
  <si>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</si>
  <si>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</si>
  <si>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</si>
  <si>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</si>
  <si>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</si>
  <si>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</si>
  <si>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</si>
  <si>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</si>
  <si>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</si>
  <si>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</si>
  <si>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</si>
  <si>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</si>
  <si>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</si>
  <si>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</si>
  <si>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</si>
  <si>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</si>
  <si>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</si>
  <si>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</si>
  <si>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</si>
  <si>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</si>
  <si>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</si>
  <si>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</si>
  <si>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</si>
  <si>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</si>
  <si>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</si>
  <si>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</si>
  <si>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</si>
  <si>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</si>
  <si>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</si>
  <si>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</si>
  <si>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</si>
  <si>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</si>
  <si>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</si>
  <si>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</si>
  <si>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</si>
  <si>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</si>
  <si>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</si>
  <si>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</si>
  <si>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</si>
  <si>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</si>
  <si>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</si>
  <si>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</si>
  <si>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</si>
  <si>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</si>
  <si>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</si>
  <si>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</si>
  <si>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</si>
  <si>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</si>
  <si>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</si>
  <si>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</si>
  <si>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</si>
  <si>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当該値(N-1)</t>
    <phoneticPr fontId="5"/>
  </si>
  <si>
    <t>当該値(N-2)</t>
    <phoneticPr fontId="5"/>
  </si>
  <si>
    <t>当該値(N)</t>
    <phoneticPr fontId="5"/>
  </si>
  <si>
    <t>当該値(N-4)</t>
    <phoneticPr fontId="5"/>
  </si>
  <si>
    <t>当該値(N-2)</t>
    <phoneticPr fontId="5"/>
  </si>
  <si>
    <t>当該値(N)</t>
    <phoneticPr fontId="5"/>
  </si>
  <si>
    <t>当該値(N-3)</t>
    <phoneticPr fontId="5"/>
  </si>
  <si>
    <t>当該値(N)</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</si>
  <si>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</si>
  <si>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</si>
  <si>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</si>
  <si>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</si>
  <si>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</si>
  <si>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山形市</t>
  </si>
  <si>
    <t>市立病院済生館</t>
  </si>
  <si>
    <t>条例全部</t>
  </si>
  <si>
    <t>病院事業</t>
  </si>
  <si>
    <t>一般病院</t>
  </si>
  <si>
    <t>500床以上</t>
  </si>
  <si>
    <t>自治体職員</t>
  </si>
  <si>
    <t>直営</t>
  </si>
  <si>
    <t>対象</t>
  </si>
  <si>
    <t>ド 透 未 訓 ガ</t>
  </si>
  <si>
    <t>救 臨 が 災 地</t>
  </si>
  <si>
    <t>非該当</t>
  </si>
  <si>
    <t>７：１</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</si>
  <si>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</si>
  <si>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</si>
  <si>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</si>
  <si>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</si>
  <si>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</si>
  <si>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</si>
  <si>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</si>
  <si>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地域の基幹病院として、全体的に急性期を担い、一部疾患によっては高度急性期を担っている。
　加えて、公立病院の責務として救急搬送受入要請を「断らない」ことを大原則として、地域の救急医療に貢献していく。
　地域医療支援病院などの各種指定に基づき、『安全で安心できる質の高い医療の提供』『健全経営』を目指します。</t>
    <phoneticPr fontId="5"/>
  </si>
  <si>
    <t>病院建物については、築年数が20年超となっており、①有形固定資産減価償却率、②機械備品減価償却率を見ても、「類似病院平均値」を上回っている状況。
　早急な新築移転・増改築が必要な状況にはないが、将来を見据えた施設整備計画の検討、医療機器等の適切な更新を行っていく。</t>
    <phoneticPr fontId="5"/>
  </si>
  <si>
    <t>平成29年1月に、山形県の地域医療構想に沿って、病床数を削減するなどの経営の効率化を進めてきて効果が少しずつではあるが見えてきている。
　少子高齢化が日本全体での問題となってきており、地方においてはその傾向がより顕著であり、当病院でも入院患者数の大幅な増加は見込めない状況。
　今後は、如何に地域の実情に合わせた経営資源の投入ができるかが大きなポイントであることから、地域の診療所との連携を強め、病床利用率だけでなく、診療単価や平均在院日数などの効率化指標にも目を向け、『安全で安心できる質の高い医療の提供』『健全経営』を図っていく。</t>
    <rPh sb="47" eb="49">
      <t>コウカ</t>
    </rPh>
    <rPh sb="50" eb="51">
      <t>スコ</t>
    </rPh>
    <rPh sb="59" eb="60">
      <t>ミ</t>
    </rPh>
    <rPh sb="112" eb="113">
      <t>トウ</t>
    </rPh>
    <rPh sb="113" eb="115">
      <t>ビョウイン</t>
    </rPh>
    <rPh sb="117" eb="119">
      <t>ニュウイン</t>
    </rPh>
    <rPh sb="119" eb="122">
      <t>カンジャスウ</t>
    </rPh>
    <rPh sb="123" eb="125">
      <t>オオハバ</t>
    </rPh>
    <rPh sb="126" eb="128">
      <t>ゾウカ</t>
    </rPh>
    <rPh sb="129" eb="131">
      <t>ミコ</t>
    </rPh>
    <rPh sb="134" eb="136">
      <t>ジョウキョウ</t>
    </rPh>
    <phoneticPr fontId="5"/>
  </si>
  <si>
    <t>①経常収支比率、②医業収支比率ともに低下傾向であったが、H29年度は小幅な経常赤字に留まっている。
　これは、H29年1月に病棟を一つ閉鎖し、人員をはじめとする経営資源を再構築し、加えてHCUなどの質の高い医療の提供に努めたことによる成果と考えている。
　⑦職員給与費対医業収益比率については、人事院勧告に準拠した市職員給与引き上げの影響が一段落した。
　④病床利用率は病床を減らした影響で大幅に改善しているように見えているが、入院患者数は微増に留まっており、⑤入院患者1人1日当たり収益、⑥外来患者1人1日当たり収益の改善が病院収益全体を補っている。
引き続き、『質の高い医療の提供』という役割を果たすべく経営改善・努力を行っている。</t>
    <rPh sb="34" eb="36">
      <t>コハバ</t>
    </rPh>
    <rPh sb="42" eb="43">
      <t>トド</t>
    </rPh>
    <rPh sb="58" eb="59">
      <t>ネン</t>
    </rPh>
    <rPh sb="60" eb="61">
      <t>ガツ</t>
    </rPh>
    <rPh sb="62" eb="64">
      <t>ビョウトウ</t>
    </rPh>
    <rPh sb="65" eb="66">
      <t>ヒト</t>
    </rPh>
    <rPh sb="67" eb="69">
      <t>ヘイサ</t>
    </rPh>
    <rPh sb="71" eb="73">
      <t>ジンイン</t>
    </rPh>
    <rPh sb="80" eb="82">
      <t>ケイエイ</t>
    </rPh>
    <rPh sb="82" eb="84">
      <t>シゲン</t>
    </rPh>
    <rPh sb="85" eb="88">
      <t>サイコウチク</t>
    </rPh>
    <rPh sb="90" eb="91">
      <t>クワ</t>
    </rPh>
    <rPh sb="99" eb="100">
      <t>シツ</t>
    </rPh>
    <rPh sb="101" eb="102">
      <t>タカ</t>
    </rPh>
    <rPh sb="103" eb="105">
      <t>イリョウ</t>
    </rPh>
    <rPh sb="106" eb="108">
      <t>テイキョウ</t>
    </rPh>
    <rPh sb="109" eb="110">
      <t>ツト</t>
    </rPh>
    <rPh sb="117" eb="119">
      <t>セイカ</t>
    </rPh>
    <rPh sb="120" eb="121">
      <t>カンガ</t>
    </rPh>
    <rPh sb="220" eb="222">
      <t>ビゾウ</t>
    </rPh>
    <rPh sb="223" eb="224">
      <t>トド</t>
    </rPh>
    <rPh sb="263" eb="265">
      <t>ビョウイン</t>
    </rPh>
    <rPh sb="265" eb="267">
      <t>シュウエキ</t>
    </rPh>
    <rPh sb="267" eb="269">
      <t>ゼンタイ</t>
    </rPh>
    <rPh sb="277" eb="278">
      <t>ヒ</t>
    </rPh>
    <rPh sb="279" eb="280">
      <t>ツヅ</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</si>
</sst>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19">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0" fontId="4" fillId="0" borderId="0" xfId="0" applyFont="1" applyBorder="1" applyAlignment="1">
      <alignment horizontal="center" vertical="center"/>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15" fillId="0" borderId="0" xfId="0" applyFont="1" applyFill="1" applyBorder="1" applyAlignment="1">
      <alignment horizontal="center" vertical="center"/>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78.7</c:v>
                </c:pt>
                <c:pt idx="1">
                  <c:v>74.8</c:v>
                </c:pt>
                <c:pt idx="2">
                  <c:v>72.3</c:v>
                </c:pt>
                <c:pt idx="3">
                  <c:v>72.400000000000006</c:v>
                </c:pt>
                <c:pt idx="4">
                  <c:v>79.599999999999994</c:v>
                </c:pt>
              </c:numCache>
            </c:numRef>
          </c:val>
          <c:extLst xmlns:c16r2="http://schemas.microsoft.com/office/drawing/2015/06/chart">
            <c:ext xmlns:c16="http://schemas.microsoft.com/office/drawing/2014/chart" uri="{C3380CC4-5D6E-409C-BE32-E72D297353CC}">
              <c16:uniqueId val="{00000000-E24E-4181-9240-283A576CFF53}"/>
            </c:ext>
          </c:extLst>
        </c:ser>
        <c:dLbls>
          <c:showLegendKey val="0"/>
          <c:showVal val="0"/>
          <c:showCatName val="0"/>
          <c:showSerName val="0"/>
          <c:showPercent val="0"/>
          <c:showBubbleSize val="0"/>
        </c:dLbls>
        <c:gapWidth val="150"/>
        <c:axId val="414317848"/>
        <c:axId val="414317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80.3</c:v>
                </c:pt>
                <c:pt idx="1">
                  <c:v>80.7</c:v>
                </c:pt>
                <c:pt idx="2">
                  <c:v>80.7</c:v>
                </c:pt>
                <c:pt idx="3">
                  <c:v>79.5</c:v>
                </c:pt>
                <c:pt idx="4">
                  <c:v>79.900000000000006</c:v>
                </c:pt>
              </c:numCache>
            </c:numRef>
          </c:val>
          <c:smooth val="0"/>
          <c:extLst xmlns:c16r2="http://schemas.microsoft.com/office/drawing/2015/06/chart">
            <c:ext xmlns:c16="http://schemas.microsoft.com/office/drawing/2014/chart" uri="{C3380CC4-5D6E-409C-BE32-E72D297353CC}">
              <c16:uniqueId val="{00000001-E24E-4181-9240-283A576CFF53}"/>
            </c:ext>
          </c:extLst>
        </c:ser>
        <c:dLbls>
          <c:showLegendKey val="0"/>
          <c:showVal val="0"/>
          <c:showCatName val="0"/>
          <c:showSerName val="0"/>
          <c:showPercent val="0"/>
          <c:showBubbleSize val="0"/>
        </c:dLbls>
        <c:marker val="1"/>
        <c:smooth val="0"/>
        <c:axId val="414317848"/>
        <c:axId val="414317456"/>
      </c:lineChart>
      <c:dateAx>
        <c:axId val="414317848"/>
        <c:scaling>
          <c:orientation val="minMax"/>
        </c:scaling>
        <c:delete val="1"/>
        <c:axPos val="b"/>
        <c:numFmt formatCode="ge" sourceLinked="1"/>
        <c:majorTickMark val="none"/>
        <c:minorTickMark val="none"/>
        <c:tickLblPos val="none"/>
        <c:crossAx val="414317456"/>
        <c:crosses val="autoZero"/>
        <c:auto val="1"/>
        <c:lblOffset val="100"/>
        <c:baseTimeUnit val="years"/>
      </c:dateAx>
      <c:valAx>
        <c:axId val="4143174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4317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0</c:v>
                </c:pt>
                <c:pt idx="1">
                  <c:v>0</c:v>
                </c:pt>
                <c:pt idx="2">
                  <c:v>0</c:v>
                </c:pt>
                <c:pt idx="3">
                  <c:v>3.1</c:v>
                </c:pt>
                <c:pt idx="4">
                  <c:v>3.2</c:v>
                </c:pt>
              </c:numCache>
            </c:numRef>
          </c:val>
          <c:extLst xmlns:c16r2="http://schemas.microsoft.com/office/drawing/2015/06/chart">
            <c:ext xmlns:c16="http://schemas.microsoft.com/office/drawing/2014/chart" uri="{C3380CC4-5D6E-409C-BE32-E72D297353CC}">
              <c16:uniqueId val="{00000000-8C1A-4E2A-B0BD-6531AE121AEA}"/>
            </c:ext>
          </c:extLst>
        </c:ser>
        <c:dLbls>
          <c:showLegendKey val="0"/>
          <c:showVal val="0"/>
          <c:showCatName val="0"/>
          <c:showSerName val="0"/>
          <c:showPercent val="0"/>
          <c:showBubbleSize val="0"/>
        </c:dLbls>
        <c:gapWidth val="150"/>
        <c:axId val="414318632"/>
        <c:axId val="414319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41.7</c:v>
                </c:pt>
                <c:pt idx="1">
                  <c:v>37.700000000000003</c:v>
                </c:pt>
                <c:pt idx="2">
                  <c:v>36.799999999999997</c:v>
                </c:pt>
                <c:pt idx="3">
                  <c:v>33.9</c:v>
                </c:pt>
                <c:pt idx="4">
                  <c:v>34.9</c:v>
                </c:pt>
              </c:numCache>
            </c:numRef>
          </c:val>
          <c:smooth val="0"/>
          <c:extLst xmlns:c16r2="http://schemas.microsoft.com/office/drawing/2015/06/chart">
            <c:ext xmlns:c16="http://schemas.microsoft.com/office/drawing/2014/chart" uri="{C3380CC4-5D6E-409C-BE32-E72D297353CC}">
              <c16:uniqueId val="{00000001-8C1A-4E2A-B0BD-6531AE121AEA}"/>
            </c:ext>
          </c:extLst>
        </c:ser>
        <c:dLbls>
          <c:showLegendKey val="0"/>
          <c:showVal val="0"/>
          <c:showCatName val="0"/>
          <c:showSerName val="0"/>
          <c:showPercent val="0"/>
          <c:showBubbleSize val="0"/>
        </c:dLbls>
        <c:marker val="1"/>
        <c:smooth val="0"/>
        <c:axId val="414318632"/>
        <c:axId val="414319024"/>
      </c:lineChart>
      <c:dateAx>
        <c:axId val="414318632"/>
        <c:scaling>
          <c:orientation val="minMax"/>
        </c:scaling>
        <c:delete val="1"/>
        <c:axPos val="b"/>
        <c:numFmt formatCode="ge" sourceLinked="1"/>
        <c:majorTickMark val="none"/>
        <c:minorTickMark val="none"/>
        <c:tickLblPos val="none"/>
        <c:crossAx val="414319024"/>
        <c:crosses val="autoZero"/>
        <c:auto val="1"/>
        <c:lblOffset val="100"/>
        <c:baseTimeUnit val="years"/>
      </c:dateAx>
      <c:valAx>
        <c:axId val="414319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43186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102.7</c:v>
                </c:pt>
                <c:pt idx="1">
                  <c:v>97.9</c:v>
                </c:pt>
                <c:pt idx="2">
                  <c:v>96.1</c:v>
                </c:pt>
                <c:pt idx="3">
                  <c:v>92.6</c:v>
                </c:pt>
                <c:pt idx="4">
                  <c:v>94.8</c:v>
                </c:pt>
              </c:numCache>
            </c:numRef>
          </c:val>
          <c:extLst xmlns:c16r2="http://schemas.microsoft.com/office/drawing/2015/06/chart">
            <c:ext xmlns:c16="http://schemas.microsoft.com/office/drawing/2014/chart" uri="{C3380CC4-5D6E-409C-BE32-E72D297353CC}">
              <c16:uniqueId val="{00000000-9CB8-4EC7-9382-DF54925E7B90}"/>
            </c:ext>
          </c:extLst>
        </c:ser>
        <c:dLbls>
          <c:showLegendKey val="0"/>
          <c:showVal val="0"/>
          <c:showCatName val="0"/>
          <c:showSerName val="0"/>
          <c:showPercent val="0"/>
          <c:showBubbleSize val="0"/>
        </c:dLbls>
        <c:gapWidth val="150"/>
        <c:axId val="414319808"/>
        <c:axId val="414320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96</c:v>
                </c:pt>
                <c:pt idx="1">
                  <c:v>94.6</c:v>
                </c:pt>
                <c:pt idx="2">
                  <c:v>94.4</c:v>
                </c:pt>
                <c:pt idx="3">
                  <c:v>93.6</c:v>
                </c:pt>
                <c:pt idx="4">
                  <c:v>94</c:v>
                </c:pt>
              </c:numCache>
            </c:numRef>
          </c:val>
          <c:smooth val="0"/>
          <c:extLst xmlns:c16r2="http://schemas.microsoft.com/office/drawing/2015/06/chart">
            <c:ext xmlns:c16="http://schemas.microsoft.com/office/drawing/2014/chart" uri="{C3380CC4-5D6E-409C-BE32-E72D297353CC}">
              <c16:uniqueId val="{00000001-9CB8-4EC7-9382-DF54925E7B90}"/>
            </c:ext>
          </c:extLst>
        </c:ser>
        <c:dLbls>
          <c:showLegendKey val="0"/>
          <c:showVal val="0"/>
          <c:showCatName val="0"/>
          <c:showSerName val="0"/>
          <c:showPercent val="0"/>
          <c:showBubbleSize val="0"/>
        </c:dLbls>
        <c:marker val="1"/>
        <c:smooth val="0"/>
        <c:axId val="414319808"/>
        <c:axId val="414320200"/>
      </c:lineChart>
      <c:dateAx>
        <c:axId val="414319808"/>
        <c:scaling>
          <c:orientation val="minMax"/>
        </c:scaling>
        <c:delete val="1"/>
        <c:axPos val="b"/>
        <c:numFmt formatCode="ge" sourceLinked="1"/>
        <c:majorTickMark val="none"/>
        <c:minorTickMark val="none"/>
        <c:tickLblPos val="none"/>
        <c:crossAx val="414320200"/>
        <c:crosses val="autoZero"/>
        <c:auto val="1"/>
        <c:lblOffset val="100"/>
        <c:baseTimeUnit val="years"/>
      </c:dateAx>
      <c:valAx>
        <c:axId val="4143202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43198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107.8</c:v>
                </c:pt>
                <c:pt idx="1">
                  <c:v>103.5</c:v>
                </c:pt>
                <c:pt idx="2">
                  <c:v>102.2</c:v>
                </c:pt>
                <c:pt idx="3">
                  <c:v>97.9</c:v>
                </c:pt>
                <c:pt idx="4">
                  <c:v>99.8</c:v>
                </c:pt>
              </c:numCache>
            </c:numRef>
          </c:val>
          <c:extLst xmlns:c16r2="http://schemas.microsoft.com/office/drawing/2015/06/chart">
            <c:ext xmlns:c16="http://schemas.microsoft.com/office/drawing/2014/chart" uri="{C3380CC4-5D6E-409C-BE32-E72D297353CC}">
              <c16:uniqueId val="{00000000-65C7-49B2-94ED-3BB1477E60E3}"/>
            </c:ext>
          </c:extLst>
        </c:ser>
        <c:dLbls>
          <c:showLegendKey val="0"/>
          <c:showVal val="0"/>
          <c:showCatName val="0"/>
          <c:showSerName val="0"/>
          <c:showPercent val="0"/>
          <c:showBubbleSize val="0"/>
        </c:dLbls>
        <c:gapWidth val="150"/>
        <c:axId val="414320984"/>
        <c:axId val="41432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101.7</c:v>
                </c:pt>
                <c:pt idx="1">
                  <c:v>101.1</c:v>
                </c:pt>
                <c:pt idx="2">
                  <c:v>100.3</c:v>
                </c:pt>
                <c:pt idx="3">
                  <c:v>99.8</c:v>
                </c:pt>
                <c:pt idx="4">
                  <c:v>100.1</c:v>
                </c:pt>
              </c:numCache>
            </c:numRef>
          </c:val>
          <c:smooth val="0"/>
          <c:extLst xmlns:c16r2="http://schemas.microsoft.com/office/drawing/2015/06/chart">
            <c:ext xmlns:c16="http://schemas.microsoft.com/office/drawing/2014/chart" uri="{C3380CC4-5D6E-409C-BE32-E72D297353CC}">
              <c16:uniqueId val="{00000001-65C7-49B2-94ED-3BB1477E60E3}"/>
            </c:ext>
          </c:extLst>
        </c:ser>
        <c:dLbls>
          <c:showLegendKey val="0"/>
          <c:showVal val="0"/>
          <c:showCatName val="0"/>
          <c:showSerName val="0"/>
          <c:showPercent val="0"/>
          <c:showBubbleSize val="0"/>
        </c:dLbls>
        <c:marker val="1"/>
        <c:smooth val="0"/>
        <c:axId val="414320984"/>
        <c:axId val="414321376"/>
      </c:lineChart>
      <c:dateAx>
        <c:axId val="414320984"/>
        <c:scaling>
          <c:orientation val="minMax"/>
        </c:scaling>
        <c:delete val="1"/>
        <c:axPos val="b"/>
        <c:numFmt formatCode="ge" sourceLinked="1"/>
        <c:majorTickMark val="none"/>
        <c:minorTickMark val="none"/>
        <c:tickLblPos val="none"/>
        <c:crossAx val="414321376"/>
        <c:crosses val="autoZero"/>
        <c:auto val="1"/>
        <c:lblOffset val="100"/>
        <c:baseTimeUnit val="years"/>
      </c:dateAx>
      <c:valAx>
        <c:axId val="4143213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414320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49.1</c:v>
                </c:pt>
                <c:pt idx="1">
                  <c:v>60.7</c:v>
                </c:pt>
                <c:pt idx="2">
                  <c:v>62.3</c:v>
                </c:pt>
                <c:pt idx="3">
                  <c:v>63.9</c:v>
                </c:pt>
                <c:pt idx="4">
                  <c:v>66.7</c:v>
                </c:pt>
              </c:numCache>
            </c:numRef>
          </c:val>
          <c:extLst xmlns:c16r2="http://schemas.microsoft.com/office/drawing/2015/06/chart">
            <c:ext xmlns:c16="http://schemas.microsoft.com/office/drawing/2014/chart" uri="{C3380CC4-5D6E-409C-BE32-E72D297353CC}">
              <c16:uniqueId val="{00000000-210A-4176-9E07-3ADDAF946CC5}"/>
            </c:ext>
          </c:extLst>
        </c:ser>
        <c:dLbls>
          <c:showLegendKey val="0"/>
          <c:showVal val="0"/>
          <c:showCatName val="0"/>
          <c:showSerName val="0"/>
          <c:showPercent val="0"/>
          <c:showBubbleSize val="0"/>
        </c:dLbls>
        <c:gapWidth val="150"/>
        <c:axId val="416154664"/>
        <c:axId val="416155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45.9</c:v>
                </c:pt>
                <c:pt idx="1">
                  <c:v>50.7</c:v>
                </c:pt>
                <c:pt idx="2">
                  <c:v>51.3</c:v>
                </c:pt>
                <c:pt idx="3">
                  <c:v>51.2</c:v>
                </c:pt>
                <c:pt idx="4">
                  <c:v>52</c:v>
                </c:pt>
              </c:numCache>
            </c:numRef>
          </c:val>
          <c:smooth val="0"/>
          <c:extLst xmlns:c16r2="http://schemas.microsoft.com/office/drawing/2015/06/chart">
            <c:ext xmlns:c16="http://schemas.microsoft.com/office/drawing/2014/chart" uri="{C3380CC4-5D6E-409C-BE32-E72D297353CC}">
              <c16:uniqueId val="{00000001-210A-4176-9E07-3ADDAF946CC5}"/>
            </c:ext>
          </c:extLst>
        </c:ser>
        <c:dLbls>
          <c:showLegendKey val="0"/>
          <c:showVal val="0"/>
          <c:showCatName val="0"/>
          <c:showSerName val="0"/>
          <c:showPercent val="0"/>
          <c:showBubbleSize val="0"/>
        </c:dLbls>
        <c:marker val="1"/>
        <c:smooth val="0"/>
        <c:axId val="416154664"/>
        <c:axId val="416155056"/>
      </c:lineChart>
      <c:dateAx>
        <c:axId val="416154664"/>
        <c:scaling>
          <c:orientation val="minMax"/>
        </c:scaling>
        <c:delete val="1"/>
        <c:axPos val="b"/>
        <c:numFmt formatCode="ge" sourceLinked="1"/>
        <c:majorTickMark val="none"/>
        <c:minorTickMark val="none"/>
        <c:tickLblPos val="none"/>
        <c:crossAx val="416155056"/>
        <c:crosses val="autoZero"/>
        <c:auto val="1"/>
        <c:lblOffset val="100"/>
        <c:baseTimeUnit val="years"/>
      </c:dateAx>
      <c:valAx>
        <c:axId val="416155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1546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51.2</c:v>
                </c:pt>
                <c:pt idx="1">
                  <c:v>74.3</c:v>
                </c:pt>
                <c:pt idx="2">
                  <c:v>72.900000000000006</c:v>
                </c:pt>
                <c:pt idx="3">
                  <c:v>73.099999999999994</c:v>
                </c:pt>
                <c:pt idx="4">
                  <c:v>76</c:v>
                </c:pt>
              </c:numCache>
            </c:numRef>
          </c:val>
          <c:extLst xmlns:c16r2="http://schemas.microsoft.com/office/drawing/2015/06/chart">
            <c:ext xmlns:c16="http://schemas.microsoft.com/office/drawing/2014/chart" uri="{C3380CC4-5D6E-409C-BE32-E72D297353CC}">
              <c16:uniqueId val="{00000000-033A-4DCE-89E6-A3CE99274293}"/>
            </c:ext>
          </c:extLst>
        </c:ser>
        <c:dLbls>
          <c:showLegendKey val="0"/>
          <c:showVal val="0"/>
          <c:showCatName val="0"/>
          <c:showSerName val="0"/>
          <c:showPercent val="0"/>
          <c:showBubbleSize val="0"/>
        </c:dLbls>
        <c:gapWidth val="150"/>
        <c:axId val="416156232"/>
        <c:axId val="416156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56.6</c:v>
                </c:pt>
                <c:pt idx="1">
                  <c:v>62.6</c:v>
                </c:pt>
                <c:pt idx="2">
                  <c:v>64.099999999999994</c:v>
                </c:pt>
                <c:pt idx="3">
                  <c:v>64.3</c:v>
                </c:pt>
                <c:pt idx="4">
                  <c:v>66</c:v>
                </c:pt>
              </c:numCache>
            </c:numRef>
          </c:val>
          <c:smooth val="0"/>
          <c:extLst xmlns:c16r2="http://schemas.microsoft.com/office/drawing/2015/06/chart">
            <c:ext xmlns:c16="http://schemas.microsoft.com/office/drawing/2014/chart" uri="{C3380CC4-5D6E-409C-BE32-E72D297353CC}">
              <c16:uniqueId val="{00000001-033A-4DCE-89E6-A3CE99274293}"/>
            </c:ext>
          </c:extLst>
        </c:ser>
        <c:dLbls>
          <c:showLegendKey val="0"/>
          <c:showVal val="0"/>
          <c:showCatName val="0"/>
          <c:showSerName val="0"/>
          <c:showPercent val="0"/>
          <c:showBubbleSize val="0"/>
        </c:dLbls>
        <c:marker val="1"/>
        <c:smooth val="0"/>
        <c:axId val="416156232"/>
        <c:axId val="416156624"/>
      </c:lineChart>
      <c:dateAx>
        <c:axId val="416156232"/>
        <c:scaling>
          <c:orientation val="minMax"/>
        </c:scaling>
        <c:delete val="1"/>
        <c:axPos val="b"/>
        <c:numFmt formatCode="ge" sourceLinked="1"/>
        <c:majorTickMark val="none"/>
        <c:minorTickMark val="none"/>
        <c:tickLblPos val="none"/>
        <c:crossAx val="416156624"/>
        <c:crosses val="autoZero"/>
        <c:auto val="1"/>
        <c:lblOffset val="100"/>
        <c:baseTimeUnit val="years"/>
      </c:dateAx>
      <c:valAx>
        <c:axId val="4161566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156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40748588</c:v>
                </c:pt>
                <c:pt idx="1">
                  <c:v>41239121</c:v>
                </c:pt>
                <c:pt idx="2">
                  <c:v>42309323</c:v>
                </c:pt>
                <c:pt idx="3">
                  <c:v>45191553</c:v>
                </c:pt>
                <c:pt idx="4">
                  <c:v>45416189</c:v>
                </c:pt>
              </c:numCache>
            </c:numRef>
          </c:val>
          <c:extLst xmlns:c16r2="http://schemas.microsoft.com/office/drawing/2015/06/chart">
            <c:ext xmlns:c16="http://schemas.microsoft.com/office/drawing/2014/chart" uri="{C3380CC4-5D6E-409C-BE32-E72D297353CC}">
              <c16:uniqueId val="{00000000-72E4-40D7-AD2D-921252F8D232}"/>
            </c:ext>
          </c:extLst>
        </c:ser>
        <c:dLbls>
          <c:showLegendKey val="0"/>
          <c:showVal val="0"/>
          <c:showCatName val="0"/>
          <c:showSerName val="0"/>
          <c:showPercent val="0"/>
          <c:showBubbleSize val="0"/>
        </c:dLbls>
        <c:gapWidth val="150"/>
        <c:axId val="416806864"/>
        <c:axId val="416807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50135188</c:v>
                </c:pt>
                <c:pt idx="1">
                  <c:v>50543381</c:v>
                </c:pt>
                <c:pt idx="2">
                  <c:v>51238617</c:v>
                </c:pt>
                <c:pt idx="3">
                  <c:v>51669762</c:v>
                </c:pt>
                <c:pt idx="4">
                  <c:v>53351028</c:v>
                </c:pt>
              </c:numCache>
            </c:numRef>
          </c:val>
          <c:smooth val="0"/>
          <c:extLst xmlns:c16r2="http://schemas.microsoft.com/office/drawing/2015/06/chart">
            <c:ext xmlns:c16="http://schemas.microsoft.com/office/drawing/2014/chart" uri="{C3380CC4-5D6E-409C-BE32-E72D297353CC}">
              <c16:uniqueId val="{00000001-72E4-40D7-AD2D-921252F8D232}"/>
            </c:ext>
          </c:extLst>
        </c:ser>
        <c:dLbls>
          <c:showLegendKey val="0"/>
          <c:showVal val="0"/>
          <c:showCatName val="0"/>
          <c:showSerName val="0"/>
          <c:showPercent val="0"/>
          <c:showBubbleSize val="0"/>
        </c:dLbls>
        <c:marker val="1"/>
        <c:smooth val="0"/>
        <c:axId val="416806864"/>
        <c:axId val="416807256"/>
      </c:lineChart>
      <c:dateAx>
        <c:axId val="416806864"/>
        <c:scaling>
          <c:orientation val="minMax"/>
        </c:scaling>
        <c:delete val="1"/>
        <c:axPos val="b"/>
        <c:numFmt formatCode="ge" sourceLinked="1"/>
        <c:majorTickMark val="none"/>
        <c:minorTickMark val="none"/>
        <c:tickLblPos val="none"/>
        <c:crossAx val="416807256"/>
        <c:crosses val="autoZero"/>
        <c:auto val="1"/>
        <c:lblOffset val="100"/>
        <c:baseTimeUnit val="years"/>
      </c:dateAx>
      <c:valAx>
        <c:axId val="4168072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68068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20.3</c:v>
                </c:pt>
                <c:pt idx="1">
                  <c:v>20.7</c:v>
                </c:pt>
                <c:pt idx="2">
                  <c:v>20.7</c:v>
                </c:pt>
                <c:pt idx="3">
                  <c:v>20.9</c:v>
                </c:pt>
                <c:pt idx="4">
                  <c:v>21.4</c:v>
                </c:pt>
              </c:numCache>
            </c:numRef>
          </c:val>
          <c:extLst xmlns:c16r2="http://schemas.microsoft.com/office/drawing/2015/06/chart">
            <c:ext xmlns:c16="http://schemas.microsoft.com/office/drawing/2014/chart" uri="{C3380CC4-5D6E-409C-BE32-E72D297353CC}">
              <c16:uniqueId val="{00000000-3CCD-441A-A51B-AB9C03E5D32E}"/>
            </c:ext>
          </c:extLst>
        </c:ser>
        <c:dLbls>
          <c:showLegendKey val="0"/>
          <c:showVal val="0"/>
          <c:showCatName val="0"/>
          <c:showSerName val="0"/>
          <c:showPercent val="0"/>
          <c:showBubbleSize val="0"/>
        </c:dLbls>
        <c:gapWidth val="150"/>
        <c:axId val="416808040"/>
        <c:axId val="416808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26.2</c:v>
                </c:pt>
                <c:pt idx="1">
                  <c:v>26.3</c:v>
                </c:pt>
                <c:pt idx="2">
                  <c:v>27.5</c:v>
                </c:pt>
                <c:pt idx="3">
                  <c:v>27.4</c:v>
                </c:pt>
                <c:pt idx="4">
                  <c:v>27.8</c:v>
                </c:pt>
              </c:numCache>
            </c:numRef>
          </c:val>
          <c:smooth val="0"/>
          <c:extLst xmlns:c16r2="http://schemas.microsoft.com/office/drawing/2015/06/chart">
            <c:ext xmlns:c16="http://schemas.microsoft.com/office/drawing/2014/chart" uri="{C3380CC4-5D6E-409C-BE32-E72D297353CC}">
              <c16:uniqueId val="{00000001-3CCD-441A-A51B-AB9C03E5D32E}"/>
            </c:ext>
          </c:extLst>
        </c:ser>
        <c:dLbls>
          <c:showLegendKey val="0"/>
          <c:showVal val="0"/>
          <c:showCatName val="0"/>
          <c:showSerName val="0"/>
          <c:showPercent val="0"/>
          <c:showBubbleSize val="0"/>
        </c:dLbls>
        <c:marker val="1"/>
        <c:smooth val="0"/>
        <c:axId val="416808040"/>
        <c:axId val="416808432"/>
      </c:lineChart>
      <c:dateAx>
        <c:axId val="416808040"/>
        <c:scaling>
          <c:orientation val="minMax"/>
        </c:scaling>
        <c:delete val="1"/>
        <c:axPos val="b"/>
        <c:numFmt formatCode="ge" sourceLinked="1"/>
        <c:majorTickMark val="none"/>
        <c:minorTickMark val="none"/>
        <c:tickLblPos val="none"/>
        <c:crossAx val="416808432"/>
        <c:crosses val="autoZero"/>
        <c:auto val="1"/>
        <c:lblOffset val="100"/>
        <c:baseTimeUnit val="years"/>
      </c:dateAx>
      <c:valAx>
        <c:axId val="416808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808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52.8</c:v>
                </c:pt>
                <c:pt idx="1">
                  <c:v>52.3</c:v>
                </c:pt>
                <c:pt idx="2">
                  <c:v>55.4</c:v>
                </c:pt>
                <c:pt idx="3">
                  <c:v>58</c:v>
                </c:pt>
                <c:pt idx="4">
                  <c:v>55.8</c:v>
                </c:pt>
              </c:numCache>
            </c:numRef>
          </c:val>
          <c:extLst xmlns:c16r2="http://schemas.microsoft.com/office/drawing/2015/06/chart">
            <c:ext xmlns:c16="http://schemas.microsoft.com/office/drawing/2014/chart" uri="{C3380CC4-5D6E-409C-BE32-E72D297353CC}">
              <c16:uniqueId val="{00000000-366C-4A7C-AB30-00B6B3AE1B53}"/>
            </c:ext>
          </c:extLst>
        </c:ser>
        <c:dLbls>
          <c:showLegendKey val="0"/>
          <c:showVal val="0"/>
          <c:showCatName val="0"/>
          <c:showSerName val="0"/>
          <c:showPercent val="0"/>
          <c:showBubbleSize val="0"/>
        </c:dLbls>
        <c:gapWidth val="150"/>
        <c:axId val="416155840"/>
        <c:axId val="416154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47.8</c:v>
                </c:pt>
                <c:pt idx="1">
                  <c:v>48.7</c:v>
                </c:pt>
                <c:pt idx="2">
                  <c:v>48.5</c:v>
                </c:pt>
                <c:pt idx="3">
                  <c:v>49.2</c:v>
                </c:pt>
                <c:pt idx="4">
                  <c:v>48.7</c:v>
                </c:pt>
              </c:numCache>
            </c:numRef>
          </c:val>
          <c:smooth val="0"/>
          <c:extLst xmlns:c16r2="http://schemas.microsoft.com/office/drawing/2015/06/chart">
            <c:ext xmlns:c16="http://schemas.microsoft.com/office/drawing/2014/chart" uri="{C3380CC4-5D6E-409C-BE32-E72D297353CC}">
              <c16:uniqueId val="{00000001-366C-4A7C-AB30-00B6B3AE1B53}"/>
            </c:ext>
          </c:extLst>
        </c:ser>
        <c:dLbls>
          <c:showLegendKey val="0"/>
          <c:showVal val="0"/>
          <c:showCatName val="0"/>
          <c:showSerName val="0"/>
          <c:showPercent val="0"/>
          <c:showBubbleSize val="0"/>
        </c:dLbls>
        <c:marker val="1"/>
        <c:smooth val="0"/>
        <c:axId val="416155840"/>
        <c:axId val="416154272"/>
      </c:lineChart>
      <c:dateAx>
        <c:axId val="416155840"/>
        <c:scaling>
          <c:orientation val="minMax"/>
        </c:scaling>
        <c:delete val="1"/>
        <c:axPos val="b"/>
        <c:numFmt formatCode="ge" sourceLinked="1"/>
        <c:majorTickMark val="none"/>
        <c:minorTickMark val="none"/>
        <c:tickLblPos val="none"/>
        <c:crossAx val="416154272"/>
        <c:crosses val="autoZero"/>
        <c:auto val="1"/>
        <c:lblOffset val="100"/>
        <c:baseTimeUnit val="years"/>
      </c:dateAx>
      <c:valAx>
        <c:axId val="4161542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155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11819</c:v>
                </c:pt>
                <c:pt idx="1">
                  <c:v>12305</c:v>
                </c:pt>
                <c:pt idx="2">
                  <c:v>13136</c:v>
                </c:pt>
                <c:pt idx="3">
                  <c:v>13818</c:v>
                </c:pt>
                <c:pt idx="4">
                  <c:v>14457</c:v>
                </c:pt>
              </c:numCache>
            </c:numRef>
          </c:val>
          <c:extLst xmlns:c16r2="http://schemas.microsoft.com/office/drawing/2015/06/chart">
            <c:ext xmlns:c16="http://schemas.microsoft.com/office/drawing/2014/chart" uri="{C3380CC4-5D6E-409C-BE32-E72D297353CC}">
              <c16:uniqueId val="{00000000-1F02-488C-A670-9A7743FF26F1}"/>
            </c:ext>
          </c:extLst>
        </c:ser>
        <c:dLbls>
          <c:showLegendKey val="0"/>
          <c:showVal val="0"/>
          <c:showCatName val="0"/>
          <c:showSerName val="0"/>
          <c:showPercent val="0"/>
          <c:showBubbleSize val="0"/>
        </c:dLbls>
        <c:gapWidth val="150"/>
        <c:axId val="416153488"/>
        <c:axId val="416153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14865</c:v>
                </c:pt>
                <c:pt idx="1">
                  <c:v>15610</c:v>
                </c:pt>
                <c:pt idx="2">
                  <c:v>16993</c:v>
                </c:pt>
                <c:pt idx="3">
                  <c:v>17680</c:v>
                </c:pt>
                <c:pt idx="4">
                  <c:v>18393</c:v>
                </c:pt>
              </c:numCache>
            </c:numRef>
          </c:val>
          <c:smooth val="0"/>
          <c:extLst xmlns:c16r2="http://schemas.microsoft.com/office/drawing/2015/06/chart">
            <c:ext xmlns:c16="http://schemas.microsoft.com/office/drawing/2014/chart" uri="{C3380CC4-5D6E-409C-BE32-E72D297353CC}">
              <c16:uniqueId val="{00000001-1F02-488C-A670-9A7743FF26F1}"/>
            </c:ext>
          </c:extLst>
        </c:ser>
        <c:dLbls>
          <c:showLegendKey val="0"/>
          <c:showVal val="0"/>
          <c:showCatName val="0"/>
          <c:showSerName val="0"/>
          <c:showPercent val="0"/>
          <c:showBubbleSize val="0"/>
        </c:dLbls>
        <c:marker val="1"/>
        <c:smooth val="0"/>
        <c:axId val="416153488"/>
        <c:axId val="416153096"/>
      </c:lineChart>
      <c:dateAx>
        <c:axId val="416153488"/>
        <c:scaling>
          <c:orientation val="minMax"/>
        </c:scaling>
        <c:delete val="1"/>
        <c:axPos val="b"/>
        <c:numFmt formatCode="ge" sourceLinked="1"/>
        <c:majorTickMark val="none"/>
        <c:minorTickMark val="none"/>
        <c:tickLblPos val="none"/>
        <c:crossAx val="416153096"/>
        <c:crosses val="autoZero"/>
        <c:auto val="1"/>
        <c:lblOffset val="100"/>
        <c:baseTimeUnit val="years"/>
      </c:dateAx>
      <c:valAx>
        <c:axId val="4161530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615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45682</c:v>
                </c:pt>
                <c:pt idx="1">
                  <c:v>46058</c:v>
                </c:pt>
                <c:pt idx="2">
                  <c:v>48579</c:v>
                </c:pt>
                <c:pt idx="3">
                  <c:v>48485</c:v>
                </c:pt>
                <c:pt idx="4">
                  <c:v>49833</c:v>
                </c:pt>
              </c:numCache>
            </c:numRef>
          </c:val>
          <c:extLst xmlns:c16r2="http://schemas.microsoft.com/office/drawing/2015/06/chart">
            <c:ext xmlns:c16="http://schemas.microsoft.com/office/drawing/2014/chart" uri="{C3380CC4-5D6E-409C-BE32-E72D297353CC}">
              <c16:uniqueId val="{00000000-8833-4359-9032-0134DA09EC6C}"/>
            </c:ext>
          </c:extLst>
        </c:ser>
        <c:dLbls>
          <c:showLegendKey val="0"/>
          <c:showVal val="0"/>
          <c:showCatName val="0"/>
          <c:showSerName val="0"/>
          <c:showPercent val="0"/>
          <c:showBubbleSize val="0"/>
        </c:dLbls>
        <c:gapWidth val="150"/>
        <c:axId val="416809608"/>
        <c:axId val="416810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59159</c:v>
                </c:pt>
                <c:pt idx="1">
                  <c:v>60787</c:v>
                </c:pt>
                <c:pt idx="2">
                  <c:v>62913</c:v>
                </c:pt>
                <c:pt idx="3">
                  <c:v>64765</c:v>
                </c:pt>
                <c:pt idx="4">
                  <c:v>66228</c:v>
                </c:pt>
              </c:numCache>
            </c:numRef>
          </c:val>
          <c:smooth val="0"/>
          <c:extLst xmlns:c16r2="http://schemas.microsoft.com/office/drawing/2015/06/chart">
            <c:ext xmlns:c16="http://schemas.microsoft.com/office/drawing/2014/chart" uri="{C3380CC4-5D6E-409C-BE32-E72D297353CC}">
              <c16:uniqueId val="{00000001-8833-4359-9032-0134DA09EC6C}"/>
            </c:ext>
          </c:extLst>
        </c:ser>
        <c:dLbls>
          <c:showLegendKey val="0"/>
          <c:showVal val="0"/>
          <c:showCatName val="0"/>
          <c:showSerName val="0"/>
          <c:showPercent val="0"/>
          <c:showBubbleSize val="0"/>
        </c:dLbls>
        <c:marker val="1"/>
        <c:smooth val="0"/>
        <c:axId val="416809608"/>
        <c:axId val="416810000"/>
      </c:lineChart>
      <c:dateAx>
        <c:axId val="416809608"/>
        <c:scaling>
          <c:orientation val="minMax"/>
        </c:scaling>
        <c:delete val="1"/>
        <c:axPos val="b"/>
        <c:numFmt formatCode="ge" sourceLinked="1"/>
        <c:majorTickMark val="none"/>
        <c:minorTickMark val="none"/>
        <c:tickLblPos val="none"/>
        <c:crossAx val="416810000"/>
        <c:crosses val="autoZero"/>
        <c:auto val="1"/>
        <c:lblOffset val="100"/>
        <c:baseTimeUnit val="years"/>
      </c:dateAx>
      <c:valAx>
        <c:axId val="4168100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68096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GD22" zoomScaleNormal="100" zoomScaleSheetLayoutView="70" workbookViewId="0">
      <selection activeCell="NI39" sqref="NI39"/>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c r="IY2" s="78"/>
      <c r="IZ2" s="78"/>
      <c r="JA2" s="78"/>
      <c r="JB2" s="78"/>
      <c r="JC2" s="78"/>
      <c r="JD2" s="78"/>
      <c r="JE2" s="78"/>
      <c r="JF2" s="78"/>
      <c r="JG2" s="78"/>
      <c r="JH2" s="78"/>
      <c r="JI2" s="78"/>
      <c r="JJ2" s="78"/>
      <c r="JK2" s="78"/>
      <c r="JL2" s="78"/>
      <c r="JM2" s="78"/>
      <c r="JN2" s="78"/>
      <c r="JO2" s="78"/>
      <c r="JP2" s="78"/>
      <c r="JQ2" s="78"/>
      <c r="JR2" s="78"/>
      <c r="JS2" s="78"/>
      <c r="JT2" s="78"/>
      <c r="JU2" s="78"/>
      <c r="JV2" s="78"/>
      <c r="JW2" s="78"/>
      <c r="JX2" s="78"/>
      <c r="JY2" s="78"/>
      <c r="JZ2" s="78"/>
      <c r="KA2" s="78"/>
      <c r="KB2" s="78"/>
      <c r="KC2" s="78"/>
      <c r="KD2" s="78"/>
      <c r="KE2" s="78"/>
      <c r="KF2" s="78"/>
      <c r="KG2" s="78"/>
      <c r="KH2" s="78"/>
      <c r="KI2" s="78"/>
      <c r="KJ2" s="78"/>
      <c r="KK2" s="78"/>
      <c r="KL2" s="78"/>
      <c r="KM2" s="78"/>
      <c r="KN2" s="78"/>
      <c r="KO2" s="78"/>
      <c r="KP2" s="78"/>
      <c r="KQ2" s="78"/>
      <c r="KR2" s="78"/>
      <c r="KS2" s="78"/>
      <c r="KT2" s="78"/>
      <c r="KU2" s="78"/>
      <c r="KV2" s="78"/>
      <c r="KW2" s="78"/>
      <c r="KX2" s="78"/>
      <c r="KY2" s="78"/>
      <c r="KZ2" s="78"/>
      <c r="LA2" s="78"/>
      <c r="LB2" s="78"/>
      <c r="LC2" s="78"/>
      <c r="LD2" s="78"/>
      <c r="LE2" s="78"/>
      <c r="LF2" s="78"/>
      <c r="LG2" s="78"/>
      <c r="LH2" s="78"/>
      <c r="LI2" s="78"/>
      <c r="LJ2" s="78"/>
      <c r="LK2" s="78"/>
      <c r="LL2" s="78"/>
      <c r="LM2" s="78"/>
      <c r="LN2" s="78"/>
      <c r="LO2" s="78"/>
      <c r="LP2" s="78"/>
      <c r="LQ2" s="78"/>
      <c r="LR2" s="78"/>
      <c r="LS2" s="78"/>
      <c r="LT2" s="78"/>
      <c r="LU2" s="78"/>
      <c r="LV2" s="78"/>
      <c r="LW2" s="78"/>
      <c r="LX2" s="78"/>
      <c r="LY2" s="78"/>
      <c r="LZ2" s="78"/>
      <c r="MA2" s="78"/>
      <c r="MB2" s="78"/>
      <c r="MC2" s="78"/>
      <c r="MD2" s="78"/>
      <c r="ME2" s="78"/>
      <c r="MF2" s="78"/>
      <c r="MG2" s="78"/>
      <c r="MH2" s="78"/>
      <c r="MI2" s="78"/>
      <c r="MJ2" s="78"/>
      <c r="MK2" s="78"/>
      <c r="ML2" s="78"/>
      <c r="MM2" s="78"/>
      <c r="MN2" s="78"/>
      <c r="MO2" s="78"/>
      <c r="MP2" s="78"/>
      <c r="MQ2" s="78"/>
      <c r="MR2" s="78"/>
      <c r="MS2" s="78"/>
      <c r="MT2" s="78"/>
      <c r="MU2" s="78"/>
      <c r="MV2" s="78"/>
      <c r="MW2" s="78"/>
      <c r="MX2" s="78"/>
      <c r="MY2" s="78"/>
      <c r="MZ2" s="78"/>
      <c r="NA2" s="78"/>
      <c r="NB2" s="78"/>
      <c r="NC2" s="78"/>
      <c r="ND2" s="78"/>
      <c r="NE2" s="78"/>
      <c r="NF2" s="78"/>
      <c r="NG2" s="78"/>
      <c r="NH2" s="78"/>
      <c r="NI2" s="78"/>
      <c r="NJ2" s="78"/>
      <c r="NK2" s="78"/>
      <c r="NL2" s="78"/>
      <c r="NM2" s="78"/>
      <c r="NN2" s="78"/>
      <c r="NO2" s="78"/>
      <c r="NP2" s="78"/>
      <c r="NQ2" s="78"/>
      <c r="NR2" s="78"/>
      <c r="NS2" s="78"/>
      <c r="NT2" s="78"/>
      <c r="NU2" s="78"/>
      <c r="NV2" s="78"/>
      <c r="NW2" s="78"/>
      <c r="NX2" s="78"/>
    </row>
    <row r="3" spans="1:388" ht="9.75" customHeight="1">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c r="IW3" s="78"/>
      <c r="IX3" s="78"/>
      <c r="IY3" s="78"/>
      <c r="IZ3" s="78"/>
      <c r="JA3" s="78"/>
      <c r="JB3" s="78"/>
      <c r="JC3" s="78"/>
      <c r="JD3" s="78"/>
      <c r="JE3" s="78"/>
      <c r="JF3" s="78"/>
      <c r="JG3" s="78"/>
      <c r="JH3" s="78"/>
      <c r="JI3" s="78"/>
      <c r="JJ3" s="78"/>
      <c r="JK3" s="78"/>
      <c r="JL3" s="78"/>
      <c r="JM3" s="78"/>
      <c r="JN3" s="78"/>
      <c r="JO3" s="78"/>
      <c r="JP3" s="78"/>
      <c r="JQ3" s="78"/>
      <c r="JR3" s="78"/>
      <c r="JS3" s="78"/>
      <c r="JT3" s="78"/>
      <c r="JU3" s="78"/>
      <c r="JV3" s="78"/>
      <c r="JW3" s="78"/>
      <c r="JX3" s="78"/>
      <c r="JY3" s="78"/>
      <c r="JZ3" s="78"/>
      <c r="KA3" s="78"/>
      <c r="KB3" s="78"/>
      <c r="KC3" s="78"/>
      <c r="KD3" s="78"/>
      <c r="KE3" s="78"/>
      <c r="KF3" s="78"/>
      <c r="KG3" s="78"/>
      <c r="KH3" s="78"/>
      <c r="KI3" s="78"/>
      <c r="KJ3" s="78"/>
      <c r="KK3" s="78"/>
      <c r="KL3" s="78"/>
      <c r="KM3" s="78"/>
      <c r="KN3" s="78"/>
      <c r="KO3" s="78"/>
      <c r="KP3" s="78"/>
      <c r="KQ3" s="78"/>
      <c r="KR3" s="78"/>
      <c r="KS3" s="78"/>
      <c r="KT3" s="78"/>
      <c r="KU3" s="78"/>
      <c r="KV3" s="78"/>
      <c r="KW3" s="78"/>
      <c r="KX3" s="78"/>
      <c r="KY3" s="78"/>
      <c r="KZ3" s="78"/>
      <c r="LA3" s="78"/>
      <c r="LB3" s="78"/>
      <c r="LC3" s="78"/>
      <c r="LD3" s="78"/>
      <c r="LE3" s="78"/>
      <c r="LF3" s="78"/>
      <c r="LG3" s="78"/>
      <c r="LH3" s="78"/>
      <c r="LI3" s="78"/>
      <c r="LJ3" s="78"/>
      <c r="LK3" s="78"/>
      <c r="LL3" s="78"/>
      <c r="LM3" s="78"/>
      <c r="LN3" s="78"/>
      <c r="LO3" s="78"/>
      <c r="LP3" s="78"/>
      <c r="LQ3" s="78"/>
      <c r="LR3" s="78"/>
      <c r="LS3" s="78"/>
      <c r="LT3" s="78"/>
      <c r="LU3" s="78"/>
      <c r="LV3" s="78"/>
      <c r="LW3" s="78"/>
      <c r="LX3" s="78"/>
      <c r="LY3" s="78"/>
      <c r="LZ3" s="78"/>
      <c r="MA3" s="78"/>
      <c r="MB3" s="78"/>
      <c r="MC3" s="78"/>
      <c r="MD3" s="78"/>
      <c r="ME3" s="78"/>
      <c r="MF3" s="78"/>
      <c r="MG3" s="78"/>
      <c r="MH3" s="78"/>
      <c r="MI3" s="78"/>
      <c r="MJ3" s="78"/>
      <c r="MK3" s="78"/>
      <c r="ML3" s="78"/>
      <c r="MM3" s="78"/>
      <c r="MN3" s="78"/>
      <c r="MO3" s="78"/>
      <c r="MP3" s="78"/>
      <c r="MQ3" s="78"/>
      <c r="MR3" s="78"/>
      <c r="MS3" s="78"/>
      <c r="MT3" s="78"/>
      <c r="MU3" s="78"/>
      <c r="MV3" s="78"/>
      <c r="MW3" s="78"/>
      <c r="MX3" s="78"/>
      <c r="MY3" s="78"/>
      <c r="MZ3" s="78"/>
      <c r="NA3" s="78"/>
      <c r="NB3" s="78"/>
      <c r="NC3" s="78"/>
      <c r="ND3" s="78"/>
      <c r="NE3" s="78"/>
      <c r="NF3" s="78"/>
      <c r="NG3" s="78"/>
      <c r="NH3" s="78"/>
      <c r="NI3" s="78"/>
      <c r="NJ3" s="78"/>
      <c r="NK3" s="78"/>
      <c r="NL3" s="78"/>
      <c r="NM3" s="78"/>
      <c r="NN3" s="78"/>
      <c r="NO3" s="78"/>
      <c r="NP3" s="78"/>
      <c r="NQ3" s="78"/>
      <c r="NR3" s="78"/>
      <c r="NS3" s="78"/>
      <c r="NT3" s="78"/>
      <c r="NU3" s="78"/>
      <c r="NV3" s="78"/>
      <c r="NW3" s="78"/>
      <c r="NX3" s="78"/>
    </row>
    <row r="4" spans="1:388" ht="9.75" customHeight="1">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c r="IV4" s="78"/>
      <c r="IW4" s="78"/>
      <c r="IX4" s="78"/>
      <c r="IY4" s="78"/>
      <c r="IZ4" s="78"/>
      <c r="JA4" s="78"/>
      <c r="JB4" s="78"/>
      <c r="JC4" s="78"/>
      <c r="JD4" s="78"/>
      <c r="JE4" s="78"/>
      <c r="JF4" s="78"/>
      <c r="JG4" s="78"/>
      <c r="JH4" s="78"/>
      <c r="JI4" s="78"/>
      <c r="JJ4" s="78"/>
      <c r="JK4" s="78"/>
      <c r="JL4" s="78"/>
      <c r="JM4" s="78"/>
      <c r="JN4" s="78"/>
      <c r="JO4" s="78"/>
      <c r="JP4" s="78"/>
      <c r="JQ4" s="78"/>
      <c r="JR4" s="78"/>
      <c r="JS4" s="78"/>
      <c r="JT4" s="78"/>
      <c r="JU4" s="78"/>
      <c r="JV4" s="78"/>
      <c r="JW4" s="78"/>
      <c r="JX4" s="78"/>
      <c r="JY4" s="78"/>
      <c r="JZ4" s="78"/>
      <c r="KA4" s="78"/>
      <c r="KB4" s="78"/>
      <c r="KC4" s="78"/>
      <c r="KD4" s="78"/>
      <c r="KE4" s="78"/>
      <c r="KF4" s="78"/>
      <c r="KG4" s="78"/>
      <c r="KH4" s="78"/>
      <c r="KI4" s="78"/>
      <c r="KJ4" s="78"/>
      <c r="KK4" s="78"/>
      <c r="KL4" s="78"/>
      <c r="KM4" s="78"/>
      <c r="KN4" s="78"/>
      <c r="KO4" s="78"/>
      <c r="KP4" s="78"/>
      <c r="KQ4" s="78"/>
      <c r="KR4" s="78"/>
      <c r="KS4" s="78"/>
      <c r="KT4" s="78"/>
      <c r="KU4" s="78"/>
      <c r="KV4" s="78"/>
      <c r="KW4" s="78"/>
      <c r="KX4" s="78"/>
      <c r="KY4" s="78"/>
      <c r="KZ4" s="78"/>
      <c r="LA4" s="78"/>
      <c r="LB4" s="78"/>
      <c r="LC4" s="78"/>
      <c r="LD4" s="78"/>
      <c r="LE4" s="78"/>
      <c r="LF4" s="78"/>
      <c r="LG4" s="78"/>
      <c r="LH4" s="78"/>
      <c r="LI4" s="78"/>
      <c r="LJ4" s="78"/>
      <c r="LK4" s="78"/>
      <c r="LL4" s="78"/>
      <c r="LM4" s="78"/>
      <c r="LN4" s="78"/>
      <c r="LO4" s="78"/>
      <c r="LP4" s="78"/>
      <c r="LQ4" s="78"/>
      <c r="LR4" s="78"/>
      <c r="LS4" s="78"/>
      <c r="LT4" s="78"/>
      <c r="LU4" s="78"/>
      <c r="LV4" s="78"/>
      <c r="LW4" s="78"/>
      <c r="LX4" s="78"/>
      <c r="LY4" s="78"/>
      <c r="LZ4" s="78"/>
      <c r="MA4" s="78"/>
      <c r="MB4" s="78"/>
      <c r="MC4" s="78"/>
      <c r="MD4" s="78"/>
      <c r="ME4" s="78"/>
      <c r="MF4" s="78"/>
      <c r="MG4" s="78"/>
      <c r="MH4" s="78"/>
      <c r="MI4" s="78"/>
      <c r="MJ4" s="78"/>
      <c r="MK4" s="78"/>
      <c r="ML4" s="78"/>
      <c r="MM4" s="78"/>
      <c r="MN4" s="78"/>
      <c r="MO4" s="78"/>
      <c r="MP4" s="78"/>
      <c r="MQ4" s="78"/>
      <c r="MR4" s="78"/>
      <c r="MS4" s="78"/>
      <c r="MT4" s="78"/>
      <c r="MU4" s="78"/>
      <c r="MV4" s="78"/>
      <c r="MW4" s="78"/>
      <c r="MX4" s="78"/>
      <c r="MY4" s="78"/>
      <c r="MZ4" s="78"/>
      <c r="NA4" s="78"/>
      <c r="NB4" s="78"/>
      <c r="NC4" s="78"/>
      <c r="ND4" s="78"/>
      <c r="NE4" s="78"/>
      <c r="NF4" s="78"/>
      <c r="NG4" s="78"/>
      <c r="NH4" s="78"/>
      <c r="NI4" s="78"/>
      <c r="NJ4" s="78"/>
      <c r="NK4" s="78"/>
      <c r="NL4" s="78"/>
      <c r="NM4" s="78"/>
      <c r="NN4" s="78"/>
      <c r="NO4" s="78"/>
      <c r="NP4" s="78"/>
      <c r="NQ4" s="78"/>
      <c r="NR4" s="78"/>
      <c r="NS4" s="78"/>
      <c r="NT4" s="78"/>
      <c r="NU4" s="78"/>
      <c r="NV4" s="78"/>
      <c r="NW4" s="78"/>
      <c r="NX4" s="78"/>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9" t="str">
        <f>データ!H6</f>
        <v>山形県山形市　市立病院済生館</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0" t="s">
        <v>1</v>
      </c>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2"/>
      <c r="AU7" s="80" t="s">
        <v>2</v>
      </c>
      <c r="AV7" s="81"/>
      <c r="AW7" s="81"/>
      <c r="AX7" s="81"/>
      <c r="AY7" s="81"/>
      <c r="AZ7" s="81"/>
      <c r="BA7" s="81"/>
      <c r="BB7" s="81"/>
      <c r="BC7" s="81"/>
      <c r="BD7" s="81"/>
      <c r="BE7" s="81"/>
      <c r="BF7" s="81"/>
      <c r="BG7" s="81"/>
      <c r="BH7" s="81"/>
      <c r="BI7" s="81"/>
      <c r="BJ7" s="81"/>
      <c r="BK7" s="81"/>
      <c r="BL7" s="81"/>
      <c r="BM7" s="81"/>
      <c r="BN7" s="81"/>
      <c r="BO7" s="81"/>
      <c r="BP7" s="81"/>
      <c r="BQ7" s="81"/>
      <c r="BR7" s="81"/>
      <c r="BS7" s="81"/>
      <c r="BT7" s="81"/>
      <c r="BU7" s="81"/>
      <c r="BV7" s="81"/>
      <c r="BW7" s="81"/>
      <c r="BX7" s="81"/>
      <c r="BY7" s="81"/>
      <c r="BZ7" s="81"/>
      <c r="CA7" s="81"/>
      <c r="CB7" s="81"/>
      <c r="CC7" s="81"/>
      <c r="CD7" s="81"/>
      <c r="CE7" s="81"/>
      <c r="CF7" s="81"/>
      <c r="CG7" s="81"/>
      <c r="CH7" s="81"/>
      <c r="CI7" s="81"/>
      <c r="CJ7" s="81"/>
      <c r="CK7" s="81"/>
      <c r="CL7" s="81"/>
      <c r="CM7" s="82"/>
      <c r="CN7" s="80" t="s">
        <v>3</v>
      </c>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2"/>
      <c r="EG7" s="80" t="s">
        <v>4</v>
      </c>
      <c r="EH7" s="81"/>
      <c r="EI7" s="81"/>
      <c r="EJ7" s="81"/>
      <c r="EK7" s="81"/>
      <c r="EL7" s="81"/>
      <c r="EM7" s="81"/>
      <c r="EN7" s="81"/>
      <c r="EO7" s="81"/>
      <c r="EP7" s="81"/>
      <c r="EQ7" s="81"/>
      <c r="ER7" s="81"/>
      <c r="ES7" s="81"/>
      <c r="ET7" s="81"/>
      <c r="EU7" s="81"/>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2"/>
      <c r="FZ7" s="80" t="s">
        <v>5</v>
      </c>
      <c r="GA7" s="81"/>
      <c r="GB7" s="81"/>
      <c r="GC7" s="81"/>
      <c r="GD7" s="81"/>
      <c r="GE7" s="81"/>
      <c r="GF7" s="81"/>
      <c r="GG7" s="81"/>
      <c r="GH7" s="81"/>
      <c r="GI7" s="81"/>
      <c r="GJ7" s="81"/>
      <c r="GK7" s="81"/>
      <c r="GL7" s="81"/>
      <c r="GM7" s="81"/>
      <c r="GN7" s="81"/>
      <c r="GO7" s="81"/>
      <c r="GP7" s="81"/>
      <c r="GQ7" s="81"/>
      <c r="GR7" s="81"/>
      <c r="GS7" s="81"/>
      <c r="GT7" s="81"/>
      <c r="GU7" s="81"/>
      <c r="GV7" s="81"/>
      <c r="GW7" s="81"/>
      <c r="GX7" s="81"/>
      <c r="GY7" s="81"/>
      <c r="GZ7" s="81"/>
      <c r="HA7" s="81"/>
      <c r="HB7" s="81"/>
      <c r="HC7" s="81"/>
      <c r="HD7" s="81"/>
      <c r="HE7" s="81"/>
      <c r="HF7" s="81"/>
      <c r="HG7" s="81"/>
      <c r="HH7" s="81"/>
      <c r="HI7" s="81"/>
      <c r="HJ7" s="81"/>
      <c r="HK7" s="81"/>
      <c r="HL7" s="81"/>
      <c r="HM7" s="81"/>
      <c r="HN7" s="81"/>
      <c r="HO7" s="81"/>
      <c r="HP7" s="81"/>
      <c r="HQ7" s="81"/>
      <c r="HR7" s="82"/>
      <c r="ID7" s="80" t="s">
        <v>6</v>
      </c>
      <c r="IE7" s="81"/>
      <c r="IF7" s="81"/>
      <c r="IG7" s="81"/>
      <c r="IH7" s="81"/>
      <c r="II7" s="81"/>
      <c r="IJ7" s="81"/>
      <c r="IK7" s="81"/>
      <c r="IL7" s="81"/>
      <c r="IM7" s="81"/>
      <c r="IN7" s="81"/>
      <c r="IO7" s="81"/>
      <c r="IP7" s="81"/>
      <c r="IQ7" s="81"/>
      <c r="IR7" s="81"/>
      <c r="IS7" s="81"/>
      <c r="IT7" s="81"/>
      <c r="IU7" s="81"/>
      <c r="IV7" s="81"/>
      <c r="IW7" s="81"/>
      <c r="IX7" s="81"/>
      <c r="IY7" s="81"/>
      <c r="IZ7" s="81"/>
      <c r="JA7" s="81"/>
      <c r="JB7" s="81"/>
      <c r="JC7" s="81"/>
      <c r="JD7" s="81"/>
      <c r="JE7" s="81"/>
      <c r="JF7" s="81"/>
      <c r="JG7" s="81"/>
      <c r="JH7" s="81"/>
      <c r="JI7" s="81"/>
      <c r="JJ7" s="81"/>
      <c r="JK7" s="81"/>
      <c r="JL7" s="81"/>
      <c r="JM7" s="81"/>
      <c r="JN7" s="81"/>
      <c r="JO7" s="81"/>
      <c r="JP7" s="81"/>
      <c r="JQ7" s="81"/>
      <c r="JR7" s="81"/>
      <c r="JS7" s="81"/>
      <c r="JT7" s="81"/>
      <c r="JU7" s="81"/>
      <c r="JV7" s="82"/>
      <c r="JW7" s="80" t="s">
        <v>7</v>
      </c>
      <c r="JX7" s="81"/>
      <c r="JY7" s="81"/>
      <c r="JZ7" s="81"/>
      <c r="KA7" s="81"/>
      <c r="KB7" s="81"/>
      <c r="KC7" s="81"/>
      <c r="KD7" s="81"/>
      <c r="KE7" s="81"/>
      <c r="KF7" s="81"/>
      <c r="KG7" s="81"/>
      <c r="KH7" s="81"/>
      <c r="KI7" s="81"/>
      <c r="KJ7" s="81"/>
      <c r="KK7" s="81"/>
      <c r="KL7" s="81"/>
      <c r="KM7" s="81"/>
      <c r="KN7" s="81"/>
      <c r="KO7" s="81"/>
      <c r="KP7" s="81"/>
      <c r="KQ7" s="81"/>
      <c r="KR7" s="81"/>
      <c r="KS7" s="81"/>
      <c r="KT7" s="81"/>
      <c r="KU7" s="81"/>
      <c r="KV7" s="81"/>
      <c r="KW7" s="81"/>
      <c r="KX7" s="81"/>
      <c r="KY7" s="81"/>
      <c r="KZ7" s="81"/>
      <c r="LA7" s="81"/>
      <c r="LB7" s="81"/>
      <c r="LC7" s="81"/>
      <c r="LD7" s="81"/>
      <c r="LE7" s="81"/>
      <c r="LF7" s="81"/>
      <c r="LG7" s="81"/>
      <c r="LH7" s="81"/>
      <c r="LI7" s="81"/>
      <c r="LJ7" s="81"/>
      <c r="LK7" s="81"/>
      <c r="LL7" s="81"/>
      <c r="LM7" s="81"/>
      <c r="LN7" s="81"/>
      <c r="LO7" s="82"/>
      <c r="LP7" s="80" t="s">
        <v>8</v>
      </c>
      <c r="LQ7" s="81"/>
      <c r="LR7" s="81"/>
      <c r="LS7" s="81"/>
      <c r="LT7" s="81"/>
      <c r="LU7" s="81"/>
      <c r="LV7" s="81"/>
      <c r="LW7" s="81"/>
      <c r="LX7" s="81"/>
      <c r="LY7" s="81"/>
      <c r="LZ7" s="81"/>
      <c r="MA7" s="81"/>
      <c r="MB7" s="81"/>
      <c r="MC7" s="81"/>
      <c r="MD7" s="81"/>
      <c r="ME7" s="81"/>
      <c r="MF7" s="81"/>
      <c r="MG7" s="81"/>
      <c r="MH7" s="81"/>
      <c r="MI7" s="81"/>
      <c r="MJ7" s="81"/>
      <c r="MK7" s="81"/>
      <c r="ML7" s="81"/>
      <c r="MM7" s="81"/>
      <c r="MN7" s="81"/>
      <c r="MO7" s="81"/>
      <c r="MP7" s="81"/>
      <c r="MQ7" s="81"/>
      <c r="MR7" s="81"/>
      <c r="MS7" s="81"/>
      <c r="MT7" s="81"/>
      <c r="MU7" s="81"/>
      <c r="MV7" s="81"/>
      <c r="MW7" s="81"/>
      <c r="MX7" s="81"/>
      <c r="MY7" s="81"/>
      <c r="MZ7" s="81"/>
      <c r="NA7" s="81"/>
      <c r="NB7" s="81"/>
      <c r="NC7" s="81"/>
      <c r="ND7" s="81"/>
      <c r="NE7" s="81"/>
      <c r="NF7" s="81"/>
      <c r="NG7" s="81"/>
      <c r="NH7" s="82"/>
      <c r="NI7" s="3"/>
      <c r="NJ7" s="6" t="s">
        <v>9</v>
      </c>
      <c r="NK7" s="7"/>
      <c r="NL7" s="7"/>
      <c r="NM7" s="7"/>
      <c r="NN7" s="7"/>
      <c r="NO7" s="7"/>
      <c r="NP7" s="7"/>
      <c r="NQ7" s="7"/>
      <c r="NR7" s="7"/>
      <c r="NS7" s="7"/>
      <c r="NT7" s="7"/>
      <c r="NU7" s="7"/>
      <c r="NV7" s="7"/>
      <c r="NW7" s="8"/>
      <c r="NX7" s="3"/>
    </row>
    <row r="8" spans="1:388" ht="18.75" customHeight="1">
      <c r="A8" s="2"/>
      <c r="B8" s="88" t="str">
        <f>データ!K6</f>
        <v>条例全部</v>
      </c>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90"/>
      <c r="AU8" s="88" t="str">
        <f>データ!L6</f>
        <v>病院事業</v>
      </c>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90"/>
      <c r="CN8" s="88" t="str">
        <f>データ!M6</f>
        <v>一般病院</v>
      </c>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90"/>
      <c r="EG8" s="88" t="str">
        <f>データ!N6</f>
        <v>500床以上</v>
      </c>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90"/>
      <c r="FZ8" s="88" t="str">
        <f>データ!O7</f>
        <v>自治体職員</v>
      </c>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90"/>
      <c r="ID8" s="83">
        <f>データ!Y6</f>
        <v>528</v>
      </c>
      <c r="IE8" s="84"/>
      <c r="IF8" s="84"/>
      <c r="IG8" s="84"/>
      <c r="IH8" s="84"/>
      <c r="II8" s="84"/>
      <c r="IJ8" s="84"/>
      <c r="IK8" s="84"/>
      <c r="IL8" s="84"/>
      <c r="IM8" s="84"/>
      <c r="IN8" s="84"/>
      <c r="IO8" s="84"/>
      <c r="IP8" s="84"/>
      <c r="IQ8" s="84"/>
      <c r="IR8" s="84"/>
      <c r="IS8" s="84"/>
      <c r="IT8" s="84"/>
      <c r="IU8" s="84"/>
      <c r="IV8" s="84"/>
      <c r="IW8" s="84"/>
      <c r="IX8" s="84"/>
      <c r="IY8" s="84"/>
      <c r="IZ8" s="84"/>
      <c r="JA8" s="84"/>
      <c r="JB8" s="84"/>
      <c r="JC8" s="84"/>
      <c r="JD8" s="84"/>
      <c r="JE8" s="84"/>
      <c r="JF8" s="84"/>
      <c r="JG8" s="84"/>
      <c r="JH8" s="84"/>
      <c r="JI8" s="84"/>
      <c r="JJ8" s="84"/>
      <c r="JK8" s="84"/>
      <c r="JL8" s="84"/>
      <c r="JM8" s="84"/>
      <c r="JN8" s="84"/>
      <c r="JO8" s="84"/>
      <c r="JP8" s="84"/>
      <c r="JQ8" s="84"/>
      <c r="JR8" s="84"/>
      <c r="JS8" s="84"/>
      <c r="JT8" s="84"/>
      <c r="JU8" s="84"/>
      <c r="JV8" s="85"/>
      <c r="JW8" s="83" t="str">
        <f>データ!Z6</f>
        <v>-</v>
      </c>
      <c r="JX8" s="84"/>
      <c r="JY8" s="84"/>
      <c r="JZ8" s="84"/>
      <c r="KA8" s="84"/>
      <c r="KB8" s="84"/>
      <c r="KC8" s="84"/>
      <c r="KD8" s="84"/>
      <c r="KE8" s="84"/>
      <c r="KF8" s="84"/>
      <c r="KG8" s="84"/>
      <c r="KH8" s="84"/>
      <c r="KI8" s="84"/>
      <c r="KJ8" s="84"/>
      <c r="KK8" s="84"/>
      <c r="KL8" s="84"/>
      <c r="KM8" s="84"/>
      <c r="KN8" s="84"/>
      <c r="KO8" s="84"/>
      <c r="KP8" s="84"/>
      <c r="KQ8" s="84"/>
      <c r="KR8" s="84"/>
      <c r="KS8" s="84"/>
      <c r="KT8" s="84"/>
      <c r="KU8" s="84"/>
      <c r="KV8" s="84"/>
      <c r="KW8" s="84"/>
      <c r="KX8" s="84"/>
      <c r="KY8" s="84"/>
      <c r="KZ8" s="84"/>
      <c r="LA8" s="84"/>
      <c r="LB8" s="84"/>
      <c r="LC8" s="84"/>
      <c r="LD8" s="84"/>
      <c r="LE8" s="84"/>
      <c r="LF8" s="84"/>
      <c r="LG8" s="84"/>
      <c r="LH8" s="84"/>
      <c r="LI8" s="84"/>
      <c r="LJ8" s="84"/>
      <c r="LK8" s="84"/>
      <c r="LL8" s="84"/>
      <c r="LM8" s="84"/>
      <c r="LN8" s="84"/>
      <c r="LO8" s="85"/>
      <c r="LP8" s="83" t="str">
        <f>データ!AA6</f>
        <v>-</v>
      </c>
      <c r="LQ8" s="84"/>
      <c r="LR8" s="84"/>
      <c r="LS8" s="84"/>
      <c r="LT8" s="84"/>
      <c r="LU8" s="84"/>
      <c r="LV8" s="84"/>
      <c r="LW8" s="84"/>
      <c r="LX8" s="84"/>
      <c r="LY8" s="84"/>
      <c r="LZ8" s="84"/>
      <c r="MA8" s="84"/>
      <c r="MB8" s="84"/>
      <c r="MC8" s="84"/>
      <c r="MD8" s="84"/>
      <c r="ME8" s="84"/>
      <c r="MF8" s="84"/>
      <c r="MG8" s="84"/>
      <c r="MH8" s="84"/>
      <c r="MI8" s="84"/>
      <c r="MJ8" s="84"/>
      <c r="MK8" s="84"/>
      <c r="ML8" s="84"/>
      <c r="MM8" s="84"/>
      <c r="MN8" s="84"/>
      <c r="MO8" s="84"/>
      <c r="MP8" s="84"/>
      <c r="MQ8" s="84"/>
      <c r="MR8" s="84"/>
      <c r="MS8" s="84"/>
      <c r="MT8" s="84"/>
      <c r="MU8" s="84"/>
      <c r="MV8" s="84"/>
      <c r="MW8" s="84"/>
      <c r="MX8" s="84"/>
      <c r="MY8" s="84"/>
      <c r="MZ8" s="84"/>
      <c r="NA8" s="84"/>
      <c r="NB8" s="84"/>
      <c r="NC8" s="84"/>
      <c r="ND8" s="84"/>
      <c r="NE8" s="84"/>
      <c r="NF8" s="84"/>
      <c r="NG8" s="84"/>
      <c r="NH8" s="85"/>
      <c r="NI8" s="3"/>
      <c r="NJ8" s="86" t="s">
        <v>10</v>
      </c>
      <c r="NK8" s="87"/>
      <c r="NL8" s="9" t="s">
        <v>11</v>
      </c>
      <c r="NM8" s="10"/>
      <c r="NN8" s="10"/>
      <c r="NO8" s="10"/>
      <c r="NP8" s="10"/>
      <c r="NQ8" s="10"/>
      <c r="NR8" s="10"/>
      <c r="NS8" s="10"/>
      <c r="NT8" s="10"/>
      <c r="NU8" s="10"/>
      <c r="NV8" s="10"/>
      <c r="NW8" s="11"/>
      <c r="NX8" s="3"/>
    </row>
    <row r="9" spans="1:388" ht="18.75" customHeight="1">
      <c r="A9" s="2"/>
      <c r="B9" s="80" t="s">
        <v>12</v>
      </c>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2"/>
      <c r="AU9" s="80" t="s">
        <v>13</v>
      </c>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2"/>
      <c r="CN9" s="80" t="s">
        <v>14</v>
      </c>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2"/>
      <c r="EG9" s="80" t="s">
        <v>15</v>
      </c>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2"/>
      <c r="FZ9" s="80" t="s">
        <v>16</v>
      </c>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2"/>
      <c r="ID9" s="80" t="s">
        <v>17</v>
      </c>
      <c r="IE9" s="81"/>
      <c r="IF9" s="81"/>
      <c r="IG9" s="81"/>
      <c r="IH9" s="81"/>
      <c r="II9" s="81"/>
      <c r="IJ9" s="81"/>
      <c r="IK9" s="81"/>
      <c r="IL9" s="81"/>
      <c r="IM9" s="81"/>
      <c r="IN9" s="81"/>
      <c r="IO9" s="81"/>
      <c r="IP9" s="81"/>
      <c r="IQ9" s="81"/>
      <c r="IR9" s="81"/>
      <c r="IS9" s="81"/>
      <c r="IT9" s="81"/>
      <c r="IU9" s="81"/>
      <c r="IV9" s="81"/>
      <c r="IW9" s="81"/>
      <c r="IX9" s="81"/>
      <c r="IY9" s="81"/>
      <c r="IZ9" s="81"/>
      <c r="JA9" s="81"/>
      <c r="JB9" s="81"/>
      <c r="JC9" s="81"/>
      <c r="JD9" s="81"/>
      <c r="JE9" s="81"/>
      <c r="JF9" s="81"/>
      <c r="JG9" s="81"/>
      <c r="JH9" s="81"/>
      <c r="JI9" s="81"/>
      <c r="JJ9" s="81"/>
      <c r="JK9" s="81"/>
      <c r="JL9" s="81"/>
      <c r="JM9" s="81"/>
      <c r="JN9" s="81"/>
      <c r="JO9" s="81"/>
      <c r="JP9" s="81"/>
      <c r="JQ9" s="81"/>
      <c r="JR9" s="81"/>
      <c r="JS9" s="81"/>
      <c r="JT9" s="81"/>
      <c r="JU9" s="81"/>
      <c r="JV9" s="82"/>
      <c r="JW9" s="80" t="s">
        <v>18</v>
      </c>
      <c r="JX9" s="81"/>
      <c r="JY9" s="81"/>
      <c r="JZ9" s="81"/>
      <c r="KA9" s="81"/>
      <c r="KB9" s="81"/>
      <c r="KC9" s="81"/>
      <c r="KD9" s="81"/>
      <c r="KE9" s="81"/>
      <c r="KF9" s="81"/>
      <c r="KG9" s="81"/>
      <c r="KH9" s="81"/>
      <c r="KI9" s="81"/>
      <c r="KJ9" s="81"/>
      <c r="KK9" s="81"/>
      <c r="KL9" s="81"/>
      <c r="KM9" s="81"/>
      <c r="KN9" s="81"/>
      <c r="KO9" s="81"/>
      <c r="KP9" s="81"/>
      <c r="KQ9" s="81"/>
      <c r="KR9" s="81"/>
      <c r="KS9" s="81"/>
      <c r="KT9" s="81"/>
      <c r="KU9" s="81"/>
      <c r="KV9" s="81"/>
      <c r="KW9" s="81"/>
      <c r="KX9" s="81"/>
      <c r="KY9" s="81"/>
      <c r="KZ9" s="81"/>
      <c r="LA9" s="81"/>
      <c r="LB9" s="81"/>
      <c r="LC9" s="81"/>
      <c r="LD9" s="81"/>
      <c r="LE9" s="81"/>
      <c r="LF9" s="81"/>
      <c r="LG9" s="81"/>
      <c r="LH9" s="81"/>
      <c r="LI9" s="81"/>
      <c r="LJ9" s="81"/>
      <c r="LK9" s="81"/>
      <c r="LL9" s="81"/>
      <c r="LM9" s="81"/>
      <c r="LN9" s="81"/>
      <c r="LO9" s="82"/>
      <c r="LP9" s="80" t="s">
        <v>19</v>
      </c>
      <c r="LQ9" s="81"/>
      <c r="LR9" s="81"/>
      <c r="LS9" s="81"/>
      <c r="LT9" s="81"/>
      <c r="LU9" s="81"/>
      <c r="LV9" s="81"/>
      <c r="LW9" s="81"/>
      <c r="LX9" s="81"/>
      <c r="LY9" s="81"/>
      <c r="LZ9" s="81"/>
      <c r="MA9" s="81"/>
      <c r="MB9" s="81"/>
      <c r="MC9" s="81"/>
      <c r="MD9" s="81"/>
      <c r="ME9" s="81"/>
      <c r="MF9" s="81"/>
      <c r="MG9" s="81"/>
      <c r="MH9" s="81"/>
      <c r="MI9" s="81"/>
      <c r="MJ9" s="81"/>
      <c r="MK9" s="81"/>
      <c r="ML9" s="81"/>
      <c r="MM9" s="81"/>
      <c r="MN9" s="81"/>
      <c r="MO9" s="81"/>
      <c r="MP9" s="81"/>
      <c r="MQ9" s="81"/>
      <c r="MR9" s="81"/>
      <c r="MS9" s="81"/>
      <c r="MT9" s="81"/>
      <c r="MU9" s="81"/>
      <c r="MV9" s="81"/>
      <c r="MW9" s="81"/>
      <c r="MX9" s="81"/>
      <c r="MY9" s="81"/>
      <c r="MZ9" s="81"/>
      <c r="NA9" s="81"/>
      <c r="NB9" s="81"/>
      <c r="NC9" s="81"/>
      <c r="ND9" s="81"/>
      <c r="NE9" s="81"/>
      <c r="NF9" s="81"/>
      <c r="NG9" s="81"/>
      <c r="NH9" s="82"/>
      <c r="NI9" s="3"/>
      <c r="NJ9" s="93" t="s">
        <v>20</v>
      </c>
      <c r="NK9" s="94"/>
      <c r="NL9" s="12" t="s">
        <v>21</v>
      </c>
      <c r="NM9" s="13"/>
      <c r="NN9" s="13"/>
      <c r="NO9" s="13"/>
      <c r="NP9" s="13"/>
      <c r="NQ9" s="13"/>
      <c r="NR9" s="13"/>
      <c r="NS9" s="13"/>
      <c r="NT9" s="13"/>
      <c r="NU9" s="14"/>
      <c r="NV9" s="14"/>
      <c r="NW9" s="15"/>
      <c r="NX9" s="3"/>
    </row>
    <row r="10" spans="1:388" ht="18.75" customHeight="1">
      <c r="A10" s="2"/>
      <c r="B10" s="88" t="str">
        <f>データ!P6</f>
        <v>直営</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90"/>
      <c r="AU10" s="83">
        <f>データ!Q6</f>
        <v>30</v>
      </c>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5"/>
      <c r="CN10" s="88" t="str">
        <f>データ!R6</f>
        <v>対象</v>
      </c>
      <c r="CO10" s="89"/>
      <c r="CP10" s="89"/>
      <c r="CQ10" s="89"/>
      <c r="CR10" s="89"/>
      <c r="CS10" s="89"/>
      <c r="CT10" s="89"/>
      <c r="CU10" s="89"/>
      <c r="CV10" s="89"/>
      <c r="CW10" s="89"/>
      <c r="CX10" s="89"/>
      <c r="CY10" s="89"/>
      <c r="CZ10" s="89"/>
      <c r="DA10" s="89"/>
      <c r="DB10" s="89"/>
      <c r="DC10" s="89"/>
      <c r="DD10" s="89"/>
      <c r="DE10" s="89"/>
      <c r="DF10" s="89"/>
      <c r="DG10" s="89"/>
      <c r="DH10" s="89"/>
      <c r="DI10" s="89"/>
      <c r="DJ10" s="89"/>
      <c r="DK10" s="89"/>
      <c r="DL10" s="89"/>
      <c r="DM10" s="89"/>
      <c r="DN10" s="89"/>
      <c r="DO10" s="89"/>
      <c r="DP10" s="89"/>
      <c r="DQ10" s="89"/>
      <c r="DR10" s="89"/>
      <c r="DS10" s="89"/>
      <c r="DT10" s="89"/>
      <c r="DU10" s="89"/>
      <c r="DV10" s="89"/>
      <c r="DW10" s="89"/>
      <c r="DX10" s="89"/>
      <c r="DY10" s="89"/>
      <c r="DZ10" s="89"/>
      <c r="EA10" s="89"/>
      <c r="EB10" s="89"/>
      <c r="EC10" s="89"/>
      <c r="ED10" s="89"/>
      <c r="EE10" s="89"/>
      <c r="EF10" s="90"/>
      <c r="EG10" s="88" t="str">
        <f>データ!S6</f>
        <v>ド 透 未 訓 ガ</v>
      </c>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89"/>
      <c r="FK10" s="89"/>
      <c r="FL10" s="89"/>
      <c r="FM10" s="89"/>
      <c r="FN10" s="89"/>
      <c r="FO10" s="89"/>
      <c r="FP10" s="89"/>
      <c r="FQ10" s="89"/>
      <c r="FR10" s="89"/>
      <c r="FS10" s="89"/>
      <c r="FT10" s="89"/>
      <c r="FU10" s="89"/>
      <c r="FV10" s="89"/>
      <c r="FW10" s="89"/>
      <c r="FX10" s="89"/>
      <c r="FY10" s="90"/>
      <c r="FZ10" s="88" t="str">
        <f>データ!T6</f>
        <v>救 臨 が 災 地</v>
      </c>
      <c r="GA10" s="89"/>
      <c r="GB10" s="89"/>
      <c r="GC10" s="89"/>
      <c r="GD10" s="89"/>
      <c r="GE10" s="89"/>
      <c r="GF10" s="89"/>
      <c r="GG10" s="89"/>
      <c r="GH10" s="89"/>
      <c r="GI10" s="89"/>
      <c r="GJ10" s="89"/>
      <c r="GK10" s="89"/>
      <c r="GL10" s="89"/>
      <c r="GM10" s="89"/>
      <c r="GN10" s="89"/>
      <c r="GO10" s="89"/>
      <c r="GP10" s="89"/>
      <c r="GQ10" s="89"/>
      <c r="GR10" s="89"/>
      <c r="GS10" s="89"/>
      <c r="GT10" s="89"/>
      <c r="GU10" s="89"/>
      <c r="GV10" s="89"/>
      <c r="GW10" s="89"/>
      <c r="GX10" s="89"/>
      <c r="GY10" s="89"/>
      <c r="GZ10" s="89"/>
      <c r="HA10" s="89"/>
      <c r="HB10" s="89"/>
      <c r="HC10" s="89"/>
      <c r="HD10" s="89"/>
      <c r="HE10" s="89"/>
      <c r="HF10" s="89"/>
      <c r="HG10" s="89"/>
      <c r="HH10" s="89"/>
      <c r="HI10" s="89"/>
      <c r="HJ10" s="89"/>
      <c r="HK10" s="89"/>
      <c r="HL10" s="89"/>
      <c r="HM10" s="89"/>
      <c r="HN10" s="89"/>
      <c r="HO10" s="89"/>
      <c r="HP10" s="89"/>
      <c r="HQ10" s="89"/>
      <c r="HR10" s="90"/>
      <c r="ID10" s="83" t="str">
        <f>データ!AB6</f>
        <v>-</v>
      </c>
      <c r="IE10" s="84"/>
      <c r="IF10" s="84"/>
      <c r="IG10" s="84"/>
      <c r="IH10" s="84"/>
      <c r="II10" s="84"/>
      <c r="IJ10" s="84"/>
      <c r="IK10" s="84"/>
      <c r="IL10" s="84"/>
      <c r="IM10" s="84"/>
      <c r="IN10" s="84"/>
      <c r="IO10" s="84"/>
      <c r="IP10" s="84"/>
      <c r="IQ10" s="84"/>
      <c r="IR10" s="84"/>
      <c r="IS10" s="84"/>
      <c r="IT10" s="84"/>
      <c r="IU10" s="84"/>
      <c r="IV10" s="84"/>
      <c r="IW10" s="84"/>
      <c r="IX10" s="84"/>
      <c r="IY10" s="84"/>
      <c r="IZ10" s="84"/>
      <c r="JA10" s="84"/>
      <c r="JB10" s="84"/>
      <c r="JC10" s="84"/>
      <c r="JD10" s="84"/>
      <c r="JE10" s="84"/>
      <c r="JF10" s="84"/>
      <c r="JG10" s="84"/>
      <c r="JH10" s="84"/>
      <c r="JI10" s="84"/>
      <c r="JJ10" s="84"/>
      <c r="JK10" s="84"/>
      <c r="JL10" s="84"/>
      <c r="JM10" s="84"/>
      <c r="JN10" s="84"/>
      <c r="JO10" s="84"/>
      <c r="JP10" s="84"/>
      <c r="JQ10" s="84"/>
      <c r="JR10" s="84"/>
      <c r="JS10" s="84"/>
      <c r="JT10" s="84"/>
      <c r="JU10" s="84"/>
      <c r="JV10" s="85"/>
      <c r="JW10" s="83" t="str">
        <f>データ!AC6</f>
        <v>-</v>
      </c>
      <c r="JX10" s="84"/>
      <c r="JY10" s="84"/>
      <c r="JZ10" s="84"/>
      <c r="KA10" s="84"/>
      <c r="KB10" s="84"/>
      <c r="KC10" s="84"/>
      <c r="KD10" s="84"/>
      <c r="KE10" s="84"/>
      <c r="KF10" s="84"/>
      <c r="KG10" s="84"/>
      <c r="KH10" s="84"/>
      <c r="KI10" s="84"/>
      <c r="KJ10" s="84"/>
      <c r="KK10" s="84"/>
      <c r="KL10" s="84"/>
      <c r="KM10" s="84"/>
      <c r="KN10" s="84"/>
      <c r="KO10" s="84"/>
      <c r="KP10" s="84"/>
      <c r="KQ10" s="84"/>
      <c r="KR10" s="84"/>
      <c r="KS10" s="84"/>
      <c r="KT10" s="84"/>
      <c r="KU10" s="84"/>
      <c r="KV10" s="84"/>
      <c r="KW10" s="84"/>
      <c r="KX10" s="84"/>
      <c r="KY10" s="84"/>
      <c r="KZ10" s="84"/>
      <c r="LA10" s="84"/>
      <c r="LB10" s="84"/>
      <c r="LC10" s="84"/>
      <c r="LD10" s="84"/>
      <c r="LE10" s="84"/>
      <c r="LF10" s="84"/>
      <c r="LG10" s="84"/>
      <c r="LH10" s="84"/>
      <c r="LI10" s="84"/>
      <c r="LJ10" s="84"/>
      <c r="LK10" s="84"/>
      <c r="LL10" s="84"/>
      <c r="LM10" s="84"/>
      <c r="LN10" s="84"/>
      <c r="LO10" s="85"/>
      <c r="LP10" s="83">
        <f>データ!AD6</f>
        <v>528</v>
      </c>
      <c r="LQ10" s="84"/>
      <c r="LR10" s="84"/>
      <c r="LS10" s="84"/>
      <c r="LT10" s="84"/>
      <c r="LU10" s="84"/>
      <c r="LV10" s="84"/>
      <c r="LW10" s="84"/>
      <c r="LX10" s="84"/>
      <c r="LY10" s="84"/>
      <c r="LZ10" s="84"/>
      <c r="MA10" s="84"/>
      <c r="MB10" s="84"/>
      <c r="MC10" s="84"/>
      <c r="MD10" s="84"/>
      <c r="ME10" s="84"/>
      <c r="MF10" s="84"/>
      <c r="MG10" s="84"/>
      <c r="MH10" s="84"/>
      <c r="MI10" s="84"/>
      <c r="MJ10" s="84"/>
      <c r="MK10" s="84"/>
      <c r="ML10" s="84"/>
      <c r="MM10" s="84"/>
      <c r="MN10" s="84"/>
      <c r="MO10" s="84"/>
      <c r="MP10" s="84"/>
      <c r="MQ10" s="84"/>
      <c r="MR10" s="84"/>
      <c r="MS10" s="84"/>
      <c r="MT10" s="84"/>
      <c r="MU10" s="84"/>
      <c r="MV10" s="84"/>
      <c r="MW10" s="84"/>
      <c r="MX10" s="84"/>
      <c r="MY10" s="84"/>
      <c r="MZ10" s="84"/>
      <c r="NA10" s="84"/>
      <c r="NB10" s="84"/>
      <c r="NC10" s="84"/>
      <c r="ND10" s="84"/>
      <c r="NE10" s="84"/>
      <c r="NF10" s="84"/>
      <c r="NG10" s="84"/>
      <c r="NH10" s="85"/>
      <c r="NI10" s="2"/>
      <c r="NJ10" s="91" t="s">
        <v>22</v>
      </c>
      <c r="NK10" s="92"/>
      <c r="NL10" s="16" t="s">
        <v>23</v>
      </c>
      <c r="NM10" s="17"/>
      <c r="NN10" s="17"/>
      <c r="NO10" s="17"/>
      <c r="NP10" s="17"/>
      <c r="NQ10" s="17"/>
      <c r="NR10" s="17"/>
      <c r="NS10" s="17"/>
      <c r="NT10" s="17"/>
      <c r="NU10" s="17"/>
      <c r="NV10" s="17"/>
      <c r="NW10" s="18"/>
      <c r="NX10" s="3"/>
    </row>
    <row r="11" spans="1:388" ht="18.75" customHeight="1">
      <c r="A11" s="2"/>
      <c r="B11" s="80" t="s">
        <v>24</v>
      </c>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2"/>
      <c r="AU11" s="80" t="s">
        <v>25</v>
      </c>
      <c r="AV11" s="81"/>
      <c r="AW11" s="81"/>
      <c r="AX11" s="81"/>
      <c r="AY11" s="81"/>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1"/>
      <c r="CC11" s="81"/>
      <c r="CD11" s="81"/>
      <c r="CE11" s="81"/>
      <c r="CF11" s="81"/>
      <c r="CG11" s="81"/>
      <c r="CH11" s="81"/>
      <c r="CI11" s="81"/>
      <c r="CJ11" s="81"/>
      <c r="CK11" s="81"/>
      <c r="CL11" s="81"/>
      <c r="CM11" s="82"/>
      <c r="CN11" s="80" t="s">
        <v>26</v>
      </c>
      <c r="CO11" s="81"/>
      <c r="CP11" s="81"/>
      <c r="CQ11" s="81"/>
      <c r="CR11" s="81"/>
      <c r="CS11" s="81"/>
      <c r="CT11" s="81"/>
      <c r="CU11" s="81"/>
      <c r="CV11" s="81"/>
      <c r="CW11" s="81"/>
      <c r="CX11" s="81"/>
      <c r="CY11" s="81"/>
      <c r="CZ11" s="81"/>
      <c r="DA11" s="81"/>
      <c r="DB11" s="81"/>
      <c r="DC11" s="81"/>
      <c r="DD11" s="81"/>
      <c r="DE11" s="81"/>
      <c r="DF11" s="81"/>
      <c r="DG11" s="81"/>
      <c r="DH11" s="81"/>
      <c r="DI11" s="81"/>
      <c r="DJ11" s="81"/>
      <c r="DK11" s="81"/>
      <c r="DL11" s="81"/>
      <c r="DM11" s="81"/>
      <c r="DN11" s="81"/>
      <c r="DO11" s="81"/>
      <c r="DP11" s="81"/>
      <c r="DQ11" s="81"/>
      <c r="DR11" s="81"/>
      <c r="DS11" s="81"/>
      <c r="DT11" s="81"/>
      <c r="DU11" s="81"/>
      <c r="DV11" s="81"/>
      <c r="DW11" s="81"/>
      <c r="DX11" s="81"/>
      <c r="DY11" s="81"/>
      <c r="DZ11" s="81"/>
      <c r="EA11" s="81"/>
      <c r="EB11" s="81"/>
      <c r="EC11" s="81"/>
      <c r="ED11" s="81"/>
      <c r="EE11" s="81"/>
      <c r="EF11" s="82"/>
      <c r="EG11" s="80" t="s">
        <v>27</v>
      </c>
      <c r="EH11" s="81"/>
      <c r="EI11" s="81"/>
      <c r="EJ11" s="81"/>
      <c r="EK11" s="81"/>
      <c r="EL11" s="81"/>
      <c r="EM11" s="81"/>
      <c r="EN11" s="81"/>
      <c r="EO11" s="81"/>
      <c r="EP11" s="81"/>
      <c r="EQ11" s="81"/>
      <c r="ER11" s="81"/>
      <c r="ES11" s="81"/>
      <c r="ET11" s="81"/>
      <c r="EU11" s="81"/>
      <c r="EV11" s="81"/>
      <c r="EW11" s="81"/>
      <c r="EX11" s="81"/>
      <c r="EY11" s="81"/>
      <c r="EZ11" s="81"/>
      <c r="FA11" s="81"/>
      <c r="FB11" s="81"/>
      <c r="FC11" s="81"/>
      <c r="FD11" s="81"/>
      <c r="FE11" s="81"/>
      <c r="FF11" s="81"/>
      <c r="FG11" s="81"/>
      <c r="FH11" s="81"/>
      <c r="FI11" s="81"/>
      <c r="FJ11" s="81"/>
      <c r="FK11" s="81"/>
      <c r="FL11" s="81"/>
      <c r="FM11" s="81"/>
      <c r="FN11" s="81"/>
      <c r="FO11" s="81"/>
      <c r="FP11" s="81"/>
      <c r="FQ11" s="81"/>
      <c r="FR11" s="81"/>
      <c r="FS11" s="81"/>
      <c r="FT11" s="81"/>
      <c r="FU11" s="81"/>
      <c r="FV11" s="81"/>
      <c r="FW11" s="81"/>
      <c r="FX11" s="81"/>
      <c r="FY11" s="82"/>
      <c r="ID11" s="80" t="s">
        <v>28</v>
      </c>
      <c r="IE11" s="81"/>
      <c r="IF11" s="81"/>
      <c r="IG11" s="81"/>
      <c r="IH11" s="81"/>
      <c r="II11" s="81"/>
      <c r="IJ11" s="81"/>
      <c r="IK11" s="81"/>
      <c r="IL11" s="81"/>
      <c r="IM11" s="81"/>
      <c r="IN11" s="81"/>
      <c r="IO11" s="81"/>
      <c r="IP11" s="81"/>
      <c r="IQ11" s="81"/>
      <c r="IR11" s="81"/>
      <c r="IS11" s="81"/>
      <c r="IT11" s="81"/>
      <c r="IU11" s="81"/>
      <c r="IV11" s="81"/>
      <c r="IW11" s="81"/>
      <c r="IX11" s="81"/>
      <c r="IY11" s="81"/>
      <c r="IZ11" s="81"/>
      <c r="JA11" s="81"/>
      <c r="JB11" s="81"/>
      <c r="JC11" s="81"/>
      <c r="JD11" s="81"/>
      <c r="JE11" s="81"/>
      <c r="JF11" s="81"/>
      <c r="JG11" s="81"/>
      <c r="JH11" s="81"/>
      <c r="JI11" s="81"/>
      <c r="JJ11" s="81"/>
      <c r="JK11" s="81"/>
      <c r="JL11" s="81"/>
      <c r="JM11" s="81"/>
      <c r="JN11" s="81"/>
      <c r="JO11" s="81"/>
      <c r="JP11" s="81"/>
      <c r="JQ11" s="81"/>
      <c r="JR11" s="81"/>
      <c r="JS11" s="81"/>
      <c r="JT11" s="81"/>
      <c r="JU11" s="81"/>
      <c r="JV11" s="82"/>
      <c r="JW11" s="80" t="s">
        <v>29</v>
      </c>
      <c r="JX11" s="81"/>
      <c r="JY11" s="81"/>
      <c r="JZ11" s="81"/>
      <c r="KA11" s="81"/>
      <c r="KB11" s="81"/>
      <c r="KC11" s="81"/>
      <c r="KD11" s="81"/>
      <c r="KE11" s="81"/>
      <c r="KF11" s="81"/>
      <c r="KG11" s="81"/>
      <c r="KH11" s="81"/>
      <c r="KI11" s="81"/>
      <c r="KJ11" s="81"/>
      <c r="KK11" s="81"/>
      <c r="KL11" s="81"/>
      <c r="KM11" s="81"/>
      <c r="KN11" s="81"/>
      <c r="KO11" s="81"/>
      <c r="KP11" s="81"/>
      <c r="KQ11" s="81"/>
      <c r="KR11" s="81"/>
      <c r="KS11" s="81"/>
      <c r="KT11" s="81"/>
      <c r="KU11" s="81"/>
      <c r="KV11" s="81"/>
      <c r="KW11" s="81"/>
      <c r="KX11" s="81"/>
      <c r="KY11" s="81"/>
      <c r="KZ11" s="81"/>
      <c r="LA11" s="81"/>
      <c r="LB11" s="81"/>
      <c r="LC11" s="81"/>
      <c r="LD11" s="81"/>
      <c r="LE11" s="81"/>
      <c r="LF11" s="81"/>
      <c r="LG11" s="81"/>
      <c r="LH11" s="81"/>
      <c r="LI11" s="81"/>
      <c r="LJ11" s="81"/>
      <c r="LK11" s="81"/>
      <c r="LL11" s="81"/>
      <c r="LM11" s="81"/>
      <c r="LN11" s="81"/>
      <c r="LO11" s="82"/>
      <c r="LP11" s="80" t="s">
        <v>30</v>
      </c>
      <c r="LQ11" s="81"/>
      <c r="LR11" s="81"/>
      <c r="LS11" s="81"/>
      <c r="LT11" s="81"/>
      <c r="LU11" s="81"/>
      <c r="LV11" s="81"/>
      <c r="LW11" s="81"/>
      <c r="LX11" s="81"/>
      <c r="LY11" s="81"/>
      <c r="LZ11" s="81"/>
      <c r="MA11" s="81"/>
      <c r="MB11" s="81"/>
      <c r="MC11" s="81"/>
      <c r="MD11" s="81"/>
      <c r="ME11" s="81"/>
      <c r="MF11" s="81"/>
      <c r="MG11" s="81"/>
      <c r="MH11" s="81"/>
      <c r="MI11" s="81"/>
      <c r="MJ11" s="81"/>
      <c r="MK11" s="81"/>
      <c r="ML11" s="81"/>
      <c r="MM11" s="81"/>
      <c r="MN11" s="81"/>
      <c r="MO11" s="81"/>
      <c r="MP11" s="81"/>
      <c r="MQ11" s="81"/>
      <c r="MR11" s="81"/>
      <c r="MS11" s="81"/>
      <c r="MT11" s="81"/>
      <c r="MU11" s="81"/>
      <c r="MV11" s="81"/>
      <c r="MW11" s="81"/>
      <c r="MX11" s="81"/>
      <c r="MY11" s="81"/>
      <c r="MZ11" s="81"/>
      <c r="NA11" s="81"/>
      <c r="NB11" s="81"/>
      <c r="NC11" s="81"/>
      <c r="ND11" s="81"/>
      <c r="NE11" s="81"/>
      <c r="NF11" s="81"/>
      <c r="NG11" s="81"/>
      <c r="NH11" s="82"/>
      <c r="NI11" s="19"/>
      <c r="NJ11" s="3"/>
      <c r="NK11" s="3"/>
      <c r="NL11" s="3"/>
      <c r="NM11" s="3"/>
      <c r="NN11" s="3"/>
      <c r="NO11" s="3"/>
      <c r="NP11" s="3"/>
      <c r="NQ11" s="3"/>
      <c r="NR11" s="3"/>
      <c r="NS11" s="3"/>
      <c r="NT11" s="3"/>
      <c r="NU11" s="3"/>
      <c r="NV11" s="3"/>
      <c r="NW11" s="3"/>
      <c r="NX11" s="3"/>
    </row>
    <row r="12" spans="1:388" ht="18.75" customHeight="1">
      <c r="A12" s="2"/>
      <c r="B12" s="83">
        <f>データ!U6</f>
        <v>248024</v>
      </c>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5"/>
      <c r="AU12" s="83">
        <f>データ!V6</f>
        <v>41950</v>
      </c>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5"/>
      <c r="CN12" s="88" t="str">
        <f>データ!W6</f>
        <v>非該当</v>
      </c>
      <c r="CO12" s="89"/>
      <c r="CP12" s="89"/>
      <c r="CQ12" s="89"/>
      <c r="CR12" s="89"/>
      <c r="CS12" s="89"/>
      <c r="CT12" s="89"/>
      <c r="CU12" s="89"/>
      <c r="CV12" s="89"/>
      <c r="CW12" s="89"/>
      <c r="CX12" s="89"/>
      <c r="CY12" s="89"/>
      <c r="CZ12" s="89"/>
      <c r="DA12" s="89"/>
      <c r="DB12" s="89"/>
      <c r="DC12" s="89"/>
      <c r="DD12" s="89"/>
      <c r="DE12" s="89"/>
      <c r="DF12" s="89"/>
      <c r="DG12" s="89"/>
      <c r="DH12" s="89"/>
      <c r="DI12" s="89"/>
      <c r="DJ12" s="89"/>
      <c r="DK12" s="89"/>
      <c r="DL12" s="89"/>
      <c r="DM12" s="89"/>
      <c r="DN12" s="89"/>
      <c r="DO12" s="89"/>
      <c r="DP12" s="89"/>
      <c r="DQ12" s="89"/>
      <c r="DR12" s="89"/>
      <c r="DS12" s="89"/>
      <c r="DT12" s="89"/>
      <c r="DU12" s="89"/>
      <c r="DV12" s="89"/>
      <c r="DW12" s="89"/>
      <c r="DX12" s="89"/>
      <c r="DY12" s="89"/>
      <c r="DZ12" s="89"/>
      <c r="EA12" s="89"/>
      <c r="EB12" s="89"/>
      <c r="EC12" s="89"/>
      <c r="ED12" s="89"/>
      <c r="EE12" s="89"/>
      <c r="EF12" s="90"/>
      <c r="EG12" s="88" t="str">
        <f>データ!X6</f>
        <v>７：１</v>
      </c>
      <c r="EH12" s="89"/>
      <c r="EI12" s="89"/>
      <c r="EJ12" s="89"/>
      <c r="EK12" s="89"/>
      <c r="EL12" s="89"/>
      <c r="EM12" s="89"/>
      <c r="EN12" s="89"/>
      <c r="EO12" s="89"/>
      <c r="EP12" s="89"/>
      <c r="EQ12" s="89"/>
      <c r="ER12" s="89"/>
      <c r="ES12" s="89"/>
      <c r="ET12" s="89"/>
      <c r="EU12" s="89"/>
      <c r="EV12" s="89"/>
      <c r="EW12" s="89"/>
      <c r="EX12" s="89"/>
      <c r="EY12" s="89"/>
      <c r="EZ12" s="89"/>
      <c r="FA12" s="89"/>
      <c r="FB12" s="89"/>
      <c r="FC12" s="89"/>
      <c r="FD12" s="89"/>
      <c r="FE12" s="89"/>
      <c r="FF12" s="89"/>
      <c r="FG12" s="89"/>
      <c r="FH12" s="89"/>
      <c r="FI12" s="89"/>
      <c r="FJ12" s="89"/>
      <c r="FK12" s="89"/>
      <c r="FL12" s="89"/>
      <c r="FM12" s="89"/>
      <c r="FN12" s="89"/>
      <c r="FO12" s="89"/>
      <c r="FP12" s="89"/>
      <c r="FQ12" s="89"/>
      <c r="FR12" s="89"/>
      <c r="FS12" s="89"/>
      <c r="FT12" s="89"/>
      <c r="FU12" s="89"/>
      <c r="FV12" s="89"/>
      <c r="FW12" s="89"/>
      <c r="FX12" s="89"/>
      <c r="FY12" s="90"/>
      <c r="ID12" s="83">
        <f>データ!AE6</f>
        <v>528</v>
      </c>
      <c r="IE12" s="84"/>
      <c r="IF12" s="84"/>
      <c r="IG12" s="84"/>
      <c r="IH12" s="84"/>
      <c r="II12" s="84"/>
      <c r="IJ12" s="84"/>
      <c r="IK12" s="84"/>
      <c r="IL12" s="84"/>
      <c r="IM12" s="84"/>
      <c r="IN12" s="84"/>
      <c r="IO12" s="84"/>
      <c r="IP12" s="84"/>
      <c r="IQ12" s="84"/>
      <c r="IR12" s="84"/>
      <c r="IS12" s="84"/>
      <c r="IT12" s="84"/>
      <c r="IU12" s="84"/>
      <c r="IV12" s="84"/>
      <c r="IW12" s="84"/>
      <c r="IX12" s="84"/>
      <c r="IY12" s="84"/>
      <c r="IZ12" s="84"/>
      <c r="JA12" s="84"/>
      <c r="JB12" s="84"/>
      <c r="JC12" s="84"/>
      <c r="JD12" s="84"/>
      <c r="JE12" s="84"/>
      <c r="JF12" s="84"/>
      <c r="JG12" s="84"/>
      <c r="JH12" s="84"/>
      <c r="JI12" s="84"/>
      <c r="JJ12" s="84"/>
      <c r="JK12" s="84"/>
      <c r="JL12" s="84"/>
      <c r="JM12" s="84"/>
      <c r="JN12" s="84"/>
      <c r="JO12" s="84"/>
      <c r="JP12" s="84"/>
      <c r="JQ12" s="84"/>
      <c r="JR12" s="84"/>
      <c r="JS12" s="84"/>
      <c r="JT12" s="84"/>
      <c r="JU12" s="84"/>
      <c r="JV12" s="85"/>
      <c r="JW12" s="83" t="str">
        <f>データ!AF6</f>
        <v>-</v>
      </c>
      <c r="JX12" s="84"/>
      <c r="JY12" s="84"/>
      <c r="JZ12" s="84"/>
      <c r="KA12" s="84"/>
      <c r="KB12" s="84"/>
      <c r="KC12" s="84"/>
      <c r="KD12" s="84"/>
      <c r="KE12" s="84"/>
      <c r="KF12" s="84"/>
      <c r="KG12" s="84"/>
      <c r="KH12" s="84"/>
      <c r="KI12" s="84"/>
      <c r="KJ12" s="84"/>
      <c r="KK12" s="84"/>
      <c r="KL12" s="84"/>
      <c r="KM12" s="84"/>
      <c r="KN12" s="84"/>
      <c r="KO12" s="84"/>
      <c r="KP12" s="84"/>
      <c r="KQ12" s="84"/>
      <c r="KR12" s="84"/>
      <c r="KS12" s="84"/>
      <c r="KT12" s="84"/>
      <c r="KU12" s="84"/>
      <c r="KV12" s="84"/>
      <c r="KW12" s="84"/>
      <c r="KX12" s="84"/>
      <c r="KY12" s="84"/>
      <c r="KZ12" s="84"/>
      <c r="LA12" s="84"/>
      <c r="LB12" s="84"/>
      <c r="LC12" s="84"/>
      <c r="LD12" s="84"/>
      <c r="LE12" s="84"/>
      <c r="LF12" s="84"/>
      <c r="LG12" s="84"/>
      <c r="LH12" s="84"/>
      <c r="LI12" s="84"/>
      <c r="LJ12" s="84"/>
      <c r="LK12" s="84"/>
      <c r="LL12" s="84"/>
      <c r="LM12" s="84"/>
      <c r="LN12" s="84"/>
      <c r="LO12" s="85"/>
      <c r="LP12" s="83">
        <f>データ!AG6</f>
        <v>528</v>
      </c>
      <c r="LQ12" s="84"/>
      <c r="LR12" s="84"/>
      <c r="LS12" s="84"/>
      <c r="LT12" s="84"/>
      <c r="LU12" s="84"/>
      <c r="LV12" s="84"/>
      <c r="LW12" s="84"/>
      <c r="LX12" s="84"/>
      <c r="LY12" s="84"/>
      <c r="LZ12" s="84"/>
      <c r="MA12" s="84"/>
      <c r="MB12" s="84"/>
      <c r="MC12" s="84"/>
      <c r="MD12" s="84"/>
      <c r="ME12" s="84"/>
      <c r="MF12" s="84"/>
      <c r="MG12" s="84"/>
      <c r="MH12" s="84"/>
      <c r="MI12" s="84"/>
      <c r="MJ12" s="84"/>
      <c r="MK12" s="84"/>
      <c r="ML12" s="84"/>
      <c r="MM12" s="84"/>
      <c r="MN12" s="84"/>
      <c r="MO12" s="84"/>
      <c r="MP12" s="84"/>
      <c r="MQ12" s="84"/>
      <c r="MR12" s="84"/>
      <c r="MS12" s="84"/>
      <c r="MT12" s="84"/>
      <c r="MU12" s="84"/>
      <c r="MV12" s="84"/>
      <c r="MW12" s="84"/>
      <c r="MX12" s="84"/>
      <c r="MY12" s="84"/>
      <c r="MZ12" s="84"/>
      <c r="NA12" s="84"/>
      <c r="NB12" s="84"/>
      <c r="NC12" s="84"/>
      <c r="ND12" s="84"/>
      <c r="NE12" s="84"/>
      <c r="NF12" s="84"/>
      <c r="NG12" s="84"/>
      <c r="NH12" s="85"/>
      <c r="NI12" s="19"/>
      <c r="NJ12" s="3"/>
      <c r="NK12" s="3"/>
      <c r="NL12" s="3"/>
      <c r="NM12" s="3"/>
      <c r="NN12" s="3"/>
      <c r="NO12" s="3"/>
      <c r="NP12" s="3"/>
      <c r="NQ12" s="3"/>
      <c r="NR12" s="3"/>
      <c r="NS12" s="3"/>
      <c r="NT12" s="3"/>
      <c r="NU12" s="3"/>
      <c r="NV12" s="3"/>
      <c r="NW12" s="3"/>
      <c r="NX12" s="3"/>
    </row>
    <row r="13" spans="1:388" ht="17.25" customHeight="1">
      <c r="A13" s="2"/>
      <c r="B13" s="95" t="s">
        <v>31</v>
      </c>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c r="DE13" s="95"/>
      <c r="DF13" s="95"/>
      <c r="DG13" s="95"/>
      <c r="DH13" s="95"/>
      <c r="DI13" s="95"/>
      <c r="DJ13" s="95"/>
      <c r="DK13" s="95"/>
      <c r="DL13" s="95"/>
      <c r="DM13" s="95"/>
      <c r="DN13" s="95"/>
      <c r="DO13" s="95"/>
      <c r="DP13" s="95"/>
      <c r="DQ13" s="95"/>
      <c r="DR13" s="95"/>
      <c r="DS13" s="95"/>
      <c r="DT13" s="95"/>
      <c r="DU13" s="95"/>
      <c r="DV13" s="95"/>
      <c r="DW13" s="95"/>
      <c r="DX13" s="95"/>
      <c r="DY13" s="95"/>
      <c r="DZ13" s="95"/>
      <c r="EA13" s="95"/>
      <c r="EB13" s="95"/>
      <c r="EC13" s="95"/>
      <c r="ED13" s="95"/>
      <c r="EE13" s="95"/>
      <c r="EF13" s="95"/>
      <c r="EG13" s="95"/>
      <c r="EH13" s="95"/>
      <c r="EI13" s="95"/>
      <c r="EJ13" s="95"/>
      <c r="EK13" s="95"/>
      <c r="EL13" s="95"/>
      <c r="EM13" s="95"/>
      <c r="EN13" s="95"/>
      <c r="EO13" s="95"/>
      <c r="EP13" s="95"/>
      <c r="EQ13" s="95"/>
      <c r="ER13" s="95"/>
      <c r="ES13" s="95"/>
      <c r="ET13" s="95"/>
      <c r="EU13" s="95"/>
      <c r="EV13" s="95"/>
      <c r="EW13" s="95"/>
      <c r="EX13" s="95"/>
      <c r="EY13" s="95"/>
      <c r="EZ13" s="95"/>
      <c r="FA13" s="95"/>
      <c r="FB13" s="95"/>
      <c r="FC13" s="95"/>
      <c r="FD13" s="95"/>
      <c r="FE13" s="95"/>
      <c r="FF13" s="95"/>
      <c r="FG13" s="95"/>
      <c r="FH13" s="95"/>
      <c r="FI13" s="95"/>
      <c r="FJ13" s="95"/>
      <c r="FK13" s="95"/>
      <c r="FL13" s="95"/>
      <c r="FM13" s="95"/>
      <c r="FN13" s="95"/>
      <c r="FO13" s="95"/>
      <c r="FP13" s="95"/>
      <c r="FQ13" s="95"/>
      <c r="FR13" s="95"/>
      <c r="FS13" s="95"/>
      <c r="FT13" s="95"/>
      <c r="FU13" s="95"/>
      <c r="FV13" s="95"/>
      <c r="FW13" s="95"/>
      <c r="FX13" s="95"/>
      <c r="FY13" s="95"/>
      <c r="FZ13" s="95"/>
      <c r="GA13" s="95"/>
      <c r="GB13" s="95"/>
      <c r="GC13" s="95"/>
      <c r="GD13" s="95"/>
      <c r="GE13" s="95"/>
      <c r="GF13" s="95"/>
      <c r="GG13" s="95"/>
      <c r="GH13" s="95"/>
      <c r="GI13" s="95"/>
      <c r="GJ13" s="95"/>
      <c r="GK13" s="95"/>
      <c r="GL13" s="95"/>
      <c r="GM13" s="95"/>
      <c r="GN13" s="95"/>
      <c r="GO13" s="95"/>
      <c r="GP13" s="95"/>
      <c r="GQ13" s="95"/>
      <c r="GR13" s="95"/>
      <c r="GS13" s="95"/>
      <c r="GT13" s="95"/>
      <c r="GU13" s="95"/>
      <c r="GV13" s="95"/>
      <c r="GW13" s="95"/>
      <c r="GX13" s="95"/>
      <c r="GY13" s="95"/>
      <c r="GZ13" s="95"/>
      <c r="HA13" s="95"/>
      <c r="HB13" s="95"/>
      <c r="HC13" s="95"/>
      <c r="HD13" s="95"/>
      <c r="HE13" s="95"/>
      <c r="HF13" s="95"/>
      <c r="HG13" s="95"/>
      <c r="HH13" s="95"/>
      <c r="HI13" s="95"/>
      <c r="HJ13" s="95"/>
      <c r="HK13" s="95"/>
      <c r="HL13" s="95"/>
      <c r="HM13" s="95"/>
      <c r="HN13" s="95"/>
      <c r="HO13" s="95"/>
      <c r="HP13" s="95"/>
      <c r="HQ13" s="95"/>
      <c r="HR13" s="95"/>
      <c r="HS13" s="95"/>
      <c r="HT13" s="95"/>
      <c r="HU13" s="95"/>
      <c r="HV13" s="95"/>
      <c r="HW13" s="95"/>
      <c r="HX13" s="95"/>
      <c r="HY13" s="95"/>
      <c r="HZ13" s="95"/>
      <c r="IA13" s="95"/>
      <c r="IB13" s="95"/>
      <c r="IC13" s="95"/>
      <c r="ID13" s="95"/>
      <c r="IE13" s="95"/>
      <c r="IF13" s="95"/>
      <c r="IG13" s="95"/>
      <c r="IH13" s="95"/>
      <c r="II13" s="95"/>
      <c r="IJ13" s="95"/>
      <c r="IK13" s="95"/>
      <c r="IL13" s="95"/>
      <c r="IM13" s="95"/>
      <c r="IN13" s="95"/>
      <c r="IO13" s="95"/>
      <c r="IP13" s="95"/>
      <c r="IQ13" s="95"/>
      <c r="IR13" s="95"/>
      <c r="IS13" s="95"/>
      <c r="IT13" s="95"/>
      <c r="IU13" s="95"/>
      <c r="IV13" s="95"/>
      <c r="IW13" s="95"/>
      <c r="IX13" s="95"/>
      <c r="IY13" s="95"/>
      <c r="IZ13" s="95"/>
      <c r="JA13" s="95"/>
      <c r="JB13" s="95"/>
      <c r="JC13" s="95"/>
      <c r="JD13" s="95"/>
      <c r="JE13" s="95"/>
      <c r="JF13" s="95"/>
      <c r="JG13" s="95"/>
      <c r="JH13" s="95"/>
      <c r="JI13" s="95"/>
      <c r="JJ13" s="95"/>
      <c r="JK13" s="95"/>
      <c r="JL13" s="95"/>
      <c r="JM13" s="95"/>
      <c r="JN13" s="95"/>
      <c r="JO13" s="95"/>
      <c r="JP13" s="95"/>
      <c r="JQ13" s="95"/>
      <c r="JR13" s="95"/>
      <c r="JS13" s="95"/>
      <c r="JT13" s="95"/>
      <c r="JU13" s="95"/>
      <c r="JV13" s="95"/>
      <c r="JW13" s="95"/>
      <c r="JX13" s="95"/>
      <c r="JY13" s="95"/>
      <c r="JZ13" s="95"/>
      <c r="KA13" s="95"/>
      <c r="KB13" s="95"/>
      <c r="KC13" s="95"/>
      <c r="KD13" s="95"/>
      <c r="KE13" s="95"/>
      <c r="KF13" s="95"/>
      <c r="KG13" s="95"/>
      <c r="KH13" s="95"/>
      <c r="KI13" s="95"/>
      <c r="KJ13" s="95"/>
      <c r="KK13" s="95"/>
      <c r="KL13" s="95"/>
      <c r="KM13" s="95"/>
      <c r="KN13" s="95"/>
      <c r="KO13" s="95"/>
      <c r="KP13" s="95"/>
      <c r="KQ13" s="95"/>
      <c r="KR13" s="95"/>
      <c r="KS13" s="95"/>
      <c r="KT13" s="95"/>
      <c r="KU13" s="95"/>
      <c r="KV13" s="95"/>
      <c r="KW13" s="95"/>
      <c r="KX13" s="95"/>
      <c r="KY13" s="95"/>
      <c r="KZ13" s="95"/>
      <c r="LA13" s="95"/>
      <c r="LB13" s="95"/>
      <c r="LC13" s="95"/>
      <c r="LD13" s="95"/>
      <c r="LE13" s="95"/>
      <c r="LF13" s="95"/>
      <c r="LG13" s="95"/>
      <c r="LH13" s="95"/>
      <c r="LI13" s="95"/>
      <c r="LJ13" s="95"/>
      <c r="LK13" s="95"/>
      <c r="LL13" s="95"/>
      <c r="LM13" s="95"/>
      <c r="LN13" s="95"/>
      <c r="LO13" s="95"/>
      <c r="LP13" s="95"/>
      <c r="LQ13" s="95"/>
      <c r="LR13" s="95"/>
      <c r="LS13" s="95"/>
      <c r="LT13" s="95"/>
      <c r="LU13" s="95"/>
      <c r="LV13" s="95"/>
      <c r="LW13" s="95"/>
      <c r="LX13" s="95"/>
      <c r="LY13" s="95"/>
      <c r="LZ13" s="95"/>
      <c r="MA13" s="95"/>
      <c r="MB13" s="95"/>
      <c r="MC13" s="95"/>
      <c r="MD13" s="95"/>
      <c r="ME13" s="95"/>
      <c r="MF13" s="95"/>
      <c r="MG13" s="95"/>
      <c r="MH13" s="95"/>
      <c r="MI13" s="95"/>
      <c r="MJ13" s="95"/>
      <c r="MK13" s="95"/>
      <c r="ML13" s="95"/>
      <c r="MM13" s="95"/>
      <c r="MN13" s="95"/>
      <c r="MO13" s="95"/>
      <c r="MP13" s="95"/>
      <c r="MQ13" s="95"/>
      <c r="MR13" s="95"/>
      <c r="MS13" s="95"/>
      <c r="MT13" s="95"/>
      <c r="MU13" s="95"/>
      <c r="MV13" s="95"/>
      <c r="MW13" s="95"/>
      <c r="MX13" s="95"/>
      <c r="MY13" s="95"/>
      <c r="MZ13" s="95"/>
      <c r="NA13" s="95"/>
      <c r="NB13" s="95"/>
      <c r="NC13" s="95"/>
      <c r="ND13" s="95"/>
      <c r="NE13" s="95"/>
      <c r="NF13" s="95"/>
      <c r="NG13" s="95"/>
      <c r="NH13" s="95"/>
      <c r="NI13" s="19"/>
      <c r="NJ13" s="20"/>
      <c r="NK13" s="20"/>
      <c r="NL13" s="20"/>
      <c r="NM13" s="20"/>
      <c r="NN13" s="20"/>
      <c r="NO13" s="20"/>
      <c r="NP13" s="20"/>
      <c r="NQ13" s="20"/>
      <c r="NR13" s="20"/>
      <c r="NS13" s="20"/>
      <c r="NT13" s="20"/>
      <c r="NU13" s="20"/>
      <c r="NV13" s="20"/>
      <c r="NW13" s="20"/>
      <c r="NX13" s="20"/>
    </row>
    <row r="14" spans="1:388" ht="17.25" customHeight="1">
      <c r="A14" s="2"/>
      <c r="B14" s="95" t="s">
        <v>32</v>
      </c>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95"/>
      <c r="IG14" s="95"/>
      <c r="IH14" s="95"/>
      <c r="II14" s="95"/>
      <c r="IJ14" s="95"/>
      <c r="IK14" s="95"/>
      <c r="IL14" s="95"/>
      <c r="IM14" s="95"/>
      <c r="IN14" s="95"/>
      <c r="IO14" s="95"/>
      <c r="IP14" s="95"/>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95"/>
      <c r="MX14" s="95"/>
      <c r="MY14" s="95"/>
      <c r="MZ14" s="95"/>
      <c r="NA14" s="95"/>
      <c r="NB14" s="95"/>
      <c r="NC14" s="95"/>
      <c r="ND14" s="95"/>
      <c r="NE14" s="95"/>
      <c r="NF14" s="95"/>
      <c r="NG14" s="95"/>
      <c r="NH14" s="95"/>
      <c r="NI14" s="19"/>
      <c r="NJ14" s="96" t="s">
        <v>33</v>
      </c>
      <c r="NK14" s="96"/>
      <c r="NL14" s="96"/>
      <c r="NM14" s="96"/>
      <c r="NN14" s="96"/>
      <c r="NO14" s="96"/>
      <c r="NP14" s="96"/>
      <c r="NQ14" s="96"/>
      <c r="NR14" s="96"/>
      <c r="NS14" s="96"/>
      <c r="NT14" s="96"/>
      <c r="NU14" s="96"/>
      <c r="NV14" s="96"/>
      <c r="NW14" s="96"/>
      <c r="NX14" s="96"/>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7"/>
      <c r="NK15" s="97"/>
      <c r="NL15" s="97"/>
      <c r="NM15" s="97"/>
      <c r="NN15" s="97"/>
      <c r="NO15" s="97"/>
      <c r="NP15" s="97"/>
      <c r="NQ15" s="97"/>
      <c r="NR15" s="97"/>
      <c r="NS15" s="97"/>
      <c r="NT15" s="97"/>
      <c r="NU15" s="97"/>
      <c r="NV15" s="97"/>
      <c r="NW15" s="97"/>
      <c r="NX15" s="97"/>
    </row>
    <row r="16" spans="1:388" ht="13.5" customHeight="1">
      <c r="A16" s="21"/>
      <c r="B16" s="6"/>
      <c r="C16" s="7"/>
      <c r="D16" s="7"/>
      <c r="E16" s="7"/>
      <c r="F16" s="98" t="s">
        <v>34</v>
      </c>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c r="FA16" s="98"/>
      <c r="FB16" s="98"/>
      <c r="FC16" s="98"/>
      <c r="FD16" s="98"/>
      <c r="FE16" s="98"/>
      <c r="FF16" s="98"/>
      <c r="FG16" s="98"/>
      <c r="FH16" s="98"/>
      <c r="FI16" s="98"/>
      <c r="FJ16" s="98"/>
      <c r="FK16" s="98"/>
      <c r="FL16" s="98"/>
      <c r="FM16" s="98"/>
      <c r="FN16" s="98"/>
      <c r="FO16" s="98"/>
      <c r="FP16" s="98"/>
      <c r="FQ16" s="98"/>
      <c r="FR16" s="98"/>
      <c r="FS16" s="98"/>
      <c r="FT16" s="98"/>
      <c r="FU16" s="98"/>
      <c r="FV16" s="98"/>
      <c r="FW16" s="98"/>
      <c r="FX16" s="98"/>
      <c r="FY16" s="98"/>
      <c r="FZ16" s="98"/>
      <c r="GA16" s="98"/>
      <c r="GB16" s="98"/>
      <c r="GC16" s="98"/>
      <c r="GD16" s="98"/>
      <c r="GE16" s="98"/>
      <c r="GF16" s="98"/>
      <c r="GG16" s="98"/>
      <c r="GH16" s="98"/>
      <c r="GI16" s="98"/>
      <c r="GJ16" s="98"/>
      <c r="GK16" s="98"/>
      <c r="GL16" s="98"/>
      <c r="GM16" s="98"/>
      <c r="GN16" s="98"/>
      <c r="GO16" s="98"/>
      <c r="GP16" s="98"/>
      <c r="GQ16" s="98"/>
      <c r="GR16" s="98"/>
      <c r="GS16" s="98"/>
      <c r="GT16" s="98"/>
      <c r="GU16" s="98"/>
      <c r="GV16" s="98"/>
      <c r="GW16" s="98"/>
      <c r="GX16" s="98"/>
      <c r="GY16" s="98"/>
      <c r="GZ16" s="98"/>
      <c r="HA16" s="98"/>
      <c r="HB16" s="98"/>
      <c r="HC16" s="98"/>
      <c r="HD16" s="98"/>
      <c r="HE16" s="98"/>
      <c r="HF16" s="98"/>
      <c r="HG16" s="98"/>
      <c r="HH16" s="98"/>
      <c r="HI16" s="98"/>
      <c r="HJ16" s="98"/>
      <c r="HK16" s="98"/>
      <c r="HL16" s="98"/>
      <c r="HM16" s="98"/>
      <c r="HN16" s="98"/>
      <c r="HO16" s="98"/>
      <c r="HP16" s="98"/>
      <c r="HQ16" s="98"/>
      <c r="HR16" s="98"/>
      <c r="HS16" s="98"/>
      <c r="HT16" s="98"/>
      <c r="HU16" s="98"/>
      <c r="HV16" s="98"/>
      <c r="HW16" s="98"/>
      <c r="HX16" s="98"/>
      <c r="HY16" s="98"/>
      <c r="HZ16" s="98"/>
      <c r="IA16" s="98"/>
      <c r="IB16" s="98"/>
      <c r="IC16" s="98"/>
      <c r="ID16" s="98"/>
      <c r="IE16" s="98"/>
      <c r="IF16" s="98"/>
      <c r="IG16" s="98"/>
      <c r="IH16" s="98"/>
      <c r="II16" s="98"/>
      <c r="IJ16" s="98"/>
      <c r="IK16" s="98"/>
      <c r="IL16" s="98"/>
      <c r="IM16" s="98"/>
      <c r="IN16" s="98"/>
      <c r="IO16" s="98"/>
      <c r="IP16" s="98"/>
      <c r="IQ16" s="98"/>
      <c r="IR16" s="98"/>
      <c r="IS16" s="98"/>
      <c r="IT16" s="98"/>
      <c r="IU16" s="98"/>
      <c r="IV16" s="98"/>
      <c r="IW16" s="98"/>
      <c r="IX16" s="98"/>
      <c r="IY16" s="98"/>
      <c r="IZ16" s="98"/>
      <c r="JA16" s="98"/>
      <c r="JB16" s="98"/>
      <c r="JC16" s="98"/>
      <c r="JD16" s="98"/>
      <c r="JE16" s="98"/>
      <c r="JF16" s="98"/>
      <c r="JG16" s="98"/>
      <c r="JH16" s="98"/>
      <c r="JI16" s="98"/>
      <c r="JJ16" s="98"/>
      <c r="JK16" s="98"/>
      <c r="JL16" s="98"/>
      <c r="JM16" s="98"/>
      <c r="JN16" s="98"/>
      <c r="JO16" s="98"/>
      <c r="JP16" s="98"/>
      <c r="JQ16" s="98"/>
      <c r="JR16" s="98"/>
      <c r="JS16" s="98"/>
      <c r="JT16" s="98"/>
      <c r="JU16" s="98"/>
      <c r="JV16" s="98"/>
      <c r="JW16" s="98"/>
      <c r="JX16" s="98"/>
      <c r="JY16" s="98"/>
      <c r="JZ16" s="98"/>
      <c r="KA16" s="98"/>
      <c r="KB16" s="98"/>
      <c r="KC16" s="98"/>
      <c r="KD16" s="98"/>
      <c r="KE16" s="98"/>
      <c r="KF16" s="98"/>
      <c r="KG16" s="98"/>
      <c r="KH16" s="98"/>
      <c r="KI16" s="98"/>
      <c r="KJ16" s="98"/>
      <c r="KK16" s="98"/>
      <c r="KL16" s="98"/>
      <c r="KM16" s="98"/>
      <c r="KN16" s="98"/>
      <c r="KO16" s="98"/>
      <c r="KP16" s="98"/>
      <c r="KQ16" s="98"/>
      <c r="KR16" s="98"/>
      <c r="KS16" s="98"/>
      <c r="KT16" s="98"/>
      <c r="KU16" s="98"/>
      <c r="KV16" s="98"/>
      <c r="KW16" s="98"/>
      <c r="KX16" s="98"/>
      <c r="KY16" s="98"/>
      <c r="KZ16" s="98"/>
      <c r="LA16" s="98"/>
      <c r="LB16" s="98"/>
      <c r="LC16" s="98"/>
      <c r="LD16" s="98"/>
      <c r="LE16" s="98"/>
      <c r="LF16" s="98"/>
      <c r="LG16" s="98"/>
      <c r="LH16" s="98"/>
      <c r="LI16" s="98"/>
      <c r="LJ16" s="98"/>
      <c r="LK16" s="98"/>
      <c r="LL16" s="98"/>
      <c r="LM16" s="98"/>
      <c r="LN16" s="98"/>
      <c r="LO16" s="98"/>
      <c r="LP16" s="98"/>
      <c r="LQ16" s="98"/>
      <c r="LR16" s="98"/>
      <c r="LS16" s="98"/>
      <c r="LT16" s="98"/>
      <c r="LU16" s="98"/>
      <c r="LV16" s="98"/>
      <c r="LW16" s="98"/>
      <c r="LX16" s="98"/>
      <c r="LY16" s="98"/>
      <c r="LZ16" s="98"/>
      <c r="MA16" s="98"/>
      <c r="MB16" s="98"/>
      <c r="MC16" s="98"/>
      <c r="MD16" s="98"/>
      <c r="ME16" s="98"/>
      <c r="MF16" s="98"/>
      <c r="MG16" s="98"/>
      <c r="MH16" s="98"/>
      <c r="MI16" s="98"/>
      <c r="MJ16" s="98"/>
      <c r="MK16" s="98"/>
      <c r="ML16" s="98"/>
      <c r="MM16" s="98"/>
      <c r="MN16" s="98"/>
      <c r="MO16" s="98"/>
      <c r="MP16" s="98"/>
      <c r="MQ16" s="98"/>
      <c r="MR16" s="98"/>
      <c r="MS16" s="98"/>
      <c r="MT16" s="98"/>
      <c r="MU16" s="98"/>
      <c r="MV16" s="98"/>
      <c r="MW16" s="98"/>
      <c r="MX16" s="98"/>
      <c r="MY16" s="98"/>
      <c r="MZ16" s="98"/>
      <c r="NA16" s="98"/>
      <c r="NB16" s="98"/>
      <c r="NC16" s="98"/>
      <c r="ND16" s="98"/>
      <c r="NE16" s="7"/>
      <c r="NF16" s="7"/>
      <c r="NG16" s="7"/>
      <c r="NH16" s="8"/>
      <c r="NI16" s="2"/>
      <c r="NJ16" s="100" t="s">
        <v>156</v>
      </c>
      <c r="NK16" s="101"/>
      <c r="NL16" s="101"/>
      <c r="NM16" s="101"/>
      <c r="NN16" s="101"/>
      <c r="NO16" s="101"/>
      <c r="NP16" s="101"/>
      <c r="NQ16" s="101"/>
      <c r="NR16" s="101"/>
      <c r="NS16" s="101"/>
      <c r="NT16" s="101"/>
      <c r="NU16" s="101"/>
      <c r="NV16" s="101"/>
      <c r="NW16" s="101"/>
      <c r="NX16" s="102"/>
    </row>
    <row r="17" spans="1:388" ht="13.5" customHeight="1">
      <c r="A17" s="2"/>
      <c r="B17" s="22"/>
      <c r="C17" s="23"/>
      <c r="D17" s="23"/>
      <c r="E17" s="23"/>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c r="GH17" s="99"/>
      <c r="GI17" s="99"/>
      <c r="GJ17" s="99"/>
      <c r="GK17" s="99"/>
      <c r="GL17" s="99"/>
      <c r="GM17" s="99"/>
      <c r="GN17" s="99"/>
      <c r="GO17" s="99"/>
      <c r="GP17" s="99"/>
      <c r="GQ17" s="99"/>
      <c r="GR17" s="99"/>
      <c r="GS17" s="99"/>
      <c r="GT17" s="99"/>
      <c r="GU17" s="99"/>
      <c r="GV17" s="99"/>
      <c r="GW17" s="99"/>
      <c r="GX17" s="99"/>
      <c r="GY17" s="99"/>
      <c r="GZ17" s="99"/>
      <c r="HA17" s="99"/>
      <c r="HB17" s="99"/>
      <c r="HC17" s="99"/>
      <c r="HD17" s="99"/>
      <c r="HE17" s="99"/>
      <c r="HF17" s="99"/>
      <c r="HG17" s="99"/>
      <c r="HH17" s="99"/>
      <c r="HI17" s="99"/>
      <c r="HJ17" s="99"/>
      <c r="HK17" s="99"/>
      <c r="HL17" s="99"/>
      <c r="HM17" s="99"/>
      <c r="HN17" s="99"/>
      <c r="HO17" s="99"/>
      <c r="HP17" s="99"/>
      <c r="HQ17" s="99"/>
      <c r="HR17" s="99"/>
      <c r="HS17" s="99"/>
      <c r="HT17" s="99"/>
      <c r="HU17" s="99"/>
      <c r="HV17" s="99"/>
      <c r="HW17" s="99"/>
      <c r="HX17" s="99"/>
      <c r="HY17" s="99"/>
      <c r="HZ17" s="99"/>
      <c r="IA17" s="99"/>
      <c r="IB17" s="99"/>
      <c r="IC17" s="99"/>
      <c r="ID17" s="99"/>
      <c r="IE17" s="99"/>
      <c r="IF17" s="99"/>
      <c r="IG17" s="99"/>
      <c r="IH17" s="99"/>
      <c r="II17" s="99"/>
      <c r="IJ17" s="99"/>
      <c r="IK17" s="99"/>
      <c r="IL17" s="99"/>
      <c r="IM17" s="99"/>
      <c r="IN17" s="99"/>
      <c r="IO17" s="99"/>
      <c r="IP17" s="99"/>
      <c r="IQ17" s="99"/>
      <c r="IR17" s="99"/>
      <c r="IS17" s="99"/>
      <c r="IT17" s="99"/>
      <c r="IU17" s="99"/>
      <c r="IV17" s="99"/>
      <c r="IW17" s="99"/>
      <c r="IX17" s="99"/>
      <c r="IY17" s="99"/>
      <c r="IZ17" s="99"/>
      <c r="JA17" s="99"/>
      <c r="JB17" s="99"/>
      <c r="JC17" s="99"/>
      <c r="JD17" s="99"/>
      <c r="JE17" s="99"/>
      <c r="JF17" s="99"/>
      <c r="JG17" s="99"/>
      <c r="JH17" s="99"/>
      <c r="JI17" s="99"/>
      <c r="JJ17" s="99"/>
      <c r="JK17" s="99"/>
      <c r="JL17" s="99"/>
      <c r="JM17" s="99"/>
      <c r="JN17" s="99"/>
      <c r="JO17" s="99"/>
      <c r="JP17" s="99"/>
      <c r="JQ17" s="99"/>
      <c r="JR17" s="99"/>
      <c r="JS17" s="99"/>
      <c r="JT17" s="99"/>
      <c r="JU17" s="99"/>
      <c r="JV17" s="99"/>
      <c r="JW17" s="99"/>
      <c r="JX17" s="99"/>
      <c r="JY17" s="99"/>
      <c r="JZ17" s="99"/>
      <c r="KA17" s="99"/>
      <c r="KB17" s="99"/>
      <c r="KC17" s="99"/>
      <c r="KD17" s="99"/>
      <c r="KE17" s="99"/>
      <c r="KF17" s="99"/>
      <c r="KG17" s="99"/>
      <c r="KH17" s="99"/>
      <c r="KI17" s="99"/>
      <c r="KJ17" s="99"/>
      <c r="KK17" s="99"/>
      <c r="KL17" s="99"/>
      <c r="KM17" s="99"/>
      <c r="KN17" s="99"/>
      <c r="KO17" s="99"/>
      <c r="KP17" s="99"/>
      <c r="KQ17" s="99"/>
      <c r="KR17" s="99"/>
      <c r="KS17" s="99"/>
      <c r="KT17" s="99"/>
      <c r="KU17" s="99"/>
      <c r="KV17" s="99"/>
      <c r="KW17" s="99"/>
      <c r="KX17" s="99"/>
      <c r="KY17" s="99"/>
      <c r="KZ17" s="99"/>
      <c r="LA17" s="99"/>
      <c r="LB17" s="99"/>
      <c r="LC17" s="99"/>
      <c r="LD17" s="99"/>
      <c r="LE17" s="99"/>
      <c r="LF17" s="99"/>
      <c r="LG17" s="99"/>
      <c r="LH17" s="99"/>
      <c r="LI17" s="99"/>
      <c r="LJ17" s="99"/>
      <c r="LK17" s="99"/>
      <c r="LL17" s="99"/>
      <c r="LM17" s="99"/>
      <c r="LN17" s="99"/>
      <c r="LO17" s="99"/>
      <c r="LP17" s="99"/>
      <c r="LQ17" s="99"/>
      <c r="LR17" s="99"/>
      <c r="LS17" s="99"/>
      <c r="LT17" s="99"/>
      <c r="LU17" s="99"/>
      <c r="LV17" s="99"/>
      <c r="LW17" s="99"/>
      <c r="LX17" s="99"/>
      <c r="LY17" s="99"/>
      <c r="LZ17" s="99"/>
      <c r="MA17" s="99"/>
      <c r="MB17" s="99"/>
      <c r="MC17" s="99"/>
      <c r="MD17" s="99"/>
      <c r="ME17" s="99"/>
      <c r="MF17" s="99"/>
      <c r="MG17" s="99"/>
      <c r="MH17" s="99"/>
      <c r="MI17" s="99"/>
      <c r="MJ17" s="99"/>
      <c r="MK17" s="99"/>
      <c r="ML17" s="99"/>
      <c r="MM17" s="99"/>
      <c r="MN17" s="99"/>
      <c r="MO17" s="99"/>
      <c r="MP17" s="99"/>
      <c r="MQ17" s="99"/>
      <c r="MR17" s="99"/>
      <c r="MS17" s="99"/>
      <c r="MT17" s="99"/>
      <c r="MU17" s="99"/>
      <c r="MV17" s="99"/>
      <c r="MW17" s="99"/>
      <c r="MX17" s="99"/>
      <c r="MY17" s="99"/>
      <c r="MZ17" s="99"/>
      <c r="NA17" s="99"/>
      <c r="NB17" s="99"/>
      <c r="NC17" s="99"/>
      <c r="ND17" s="99"/>
      <c r="NE17" s="23"/>
      <c r="NF17" s="23"/>
      <c r="NG17" s="23"/>
      <c r="NH17" s="24"/>
      <c r="NI17" s="2"/>
      <c r="NJ17" s="103"/>
      <c r="NK17" s="104"/>
      <c r="NL17" s="104"/>
      <c r="NM17" s="104"/>
      <c r="NN17" s="104"/>
      <c r="NO17" s="104"/>
      <c r="NP17" s="104"/>
      <c r="NQ17" s="104"/>
      <c r="NR17" s="104"/>
      <c r="NS17" s="104"/>
      <c r="NT17" s="104"/>
      <c r="NU17" s="104"/>
      <c r="NV17" s="104"/>
      <c r="NW17" s="104"/>
      <c r="NX17" s="105"/>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3"/>
      <c r="NK18" s="104"/>
      <c r="NL18" s="104"/>
      <c r="NM18" s="104"/>
      <c r="NN18" s="104"/>
      <c r="NO18" s="104"/>
      <c r="NP18" s="104"/>
      <c r="NQ18" s="104"/>
      <c r="NR18" s="104"/>
      <c r="NS18" s="104"/>
      <c r="NT18" s="104"/>
      <c r="NU18" s="104"/>
      <c r="NV18" s="104"/>
      <c r="NW18" s="104"/>
      <c r="NX18" s="105"/>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03"/>
      <c r="NK19" s="104"/>
      <c r="NL19" s="104"/>
      <c r="NM19" s="104"/>
      <c r="NN19" s="104"/>
      <c r="NO19" s="104"/>
      <c r="NP19" s="104"/>
      <c r="NQ19" s="104"/>
      <c r="NR19" s="104"/>
      <c r="NS19" s="104"/>
      <c r="NT19" s="104"/>
      <c r="NU19" s="104"/>
      <c r="NV19" s="104"/>
      <c r="NW19" s="104"/>
      <c r="NX19" s="105"/>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3"/>
      <c r="NK20" s="104"/>
      <c r="NL20" s="104"/>
      <c r="NM20" s="104"/>
      <c r="NN20" s="104"/>
      <c r="NO20" s="104"/>
      <c r="NP20" s="104"/>
      <c r="NQ20" s="104"/>
      <c r="NR20" s="104"/>
      <c r="NS20" s="104"/>
      <c r="NT20" s="104"/>
      <c r="NU20" s="104"/>
      <c r="NV20" s="104"/>
      <c r="NW20" s="104"/>
      <c r="NX20" s="105"/>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03"/>
      <c r="NK21" s="104"/>
      <c r="NL21" s="104"/>
      <c r="NM21" s="104"/>
      <c r="NN21" s="104"/>
      <c r="NO21" s="104"/>
      <c r="NP21" s="104"/>
      <c r="NQ21" s="104"/>
      <c r="NR21" s="104"/>
      <c r="NS21" s="104"/>
      <c r="NT21" s="104"/>
      <c r="NU21" s="104"/>
      <c r="NV21" s="104"/>
      <c r="NW21" s="104"/>
      <c r="NX21" s="105"/>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03"/>
      <c r="NK22" s="104"/>
      <c r="NL22" s="104"/>
      <c r="NM22" s="104"/>
      <c r="NN22" s="104"/>
      <c r="NO22" s="104"/>
      <c r="NP22" s="104"/>
      <c r="NQ22" s="104"/>
      <c r="NR22" s="104"/>
      <c r="NS22" s="104"/>
      <c r="NT22" s="104"/>
      <c r="NU22" s="104"/>
      <c r="NV22" s="104"/>
      <c r="NW22" s="104"/>
      <c r="NX22" s="105"/>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03"/>
      <c r="NK23" s="104"/>
      <c r="NL23" s="104"/>
      <c r="NM23" s="104"/>
      <c r="NN23" s="104"/>
      <c r="NO23" s="104"/>
      <c r="NP23" s="104"/>
      <c r="NQ23" s="104"/>
      <c r="NR23" s="104"/>
      <c r="NS23" s="104"/>
      <c r="NT23" s="104"/>
      <c r="NU23" s="104"/>
      <c r="NV23" s="104"/>
      <c r="NW23" s="104"/>
      <c r="NX23" s="105"/>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03"/>
      <c r="NK24" s="104"/>
      <c r="NL24" s="104"/>
      <c r="NM24" s="104"/>
      <c r="NN24" s="104"/>
      <c r="NO24" s="104"/>
      <c r="NP24" s="104"/>
      <c r="NQ24" s="104"/>
      <c r="NR24" s="104"/>
      <c r="NS24" s="104"/>
      <c r="NT24" s="104"/>
      <c r="NU24" s="104"/>
      <c r="NV24" s="104"/>
      <c r="NW24" s="104"/>
      <c r="NX24" s="105"/>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06"/>
      <c r="NK25" s="107"/>
      <c r="NL25" s="107"/>
      <c r="NM25" s="107"/>
      <c r="NN25" s="107"/>
      <c r="NO25" s="107"/>
      <c r="NP25" s="107"/>
      <c r="NQ25" s="107"/>
      <c r="NR25" s="107"/>
      <c r="NS25" s="107"/>
      <c r="NT25" s="107"/>
      <c r="NU25" s="107"/>
      <c r="NV25" s="107"/>
      <c r="NW25" s="107"/>
      <c r="NX25" s="108"/>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96" t="s">
        <v>35</v>
      </c>
      <c r="NK26" s="96"/>
      <c r="NL26" s="96"/>
      <c r="NM26" s="96"/>
      <c r="NN26" s="96"/>
      <c r="NO26" s="96"/>
      <c r="NP26" s="96"/>
      <c r="NQ26" s="96"/>
      <c r="NR26" s="96"/>
      <c r="NS26" s="96"/>
      <c r="NT26" s="96"/>
      <c r="NU26" s="96"/>
      <c r="NV26" s="96"/>
      <c r="NW26" s="96"/>
      <c r="NX26" s="96"/>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97"/>
      <c r="NK27" s="97"/>
      <c r="NL27" s="97"/>
      <c r="NM27" s="97"/>
      <c r="NN27" s="97"/>
      <c r="NO27" s="97"/>
      <c r="NP27" s="97"/>
      <c r="NQ27" s="97"/>
      <c r="NR27" s="97"/>
      <c r="NS27" s="97"/>
      <c r="NT27" s="97"/>
      <c r="NU27" s="97"/>
      <c r="NV27" s="97"/>
      <c r="NW27" s="97"/>
      <c r="NX27" s="97"/>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09" t="s">
        <v>36</v>
      </c>
      <c r="NK28" s="110"/>
      <c r="NL28" s="110"/>
      <c r="NM28" s="110"/>
      <c r="NN28" s="110"/>
      <c r="NO28" s="110"/>
      <c r="NP28" s="110"/>
      <c r="NQ28" s="110"/>
      <c r="NR28" s="110"/>
      <c r="NS28" s="110"/>
      <c r="NT28" s="110"/>
      <c r="NU28" s="110"/>
      <c r="NV28" s="110"/>
      <c r="NW28" s="110"/>
      <c r="NX28" s="111"/>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2"/>
      <c r="NK29" s="113"/>
      <c r="NL29" s="113"/>
      <c r="NM29" s="113"/>
      <c r="NN29" s="113"/>
      <c r="NO29" s="113"/>
      <c r="NP29" s="113"/>
      <c r="NQ29" s="113"/>
      <c r="NR29" s="113"/>
      <c r="NS29" s="113"/>
      <c r="NT29" s="113"/>
      <c r="NU29" s="113"/>
      <c r="NV29" s="113"/>
      <c r="NW29" s="113"/>
      <c r="NX29" s="114"/>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03" t="s">
        <v>159</v>
      </c>
      <c r="NK30" s="104"/>
      <c r="NL30" s="104"/>
      <c r="NM30" s="104"/>
      <c r="NN30" s="104"/>
      <c r="NO30" s="104"/>
      <c r="NP30" s="104"/>
      <c r="NQ30" s="104"/>
      <c r="NR30" s="104"/>
      <c r="NS30" s="104"/>
      <c r="NT30" s="104"/>
      <c r="NU30" s="104"/>
      <c r="NV30" s="104"/>
      <c r="NW30" s="104"/>
      <c r="NX30" s="105"/>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03"/>
      <c r="NK31" s="104"/>
      <c r="NL31" s="104"/>
      <c r="NM31" s="104"/>
      <c r="NN31" s="104"/>
      <c r="NO31" s="104"/>
      <c r="NP31" s="104"/>
      <c r="NQ31" s="104"/>
      <c r="NR31" s="104"/>
      <c r="NS31" s="104"/>
      <c r="NT31" s="104"/>
      <c r="NU31" s="104"/>
      <c r="NV31" s="104"/>
      <c r="NW31" s="104"/>
      <c r="NX31" s="105"/>
    </row>
    <row r="32" spans="1:388" ht="13.5" customHeight="1">
      <c r="A32" s="2"/>
      <c r="B32" s="25"/>
      <c r="D32" s="5"/>
      <c r="E32" s="5"/>
      <c r="F32" s="5"/>
      <c r="G32" s="28"/>
      <c r="H32" s="28"/>
      <c r="I32" s="28"/>
      <c r="J32" s="28"/>
      <c r="K32" s="28"/>
      <c r="L32" s="28"/>
      <c r="M32" s="28"/>
      <c r="N32" s="28"/>
      <c r="O32" s="28"/>
      <c r="P32" s="115">
        <f>データ!$B$11</f>
        <v>41275</v>
      </c>
      <c r="Q32" s="116"/>
      <c r="R32" s="116"/>
      <c r="S32" s="116"/>
      <c r="T32" s="116"/>
      <c r="U32" s="116"/>
      <c r="V32" s="116"/>
      <c r="W32" s="116"/>
      <c r="X32" s="116"/>
      <c r="Y32" s="116"/>
      <c r="Z32" s="116"/>
      <c r="AA32" s="116"/>
      <c r="AB32" s="116"/>
      <c r="AC32" s="116"/>
      <c r="AD32" s="117"/>
      <c r="AE32" s="115">
        <f>データ!$C$11</f>
        <v>41640</v>
      </c>
      <c r="AF32" s="116"/>
      <c r="AG32" s="116"/>
      <c r="AH32" s="116"/>
      <c r="AI32" s="116"/>
      <c r="AJ32" s="116"/>
      <c r="AK32" s="116"/>
      <c r="AL32" s="116"/>
      <c r="AM32" s="116"/>
      <c r="AN32" s="116"/>
      <c r="AO32" s="116"/>
      <c r="AP32" s="116"/>
      <c r="AQ32" s="116"/>
      <c r="AR32" s="116"/>
      <c r="AS32" s="117"/>
      <c r="AT32" s="115">
        <f>データ!$D$11</f>
        <v>42005</v>
      </c>
      <c r="AU32" s="116"/>
      <c r="AV32" s="116"/>
      <c r="AW32" s="116"/>
      <c r="AX32" s="116"/>
      <c r="AY32" s="116"/>
      <c r="AZ32" s="116"/>
      <c r="BA32" s="116"/>
      <c r="BB32" s="116"/>
      <c r="BC32" s="116"/>
      <c r="BD32" s="116"/>
      <c r="BE32" s="116"/>
      <c r="BF32" s="116"/>
      <c r="BG32" s="116"/>
      <c r="BH32" s="117"/>
      <c r="BI32" s="115">
        <f>データ!$E$11</f>
        <v>42370</v>
      </c>
      <c r="BJ32" s="116"/>
      <c r="BK32" s="116"/>
      <c r="BL32" s="116"/>
      <c r="BM32" s="116"/>
      <c r="BN32" s="116"/>
      <c r="BO32" s="116"/>
      <c r="BP32" s="116"/>
      <c r="BQ32" s="116"/>
      <c r="BR32" s="116"/>
      <c r="BS32" s="116"/>
      <c r="BT32" s="116"/>
      <c r="BU32" s="116"/>
      <c r="BV32" s="116"/>
      <c r="BW32" s="117"/>
      <c r="BX32" s="115">
        <f>データ!$F$11</f>
        <v>42736</v>
      </c>
      <c r="BY32" s="116"/>
      <c r="BZ32" s="116"/>
      <c r="CA32" s="116"/>
      <c r="CB32" s="116"/>
      <c r="CC32" s="116"/>
      <c r="CD32" s="116"/>
      <c r="CE32" s="116"/>
      <c r="CF32" s="116"/>
      <c r="CG32" s="116"/>
      <c r="CH32" s="116"/>
      <c r="CI32" s="116"/>
      <c r="CJ32" s="116"/>
      <c r="CK32" s="116"/>
      <c r="CL32" s="117"/>
      <c r="CO32" s="5"/>
      <c r="CP32" s="5"/>
      <c r="CQ32" s="5"/>
      <c r="CR32" s="5"/>
      <c r="CS32" s="5"/>
      <c r="CT32" s="5"/>
      <c r="CU32" s="28"/>
      <c r="CV32" s="28"/>
      <c r="CW32" s="28"/>
      <c r="CX32" s="28"/>
      <c r="CY32" s="28"/>
      <c r="CZ32" s="28"/>
      <c r="DA32" s="28"/>
      <c r="DB32" s="28"/>
      <c r="DC32" s="28"/>
      <c r="DD32" s="115">
        <f>データ!$B$11</f>
        <v>41275</v>
      </c>
      <c r="DE32" s="116"/>
      <c r="DF32" s="116"/>
      <c r="DG32" s="116"/>
      <c r="DH32" s="116"/>
      <c r="DI32" s="116"/>
      <c r="DJ32" s="116"/>
      <c r="DK32" s="116"/>
      <c r="DL32" s="116"/>
      <c r="DM32" s="116"/>
      <c r="DN32" s="116"/>
      <c r="DO32" s="116"/>
      <c r="DP32" s="116"/>
      <c r="DQ32" s="116"/>
      <c r="DR32" s="117"/>
      <c r="DS32" s="115">
        <f>データ!$C$11</f>
        <v>41640</v>
      </c>
      <c r="DT32" s="116"/>
      <c r="DU32" s="116"/>
      <c r="DV32" s="116"/>
      <c r="DW32" s="116"/>
      <c r="DX32" s="116"/>
      <c r="DY32" s="116"/>
      <c r="DZ32" s="116"/>
      <c r="EA32" s="116"/>
      <c r="EB32" s="116"/>
      <c r="EC32" s="116"/>
      <c r="ED32" s="116"/>
      <c r="EE32" s="116"/>
      <c r="EF32" s="116"/>
      <c r="EG32" s="117"/>
      <c r="EH32" s="115">
        <f>データ!$D$11</f>
        <v>42005</v>
      </c>
      <c r="EI32" s="116"/>
      <c r="EJ32" s="116"/>
      <c r="EK32" s="116"/>
      <c r="EL32" s="116"/>
      <c r="EM32" s="116"/>
      <c r="EN32" s="116"/>
      <c r="EO32" s="116"/>
      <c r="EP32" s="116"/>
      <c r="EQ32" s="116"/>
      <c r="ER32" s="116"/>
      <c r="ES32" s="116"/>
      <c r="ET32" s="116"/>
      <c r="EU32" s="116"/>
      <c r="EV32" s="117"/>
      <c r="EW32" s="115">
        <f>データ!$E$11</f>
        <v>42370</v>
      </c>
      <c r="EX32" s="116"/>
      <c r="EY32" s="116"/>
      <c r="EZ32" s="116"/>
      <c r="FA32" s="116"/>
      <c r="FB32" s="116"/>
      <c r="FC32" s="116"/>
      <c r="FD32" s="116"/>
      <c r="FE32" s="116"/>
      <c r="FF32" s="116"/>
      <c r="FG32" s="116"/>
      <c r="FH32" s="116"/>
      <c r="FI32" s="116"/>
      <c r="FJ32" s="116"/>
      <c r="FK32" s="117"/>
      <c r="FL32" s="115">
        <f>データ!$F$11</f>
        <v>42736</v>
      </c>
      <c r="FM32" s="116"/>
      <c r="FN32" s="116"/>
      <c r="FO32" s="116"/>
      <c r="FP32" s="116"/>
      <c r="FQ32" s="116"/>
      <c r="FR32" s="116"/>
      <c r="FS32" s="116"/>
      <c r="FT32" s="116"/>
      <c r="FU32" s="116"/>
      <c r="FV32" s="116"/>
      <c r="FW32" s="116"/>
      <c r="FX32" s="116"/>
      <c r="FY32" s="116"/>
      <c r="FZ32" s="117"/>
      <c r="GA32" s="5"/>
      <c r="GB32" s="5"/>
      <c r="GC32" s="5"/>
      <c r="GD32" s="5"/>
      <c r="GE32" s="5"/>
      <c r="GF32" s="5"/>
      <c r="GG32" s="5"/>
      <c r="GH32" s="5"/>
      <c r="GI32" s="28"/>
      <c r="GJ32" s="28"/>
      <c r="GK32" s="28"/>
      <c r="GL32" s="28"/>
      <c r="GM32" s="28"/>
      <c r="GN32" s="28"/>
      <c r="GO32" s="28"/>
      <c r="GP32" s="28"/>
      <c r="GQ32" s="28"/>
      <c r="GR32" s="115">
        <f>データ!$B$11</f>
        <v>41275</v>
      </c>
      <c r="GS32" s="116"/>
      <c r="GT32" s="116"/>
      <c r="GU32" s="116"/>
      <c r="GV32" s="116"/>
      <c r="GW32" s="116"/>
      <c r="GX32" s="116"/>
      <c r="GY32" s="116"/>
      <c r="GZ32" s="116"/>
      <c r="HA32" s="116"/>
      <c r="HB32" s="116"/>
      <c r="HC32" s="116"/>
      <c r="HD32" s="116"/>
      <c r="HE32" s="116"/>
      <c r="HF32" s="117"/>
      <c r="HG32" s="115">
        <f>データ!$C$11</f>
        <v>41640</v>
      </c>
      <c r="HH32" s="116"/>
      <c r="HI32" s="116"/>
      <c r="HJ32" s="116"/>
      <c r="HK32" s="116"/>
      <c r="HL32" s="116"/>
      <c r="HM32" s="116"/>
      <c r="HN32" s="116"/>
      <c r="HO32" s="116"/>
      <c r="HP32" s="116"/>
      <c r="HQ32" s="116"/>
      <c r="HR32" s="116"/>
      <c r="HS32" s="116"/>
      <c r="HT32" s="116"/>
      <c r="HU32" s="117"/>
      <c r="HV32" s="115">
        <f>データ!$D$11</f>
        <v>42005</v>
      </c>
      <c r="HW32" s="116"/>
      <c r="HX32" s="116"/>
      <c r="HY32" s="116"/>
      <c r="HZ32" s="116"/>
      <c r="IA32" s="116"/>
      <c r="IB32" s="116"/>
      <c r="IC32" s="116"/>
      <c r="ID32" s="116"/>
      <c r="IE32" s="116"/>
      <c r="IF32" s="116"/>
      <c r="IG32" s="116"/>
      <c r="IH32" s="116"/>
      <c r="II32" s="116"/>
      <c r="IJ32" s="117"/>
      <c r="IK32" s="115">
        <f>データ!$E$11</f>
        <v>42370</v>
      </c>
      <c r="IL32" s="116"/>
      <c r="IM32" s="116"/>
      <c r="IN32" s="116"/>
      <c r="IO32" s="116"/>
      <c r="IP32" s="116"/>
      <c r="IQ32" s="116"/>
      <c r="IR32" s="116"/>
      <c r="IS32" s="116"/>
      <c r="IT32" s="116"/>
      <c r="IU32" s="116"/>
      <c r="IV32" s="116"/>
      <c r="IW32" s="116"/>
      <c r="IX32" s="116"/>
      <c r="IY32" s="117"/>
      <c r="IZ32" s="115">
        <f>データ!$F$11</f>
        <v>42736</v>
      </c>
      <c r="JA32" s="116"/>
      <c r="JB32" s="116"/>
      <c r="JC32" s="116"/>
      <c r="JD32" s="116"/>
      <c r="JE32" s="116"/>
      <c r="JF32" s="116"/>
      <c r="JG32" s="116"/>
      <c r="JH32" s="116"/>
      <c r="JI32" s="116"/>
      <c r="JJ32" s="116"/>
      <c r="JK32" s="116"/>
      <c r="JL32" s="116"/>
      <c r="JM32" s="116"/>
      <c r="JN32" s="117"/>
      <c r="JO32" s="5"/>
      <c r="JP32" s="5"/>
      <c r="JQ32" s="5"/>
      <c r="JR32" s="5"/>
      <c r="JS32" s="5"/>
      <c r="JT32" s="5"/>
      <c r="JU32" s="5"/>
      <c r="JV32" s="5"/>
      <c r="JW32" s="28"/>
      <c r="JX32" s="28"/>
      <c r="JY32" s="28"/>
      <c r="JZ32" s="28"/>
      <c r="KA32" s="28"/>
      <c r="KB32" s="28"/>
      <c r="KC32" s="28"/>
      <c r="KD32" s="28"/>
      <c r="KE32" s="28"/>
      <c r="KF32" s="115">
        <f>データ!$B$11</f>
        <v>41275</v>
      </c>
      <c r="KG32" s="116"/>
      <c r="KH32" s="116"/>
      <c r="KI32" s="116"/>
      <c r="KJ32" s="116"/>
      <c r="KK32" s="116"/>
      <c r="KL32" s="116"/>
      <c r="KM32" s="116"/>
      <c r="KN32" s="116"/>
      <c r="KO32" s="116"/>
      <c r="KP32" s="116"/>
      <c r="KQ32" s="116"/>
      <c r="KR32" s="116"/>
      <c r="KS32" s="116"/>
      <c r="KT32" s="117"/>
      <c r="KU32" s="115">
        <f>データ!$C$11</f>
        <v>41640</v>
      </c>
      <c r="KV32" s="116"/>
      <c r="KW32" s="116"/>
      <c r="KX32" s="116"/>
      <c r="KY32" s="116"/>
      <c r="KZ32" s="116"/>
      <c r="LA32" s="116"/>
      <c r="LB32" s="116"/>
      <c r="LC32" s="116"/>
      <c r="LD32" s="116"/>
      <c r="LE32" s="116"/>
      <c r="LF32" s="116"/>
      <c r="LG32" s="116"/>
      <c r="LH32" s="116"/>
      <c r="LI32" s="117"/>
      <c r="LJ32" s="115">
        <f>データ!$D$11</f>
        <v>42005</v>
      </c>
      <c r="LK32" s="116"/>
      <c r="LL32" s="116"/>
      <c r="LM32" s="116"/>
      <c r="LN32" s="116"/>
      <c r="LO32" s="116"/>
      <c r="LP32" s="116"/>
      <c r="LQ32" s="116"/>
      <c r="LR32" s="116"/>
      <c r="LS32" s="116"/>
      <c r="LT32" s="116"/>
      <c r="LU32" s="116"/>
      <c r="LV32" s="116"/>
      <c r="LW32" s="116"/>
      <c r="LX32" s="117"/>
      <c r="LY32" s="115">
        <f>データ!$E$11</f>
        <v>42370</v>
      </c>
      <c r="LZ32" s="116"/>
      <c r="MA32" s="116"/>
      <c r="MB32" s="116"/>
      <c r="MC32" s="116"/>
      <c r="MD32" s="116"/>
      <c r="ME32" s="116"/>
      <c r="MF32" s="116"/>
      <c r="MG32" s="116"/>
      <c r="MH32" s="116"/>
      <c r="MI32" s="116"/>
      <c r="MJ32" s="116"/>
      <c r="MK32" s="116"/>
      <c r="ML32" s="116"/>
      <c r="MM32" s="117"/>
      <c r="MN32" s="115">
        <f>データ!$F$11</f>
        <v>42736</v>
      </c>
      <c r="MO32" s="116"/>
      <c r="MP32" s="116"/>
      <c r="MQ32" s="116"/>
      <c r="MR32" s="116"/>
      <c r="MS32" s="116"/>
      <c r="MT32" s="116"/>
      <c r="MU32" s="116"/>
      <c r="MV32" s="116"/>
      <c r="MW32" s="116"/>
      <c r="MX32" s="116"/>
      <c r="MY32" s="116"/>
      <c r="MZ32" s="116"/>
      <c r="NA32" s="116"/>
      <c r="NB32" s="117"/>
      <c r="ND32" s="5"/>
      <c r="NE32" s="5"/>
      <c r="NF32" s="5"/>
      <c r="NG32" s="5"/>
      <c r="NH32" s="27"/>
      <c r="NI32" s="2"/>
      <c r="NJ32" s="103"/>
      <c r="NK32" s="104"/>
      <c r="NL32" s="104"/>
      <c r="NM32" s="104"/>
      <c r="NN32" s="104"/>
      <c r="NO32" s="104"/>
      <c r="NP32" s="104"/>
      <c r="NQ32" s="104"/>
      <c r="NR32" s="104"/>
      <c r="NS32" s="104"/>
      <c r="NT32" s="104"/>
      <c r="NU32" s="104"/>
      <c r="NV32" s="104"/>
      <c r="NW32" s="104"/>
      <c r="NX32" s="105"/>
    </row>
    <row r="33" spans="1:388" ht="13.5" customHeight="1">
      <c r="A33" s="2"/>
      <c r="B33" s="25"/>
      <c r="D33" s="5"/>
      <c r="E33" s="5"/>
      <c r="F33" s="5"/>
      <c r="G33" s="118" t="s">
        <v>37</v>
      </c>
      <c r="H33" s="118"/>
      <c r="I33" s="118"/>
      <c r="J33" s="118"/>
      <c r="K33" s="118"/>
      <c r="L33" s="118"/>
      <c r="M33" s="118"/>
      <c r="N33" s="118"/>
      <c r="O33" s="118"/>
      <c r="P33" s="119">
        <f>データ!AH7</f>
        <v>107.8</v>
      </c>
      <c r="Q33" s="120"/>
      <c r="R33" s="120"/>
      <c r="S33" s="120"/>
      <c r="T33" s="120"/>
      <c r="U33" s="120"/>
      <c r="V33" s="120"/>
      <c r="W33" s="120"/>
      <c r="X33" s="120"/>
      <c r="Y33" s="120"/>
      <c r="Z33" s="120"/>
      <c r="AA33" s="120"/>
      <c r="AB33" s="120"/>
      <c r="AC33" s="120"/>
      <c r="AD33" s="121"/>
      <c r="AE33" s="119">
        <f>データ!AI7</f>
        <v>103.5</v>
      </c>
      <c r="AF33" s="120"/>
      <c r="AG33" s="120"/>
      <c r="AH33" s="120"/>
      <c r="AI33" s="120"/>
      <c r="AJ33" s="120"/>
      <c r="AK33" s="120"/>
      <c r="AL33" s="120"/>
      <c r="AM33" s="120"/>
      <c r="AN33" s="120"/>
      <c r="AO33" s="120"/>
      <c r="AP33" s="120"/>
      <c r="AQ33" s="120"/>
      <c r="AR33" s="120"/>
      <c r="AS33" s="121"/>
      <c r="AT33" s="119">
        <f>データ!AJ7</f>
        <v>102.2</v>
      </c>
      <c r="AU33" s="120"/>
      <c r="AV33" s="120"/>
      <c r="AW33" s="120"/>
      <c r="AX33" s="120"/>
      <c r="AY33" s="120"/>
      <c r="AZ33" s="120"/>
      <c r="BA33" s="120"/>
      <c r="BB33" s="120"/>
      <c r="BC33" s="120"/>
      <c r="BD33" s="120"/>
      <c r="BE33" s="120"/>
      <c r="BF33" s="120"/>
      <c r="BG33" s="120"/>
      <c r="BH33" s="121"/>
      <c r="BI33" s="119">
        <f>データ!AK7</f>
        <v>97.9</v>
      </c>
      <c r="BJ33" s="120"/>
      <c r="BK33" s="120"/>
      <c r="BL33" s="120"/>
      <c r="BM33" s="120"/>
      <c r="BN33" s="120"/>
      <c r="BO33" s="120"/>
      <c r="BP33" s="120"/>
      <c r="BQ33" s="120"/>
      <c r="BR33" s="120"/>
      <c r="BS33" s="120"/>
      <c r="BT33" s="120"/>
      <c r="BU33" s="120"/>
      <c r="BV33" s="120"/>
      <c r="BW33" s="121"/>
      <c r="BX33" s="119">
        <f>データ!AL7</f>
        <v>99.8</v>
      </c>
      <c r="BY33" s="120"/>
      <c r="BZ33" s="120"/>
      <c r="CA33" s="120"/>
      <c r="CB33" s="120"/>
      <c r="CC33" s="120"/>
      <c r="CD33" s="120"/>
      <c r="CE33" s="120"/>
      <c r="CF33" s="120"/>
      <c r="CG33" s="120"/>
      <c r="CH33" s="120"/>
      <c r="CI33" s="120"/>
      <c r="CJ33" s="120"/>
      <c r="CK33" s="120"/>
      <c r="CL33" s="121"/>
      <c r="CO33" s="5"/>
      <c r="CP33" s="5"/>
      <c r="CQ33" s="5"/>
      <c r="CR33" s="5"/>
      <c r="CS33" s="5"/>
      <c r="CT33" s="5"/>
      <c r="CU33" s="118" t="s">
        <v>37</v>
      </c>
      <c r="CV33" s="118"/>
      <c r="CW33" s="118"/>
      <c r="CX33" s="118"/>
      <c r="CY33" s="118"/>
      <c r="CZ33" s="118"/>
      <c r="DA33" s="118"/>
      <c r="DB33" s="118"/>
      <c r="DC33" s="118"/>
      <c r="DD33" s="119">
        <f>データ!AS7</f>
        <v>102.7</v>
      </c>
      <c r="DE33" s="120"/>
      <c r="DF33" s="120"/>
      <c r="DG33" s="120"/>
      <c r="DH33" s="120"/>
      <c r="DI33" s="120"/>
      <c r="DJ33" s="120"/>
      <c r="DK33" s="120"/>
      <c r="DL33" s="120"/>
      <c r="DM33" s="120"/>
      <c r="DN33" s="120"/>
      <c r="DO33" s="120"/>
      <c r="DP33" s="120"/>
      <c r="DQ33" s="120"/>
      <c r="DR33" s="121"/>
      <c r="DS33" s="119">
        <f>データ!AT7</f>
        <v>97.9</v>
      </c>
      <c r="DT33" s="120"/>
      <c r="DU33" s="120"/>
      <c r="DV33" s="120"/>
      <c r="DW33" s="120"/>
      <c r="DX33" s="120"/>
      <c r="DY33" s="120"/>
      <c r="DZ33" s="120"/>
      <c r="EA33" s="120"/>
      <c r="EB33" s="120"/>
      <c r="EC33" s="120"/>
      <c r="ED33" s="120"/>
      <c r="EE33" s="120"/>
      <c r="EF33" s="120"/>
      <c r="EG33" s="121"/>
      <c r="EH33" s="119">
        <f>データ!AU7</f>
        <v>96.1</v>
      </c>
      <c r="EI33" s="120"/>
      <c r="EJ33" s="120"/>
      <c r="EK33" s="120"/>
      <c r="EL33" s="120"/>
      <c r="EM33" s="120"/>
      <c r="EN33" s="120"/>
      <c r="EO33" s="120"/>
      <c r="EP33" s="120"/>
      <c r="EQ33" s="120"/>
      <c r="ER33" s="120"/>
      <c r="ES33" s="120"/>
      <c r="ET33" s="120"/>
      <c r="EU33" s="120"/>
      <c r="EV33" s="121"/>
      <c r="EW33" s="119">
        <f>データ!AV7</f>
        <v>92.6</v>
      </c>
      <c r="EX33" s="120"/>
      <c r="EY33" s="120"/>
      <c r="EZ33" s="120"/>
      <c r="FA33" s="120"/>
      <c r="FB33" s="120"/>
      <c r="FC33" s="120"/>
      <c r="FD33" s="120"/>
      <c r="FE33" s="120"/>
      <c r="FF33" s="120"/>
      <c r="FG33" s="120"/>
      <c r="FH33" s="120"/>
      <c r="FI33" s="120"/>
      <c r="FJ33" s="120"/>
      <c r="FK33" s="121"/>
      <c r="FL33" s="119">
        <f>データ!AW7</f>
        <v>94.8</v>
      </c>
      <c r="FM33" s="120"/>
      <c r="FN33" s="120"/>
      <c r="FO33" s="120"/>
      <c r="FP33" s="120"/>
      <c r="FQ33" s="120"/>
      <c r="FR33" s="120"/>
      <c r="FS33" s="120"/>
      <c r="FT33" s="120"/>
      <c r="FU33" s="120"/>
      <c r="FV33" s="120"/>
      <c r="FW33" s="120"/>
      <c r="FX33" s="120"/>
      <c r="FY33" s="120"/>
      <c r="FZ33" s="121"/>
      <c r="GA33" s="5"/>
      <c r="GB33" s="5"/>
      <c r="GC33" s="5"/>
      <c r="GD33" s="5"/>
      <c r="GE33" s="5"/>
      <c r="GF33" s="5"/>
      <c r="GG33" s="5"/>
      <c r="GH33" s="5"/>
      <c r="GI33" s="118" t="s">
        <v>37</v>
      </c>
      <c r="GJ33" s="118"/>
      <c r="GK33" s="118"/>
      <c r="GL33" s="118"/>
      <c r="GM33" s="118"/>
      <c r="GN33" s="118"/>
      <c r="GO33" s="118"/>
      <c r="GP33" s="118"/>
      <c r="GQ33" s="118"/>
      <c r="GR33" s="119">
        <f>データ!BD7</f>
        <v>0</v>
      </c>
      <c r="GS33" s="120"/>
      <c r="GT33" s="120"/>
      <c r="GU33" s="120"/>
      <c r="GV33" s="120"/>
      <c r="GW33" s="120"/>
      <c r="GX33" s="120"/>
      <c r="GY33" s="120"/>
      <c r="GZ33" s="120"/>
      <c r="HA33" s="120"/>
      <c r="HB33" s="120"/>
      <c r="HC33" s="120"/>
      <c r="HD33" s="120"/>
      <c r="HE33" s="120"/>
      <c r="HF33" s="121"/>
      <c r="HG33" s="119">
        <f>データ!BE7</f>
        <v>0</v>
      </c>
      <c r="HH33" s="120"/>
      <c r="HI33" s="120"/>
      <c r="HJ33" s="120"/>
      <c r="HK33" s="120"/>
      <c r="HL33" s="120"/>
      <c r="HM33" s="120"/>
      <c r="HN33" s="120"/>
      <c r="HO33" s="120"/>
      <c r="HP33" s="120"/>
      <c r="HQ33" s="120"/>
      <c r="HR33" s="120"/>
      <c r="HS33" s="120"/>
      <c r="HT33" s="120"/>
      <c r="HU33" s="121"/>
      <c r="HV33" s="119">
        <f>データ!BF7</f>
        <v>0</v>
      </c>
      <c r="HW33" s="120"/>
      <c r="HX33" s="120"/>
      <c r="HY33" s="120"/>
      <c r="HZ33" s="120"/>
      <c r="IA33" s="120"/>
      <c r="IB33" s="120"/>
      <c r="IC33" s="120"/>
      <c r="ID33" s="120"/>
      <c r="IE33" s="120"/>
      <c r="IF33" s="120"/>
      <c r="IG33" s="120"/>
      <c r="IH33" s="120"/>
      <c r="II33" s="120"/>
      <c r="IJ33" s="121"/>
      <c r="IK33" s="119">
        <f>データ!BG7</f>
        <v>3.1</v>
      </c>
      <c r="IL33" s="120"/>
      <c r="IM33" s="120"/>
      <c r="IN33" s="120"/>
      <c r="IO33" s="120"/>
      <c r="IP33" s="120"/>
      <c r="IQ33" s="120"/>
      <c r="IR33" s="120"/>
      <c r="IS33" s="120"/>
      <c r="IT33" s="120"/>
      <c r="IU33" s="120"/>
      <c r="IV33" s="120"/>
      <c r="IW33" s="120"/>
      <c r="IX33" s="120"/>
      <c r="IY33" s="121"/>
      <c r="IZ33" s="119">
        <f>データ!BH7</f>
        <v>3.2</v>
      </c>
      <c r="JA33" s="120"/>
      <c r="JB33" s="120"/>
      <c r="JC33" s="120"/>
      <c r="JD33" s="120"/>
      <c r="JE33" s="120"/>
      <c r="JF33" s="120"/>
      <c r="JG33" s="120"/>
      <c r="JH33" s="120"/>
      <c r="JI33" s="120"/>
      <c r="JJ33" s="120"/>
      <c r="JK33" s="120"/>
      <c r="JL33" s="120"/>
      <c r="JM33" s="120"/>
      <c r="JN33" s="121"/>
      <c r="JO33" s="5"/>
      <c r="JP33" s="5"/>
      <c r="JQ33" s="5"/>
      <c r="JR33" s="5"/>
      <c r="JS33" s="5"/>
      <c r="JT33" s="5"/>
      <c r="JU33" s="5"/>
      <c r="JV33" s="5"/>
      <c r="JW33" s="118" t="s">
        <v>37</v>
      </c>
      <c r="JX33" s="118"/>
      <c r="JY33" s="118"/>
      <c r="JZ33" s="118"/>
      <c r="KA33" s="118"/>
      <c r="KB33" s="118"/>
      <c r="KC33" s="118"/>
      <c r="KD33" s="118"/>
      <c r="KE33" s="118"/>
      <c r="KF33" s="119">
        <f>データ!BO7</f>
        <v>78.7</v>
      </c>
      <c r="KG33" s="120"/>
      <c r="KH33" s="120"/>
      <c r="KI33" s="120"/>
      <c r="KJ33" s="120"/>
      <c r="KK33" s="120"/>
      <c r="KL33" s="120"/>
      <c r="KM33" s="120"/>
      <c r="KN33" s="120"/>
      <c r="KO33" s="120"/>
      <c r="KP33" s="120"/>
      <c r="KQ33" s="120"/>
      <c r="KR33" s="120"/>
      <c r="KS33" s="120"/>
      <c r="KT33" s="121"/>
      <c r="KU33" s="119">
        <f>データ!BP7</f>
        <v>74.8</v>
      </c>
      <c r="KV33" s="120"/>
      <c r="KW33" s="120"/>
      <c r="KX33" s="120"/>
      <c r="KY33" s="120"/>
      <c r="KZ33" s="120"/>
      <c r="LA33" s="120"/>
      <c r="LB33" s="120"/>
      <c r="LC33" s="120"/>
      <c r="LD33" s="120"/>
      <c r="LE33" s="120"/>
      <c r="LF33" s="120"/>
      <c r="LG33" s="120"/>
      <c r="LH33" s="120"/>
      <c r="LI33" s="121"/>
      <c r="LJ33" s="119">
        <f>データ!BQ7</f>
        <v>72.3</v>
      </c>
      <c r="LK33" s="120"/>
      <c r="LL33" s="120"/>
      <c r="LM33" s="120"/>
      <c r="LN33" s="120"/>
      <c r="LO33" s="120"/>
      <c r="LP33" s="120"/>
      <c r="LQ33" s="120"/>
      <c r="LR33" s="120"/>
      <c r="LS33" s="120"/>
      <c r="LT33" s="120"/>
      <c r="LU33" s="120"/>
      <c r="LV33" s="120"/>
      <c r="LW33" s="120"/>
      <c r="LX33" s="121"/>
      <c r="LY33" s="119">
        <f>データ!BR7</f>
        <v>72.400000000000006</v>
      </c>
      <c r="LZ33" s="120"/>
      <c r="MA33" s="120"/>
      <c r="MB33" s="120"/>
      <c r="MC33" s="120"/>
      <c r="MD33" s="120"/>
      <c r="ME33" s="120"/>
      <c r="MF33" s="120"/>
      <c r="MG33" s="120"/>
      <c r="MH33" s="120"/>
      <c r="MI33" s="120"/>
      <c r="MJ33" s="120"/>
      <c r="MK33" s="120"/>
      <c r="ML33" s="120"/>
      <c r="MM33" s="121"/>
      <c r="MN33" s="119">
        <f>データ!BS7</f>
        <v>79.599999999999994</v>
      </c>
      <c r="MO33" s="120"/>
      <c r="MP33" s="120"/>
      <c r="MQ33" s="120"/>
      <c r="MR33" s="120"/>
      <c r="MS33" s="120"/>
      <c r="MT33" s="120"/>
      <c r="MU33" s="120"/>
      <c r="MV33" s="120"/>
      <c r="MW33" s="120"/>
      <c r="MX33" s="120"/>
      <c r="MY33" s="120"/>
      <c r="MZ33" s="120"/>
      <c r="NA33" s="120"/>
      <c r="NB33" s="121"/>
      <c r="ND33" s="5"/>
      <c r="NE33" s="5"/>
      <c r="NF33" s="5"/>
      <c r="NG33" s="5"/>
      <c r="NH33" s="27"/>
      <c r="NI33" s="2"/>
      <c r="NJ33" s="103"/>
      <c r="NK33" s="104"/>
      <c r="NL33" s="104"/>
      <c r="NM33" s="104"/>
      <c r="NN33" s="104"/>
      <c r="NO33" s="104"/>
      <c r="NP33" s="104"/>
      <c r="NQ33" s="104"/>
      <c r="NR33" s="104"/>
      <c r="NS33" s="104"/>
      <c r="NT33" s="104"/>
      <c r="NU33" s="104"/>
      <c r="NV33" s="104"/>
      <c r="NW33" s="104"/>
      <c r="NX33" s="105"/>
    </row>
    <row r="34" spans="1:388" ht="13.5" customHeight="1">
      <c r="A34" s="2"/>
      <c r="B34" s="25"/>
      <c r="D34" s="5"/>
      <c r="E34" s="5"/>
      <c r="F34" s="5"/>
      <c r="G34" s="118" t="s">
        <v>38</v>
      </c>
      <c r="H34" s="118"/>
      <c r="I34" s="118"/>
      <c r="J34" s="118"/>
      <c r="K34" s="118"/>
      <c r="L34" s="118"/>
      <c r="M34" s="118"/>
      <c r="N34" s="118"/>
      <c r="O34" s="118"/>
      <c r="P34" s="119">
        <f>データ!AM7</f>
        <v>101.7</v>
      </c>
      <c r="Q34" s="120"/>
      <c r="R34" s="120"/>
      <c r="S34" s="120"/>
      <c r="T34" s="120"/>
      <c r="U34" s="120"/>
      <c r="V34" s="120"/>
      <c r="W34" s="120"/>
      <c r="X34" s="120"/>
      <c r="Y34" s="120"/>
      <c r="Z34" s="120"/>
      <c r="AA34" s="120"/>
      <c r="AB34" s="120"/>
      <c r="AC34" s="120"/>
      <c r="AD34" s="121"/>
      <c r="AE34" s="119">
        <f>データ!AN7</f>
        <v>101.1</v>
      </c>
      <c r="AF34" s="120"/>
      <c r="AG34" s="120"/>
      <c r="AH34" s="120"/>
      <c r="AI34" s="120"/>
      <c r="AJ34" s="120"/>
      <c r="AK34" s="120"/>
      <c r="AL34" s="120"/>
      <c r="AM34" s="120"/>
      <c r="AN34" s="120"/>
      <c r="AO34" s="120"/>
      <c r="AP34" s="120"/>
      <c r="AQ34" s="120"/>
      <c r="AR34" s="120"/>
      <c r="AS34" s="121"/>
      <c r="AT34" s="119">
        <f>データ!AO7</f>
        <v>100.3</v>
      </c>
      <c r="AU34" s="120"/>
      <c r="AV34" s="120"/>
      <c r="AW34" s="120"/>
      <c r="AX34" s="120"/>
      <c r="AY34" s="120"/>
      <c r="AZ34" s="120"/>
      <c r="BA34" s="120"/>
      <c r="BB34" s="120"/>
      <c r="BC34" s="120"/>
      <c r="BD34" s="120"/>
      <c r="BE34" s="120"/>
      <c r="BF34" s="120"/>
      <c r="BG34" s="120"/>
      <c r="BH34" s="121"/>
      <c r="BI34" s="119">
        <f>データ!AP7</f>
        <v>99.8</v>
      </c>
      <c r="BJ34" s="120"/>
      <c r="BK34" s="120"/>
      <c r="BL34" s="120"/>
      <c r="BM34" s="120"/>
      <c r="BN34" s="120"/>
      <c r="BO34" s="120"/>
      <c r="BP34" s="120"/>
      <c r="BQ34" s="120"/>
      <c r="BR34" s="120"/>
      <c r="BS34" s="120"/>
      <c r="BT34" s="120"/>
      <c r="BU34" s="120"/>
      <c r="BV34" s="120"/>
      <c r="BW34" s="121"/>
      <c r="BX34" s="119">
        <f>データ!AQ7</f>
        <v>100.1</v>
      </c>
      <c r="BY34" s="120"/>
      <c r="BZ34" s="120"/>
      <c r="CA34" s="120"/>
      <c r="CB34" s="120"/>
      <c r="CC34" s="120"/>
      <c r="CD34" s="120"/>
      <c r="CE34" s="120"/>
      <c r="CF34" s="120"/>
      <c r="CG34" s="120"/>
      <c r="CH34" s="120"/>
      <c r="CI34" s="120"/>
      <c r="CJ34" s="120"/>
      <c r="CK34" s="120"/>
      <c r="CL34" s="121"/>
      <c r="CO34" s="5"/>
      <c r="CP34" s="5"/>
      <c r="CQ34" s="5"/>
      <c r="CR34" s="5"/>
      <c r="CS34" s="5"/>
      <c r="CT34" s="5"/>
      <c r="CU34" s="118" t="s">
        <v>38</v>
      </c>
      <c r="CV34" s="118"/>
      <c r="CW34" s="118"/>
      <c r="CX34" s="118"/>
      <c r="CY34" s="118"/>
      <c r="CZ34" s="118"/>
      <c r="DA34" s="118"/>
      <c r="DB34" s="118"/>
      <c r="DC34" s="118"/>
      <c r="DD34" s="119">
        <f>データ!AX7</f>
        <v>96</v>
      </c>
      <c r="DE34" s="120"/>
      <c r="DF34" s="120"/>
      <c r="DG34" s="120"/>
      <c r="DH34" s="120"/>
      <c r="DI34" s="120"/>
      <c r="DJ34" s="120"/>
      <c r="DK34" s="120"/>
      <c r="DL34" s="120"/>
      <c r="DM34" s="120"/>
      <c r="DN34" s="120"/>
      <c r="DO34" s="120"/>
      <c r="DP34" s="120"/>
      <c r="DQ34" s="120"/>
      <c r="DR34" s="121"/>
      <c r="DS34" s="119">
        <f>データ!AY7</f>
        <v>94.6</v>
      </c>
      <c r="DT34" s="120"/>
      <c r="DU34" s="120"/>
      <c r="DV34" s="120"/>
      <c r="DW34" s="120"/>
      <c r="DX34" s="120"/>
      <c r="DY34" s="120"/>
      <c r="DZ34" s="120"/>
      <c r="EA34" s="120"/>
      <c r="EB34" s="120"/>
      <c r="EC34" s="120"/>
      <c r="ED34" s="120"/>
      <c r="EE34" s="120"/>
      <c r="EF34" s="120"/>
      <c r="EG34" s="121"/>
      <c r="EH34" s="119">
        <f>データ!AZ7</f>
        <v>94.4</v>
      </c>
      <c r="EI34" s="120"/>
      <c r="EJ34" s="120"/>
      <c r="EK34" s="120"/>
      <c r="EL34" s="120"/>
      <c r="EM34" s="120"/>
      <c r="EN34" s="120"/>
      <c r="EO34" s="120"/>
      <c r="EP34" s="120"/>
      <c r="EQ34" s="120"/>
      <c r="ER34" s="120"/>
      <c r="ES34" s="120"/>
      <c r="ET34" s="120"/>
      <c r="EU34" s="120"/>
      <c r="EV34" s="121"/>
      <c r="EW34" s="119">
        <f>データ!BA7</f>
        <v>93.6</v>
      </c>
      <c r="EX34" s="120"/>
      <c r="EY34" s="120"/>
      <c r="EZ34" s="120"/>
      <c r="FA34" s="120"/>
      <c r="FB34" s="120"/>
      <c r="FC34" s="120"/>
      <c r="FD34" s="120"/>
      <c r="FE34" s="120"/>
      <c r="FF34" s="120"/>
      <c r="FG34" s="120"/>
      <c r="FH34" s="120"/>
      <c r="FI34" s="120"/>
      <c r="FJ34" s="120"/>
      <c r="FK34" s="121"/>
      <c r="FL34" s="119">
        <f>データ!BB7</f>
        <v>94</v>
      </c>
      <c r="FM34" s="120"/>
      <c r="FN34" s="120"/>
      <c r="FO34" s="120"/>
      <c r="FP34" s="120"/>
      <c r="FQ34" s="120"/>
      <c r="FR34" s="120"/>
      <c r="FS34" s="120"/>
      <c r="FT34" s="120"/>
      <c r="FU34" s="120"/>
      <c r="FV34" s="120"/>
      <c r="FW34" s="120"/>
      <c r="FX34" s="120"/>
      <c r="FY34" s="120"/>
      <c r="FZ34" s="121"/>
      <c r="GA34" s="5"/>
      <c r="GB34" s="5"/>
      <c r="GC34" s="5"/>
      <c r="GD34" s="5"/>
      <c r="GE34" s="5"/>
      <c r="GF34" s="5"/>
      <c r="GG34" s="5"/>
      <c r="GH34" s="5"/>
      <c r="GI34" s="118" t="s">
        <v>38</v>
      </c>
      <c r="GJ34" s="118"/>
      <c r="GK34" s="118"/>
      <c r="GL34" s="118"/>
      <c r="GM34" s="118"/>
      <c r="GN34" s="118"/>
      <c r="GO34" s="118"/>
      <c r="GP34" s="118"/>
      <c r="GQ34" s="118"/>
      <c r="GR34" s="119">
        <f>データ!BI7</f>
        <v>41.7</v>
      </c>
      <c r="GS34" s="120"/>
      <c r="GT34" s="120"/>
      <c r="GU34" s="120"/>
      <c r="GV34" s="120"/>
      <c r="GW34" s="120"/>
      <c r="GX34" s="120"/>
      <c r="GY34" s="120"/>
      <c r="GZ34" s="120"/>
      <c r="HA34" s="120"/>
      <c r="HB34" s="120"/>
      <c r="HC34" s="120"/>
      <c r="HD34" s="120"/>
      <c r="HE34" s="120"/>
      <c r="HF34" s="121"/>
      <c r="HG34" s="119">
        <f>データ!BJ7</f>
        <v>37.700000000000003</v>
      </c>
      <c r="HH34" s="120"/>
      <c r="HI34" s="120"/>
      <c r="HJ34" s="120"/>
      <c r="HK34" s="120"/>
      <c r="HL34" s="120"/>
      <c r="HM34" s="120"/>
      <c r="HN34" s="120"/>
      <c r="HO34" s="120"/>
      <c r="HP34" s="120"/>
      <c r="HQ34" s="120"/>
      <c r="HR34" s="120"/>
      <c r="HS34" s="120"/>
      <c r="HT34" s="120"/>
      <c r="HU34" s="121"/>
      <c r="HV34" s="119">
        <f>データ!BK7</f>
        <v>36.799999999999997</v>
      </c>
      <c r="HW34" s="120"/>
      <c r="HX34" s="120"/>
      <c r="HY34" s="120"/>
      <c r="HZ34" s="120"/>
      <c r="IA34" s="120"/>
      <c r="IB34" s="120"/>
      <c r="IC34" s="120"/>
      <c r="ID34" s="120"/>
      <c r="IE34" s="120"/>
      <c r="IF34" s="120"/>
      <c r="IG34" s="120"/>
      <c r="IH34" s="120"/>
      <c r="II34" s="120"/>
      <c r="IJ34" s="121"/>
      <c r="IK34" s="119">
        <f>データ!BL7</f>
        <v>33.9</v>
      </c>
      <c r="IL34" s="120"/>
      <c r="IM34" s="120"/>
      <c r="IN34" s="120"/>
      <c r="IO34" s="120"/>
      <c r="IP34" s="120"/>
      <c r="IQ34" s="120"/>
      <c r="IR34" s="120"/>
      <c r="IS34" s="120"/>
      <c r="IT34" s="120"/>
      <c r="IU34" s="120"/>
      <c r="IV34" s="120"/>
      <c r="IW34" s="120"/>
      <c r="IX34" s="120"/>
      <c r="IY34" s="121"/>
      <c r="IZ34" s="119">
        <f>データ!BM7</f>
        <v>34.9</v>
      </c>
      <c r="JA34" s="120"/>
      <c r="JB34" s="120"/>
      <c r="JC34" s="120"/>
      <c r="JD34" s="120"/>
      <c r="JE34" s="120"/>
      <c r="JF34" s="120"/>
      <c r="JG34" s="120"/>
      <c r="JH34" s="120"/>
      <c r="JI34" s="120"/>
      <c r="JJ34" s="120"/>
      <c r="JK34" s="120"/>
      <c r="JL34" s="120"/>
      <c r="JM34" s="120"/>
      <c r="JN34" s="121"/>
      <c r="JO34" s="5"/>
      <c r="JP34" s="5"/>
      <c r="JQ34" s="5"/>
      <c r="JR34" s="5"/>
      <c r="JS34" s="5"/>
      <c r="JT34" s="5"/>
      <c r="JU34" s="5"/>
      <c r="JV34" s="5"/>
      <c r="JW34" s="118" t="s">
        <v>38</v>
      </c>
      <c r="JX34" s="118"/>
      <c r="JY34" s="118"/>
      <c r="JZ34" s="118"/>
      <c r="KA34" s="118"/>
      <c r="KB34" s="118"/>
      <c r="KC34" s="118"/>
      <c r="KD34" s="118"/>
      <c r="KE34" s="118"/>
      <c r="KF34" s="119">
        <f>データ!BT7</f>
        <v>80.3</v>
      </c>
      <c r="KG34" s="120"/>
      <c r="KH34" s="120"/>
      <c r="KI34" s="120"/>
      <c r="KJ34" s="120"/>
      <c r="KK34" s="120"/>
      <c r="KL34" s="120"/>
      <c r="KM34" s="120"/>
      <c r="KN34" s="120"/>
      <c r="KO34" s="120"/>
      <c r="KP34" s="120"/>
      <c r="KQ34" s="120"/>
      <c r="KR34" s="120"/>
      <c r="KS34" s="120"/>
      <c r="KT34" s="121"/>
      <c r="KU34" s="119">
        <f>データ!BU7</f>
        <v>80.7</v>
      </c>
      <c r="KV34" s="120"/>
      <c r="KW34" s="120"/>
      <c r="KX34" s="120"/>
      <c r="KY34" s="120"/>
      <c r="KZ34" s="120"/>
      <c r="LA34" s="120"/>
      <c r="LB34" s="120"/>
      <c r="LC34" s="120"/>
      <c r="LD34" s="120"/>
      <c r="LE34" s="120"/>
      <c r="LF34" s="120"/>
      <c r="LG34" s="120"/>
      <c r="LH34" s="120"/>
      <c r="LI34" s="121"/>
      <c r="LJ34" s="119">
        <f>データ!BV7</f>
        <v>80.7</v>
      </c>
      <c r="LK34" s="120"/>
      <c r="LL34" s="120"/>
      <c r="LM34" s="120"/>
      <c r="LN34" s="120"/>
      <c r="LO34" s="120"/>
      <c r="LP34" s="120"/>
      <c r="LQ34" s="120"/>
      <c r="LR34" s="120"/>
      <c r="LS34" s="120"/>
      <c r="LT34" s="120"/>
      <c r="LU34" s="120"/>
      <c r="LV34" s="120"/>
      <c r="LW34" s="120"/>
      <c r="LX34" s="121"/>
      <c r="LY34" s="119">
        <f>データ!BW7</f>
        <v>79.5</v>
      </c>
      <c r="LZ34" s="120"/>
      <c r="MA34" s="120"/>
      <c r="MB34" s="120"/>
      <c r="MC34" s="120"/>
      <c r="MD34" s="120"/>
      <c r="ME34" s="120"/>
      <c r="MF34" s="120"/>
      <c r="MG34" s="120"/>
      <c r="MH34" s="120"/>
      <c r="MI34" s="120"/>
      <c r="MJ34" s="120"/>
      <c r="MK34" s="120"/>
      <c r="ML34" s="120"/>
      <c r="MM34" s="121"/>
      <c r="MN34" s="119">
        <f>データ!BX7</f>
        <v>79.900000000000006</v>
      </c>
      <c r="MO34" s="120"/>
      <c r="MP34" s="120"/>
      <c r="MQ34" s="120"/>
      <c r="MR34" s="120"/>
      <c r="MS34" s="120"/>
      <c r="MT34" s="120"/>
      <c r="MU34" s="120"/>
      <c r="MV34" s="120"/>
      <c r="MW34" s="120"/>
      <c r="MX34" s="120"/>
      <c r="MY34" s="120"/>
      <c r="MZ34" s="120"/>
      <c r="NA34" s="120"/>
      <c r="NB34" s="121"/>
      <c r="ND34" s="5"/>
      <c r="NE34" s="5"/>
      <c r="NF34" s="5"/>
      <c r="NG34" s="5"/>
      <c r="NH34" s="27"/>
      <c r="NI34" s="2"/>
      <c r="NJ34" s="103"/>
      <c r="NK34" s="104"/>
      <c r="NL34" s="104"/>
      <c r="NM34" s="104"/>
      <c r="NN34" s="104"/>
      <c r="NO34" s="104"/>
      <c r="NP34" s="104"/>
      <c r="NQ34" s="104"/>
      <c r="NR34" s="104"/>
      <c r="NS34" s="104"/>
      <c r="NT34" s="104"/>
      <c r="NU34" s="104"/>
      <c r="NV34" s="104"/>
      <c r="NW34" s="104"/>
      <c r="NX34" s="105"/>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3"/>
      <c r="NK35" s="104"/>
      <c r="NL35" s="104"/>
      <c r="NM35" s="104"/>
      <c r="NN35" s="104"/>
      <c r="NO35" s="104"/>
      <c r="NP35" s="104"/>
      <c r="NQ35" s="104"/>
      <c r="NR35" s="104"/>
      <c r="NS35" s="104"/>
      <c r="NT35" s="104"/>
      <c r="NU35" s="104"/>
      <c r="NV35" s="104"/>
      <c r="NW35" s="104"/>
      <c r="NX35" s="105"/>
    </row>
    <row r="36" spans="1:388" ht="13.5" customHeight="1">
      <c r="A36" s="2"/>
      <c r="B36" s="25"/>
      <c r="C36" s="26"/>
      <c r="D36" s="5"/>
      <c r="E36" s="122" t="s">
        <v>39</v>
      </c>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122"/>
      <c r="BC36" s="122"/>
      <c r="BD36" s="122"/>
      <c r="BE36" s="122"/>
      <c r="BF36" s="122"/>
      <c r="BG36" s="122"/>
      <c r="BH36" s="122"/>
      <c r="BI36" s="122"/>
      <c r="BJ36" s="122"/>
      <c r="BK36" s="122"/>
      <c r="BL36" s="122"/>
      <c r="BM36" s="122"/>
      <c r="BN36" s="122"/>
      <c r="BO36" s="122"/>
      <c r="BP36" s="122"/>
      <c r="BQ36" s="122"/>
      <c r="BR36" s="122"/>
      <c r="BS36" s="122"/>
      <c r="BT36" s="122"/>
      <c r="BU36" s="122"/>
      <c r="BV36" s="122"/>
      <c r="BW36" s="122"/>
      <c r="BX36" s="122"/>
      <c r="BY36" s="122"/>
      <c r="BZ36" s="122"/>
      <c r="CA36" s="122"/>
      <c r="CB36" s="122"/>
      <c r="CC36" s="122"/>
      <c r="CD36" s="122"/>
      <c r="CE36" s="122"/>
      <c r="CF36" s="122"/>
      <c r="CG36" s="122"/>
      <c r="CH36" s="122"/>
      <c r="CI36" s="122"/>
      <c r="CJ36" s="122"/>
      <c r="CK36" s="122"/>
      <c r="CL36" s="122"/>
      <c r="CM36" s="122"/>
      <c r="CN36" s="122"/>
      <c r="CO36" s="122"/>
      <c r="CP36" s="5"/>
      <c r="CQ36" s="5"/>
      <c r="CR36" s="5"/>
      <c r="CS36" s="122" t="s">
        <v>40</v>
      </c>
      <c r="CT36" s="122"/>
      <c r="CU36" s="122"/>
      <c r="CV36" s="122"/>
      <c r="CW36" s="122"/>
      <c r="CX36" s="122"/>
      <c r="CY36" s="122"/>
      <c r="CZ36" s="122"/>
      <c r="DA36" s="122"/>
      <c r="DB36" s="122"/>
      <c r="DC36" s="122"/>
      <c r="DD36" s="122"/>
      <c r="DE36" s="122"/>
      <c r="DF36" s="122"/>
      <c r="DG36" s="122"/>
      <c r="DH36" s="122"/>
      <c r="DI36" s="122"/>
      <c r="DJ36" s="122"/>
      <c r="DK36" s="122"/>
      <c r="DL36" s="122"/>
      <c r="DM36" s="122"/>
      <c r="DN36" s="122"/>
      <c r="DO36" s="122"/>
      <c r="DP36" s="122"/>
      <c r="DQ36" s="122"/>
      <c r="DR36" s="122"/>
      <c r="DS36" s="122"/>
      <c r="DT36" s="122"/>
      <c r="DU36" s="122"/>
      <c r="DV36" s="122"/>
      <c r="DW36" s="122"/>
      <c r="DX36" s="122"/>
      <c r="DY36" s="122"/>
      <c r="DZ36" s="122"/>
      <c r="EA36" s="122"/>
      <c r="EB36" s="122"/>
      <c r="EC36" s="122"/>
      <c r="ED36" s="122"/>
      <c r="EE36" s="122"/>
      <c r="EF36" s="122"/>
      <c r="EG36" s="122"/>
      <c r="EH36" s="122"/>
      <c r="EI36" s="122"/>
      <c r="EJ36" s="122"/>
      <c r="EK36" s="122"/>
      <c r="EL36" s="122"/>
      <c r="EM36" s="122"/>
      <c r="EN36" s="122"/>
      <c r="EO36" s="122"/>
      <c r="EP36" s="122"/>
      <c r="EQ36" s="122"/>
      <c r="ER36" s="122"/>
      <c r="ES36" s="122"/>
      <c r="ET36" s="122"/>
      <c r="EU36" s="122"/>
      <c r="EV36" s="122"/>
      <c r="EW36" s="122"/>
      <c r="EX36" s="122"/>
      <c r="EY36" s="122"/>
      <c r="EZ36" s="122"/>
      <c r="FA36" s="122"/>
      <c r="FB36" s="122"/>
      <c r="FC36" s="122"/>
      <c r="FD36" s="122"/>
      <c r="FE36" s="122"/>
      <c r="FF36" s="122"/>
      <c r="FG36" s="122"/>
      <c r="FH36" s="122"/>
      <c r="FI36" s="122"/>
      <c r="FJ36" s="122"/>
      <c r="FK36" s="122"/>
      <c r="FL36" s="122"/>
      <c r="FM36" s="122"/>
      <c r="FN36" s="122"/>
      <c r="FO36" s="122"/>
      <c r="FP36" s="122"/>
      <c r="FQ36" s="122"/>
      <c r="FR36" s="122"/>
      <c r="FS36" s="122"/>
      <c r="FT36" s="122"/>
      <c r="FU36" s="122"/>
      <c r="FV36" s="122"/>
      <c r="FW36" s="122"/>
      <c r="FX36" s="122"/>
      <c r="FY36" s="122"/>
      <c r="FZ36" s="122"/>
      <c r="GA36" s="122"/>
      <c r="GB36" s="122"/>
      <c r="GC36" s="122"/>
      <c r="GD36" s="26"/>
      <c r="GE36" s="26"/>
      <c r="GF36" s="26"/>
      <c r="GG36" s="122" t="s">
        <v>41</v>
      </c>
      <c r="GH36" s="122"/>
      <c r="GI36" s="122"/>
      <c r="GJ36" s="122"/>
      <c r="GK36" s="122"/>
      <c r="GL36" s="122"/>
      <c r="GM36" s="122"/>
      <c r="GN36" s="122"/>
      <c r="GO36" s="122"/>
      <c r="GP36" s="122"/>
      <c r="GQ36" s="122"/>
      <c r="GR36" s="122"/>
      <c r="GS36" s="122"/>
      <c r="GT36" s="122"/>
      <c r="GU36" s="122"/>
      <c r="GV36" s="122"/>
      <c r="GW36" s="122"/>
      <c r="GX36" s="122"/>
      <c r="GY36" s="122"/>
      <c r="GZ36" s="122"/>
      <c r="HA36" s="122"/>
      <c r="HB36" s="122"/>
      <c r="HC36" s="122"/>
      <c r="HD36" s="122"/>
      <c r="HE36" s="122"/>
      <c r="HF36" s="122"/>
      <c r="HG36" s="122"/>
      <c r="HH36" s="122"/>
      <c r="HI36" s="122"/>
      <c r="HJ36" s="122"/>
      <c r="HK36" s="122"/>
      <c r="HL36" s="122"/>
      <c r="HM36" s="122"/>
      <c r="HN36" s="122"/>
      <c r="HO36" s="122"/>
      <c r="HP36" s="122"/>
      <c r="HQ36" s="122"/>
      <c r="HR36" s="122"/>
      <c r="HS36" s="122"/>
      <c r="HT36" s="122"/>
      <c r="HU36" s="122"/>
      <c r="HV36" s="122"/>
      <c r="HW36" s="122"/>
      <c r="HX36" s="122"/>
      <c r="HY36" s="122"/>
      <c r="HZ36" s="122"/>
      <c r="IA36" s="122"/>
      <c r="IB36" s="122"/>
      <c r="IC36" s="122"/>
      <c r="ID36" s="122"/>
      <c r="IE36" s="122"/>
      <c r="IF36" s="122"/>
      <c r="IG36" s="122"/>
      <c r="IH36" s="122"/>
      <c r="II36" s="122"/>
      <c r="IJ36" s="122"/>
      <c r="IK36" s="122"/>
      <c r="IL36" s="122"/>
      <c r="IM36" s="122"/>
      <c r="IN36" s="122"/>
      <c r="IO36" s="122"/>
      <c r="IP36" s="122"/>
      <c r="IQ36" s="122"/>
      <c r="IR36" s="122"/>
      <c r="IS36" s="122"/>
      <c r="IT36" s="122"/>
      <c r="IU36" s="122"/>
      <c r="IV36" s="122"/>
      <c r="IW36" s="122"/>
      <c r="IX36" s="122"/>
      <c r="IY36" s="122"/>
      <c r="IZ36" s="122"/>
      <c r="JA36" s="122"/>
      <c r="JB36" s="122"/>
      <c r="JC36" s="122"/>
      <c r="JD36" s="122"/>
      <c r="JE36" s="122"/>
      <c r="JF36" s="122"/>
      <c r="JG36" s="122"/>
      <c r="JH36" s="122"/>
      <c r="JI36" s="122"/>
      <c r="JJ36" s="122"/>
      <c r="JK36" s="122"/>
      <c r="JL36" s="122"/>
      <c r="JM36" s="122"/>
      <c r="JN36" s="122"/>
      <c r="JO36" s="122"/>
      <c r="JP36" s="122"/>
      <c r="JQ36" s="122"/>
      <c r="JR36" s="5"/>
      <c r="JS36" s="5"/>
      <c r="JT36" s="5"/>
      <c r="JU36" s="122" t="s">
        <v>42</v>
      </c>
      <c r="JV36" s="122"/>
      <c r="JW36" s="122"/>
      <c r="JX36" s="122"/>
      <c r="JY36" s="122"/>
      <c r="JZ36" s="122"/>
      <c r="KA36" s="122"/>
      <c r="KB36" s="122"/>
      <c r="KC36" s="122"/>
      <c r="KD36" s="122"/>
      <c r="KE36" s="122"/>
      <c r="KF36" s="122"/>
      <c r="KG36" s="122"/>
      <c r="KH36" s="122"/>
      <c r="KI36" s="122"/>
      <c r="KJ36" s="122"/>
      <c r="KK36" s="122"/>
      <c r="KL36" s="122"/>
      <c r="KM36" s="122"/>
      <c r="KN36" s="122"/>
      <c r="KO36" s="122"/>
      <c r="KP36" s="122"/>
      <c r="KQ36" s="122"/>
      <c r="KR36" s="122"/>
      <c r="KS36" s="122"/>
      <c r="KT36" s="122"/>
      <c r="KU36" s="122"/>
      <c r="KV36" s="122"/>
      <c r="KW36" s="122"/>
      <c r="KX36" s="122"/>
      <c r="KY36" s="122"/>
      <c r="KZ36" s="122"/>
      <c r="LA36" s="122"/>
      <c r="LB36" s="122"/>
      <c r="LC36" s="122"/>
      <c r="LD36" s="122"/>
      <c r="LE36" s="122"/>
      <c r="LF36" s="122"/>
      <c r="LG36" s="122"/>
      <c r="LH36" s="122"/>
      <c r="LI36" s="122"/>
      <c r="LJ36" s="122"/>
      <c r="LK36" s="122"/>
      <c r="LL36" s="122"/>
      <c r="LM36" s="122"/>
      <c r="LN36" s="122"/>
      <c r="LO36" s="122"/>
      <c r="LP36" s="122"/>
      <c r="LQ36" s="122"/>
      <c r="LR36" s="122"/>
      <c r="LS36" s="122"/>
      <c r="LT36" s="122"/>
      <c r="LU36" s="122"/>
      <c r="LV36" s="122"/>
      <c r="LW36" s="122"/>
      <c r="LX36" s="122"/>
      <c r="LY36" s="122"/>
      <c r="LZ36" s="122"/>
      <c r="MA36" s="122"/>
      <c r="MB36" s="122"/>
      <c r="MC36" s="122"/>
      <c r="MD36" s="122"/>
      <c r="ME36" s="122"/>
      <c r="MF36" s="122"/>
      <c r="MG36" s="122"/>
      <c r="MH36" s="122"/>
      <c r="MI36" s="122"/>
      <c r="MJ36" s="122"/>
      <c r="MK36" s="122"/>
      <c r="ML36" s="122"/>
      <c r="MM36" s="122"/>
      <c r="MN36" s="122"/>
      <c r="MO36" s="122"/>
      <c r="MP36" s="122"/>
      <c r="MQ36" s="122"/>
      <c r="MR36" s="122"/>
      <c r="MS36" s="122"/>
      <c r="MT36" s="122"/>
      <c r="MU36" s="122"/>
      <c r="MV36" s="122"/>
      <c r="MW36" s="122"/>
      <c r="MX36" s="122"/>
      <c r="MY36" s="122"/>
      <c r="MZ36" s="122"/>
      <c r="NA36" s="122"/>
      <c r="NB36" s="122"/>
      <c r="NC36" s="122"/>
      <c r="ND36" s="122"/>
      <c r="NE36" s="26"/>
      <c r="NF36" s="26"/>
      <c r="NG36" s="26"/>
      <c r="NH36" s="27"/>
      <c r="NI36" s="2"/>
      <c r="NJ36" s="103"/>
      <c r="NK36" s="104"/>
      <c r="NL36" s="104"/>
      <c r="NM36" s="104"/>
      <c r="NN36" s="104"/>
      <c r="NO36" s="104"/>
      <c r="NP36" s="104"/>
      <c r="NQ36" s="104"/>
      <c r="NR36" s="104"/>
      <c r="NS36" s="104"/>
      <c r="NT36" s="104"/>
      <c r="NU36" s="104"/>
      <c r="NV36" s="104"/>
      <c r="NW36" s="104"/>
      <c r="NX36" s="105"/>
    </row>
    <row r="37" spans="1:388" ht="13.5" customHeight="1">
      <c r="A37" s="2"/>
      <c r="B37" s="25"/>
      <c r="C37" s="26"/>
      <c r="D37" s="5"/>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c r="BT37" s="122"/>
      <c r="BU37" s="122"/>
      <c r="BV37" s="122"/>
      <c r="BW37" s="122"/>
      <c r="BX37" s="122"/>
      <c r="BY37" s="122"/>
      <c r="BZ37" s="122"/>
      <c r="CA37" s="122"/>
      <c r="CB37" s="122"/>
      <c r="CC37" s="122"/>
      <c r="CD37" s="122"/>
      <c r="CE37" s="122"/>
      <c r="CF37" s="122"/>
      <c r="CG37" s="122"/>
      <c r="CH37" s="122"/>
      <c r="CI37" s="122"/>
      <c r="CJ37" s="122"/>
      <c r="CK37" s="122"/>
      <c r="CL37" s="122"/>
      <c r="CM37" s="122"/>
      <c r="CN37" s="122"/>
      <c r="CO37" s="122"/>
      <c r="CP37" s="5"/>
      <c r="CQ37" s="5"/>
      <c r="CR37" s="5"/>
      <c r="CS37" s="122"/>
      <c r="CT37" s="122"/>
      <c r="CU37" s="122"/>
      <c r="CV37" s="122"/>
      <c r="CW37" s="122"/>
      <c r="CX37" s="122"/>
      <c r="CY37" s="122"/>
      <c r="CZ37" s="122"/>
      <c r="DA37" s="122"/>
      <c r="DB37" s="122"/>
      <c r="DC37" s="122"/>
      <c r="DD37" s="122"/>
      <c r="DE37" s="122"/>
      <c r="DF37" s="122"/>
      <c r="DG37" s="122"/>
      <c r="DH37" s="122"/>
      <c r="DI37" s="122"/>
      <c r="DJ37" s="122"/>
      <c r="DK37" s="122"/>
      <c r="DL37" s="122"/>
      <c r="DM37" s="122"/>
      <c r="DN37" s="122"/>
      <c r="DO37" s="122"/>
      <c r="DP37" s="122"/>
      <c r="DQ37" s="122"/>
      <c r="DR37" s="122"/>
      <c r="DS37" s="122"/>
      <c r="DT37" s="122"/>
      <c r="DU37" s="122"/>
      <c r="DV37" s="122"/>
      <c r="DW37" s="122"/>
      <c r="DX37" s="122"/>
      <c r="DY37" s="122"/>
      <c r="DZ37" s="122"/>
      <c r="EA37" s="122"/>
      <c r="EB37" s="122"/>
      <c r="EC37" s="122"/>
      <c r="ED37" s="122"/>
      <c r="EE37" s="122"/>
      <c r="EF37" s="122"/>
      <c r="EG37" s="122"/>
      <c r="EH37" s="122"/>
      <c r="EI37" s="122"/>
      <c r="EJ37" s="122"/>
      <c r="EK37" s="122"/>
      <c r="EL37" s="122"/>
      <c r="EM37" s="122"/>
      <c r="EN37" s="122"/>
      <c r="EO37" s="122"/>
      <c r="EP37" s="122"/>
      <c r="EQ37" s="122"/>
      <c r="ER37" s="122"/>
      <c r="ES37" s="122"/>
      <c r="ET37" s="122"/>
      <c r="EU37" s="122"/>
      <c r="EV37" s="122"/>
      <c r="EW37" s="122"/>
      <c r="EX37" s="122"/>
      <c r="EY37" s="122"/>
      <c r="EZ37" s="122"/>
      <c r="FA37" s="122"/>
      <c r="FB37" s="122"/>
      <c r="FC37" s="122"/>
      <c r="FD37" s="122"/>
      <c r="FE37" s="122"/>
      <c r="FF37" s="122"/>
      <c r="FG37" s="122"/>
      <c r="FH37" s="122"/>
      <c r="FI37" s="122"/>
      <c r="FJ37" s="122"/>
      <c r="FK37" s="122"/>
      <c r="FL37" s="122"/>
      <c r="FM37" s="122"/>
      <c r="FN37" s="122"/>
      <c r="FO37" s="122"/>
      <c r="FP37" s="122"/>
      <c r="FQ37" s="122"/>
      <c r="FR37" s="122"/>
      <c r="FS37" s="122"/>
      <c r="FT37" s="122"/>
      <c r="FU37" s="122"/>
      <c r="FV37" s="122"/>
      <c r="FW37" s="122"/>
      <c r="FX37" s="122"/>
      <c r="FY37" s="122"/>
      <c r="FZ37" s="122"/>
      <c r="GA37" s="122"/>
      <c r="GB37" s="122"/>
      <c r="GC37" s="122"/>
      <c r="GD37" s="26"/>
      <c r="GE37" s="26"/>
      <c r="GF37" s="26"/>
      <c r="GG37" s="122"/>
      <c r="GH37" s="122"/>
      <c r="GI37" s="122"/>
      <c r="GJ37" s="122"/>
      <c r="GK37" s="122"/>
      <c r="GL37" s="122"/>
      <c r="GM37" s="122"/>
      <c r="GN37" s="122"/>
      <c r="GO37" s="122"/>
      <c r="GP37" s="122"/>
      <c r="GQ37" s="122"/>
      <c r="GR37" s="122"/>
      <c r="GS37" s="122"/>
      <c r="GT37" s="122"/>
      <c r="GU37" s="122"/>
      <c r="GV37" s="122"/>
      <c r="GW37" s="122"/>
      <c r="GX37" s="122"/>
      <c r="GY37" s="122"/>
      <c r="GZ37" s="122"/>
      <c r="HA37" s="122"/>
      <c r="HB37" s="122"/>
      <c r="HC37" s="122"/>
      <c r="HD37" s="122"/>
      <c r="HE37" s="122"/>
      <c r="HF37" s="122"/>
      <c r="HG37" s="122"/>
      <c r="HH37" s="122"/>
      <c r="HI37" s="122"/>
      <c r="HJ37" s="122"/>
      <c r="HK37" s="122"/>
      <c r="HL37" s="122"/>
      <c r="HM37" s="122"/>
      <c r="HN37" s="122"/>
      <c r="HO37" s="122"/>
      <c r="HP37" s="122"/>
      <c r="HQ37" s="122"/>
      <c r="HR37" s="122"/>
      <c r="HS37" s="122"/>
      <c r="HT37" s="122"/>
      <c r="HU37" s="122"/>
      <c r="HV37" s="122"/>
      <c r="HW37" s="122"/>
      <c r="HX37" s="122"/>
      <c r="HY37" s="122"/>
      <c r="HZ37" s="122"/>
      <c r="IA37" s="122"/>
      <c r="IB37" s="122"/>
      <c r="IC37" s="122"/>
      <c r="ID37" s="122"/>
      <c r="IE37" s="122"/>
      <c r="IF37" s="122"/>
      <c r="IG37" s="122"/>
      <c r="IH37" s="122"/>
      <c r="II37" s="122"/>
      <c r="IJ37" s="122"/>
      <c r="IK37" s="122"/>
      <c r="IL37" s="122"/>
      <c r="IM37" s="122"/>
      <c r="IN37" s="122"/>
      <c r="IO37" s="122"/>
      <c r="IP37" s="122"/>
      <c r="IQ37" s="122"/>
      <c r="IR37" s="122"/>
      <c r="IS37" s="122"/>
      <c r="IT37" s="122"/>
      <c r="IU37" s="122"/>
      <c r="IV37" s="122"/>
      <c r="IW37" s="122"/>
      <c r="IX37" s="122"/>
      <c r="IY37" s="122"/>
      <c r="IZ37" s="122"/>
      <c r="JA37" s="122"/>
      <c r="JB37" s="122"/>
      <c r="JC37" s="122"/>
      <c r="JD37" s="122"/>
      <c r="JE37" s="122"/>
      <c r="JF37" s="122"/>
      <c r="JG37" s="122"/>
      <c r="JH37" s="122"/>
      <c r="JI37" s="122"/>
      <c r="JJ37" s="122"/>
      <c r="JK37" s="122"/>
      <c r="JL37" s="122"/>
      <c r="JM37" s="122"/>
      <c r="JN37" s="122"/>
      <c r="JO37" s="122"/>
      <c r="JP37" s="122"/>
      <c r="JQ37" s="122"/>
      <c r="JR37" s="5"/>
      <c r="JS37" s="5"/>
      <c r="JT37" s="5"/>
      <c r="JU37" s="122"/>
      <c r="JV37" s="122"/>
      <c r="JW37" s="122"/>
      <c r="JX37" s="122"/>
      <c r="JY37" s="122"/>
      <c r="JZ37" s="122"/>
      <c r="KA37" s="122"/>
      <c r="KB37" s="122"/>
      <c r="KC37" s="122"/>
      <c r="KD37" s="122"/>
      <c r="KE37" s="122"/>
      <c r="KF37" s="122"/>
      <c r="KG37" s="122"/>
      <c r="KH37" s="122"/>
      <c r="KI37" s="122"/>
      <c r="KJ37" s="122"/>
      <c r="KK37" s="122"/>
      <c r="KL37" s="122"/>
      <c r="KM37" s="122"/>
      <c r="KN37" s="122"/>
      <c r="KO37" s="122"/>
      <c r="KP37" s="122"/>
      <c r="KQ37" s="122"/>
      <c r="KR37" s="122"/>
      <c r="KS37" s="122"/>
      <c r="KT37" s="122"/>
      <c r="KU37" s="122"/>
      <c r="KV37" s="122"/>
      <c r="KW37" s="122"/>
      <c r="KX37" s="122"/>
      <c r="KY37" s="122"/>
      <c r="KZ37" s="122"/>
      <c r="LA37" s="122"/>
      <c r="LB37" s="122"/>
      <c r="LC37" s="122"/>
      <c r="LD37" s="122"/>
      <c r="LE37" s="122"/>
      <c r="LF37" s="122"/>
      <c r="LG37" s="122"/>
      <c r="LH37" s="122"/>
      <c r="LI37" s="122"/>
      <c r="LJ37" s="122"/>
      <c r="LK37" s="122"/>
      <c r="LL37" s="122"/>
      <c r="LM37" s="122"/>
      <c r="LN37" s="122"/>
      <c r="LO37" s="122"/>
      <c r="LP37" s="122"/>
      <c r="LQ37" s="122"/>
      <c r="LR37" s="122"/>
      <c r="LS37" s="122"/>
      <c r="LT37" s="122"/>
      <c r="LU37" s="122"/>
      <c r="LV37" s="122"/>
      <c r="LW37" s="122"/>
      <c r="LX37" s="122"/>
      <c r="LY37" s="122"/>
      <c r="LZ37" s="122"/>
      <c r="MA37" s="122"/>
      <c r="MB37" s="122"/>
      <c r="MC37" s="122"/>
      <c r="MD37" s="122"/>
      <c r="ME37" s="122"/>
      <c r="MF37" s="122"/>
      <c r="MG37" s="122"/>
      <c r="MH37" s="122"/>
      <c r="MI37" s="122"/>
      <c r="MJ37" s="122"/>
      <c r="MK37" s="122"/>
      <c r="ML37" s="122"/>
      <c r="MM37" s="122"/>
      <c r="MN37" s="122"/>
      <c r="MO37" s="122"/>
      <c r="MP37" s="122"/>
      <c r="MQ37" s="122"/>
      <c r="MR37" s="122"/>
      <c r="MS37" s="122"/>
      <c r="MT37" s="122"/>
      <c r="MU37" s="122"/>
      <c r="MV37" s="122"/>
      <c r="MW37" s="122"/>
      <c r="MX37" s="122"/>
      <c r="MY37" s="122"/>
      <c r="MZ37" s="122"/>
      <c r="NA37" s="122"/>
      <c r="NB37" s="122"/>
      <c r="NC37" s="122"/>
      <c r="ND37" s="122"/>
      <c r="NE37" s="26"/>
      <c r="NF37" s="26"/>
      <c r="NG37" s="26"/>
      <c r="NH37" s="27"/>
      <c r="NI37" s="2"/>
      <c r="NJ37" s="103"/>
      <c r="NK37" s="104"/>
      <c r="NL37" s="104"/>
      <c r="NM37" s="104"/>
      <c r="NN37" s="104"/>
      <c r="NO37" s="104"/>
      <c r="NP37" s="104"/>
      <c r="NQ37" s="104"/>
      <c r="NR37" s="104"/>
      <c r="NS37" s="104"/>
      <c r="NT37" s="104"/>
      <c r="NU37" s="104"/>
      <c r="NV37" s="104"/>
      <c r="NW37" s="104"/>
      <c r="NX37" s="105"/>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03"/>
      <c r="NK38" s="104"/>
      <c r="NL38" s="104"/>
      <c r="NM38" s="104"/>
      <c r="NN38" s="104"/>
      <c r="NO38" s="104"/>
      <c r="NP38" s="104"/>
      <c r="NQ38" s="104"/>
      <c r="NR38" s="104"/>
      <c r="NS38" s="104"/>
      <c r="NT38" s="104"/>
      <c r="NU38" s="104"/>
      <c r="NV38" s="104"/>
      <c r="NW38" s="104"/>
      <c r="NX38" s="105"/>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03"/>
      <c r="NK39" s="104"/>
      <c r="NL39" s="104"/>
      <c r="NM39" s="104"/>
      <c r="NN39" s="104"/>
      <c r="NO39" s="104"/>
      <c r="NP39" s="104"/>
      <c r="NQ39" s="104"/>
      <c r="NR39" s="104"/>
      <c r="NS39" s="104"/>
      <c r="NT39" s="104"/>
      <c r="NU39" s="104"/>
      <c r="NV39" s="104"/>
      <c r="NW39" s="104"/>
      <c r="NX39" s="105"/>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03"/>
      <c r="NK40" s="104"/>
      <c r="NL40" s="104"/>
      <c r="NM40" s="104"/>
      <c r="NN40" s="104"/>
      <c r="NO40" s="104"/>
      <c r="NP40" s="104"/>
      <c r="NQ40" s="104"/>
      <c r="NR40" s="104"/>
      <c r="NS40" s="104"/>
      <c r="NT40" s="104"/>
      <c r="NU40" s="104"/>
      <c r="NV40" s="104"/>
      <c r="NW40" s="104"/>
      <c r="NX40" s="105"/>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03"/>
      <c r="NK41" s="104"/>
      <c r="NL41" s="104"/>
      <c r="NM41" s="104"/>
      <c r="NN41" s="104"/>
      <c r="NO41" s="104"/>
      <c r="NP41" s="104"/>
      <c r="NQ41" s="104"/>
      <c r="NR41" s="104"/>
      <c r="NS41" s="104"/>
      <c r="NT41" s="104"/>
      <c r="NU41" s="104"/>
      <c r="NV41" s="104"/>
      <c r="NW41" s="104"/>
      <c r="NX41" s="105"/>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03"/>
      <c r="NK42" s="104"/>
      <c r="NL42" s="104"/>
      <c r="NM42" s="104"/>
      <c r="NN42" s="104"/>
      <c r="NO42" s="104"/>
      <c r="NP42" s="104"/>
      <c r="NQ42" s="104"/>
      <c r="NR42" s="104"/>
      <c r="NS42" s="104"/>
      <c r="NT42" s="104"/>
      <c r="NU42" s="104"/>
      <c r="NV42" s="104"/>
      <c r="NW42" s="104"/>
      <c r="NX42" s="105"/>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03"/>
      <c r="NK43" s="104"/>
      <c r="NL43" s="104"/>
      <c r="NM43" s="104"/>
      <c r="NN43" s="104"/>
      <c r="NO43" s="104"/>
      <c r="NP43" s="104"/>
      <c r="NQ43" s="104"/>
      <c r="NR43" s="104"/>
      <c r="NS43" s="104"/>
      <c r="NT43" s="104"/>
      <c r="NU43" s="104"/>
      <c r="NV43" s="104"/>
      <c r="NW43" s="104"/>
      <c r="NX43" s="105"/>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03"/>
      <c r="NK44" s="104"/>
      <c r="NL44" s="104"/>
      <c r="NM44" s="104"/>
      <c r="NN44" s="104"/>
      <c r="NO44" s="104"/>
      <c r="NP44" s="104"/>
      <c r="NQ44" s="104"/>
      <c r="NR44" s="104"/>
      <c r="NS44" s="104"/>
      <c r="NT44" s="104"/>
      <c r="NU44" s="104"/>
      <c r="NV44" s="104"/>
      <c r="NW44" s="104"/>
      <c r="NX44" s="105"/>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03"/>
      <c r="NK45" s="104"/>
      <c r="NL45" s="104"/>
      <c r="NM45" s="104"/>
      <c r="NN45" s="104"/>
      <c r="NO45" s="104"/>
      <c r="NP45" s="104"/>
      <c r="NQ45" s="104"/>
      <c r="NR45" s="104"/>
      <c r="NS45" s="104"/>
      <c r="NT45" s="104"/>
      <c r="NU45" s="104"/>
      <c r="NV45" s="104"/>
      <c r="NW45" s="104"/>
      <c r="NX45" s="105"/>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06"/>
      <c r="NK46" s="107"/>
      <c r="NL46" s="107"/>
      <c r="NM46" s="107"/>
      <c r="NN46" s="107"/>
      <c r="NO46" s="107"/>
      <c r="NP46" s="107"/>
      <c r="NQ46" s="107"/>
      <c r="NR46" s="107"/>
      <c r="NS46" s="107"/>
      <c r="NT46" s="107"/>
      <c r="NU46" s="107"/>
      <c r="NV46" s="107"/>
      <c r="NW46" s="107"/>
      <c r="NX46" s="108"/>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09" t="s">
        <v>43</v>
      </c>
      <c r="NK47" s="110"/>
      <c r="NL47" s="110"/>
      <c r="NM47" s="110"/>
      <c r="NN47" s="110"/>
      <c r="NO47" s="110"/>
      <c r="NP47" s="110"/>
      <c r="NQ47" s="110"/>
      <c r="NR47" s="110"/>
      <c r="NS47" s="110"/>
      <c r="NT47" s="110"/>
      <c r="NU47" s="110"/>
      <c r="NV47" s="110"/>
      <c r="NW47" s="110"/>
      <c r="NX47" s="111"/>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2"/>
      <c r="NK48" s="113"/>
      <c r="NL48" s="113"/>
      <c r="NM48" s="113"/>
      <c r="NN48" s="113"/>
      <c r="NO48" s="113"/>
      <c r="NP48" s="113"/>
      <c r="NQ48" s="113"/>
      <c r="NR48" s="113"/>
      <c r="NS48" s="113"/>
      <c r="NT48" s="113"/>
      <c r="NU48" s="113"/>
      <c r="NV48" s="113"/>
      <c r="NW48" s="113"/>
      <c r="NX48" s="114"/>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03" t="s">
        <v>157</v>
      </c>
      <c r="NK49" s="104"/>
      <c r="NL49" s="104"/>
      <c r="NM49" s="104"/>
      <c r="NN49" s="104"/>
      <c r="NO49" s="104"/>
      <c r="NP49" s="104"/>
      <c r="NQ49" s="104"/>
      <c r="NR49" s="104"/>
      <c r="NS49" s="104"/>
      <c r="NT49" s="104"/>
      <c r="NU49" s="104"/>
      <c r="NV49" s="104"/>
      <c r="NW49" s="104"/>
      <c r="NX49" s="105"/>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03"/>
      <c r="NK50" s="104"/>
      <c r="NL50" s="104"/>
      <c r="NM50" s="104"/>
      <c r="NN50" s="104"/>
      <c r="NO50" s="104"/>
      <c r="NP50" s="104"/>
      <c r="NQ50" s="104"/>
      <c r="NR50" s="104"/>
      <c r="NS50" s="104"/>
      <c r="NT50" s="104"/>
      <c r="NU50" s="104"/>
      <c r="NV50" s="104"/>
      <c r="NW50" s="104"/>
      <c r="NX50" s="105"/>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03"/>
      <c r="NK51" s="104"/>
      <c r="NL51" s="104"/>
      <c r="NM51" s="104"/>
      <c r="NN51" s="104"/>
      <c r="NO51" s="104"/>
      <c r="NP51" s="104"/>
      <c r="NQ51" s="104"/>
      <c r="NR51" s="104"/>
      <c r="NS51" s="104"/>
      <c r="NT51" s="104"/>
      <c r="NU51" s="104"/>
      <c r="NV51" s="104"/>
      <c r="NW51" s="104"/>
      <c r="NX51" s="105"/>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03"/>
      <c r="NK52" s="104"/>
      <c r="NL52" s="104"/>
      <c r="NM52" s="104"/>
      <c r="NN52" s="104"/>
      <c r="NO52" s="104"/>
      <c r="NP52" s="104"/>
      <c r="NQ52" s="104"/>
      <c r="NR52" s="104"/>
      <c r="NS52" s="104"/>
      <c r="NT52" s="104"/>
      <c r="NU52" s="104"/>
      <c r="NV52" s="104"/>
      <c r="NW52" s="104"/>
      <c r="NX52" s="105"/>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03"/>
      <c r="NK53" s="104"/>
      <c r="NL53" s="104"/>
      <c r="NM53" s="104"/>
      <c r="NN53" s="104"/>
      <c r="NO53" s="104"/>
      <c r="NP53" s="104"/>
      <c r="NQ53" s="104"/>
      <c r="NR53" s="104"/>
      <c r="NS53" s="104"/>
      <c r="NT53" s="104"/>
      <c r="NU53" s="104"/>
      <c r="NV53" s="104"/>
      <c r="NW53" s="104"/>
      <c r="NX53" s="105"/>
    </row>
    <row r="54" spans="1:388" ht="13.5" customHeight="1">
      <c r="A54" s="2"/>
      <c r="B54" s="25"/>
      <c r="C54" s="5"/>
      <c r="D54" s="5"/>
      <c r="E54" s="5"/>
      <c r="F54" s="5"/>
      <c r="G54" s="28"/>
      <c r="H54" s="28"/>
      <c r="I54" s="28"/>
      <c r="J54" s="28"/>
      <c r="K54" s="28"/>
      <c r="L54" s="28"/>
      <c r="M54" s="28"/>
      <c r="N54" s="28"/>
      <c r="O54" s="28"/>
      <c r="P54" s="115">
        <f>データ!$B$11</f>
        <v>41275</v>
      </c>
      <c r="Q54" s="116"/>
      <c r="R54" s="116"/>
      <c r="S54" s="116"/>
      <c r="T54" s="116"/>
      <c r="U54" s="116"/>
      <c r="V54" s="116"/>
      <c r="W54" s="116"/>
      <c r="X54" s="116"/>
      <c r="Y54" s="116"/>
      <c r="Z54" s="116"/>
      <c r="AA54" s="116"/>
      <c r="AB54" s="116"/>
      <c r="AC54" s="116"/>
      <c r="AD54" s="117"/>
      <c r="AE54" s="115">
        <f>データ!$C$11</f>
        <v>41640</v>
      </c>
      <c r="AF54" s="116"/>
      <c r="AG54" s="116"/>
      <c r="AH54" s="116"/>
      <c r="AI54" s="116"/>
      <c r="AJ54" s="116"/>
      <c r="AK54" s="116"/>
      <c r="AL54" s="116"/>
      <c r="AM54" s="116"/>
      <c r="AN54" s="116"/>
      <c r="AO54" s="116"/>
      <c r="AP54" s="116"/>
      <c r="AQ54" s="116"/>
      <c r="AR54" s="116"/>
      <c r="AS54" s="117"/>
      <c r="AT54" s="115">
        <f>データ!$D$11</f>
        <v>42005</v>
      </c>
      <c r="AU54" s="116"/>
      <c r="AV54" s="116"/>
      <c r="AW54" s="116"/>
      <c r="AX54" s="116"/>
      <c r="AY54" s="116"/>
      <c r="AZ54" s="116"/>
      <c r="BA54" s="116"/>
      <c r="BB54" s="116"/>
      <c r="BC54" s="116"/>
      <c r="BD54" s="116"/>
      <c r="BE54" s="116"/>
      <c r="BF54" s="116"/>
      <c r="BG54" s="116"/>
      <c r="BH54" s="117"/>
      <c r="BI54" s="115">
        <f>データ!$E$11</f>
        <v>42370</v>
      </c>
      <c r="BJ54" s="116"/>
      <c r="BK54" s="116"/>
      <c r="BL54" s="116"/>
      <c r="BM54" s="116"/>
      <c r="BN54" s="116"/>
      <c r="BO54" s="116"/>
      <c r="BP54" s="116"/>
      <c r="BQ54" s="116"/>
      <c r="BR54" s="116"/>
      <c r="BS54" s="116"/>
      <c r="BT54" s="116"/>
      <c r="BU54" s="116"/>
      <c r="BV54" s="116"/>
      <c r="BW54" s="117"/>
      <c r="BX54" s="115">
        <f>データ!$F$11</f>
        <v>42736</v>
      </c>
      <c r="BY54" s="116"/>
      <c r="BZ54" s="116"/>
      <c r="CA54" s="116"/>
      <c r="CB54" s="116"/>
      <c r="CC54" s="116"/>
      <c r="CD54" s="116"/>
      <c r="CE54" s="116"/>
      <c r="CF54" s="116"/>
      <c r="CG54" s="116"/>
      <c r="CH54" s="116"/>
      <c r="CI54" s="116"/>
      <c r="CJ54" s="116"/>
      <c r="CK54" s="116"/>
      <c r="CL54" s="117"/>
      <c r="CO54" s="5"/>
      <c r="CP54" s="5"/>
      <c r="CQ54" s="5"/>
      <c r="CR54" s="5"/>
      <c r="CS54" s="5"/>
      <c r="CT54" s="5"/>
      <c r="CU54" s="28"/>
      <c r="CV54" s="28"/>
      <c r="CW54" s="28"/>
      <c r="CX54" s="28"/>
      <c r="CY54" s="28"/>
      <c r="CZ54" s="28"/>
      <c r="DA54" s="28"/>
      <c r="DB54" s="28"/>
      <c r="DC54" s="28"/>
      <c r="DD54" s="115">
        <f>データ!$B$11</f>
        <v>41275</v>
      </c>
      <c r="DE54" s="116"/>
      <c r="DF54" s="116"/>
      <c r="DG54" s="116"/>
      <c r="DH54" s="116"/>
      <c r="DI54" s="116"/>
      <c r="DJ54" s="116"/>
      <c r="DK54" s="116"/>
      <c r="DL54" s="116"/>
      <c r="DM54" s="116"/>
      <c r="DN54" s="116"/>
      <c r="DO54" s="116"/>
      <c r="DP54" s="116"/>
      <c r="DQ54" s="116"/>
      <c r="DR54" s="117"/>
      <c r="DS54" s="115">
        <f>データ!$C$11</f>
        <v>41640</v>
      </c>
      <c r="DT54" s="116"/>
      <c r="DU54" s="116"/>
      <c r="DV54" s="116"/>
      <c r="DW54" s="116"/>
      <c r="DX54" s="116"/>
      <c r="DY54" s="116"/>
      <c r="DZ54" s="116"/>
      <c r="EA54" s="116"/>
      <c r="EB54" s="116"/>
      <c r="EC54" s="116"/>
      <c r="ED54" s="116"/>
      <c r="EE54" s="116"/>
      <c r="EF54" s="116"/>
      <c r="EG54" s="117"/>
      <c r="EH54" s="115">
        <f>データ!$D$11</f>
        <v>42005</v>
      </c>
      <c r="EI54" s="116"/>
      <c r="EJ54" s="116"/>
      <c r="EK54" s="116"/>
      <c r="EL54" s="116"/>
      <c r="EM54" s="116"/>
      <c r="EN54" s="116"/>
      <c r="EO54" s="116"/>
      <c r="EP54" s="116"/>
      <c r="EQ54" s="116"/>
      <c r="ER54" s="116"/>
      <c r="ES54" s="116"/>
      <c r="ET54" s="116"/>
      <c r="EU54" s="116"/>
      <c r="EV54" s="117"/>
      <c r="EW54" s="115">
        <f>データ!$E$11</f>
        <v>42370</v>
      </c>
      <c r="EX54" s="116"/>
      <c r="EY54" s="116"/>
      <c r="EZ54" s="116"/>
      <c r="FA54" s="116"/>
      <c r="FB54" s="116"/>
      <c r="FC54" s="116"/>
      <c r="FD54" s="116"/>
      <c r="FE54" s="116"/>
      <c r="FF54" s="116"/>
      <c r="FG54" s="116"/>
      <c r="FH54" s="116"/>
      <c r="FI54" s="116"/>
      <c r="FJ54" s="116"/>
      <c r="FK54" s="117"/>
      <c r="FL54" s="115">
        <f>データ!$F$11</f>
        <v>42736</v>
      </c>
      <c r="FM54" s="116"/>
      <c r="FN54" s="116"/>
      <c r="FO54" s="116"/>
      <c r="FP54" s="116"/>
      <c r="FQ54" s="116"/>
      <c r="FR54" s="116"/>
      <c r="FS54" s="116"/>
      <c r="FT54" s="116"/>
      <c r="FU54" s="116"/>
      <c r="FV54" s="116"/>
      <c r="FW54" s="116"/>
      <c r="FX54" s="116"/>
      <c r="FY54" s="116"/>
      <c r="FZ54" s="117"/>
      <c r="GA54" s="5"/>
      <c r="GB54" s="5"/>
      <c r="GC54" s="5"/>
      <c r="GD54" s="5"/>
      <c r="GE54" s="5"/>
      <c r="GF54" s="5"/>
      <c r="GG54" s="5"/>
      <c r="GH54" s="5"/>
      <c r="GI54" s="28"/>
      <c r="GJ54" s="28"/>
      <c r="GK54" s="28"/>
      <c r="GL54" s="28"/>
      <c r="GM54" s="28"/>
      <c r="GN54" s="28"/>
      <c r="GO54" s="28"/>
      <c r="GP54" s="28"/>
      <c r="GQ54" s="28"/>
      <c r="GR54" s="115">
        <f>データ!$B$11</f>
        <v>41275</v>
      </c>
      <c r="GS54" s="116"/>
      <c r="GT54" s="116"/>
      <c r="GU54" s="116"/>
      <c r="GV54" s="116"/>
      <c r="GW54" s="116"/>
      <c r="GX54" s="116"/>
      <c r="GY54" s="116"/>
      <c r="GZ54" s="116"/>
      <c r="HA54" s="116"/>
      <c r="HB54" s="116"/>
      <c r="HC54" s="116"/>
      <c r="HD54" s="116"/>
      <c r="HE54" s="116"/>
      <c r="HF54" s="117"/>
      <c r="HG54" s="115">
        <f>データ!$C$11</f>
        <v>41640</v>
      </c>
      <c r="HH54" s="116"/>
      <c r="HI54" s="116"/>
      <c r="HJ54" s="116"/>
      <c r="HK54" s="116"/>
      <c r="HL54" s="116"/>
      <c r="HM54" s="116"/>
      <c r="HN54" s="116"/>
      <c r="HO54" s="116"/>
      <c r="HP54" s="116"/>
      <c r="HQ54" s="116"/>
      <c r="HR54" s="116"/>
      <c r="HS54" s="116"/>
      <c r="HT54" s="116"/>
      <c r="HU54" s="117"/>
      <c r="HV54" s="115">
        <f>データ!$D$11</f>
        <v>42005</v>
      </c>
      <c r="HW54" s="116"/>
      <c r="HX54" s="116"/>
      <c r="HY54" s="116"/>
      <c r="HZ54" s="116"/>
      <c r="IA54" s="116"/>
      <c r="IB54" s="116"/>
      <c r="IC54" s="116"/>
      <c r="ID54" s="116"/>
      <c r="IE54" s="116"/>
      <c r="IF54" s="116"/>
      <c r="IG54" s="116"/>
      <c r="IH54" s="116"/>
      <c r="II54" s="116"/>
      <c r="IJ54" s="117"/>
      <c r="IK54" s="115">
        <f>データ!$E$11</f>
        <v>42370</v>
      </c>
      <c r="IL54" s="116"/>
      <c r="IM54" s="116"/>
      <c r="IN54" s="116"/>
      <c r="IO54" s="116"/>
      <c r="IP54" s="116"/>
      <c r="IQ54" s="116"/>
      <c r="IR54" s="116"/>
      <c r="IS54" s="116"/>
      <c r="IT54" s="116"/>
      <c r="IU54" s="116"/>
      <c r="IV54" s="116"/>
      <c r="IW54" s="116"/>
      <c r="IX54" s="116"/>
      <c r="IY54" s="117"/>
      <c r="IZ54" s="115">
        <f>データ!$F$11</f>
        <v>42736</v>
      </c>
      <c r="JA54" s="116"/>
      <c r="JB54" s="116"/>
      <c r="JC54" s="116"/>
      <c r="JD54" s="116"/>
      <c r="JE54" s="116"/>
      <c r="JF54" s="116"/>
      <c r="JG54" s="116"/>
      <c r="JH54" s="116"/>
      <c r="JI54" s="116"/>
      <c r="JJ54" s="116"/>
      <c r="JK54" s="116"/>
      <c r="JL54" s="116"/>
      <c r="JM54" s="116"/>
      <c r="JN54" s="117"/>
      <c r="JO54" s="5"/>
      <c r="JP54" s="5"/>
      <c r="JQ54" s="5"/>
      <c r="JR54" s="5"/>
      <c r="JS54" s="5"/>
      <c r="JT54" s="5"/>
      <c r="JU54" s="5"/>
      <c r="JV54" s="5"/>
      <c r="JW54" s="28"/>
      <c r="JX54" s="28"/>
      <c r="JY54" s="28"/>
      <c r="JZ54" s="28"/>
      <c r="KA54" s="28"/>
      <c r="KB54" s="28"/>
      <c r="KC54" s="28"/>
      <c r="KD54" s="28"/>
      <c r="KE54" s="28"/>
      <c r="KF54" s="115">
        <f>データ!$B$11</f>
        <v>41275</v>
      </c>
      <c r="KG54" s="116"/>
      <c r="KH54" s="116"/>
      <c r="KI54" s="116"/>
      <c r="KJ54" s="116"/>
      <c r="KK54" s="116"/>
      <c r="KL54" s="116"/>
      <c r="KM54" s="116"/>
      <c r="KN54" s="116"/>
      <c r="KO54" s="116"/>
      <c r="KP54" s="116"/>
      <c r="KQ54" s="116"/>
      <c r="KR54" s="116"/>
      <c r="KS54" s="116"/>
      <c r="KT54" s="117"/>
      <c r="KU54" s="115">
        <f>データ!$C$11</f>
        <v>41640</v>
      </c>
      <c r="KV54" s="116"/>
      <c r="KW54" s="116"/>
      <c r="KX54" s="116"/>
      <c r="KY54" s="116"/>
      <c r="KZ54" s="116"/>
      <c r="LA54" s="116"/>
      <c r="LB54" s="116"/>
      <c r="LC54" s="116"/>
      <c r="LD54" s="116"/>
      <c r="LE54" s="116"/>
      <c r="LF54" s="116"/>
      <c r="LG54" s="116"/>
      <c r="LH54" s="116"/>
      <c r="LI54" s="117"/>
      <c r="LJ54" s="115">
        <f>データ!$D$11</f>
        <v>42005</v>
      </c>
      <c r="LK54" s="116"/>
      <c r="LL54" s="116"/>
      <c r="LM54" s="116"/>
      <c r="LN54" s="116"/>
      <c r="LO54" s="116"/>
      <c r="LP54" s="116"/>
      <c r="LQ54" s="116"/>
      <c r="LR54" s="116"/>
      <c r="LS54" s="116"/>
      <c r="LT54" s="116"/>
      <c r="LU54" s="116"/>
      <c r="LV54" s="116"/>
      <c r="LW54" s="116"/>
      <c r="LX54" s="117"/>
      <c r="LY54" s="115">
        <f>データ!$E$11</f>
        <v>42370</v>
      </c>
      <c r="LZ54" s="116"/>
      <c r="MA54" s="116"/>
      <c r="MB54" s="116"/>
      <c r="MC54" s="116"/>
      <c r="MD54" s="116"/>
      <c r="ME54" s="116"/>
      <c r="MF54" s="116"/>
      <c r="MG54" s="116"/>
      <c r="MH54" s="116"/>
      <c r="MI54" s="116"/>
      <c r="MJ54" s="116"/>
      <c r="MK54" s="116"/>
      <c r="ML54" s="116"/>
      <c r="MM54" s="117"/>
      <c r="MN54" s="115">
        <f>データ!$F$11</f>
        <v>42736</v>
      </c>
      <c r="MO54" s="116"/>
      <c r="MP54" s="116"/>
      <c r="MQ54" s="116"/>
      <c r="MR54" s="116"/>
      <c r="MS54" s="116"/>
      <c r="MT54" s="116"/>
      <c r="MU54" s="116"/>
      <c r="MV54" s="116"/>
      <c r="MW54" s="116"/>
      <c r="MX54" s="116"/>
      <c r="MY54" s="116"/>
      <c r="MZ54" s="116"/>
      <c r="NA54" s="116"/>
      <c r="NB54" s="117"/>
      <c r="NC54" s="5"/>
      <c r="ND54" s="5"/>
      <c r="NE54" s="5"/>
      <c r="NF54" s="5"/>
      <c r="NG54" s="5"/>
      <c r="NH54" s="27"/>
      <c r="NI54" s="2"/>
      <c r="NJ54" s="103"/>
      <c r="NK54" s="104"/>
      <c r="NL54" s="104"/>
      <c r="NM54" s="104"/>
      <c r="NN54" s="104"/>
      <c r="NO54" s="104"/>
      <c r="NP54" s="104"/>
      <c r="NQ54" s="104"/>
      <c r="NR54" s="104"/>
      <c r="NS54" s="104"/>
      <c r="NT54" s="104"/>
      <c r="NU54" s="104"/>
      <c r="NV54" s="104"/>
      <c r="NW54" s="104"/>
      <c r="NX54" s="105"/>
    </row>
    <row r="55" spans="1:388" ht="13.5" customHeight="1">
      <c r="A55" s="2"/>
      <c r="B55" s="25"/>
      <c r="C55" s="5"/>
      <c r="D55" s="5"/>
      <c r="E55" s="5"/>
      <c r="F55" s="5"/>
      <c r="G55" s="118" t="s">
        <v>37</v>
      </c>
      <c r="H55" s="118"/>
      <c r="I55" s="118"/>
      <c r="J55" s="118"/>
      <c r="K55" s="118"/>
      <c r="L55" s="118"/>
      <c r="M55" s="118"/>
      <c r="N55" s="118"/>
      <c r="O55" s="118"/>
      <c r="P55" s="123">
        <f>データ!BZ7</f>
        <v>45682</v>
      </c>
      <c r="Q55" s="124"/>
      <c r="R55" s="124"/>
      <c r="S55" s="124"/>
      <c r="T55" s="124"/>
      <c r="U55" s="124"/>
      <c r="V55" s="124"/>
      <c r="W55" s="124"/>
      <c r="X55" s="124"/>
      <c r="Y55" s="124"/>
      <c r="Z55" s="124"/>
      <c r="AA55" s="124"/>
      <c r="AB55" s="124"/>
      <c r="AC55" s="124"/>
      <c r="AD55" s="125"/>
      <c r="AE55" s="123">
        <f>データ!CA7</f>
        <v>46058</v>
      </c>
      <c r="AF55" s="124"/>
      <c r="AG55" s="124"/>
      <c r="AH55" s="124"/>
      <c r="AI55" s="124"/>
      <c r="AJ55" s="124"/>
      <c r="AK55" s="124"/>
      <c r="AL55" s="124"/>
      <c r="AM55" s="124"/>
      <c r="AN55" s="124"/>
      <c r="AO55" s="124"/>
      <c r="AP55" s="124"/>
      <c r="AQ55" s="124"/>
      <c r="AR55" s="124"/>
      <c r="AS55" s="125"/>
      <c r="AT55" s="123">
        <f>データ!CB7</f>
        <v>48579</v>
      </c>
      <c r="AU55" s="124"/>
      <c r="AV55" s="124"/>
      <c r="AW55" s="124"/>
      <c r="AX55" s="124"/>
      <c r="AY55" s="124"/>
      <c r="AZ55" s="124"/>
      <c r="BA55" s="124"/>
      <c r="BB55" s="124"/>
      <c r="BC55" s="124"/>
      <c r="BD55" s="124"/>
      <c r="BE55" s="124"/>
      <c r="BF55" s="124"/>
      <c r="BG55" s="124"/>
      <c r="BH55" s="125"/>
      <c r="BI55" s="123">
        <f>データ!CC7</f>
        <v>48485</v>
      </c>
      <c r="BJ55" s="124"/>
      <c r="BK55" s="124"/>
      <c r="BL55" s="124"/>
      <c r="BM55" s="124"/>
      <c r="BN55" s="124"/>
      <c r="BO55" s="124"/>
      <c r="BP55" s="124"/>
      <c r="BQ55" s="124"/>
      <c r="BR55" s="124"/>
      <c r="BS55" s="124"/>
      <c r="BT55" s="124"/>
      <c r="BU55" s="124"/>
      <c r="BV55" s="124"/>
      <c r="BW55" s="125"/>
      <c r="BX55" s="123">
        <f>データ!CD7</f>
        <v>49833</v>
      </c>
      <c r="BY55" s="124"/>
      <c r="BZ55" s="124"/>
      <c r="CA55" s="124"/>
      <c r="CB55" s="124"/>
      <c r="CC55" s="124"/>
      <c r="CD55" s="124"/>
      <c r="CE55" s="124"/>
      <c r="CF55" s="124"/>
      <c r="CG55" s="124"/>
      <c r="CH55" s="124"/>
      <c r="CI55" s="124"/>
      <c r="CJ55" s="124"/>
      <c r="CK55" s="124"/>
      <c r="CL55" s="125"/>
      <c r="CO55" s="5"/>
      <c r="CP55" s="5"/>
      <c r="CQ55" s="5"/>
      <c r="CR55" s="5"/>
      <c r="CS55" s="5"/>
      <c r="CT55" s="5"/>
      <c r="CU55" s="118" t="s">
        <v>37</v>
      </c>
      <c r="CV55" s="118"/>
      <c r="CW55" s="118"/>
      <c r="CX55" s="118"/>
      <c r="CY55" s="118"/>
      <c r="CZ55" s="118"/>
      <c r="DA55" s="118"/>
      <c r="DB55" s="118"/>
      <c r="DC55" s="118"/>
      <c r="DD55" s="123">
        <f>データ!CK7</f>
        <v>11819</v>
      </c>
      <c r="DE55" s="124"/>
      <c r="DF55" s="124"/>
      <c r="DG55" s="124"/>
      <c r="DH55" s="124"/>
      <c r="DI55" s="124"/>
      <c r="DJ55" s="124"/>
      <c r="DK55" s="124"/>
      <c r="DL55" s="124"/>
      <c r="DM55" s="124"/>
      <c r="DN55" s="124"/>
      <c r="DO55" s="124"/>
      <c r="DP55" s="124"/>
      <c r="DQ55" s="124"/>
      <c r="DR55" s="125"/>
      <c r="DS55" s="123">
        <f>データ!CL7</f>
        <v>12305</v>
      </c>
      <c r="DT55" s="124"/>
      <c r="DU55" s="124"/>
      <c r="DV55" s="124"/>
      <c r="DW55" s="124"/>
      <c r="DX55" s="124"/>
      <c r="DY55" s="124"/>
      <c r="DZ55" s="124"/>
      <c r="EA55" s="124"/>
      <c r="EB55" s="124"/>
      <c r="EC55" s="124"/>
      <c r="ED55" s="124"/>
      <c r="EE55" s="124"/>
      <c r="EF55" s="124"/>
      <c r="EG55" s="125"/>
      <c r="EH55" s="123">
        <f>データ!CM7</f>
        <v>13136</v>
      </c>
      <c r="EI55" s="124"/>
      <c r="EJ55" s="124"/>
      <c r="EK55" s="124"/>
      <c r="EL55" s="124"/>
      <c r="EM55" s="124"/>
      <c r="EN55" s="124"/>
      <c r="EO55" s="124"/>
      <c r="EP55" s="124"/>
      <c r="EQ55" s="124"/>
      <c r="ER55" s="124"/>
      <c r="ES55" s="124"/>
      <c r="ET55" s="124"/>
      <c r="EU55" s="124"/>
      <c r="EV55" s="125"/>
      <c r="EW55" s="123">
        <f>データ!CN7</f>
        <v>13818</v>
      </c>
      <c r="EX55" s="124"/>
      <c r="EY55" s="124"/>
      <c r="EZ55" s="124"/>
      <c r="FA55" s="124"/>
      <c r="FB55" s="124"/>
      <c r="FC55" s="124"/>
      <c r="FD55" s="124"/>
      <c r="FE55" s="124"/>
      <c r="FF55" s="124"/>
      <c r="FG55" s="124"/>
      <c r="FH55" s="124"/>
      <c r="FI55" s="124"/>
      <c r="FJ55" s="124"/>
      <c r="FK55" s="125"/>
      <c r="FL55" s="123">
        <f>データ!CO7</f>
        <v>14457</v>
      </c>
      <c r="FM55" s="124"/>
      <c r="FN55" s="124"/>
      <c r="FO55" s="124"/>
      <c r="FP55" s="124"/>
      <c r="FQ55" s="124"/>
      <c r="FR55" s="124"/>
      <c r="FS55" s="124"/>
      <c r="FT55" s="124"/>
      <c r="FU55" s="124"/>
      <c r="FV55" s="124"/>
      <c r="FW55" s="124"/>
      <c r="FX55" s="124"/>
      <c r="FY55" s="124"/>
      <c r="FZ55" s="125"/>
      <c r="GA55" s="5"/>
      <c r="GB55" s="5"/>
      <c r="GC55" s="5"/>
      <c r="GD55" s="5"/>
      <c r="GE55" s="5"/>
      <c r="GF55" s="5"/>
      <c r="GG55" s="5"/>
      <c r="GH55" s="5"/>
      <c r="GI55" s="118" t="s">
        <v>37</v>
      </c>
      <c r="GJ55" s="118"/>
      <c r="GK55" s="118"/>
      <c r="GL55" s="118"/>
      <c r="GM55" s="118"/>
      <c r="GN55" s="118"/>
      <c r="GO55" s="118"/>
      <c r="GP55" s="118"/>
      <c r="GQ55" s="118"/>
      <c r="GR55" s="119">
        <f>データ!CV7</f>
        <v>52.8</v>
      </c>
      <c r="GS55" s="120"/>
      <c r="GT55" s="120"/>
      <c r="GU55" s="120"/>
      <c r="GV55" s="120"/>
      <c r="GW55" s="120"/>
      <c r="GX55" s="120"/>
      <c r="GY55" s="120"/>
      <c r="GZ55" s="120"/>
      <c r="HA55" s="120"/>
      <c r="HB55" s="120"/>
      <c r="HC55" s="120"/>
      <c r="HD55" s="120"/>
      <c r="HE55" s="120"/>
      <c r="HF55" s="121"/>
      <c r="HG55" s="119">
        <f>データ!CW7</f>
        <v>52.3</v>
      </c>
      <c r="HH55" s="120"/>
      <c r="HI55" s="120"/>
      <c r="HJ55" s="120"/>
      <c r="HK55" s="120"/>
      <c r="HL55" s="120"/>
      <c r="HM55" s="120"/>
      <c r="HN55" s="120"/>
      <c r="HO55" s="120"/>
      <c r="HP55" s="120"/>
      <c r="HQ55" s="120"/>
      <c r="HR55" s="120"/>
      <c r="HS55" s="120"/>
      <c r="HT55" s="120"/>
      <c r="HU55" s="121"/>
      <c r="HV55" s="119">
        <f>データ!CX7</f>
        <v>55.4</v>
      </c>
      <c r="HW55" s="120"/>
      <c r="HX55" s="120"/>
      <c r="HY55" s="120"/>
      <c r="HZ55" s="120"/>
      <c r="IA55" s="120"/>
      <c r="IB55" s="120"/>
      <c r="IC55" s="120"/>
      <c r="ID55" s="120"/>
      <c r="IE55" s="120"/>
      <c r="IF55" s="120"/>
      <c r="IG55" s="120"/>
      <c r="IH55" s="120"/>
      <c r="II55" s="120"/>
      <c r="IJ55" s="121"/>
      <c r="IK55" s="119">
        <f>データ!CY7</f>
        <v>58</v>
      </c>
      <c r="IL55" s="120"/>
      <c r="IM55" s="120"/>
      <c r="IN55" s="120"/>
      <c r="IO55" s="120"/>
      <c r="IP55" s="120"/>
      <c r="IQ55" s="120"/>
      <c r="IR55" s="120"/>
      <c r="IS55" s="120"/>
      <c r="IT55" s="120"/>
      <c r="IU55" s="120"/>
      <c r="IV55" s="120"/>
      <c r="IW55" s="120"/>
      <c r="IX55" s="120"/>
      <c r="IY55" s="121"/>
      <c r="IZ55" s="119">
        <f>データ!CZ7</f>
        <v>55.8</v>
      </c>
      <c r="JA55" s="120"/>
      <c r="JB55" s="120"/>
      <c r="JC55" s="120"/>
      <c r="JD55" s="120"/>
      <c r="JE55" s="120"/>
      <c r="JF55" s="120"/>
      <c r="JG55" s="120"/>
      <c r="JH55" s="120"/>
      <c r="JI55" s="120"/>
      <c r="JJ55" s="120"/>
      <c r="JK55" s="120"/>
      <c r="JL55" s="120"/>
      <c r="JM55" s="120"/>
      <c r="JN55" s="121"/>
      <c r="JO55" s="5"/>
      <c r="JP55" s="5"/>
      <c r="JQ55" s="5"/>
      <c r="JR55" s="5"/>
      <c r="JS55" s="5"/>
      <c r="JT55" s="5"/>
      <c r="JU55" s="5"/>
      <c r="JV55" s="5"/>
      <c r="JW55" s="118" t="s">
        <v>37</v>
      </c>
      <c r="JX55" s="118"/>
      <c r="JY55" s="118"/>
      <c r="JZ55" s="118"/>
      <c r="KA55" s="118"/>
      <c r="KB55" s="118"/>
      <c r="KC55" s="118"/>
      <c r="KD55" s="118"/>
      <c r="KE55" s="118"/>
      <c r="KF55" s="119">
        <f>データ!DG7</f>
        <v>20.3</v>
      </c>
      <c r="KG55" s="120"/>
      <c r="KH55" s="120"/>
      <c r="KI55" s="120"/>
      <c r="KJ55" s="120"/>
      <c r="KK55" s="120"/>
      <c r="KL55" s="120"/>
      <c r="KM55" s="120"/>
      <c r="KN55" s="120"/>
      <c r="KO55" s="120"/>
      <c r="KP55" s="120"/>
      <c r="KQ55" s="120"/>
      <c r="KR55" s="120"/>
      <c r="KS55" s="120"/>
      <c r="KT55" s="121"/>
      <c r="KU55" s="119">
        <f>データ!DH7</f>
        <v>20.7</v>
      </c>
      <c r="KV55" s="120"/>
      <c r="KW55" s="120"/>
      <c r="KX55" s="120"/>
      <c r="KY55" s="120"/>
      <c r="KZ55" s="120"/>
      <c r="LA55" s="120"/>
      <c r="LB55" s="120"/>
      <c r="LC55" s="120"/>
      <c r="LD55" s="120"/>
      <c r="LE55" s="120"/>
      <c r="LF55" s="120"/>
      <c r="LG55" s="120"/>
      <c r="LH55" s="120"/>
      <c r="LI55" s="121"/>
      <c r="LJ55" s="119">
        <f>データ!DI7</f>
        <v>20.7</v>
      </c>
      <c r="LK55" s="120"/>
      <c r="LL55" s="120"/>
      <c r="LM55" s="120"/>
      <c r="LN55" s="120"/>
      <c r="LO55" s="120"/>
      <c r="LP55" s="120"/>
      <c r="LQ55" s="120"/>
      <c r="LR55" s="120"/>
      <c r="LS55" s="120"/>
      <c r="LT55" s="120"/>
      <c r="LU55" s="120"/>
      <c r="LV55" s="120"/>
      <c r="LW55" s="120"/>
      <c r="LX55" s="121"/>
      <c r="LY55" s="119">
        <f>データ!DJ7</f>
        <v>20.9</v>
      </c>
      <c r="LZ55" s="120"/>
      <c r="MA55" s="120"/>
      <c r="MB55" s="120"/>
      <c r="MC55" s="120"/>
      <c r="MD55" s="120"/>
      <c r="ME55" s="120"/>
      <c r="MF55" s="120"/>
      <c r="MG55" s="120"/>
      <c r="MH55" s="120"/>
      <c r="MI55" s="120"/>
      <c r="MJ55" s="120"/>
      <c r="MK55" s="120"/>
      <c r="ML55" s="120"/>
      <c r="MM55" s="121"/>
      <c r="MN55" s="119">
        <f>データ!DK7</f>
        <v>21.4</v>
      </c>
      <c r="MO55" s="120"/>
      <c r="MP55" s="120"/>
      <c r="MQ55" s="120"/>
      <c r="MR55" s="120"/>
      <c r="MS55" s="120"/>
      <c r="MT55" s="120"/>
      <c r="MU55" s="120"/>
      <c r="MV55" s="120"/>
      <c r="MW55" s="120"/>
      <c r="MX55" s="120"/>
      <c r="MY55" s="120"/>
      <c r="MZ55" s="120"/>
      <c r="NA55" s="120"/>
      <c r="NB55" s="121"/>
      <c r="NC55" s="5"/>
      <c r="ND55" s="5"/>
      <c r="NE55" s="5"/>
      <c r="NF55" s="5"/>
      <c r="NG55" s="5"/>
      <c r="NH55" s="27"/>
      <c r="NI55" s="2"/>
      <c r="NJ55" s="103"/>
      <c r="NK55" s="104"/>
      <c r="NL55" s="104"/>
      <c r="NM55" s="104"/>
      <c r="NN55" s="104"/>
      <c r="NO55" s="104"/>
      <c r="NP55" s="104"/>
      <c r="NQ55" s="104"/>
      <c r="NR55" s="104"/>
      <c r="NS55" s="104"/>
      <c r="NT55" s="104"/>
      <c r="NU55" s="104"/>
      <c r="NV55" s="104"/>
      <c r="NW55" s="104"/>
      <c r="NX55" s="105"/>
    </row>
    <row r="56" spans="1:388" ht="13.5" customHeight="1">
      <c r="A56" s="2"/>
      <c r="B56" s="25"/>
      <c r="C56" s="5"/>
      <c r="D56" s="5"/>
      <c r="E56" s="5"/>
      <c r="F56" s="5"/>
      <c r="G56" s="118" t="s">
        <v>38</v>
      </c>
      <c r="H56" s="118"/>
      <c r="I56" s="118"/>
      <c r="J56" s="118"/>
      <c r="K56" s="118"/>
      <c r="L56" s="118"/>
      <c r="M56" s="118"/>
      <c r="N56" s="118"/>
      <c r="O56" s="118"/>
      <c r="P56" s="123">
        <f>データ!CE7</f>
        <v>59159</v>
      </c>
      <c r="Q56" s="124"/>
      <c r="R56" s="124"/>
      <c r="S56" s="124"/>
      <c r="T56" s="124"/>
      <c r="U56" s="124"/>
      <c r="V56" s="124"/>
      <c r="W56" s="124"/>
      <c r="X56" s="124"/>
      <c r="Y56" s="124"/>
      <c r="Z56" s="124"/>
      <c r="AA56" s="124"/>
      <c r="AB56" s="124"/>
      <c r="AC56" s="124"/>
      <c r="AD56" s="125"/>
      <c r="AE56" s="123">
        <f>データ!CF7</f>
        <v>60787</v>
      </c>
      <c r="AF56" s="124"/>
      <c r="AG56" s="124"/>
      <c r="AH56" s="124"/>
      <c r="AI56" s="124"/>
      <c r="AJ56" s="124"/>
      <c r="AK56" s="124"/>
      <c r="AL56" s="124"/>
      <c r="AM56" s="124"/>
      <c r="AN56" s="124"/>
      <c r="AO56" s="124"/>
      <c r="AP56" s="124"/>
      <c r="AQ56" s="124"/>
      <c r="AR56" s="124"/>
      <c r="AS56" s="125"/>
      <c r="AT56" s="123">
        <f>データ!CG7</f>
        <v>62913</v>
      </c>
      <c r="AU56" s="124"/>
      <c r="AV56" s="124"/>
      <c r="AW56" s="124"/>
      <c r="AX56" s="124"/>
      <c r="AY56" s="124"/>
      <c r="AZ56" s="124"/>
      <c r="BA56" s="124"/>
      <c r="BB56" s="124"/>
      <c r="BC56" s="124"/>
      <c r="BD56" s="124"/>
      <c r="BE56" s="124"/>
      <c r="BF56" s="124"/>
      <c r="BG56" s="124"/>
      <c r="BH56" s="125"/>
      <c r="BI56" s="123">
        <f>データ!CH7</f>
        <v>64765</v>
      </c>
      <c r="BJ56" s="124"/>
      <c r="BK56" s="124"/>
      <c r="BL56" s="124"/>
      <c r="BM56" s="124"/>
      <c r="BN56" s="124"/>
      <c r="BO56" s="124"/>
      <c r="BP56" s="124"/>
      <c r="BQ56" s="124"/>
      <c r="BR56" s="124"/>
      <c r="BS56" s="124"/>
      <c r="BT56" s="124"/>
      <c r="BU56" s="124"/>
      <c r="BV56" s="124"/>
      <c r="BW56" s="125"/>
      <c r="BX56" s="123">
        <f>データ!CI7</f>
        <v>66228</v>
      </c>
      <c r="BY56" s="124"/>
      <c r="BZ56" s="124"/>
      <c r="CA56" s="124"/>
      <c r="CB56" s="124"/>
      <c r="CC56" s="124"/>
      <c r="CD56" s="124"/>
      <c r="CE56" s="124"/>
      <c r="CF56" s="124"/>
      <c r="CG56" s="124"/>
      <c r="CH56" s="124"/>
      <c r="CI56" s="124"/>
      <c r="CJ56" s="124"/>
      <c r="CK56" s="124"/>
      <c r="CL56" s="125"/>
      <c r="CO56" s="5"/>
      <c r="CP56" s="5"/>
      <c r="CQ56" s="5"/>
      <c r="CR56" s="5"/>
      <c r="CS56" s="5"/>
      <c r="CT56" s="5"/>
      <c r="CU56" s="118" t="s">
        <v>38</v>
      </c>
      <c r="CV56" s="118"/>
      <c r="CW56" s="118"/>
      <c r="CX56" s="118"/>
      <c r="CY56" s="118"/>
      <c r="CZ56" s="118"/>
      <c r="DA56" s="118"/>
      <c r="DB56" s="118"/>
      <c r="DC56" s="118"/>
      <c r="DD56" s="123">
        <f>データ!CP7</f>
        <v>14865</v>
      </c>
      <c r="DE56" s="124"/>
      <c r="DF56" s="124"/>
      <c r="DG56" s="124"/>
      <c r="DH56" s="124"/>
      <c r="DI56" s="124"/>
      <c r="DJ56" s="124"/>
      <c r="DK56" s="124"/>
      <c r="DL56" s="124"/>
      <c r="DM56" s="124"/>
      <c r="DN56" s="124"/>
      <c r="DO56" s="124"/>
      <c r="DP56" s="124"/>
      <c r="DQ56" s="124"/>
      <c r="DR56" s="125"/>
      <c r="DS56" s="123">
        <f>データ!CQ7</f>
        <v>15610</v>
      </c>
      <c r="DT56" s="124"/>
      <c r="DU56" s="124"/>
      <c r="DV56" s="124"/>
      <c r="DW56" s="124"/>
      <c r="DX56" s="124"/>
      <c r="DY56" s="124"/>
      <c r="DZ56" s="124"/>
      <c r="EA56" s="124"/>
      <c r="EB56" s="124"/>
      <c r="EC56" s="124"/>
      <c r="ED56" s="124"/>
      <c r="EE56" s="124"/>
      <c r="EF56" s="124"/>
      <c r="EG56" s="125"/>
      <c r="EH56" s="123">
        <f>データ!CR7</f>
        <v>16993</v>
      </c>
      <c r="EI56" s="124"/>
      <c r="EJ56" s="124"/>
      <c r="EK56" s="124"/>
      <c r="EL56" s="124"/>
      <c r="EM56" s="124"/>
      <c r="EN56" s="124"/>
      <c r="EO56" s="124"/>
      <c r="EP56" s="124"/>
      <c r="EQ56" s="124"/>
      <c r="ER56" s="124"/>
      <c r="ES56" s="124"/>
      <c r="ET56" s="124"/>
      <c r="EU56" s="124"/>
      <c r="EV56" s="125"/>
      <c r="EW56" s="123">
        <f>データ!CS7</f>
        <v>17680</v>
      </c>
      <c r="EX56" s="124"/>
      <c r="EY56" s="124"/>
      <c r="EZ56" s="124"/>
      <c r="FA56" s="124"/>
      <c r="FB56" s="124"/>
      <c r="FC56" s="124"/>
      <c r="FD56" s="124"/>
      <c r="FE56" s="124"/>
      <c r="FF56" s="124"/>
      <c r="FG56" s="124"/>
      <c r="FH56" s="124"/>
      <c r="FI56" s="124"/>
      <c r="FJ56" s="124"/>
      <c r="FK56" s="125"/>
      <c r="FL56" s="123">
        <f>データ!CT7</f>
        <v>18393</v>
      </c>
      <c r="FM56" s="124"/>
      <c r="FN56" s="124"/>
      <c r="FO56" s="124"/>
      <c r="FP56" s="124"/>
      <c r="FQ56" s="124"/>
      <c r="FR56" s="124"/>
      <c r="FS56" s="124"/>
      <c r="FT56" s="124"/>
      <c r="FU56" s="124"/>
      <c r="FV56" s="124"/>
      <c r="FW56" s="124"/>
      <c r="FX56" s="124"/>
      <c r="FY56" s="124"/>
      <c r="FZ56" s="125"/>
      <c r="GA56" s="5"/>
      <c r="GB56" s="5"/>
      <c r="GC56" s="5"/>
      <c r="GD56" s="5"/>
      <c r="GE56" s="5"/>
      <c r="GF56" s="5"/>
      <c r="GG56" s="5"/>
      <c r="GH56" s="5"/>
      <c r="GI56" s="118" t="s">
        <v>38</v>
      </c>
      <c r="GJ56" s="118"/>
      <c r="GK56" s="118"/>
      <c r="GL56" s="118"/>
      <c r="GM56" s="118"/>
      <c r="GN56" s="118"/>
      <c r="GO56" s="118"/>
      <c r="GP56" s="118"/>
      <c r="GQ56" s="118"/>
      <c r="GR56" s="119">
        <f>データ!DA7</f>
        <v>47.8</v>
      </c>
      <c r="GS56" s="120"/>
      <c r="GT56" s="120"/>
      <c r="GU56" s="120"/>
      <c r="GV56" s="120"/>
      <c r="GW56" s="120"/>
      <c r="GX56" s="120"/>
      <c r="GY56" s="120"/>
      <c r="GZ56" s="120"/>
      <c r="HA56" s="120"/>
      <c r="HB56" s="120"/>
      <c r="HC56" s="120"/>
      <c r="HD56" s="120"/>
      <c r="HE56" s="120"/>
      <c r="HF56" s="121"/>
      <c r="HG56" s="119">
        <f>データ!DB7</f>
        <v>48.7</v>
      </c>
      <c r="HH56" s="120"/>
      <c r="HI56" s="120"/>
      <c r="HJ56" s="120"/>
      <c r="HK56" s="120"/>
      <c r="HL56" s="120"/>
      <c r="HM56" s="120"/>
      <c r="HN56" s="120"/>
      <c r="HO56" s="120"/>
      <c r="HP56" s="120"/>
      <c r="HQ56" s="120"/>
      <c r="HR56" s="120"/>
      <c r="HS56" s="120"/>
      <c r="HT56" s="120"/>
      <c r="HU56" s="121"/>
      <c r="HV56" s="119">
        <f>データ!DC7</f>
        <v>48.5</v>
      </c>
      <c r="HW56" s="120"/>
      <c r="HX56" s="120"/>
      <c r="HY56" s="120"/>
      <c r="HZ56" s="120"/>
      <c r="IA56" s="120"/>
      <c r="IB56" s="120"/>
      <c r="IC56" s="120"/>
      <c r="ID56" s="120"/>
      <c r="IE56" s="120"/>
      <c r="IF56" s="120"/>
      <c r="IG56" s="120"/>
      <c r="IH56" s="120"/>
      <c r="II56" s="120"/>
      <c r="IJ56" s="121"/>
      <c r="IK56" s="119">
        <f>データ!DD7</f>
        <v>49.2</v>
      </c>
      <c r="IL56" s="120"/>
      <c r="IM56" s="120"/>
      <c r="IN56" s="120"/>
      <c r="IO56" s="120"/>
      <c r="IP56" s="120"/>
      <c r="IQ56" s="120"/>
      <c r="IR56" s="120"/>
      <c r="IS56" s="120"/>
      <c r="IT56" s="120"/>
      <c r="IU56" s="120"/>
      <c r="IV56" s="120"/>
      <c r="IW56" s="120"/>
      <c r="IX56" s="120"/>
      <c r="IY56" s="121"/>
      <c r="IZ56" s="119">
        <f>データ!DE7</f>
        <v>48.7</v>
      </c>
      <c r="JA56" s="120"/>
      <c r="JB56" s="120"/>
      <c r="JC56" s="120"/>
      <c r="JD56" s="120"/>
      <c r="JE56" s="120"/>
      <c r="JF56" s="120"/>
      <c r="JG56" s="120"/>
      <c r="JH56" s="120"/>
      <c r="JI56" s="120"/>
      <c r="JJ56" s="120"/>
      <c r="JK56" s="120"/>
      <c r="JL56" s="120"/>
      <c r="JM56" s="120"/>
      <c r="JN56" s="121"/>
      <c r="JO56" s="5"/>
      <c r="JP56" s="5"/>
      <c r="JQ56" s="5"/>
      <c r="JR56" s="5"/>
      <c r="JS56" s="5"/>
      <c r="JT56" s="5"/>
      <c r="JU56" s="5"/>
      <c r="JV56" s="5"/>
      <c r="JW56" s="118" t="s">
        <v>38</v>
      </c>
      <c r="JX56" s="118"/>
      <c r="JY56" s="118"/>
      <c r="JZ56" s="118"/>
      <c r="KA56" s="118"/>
      <c r="KB56" s="118"/>
      <c r="KC56" s="118"/>
      <c r="KD56" s="118"/>
      <c r="KE56" s="118"/>
      <c r="KF56" s="119">
        <f>データ!DL7</f>
        <v>26.2</v>
      </c>
      <c r="KG56" s="120"/>
      <c r="KH56" s="120"/>
      <c r="KI56" s="120"/>
      <c r="KJ56" s="120"/>
      <c r="KK56" s="120"/>
      <c r="KL56" s="120"/>
      <c r="KM56" s="120"/>
      <c r="KN56" s="120"/>
      <c r="KO56" s="120"/>
      <c r="KP56" s="120"/>
      <c r="KQ56" s="120"/>
      <c r="KR56" s="120"/>
      <c r="KS56" s="120"/>
      <c r="KT56" s="121"/>
      <c r="KU56" s="119">
        <f>データ!DM7</f>
        <v>26.3</v>
      </c>
      <c r="KV56" s="120"/>
      <c r="KW56" s="120"/>
      <c r="KX56" s="120"/>
      <c r="KY56" s="120"/>
      <c r="KZ56" s="120"/>
      <c r="LA56" s="120"/>
      <c r="LB56" s="120"/>
      <c r="LC56" s="120"/>
      <c r="LD56" s="120"/>
      <c r="LE56" s="120"/>
      <c r="LF56" s="120"/>
      <c r="LG56" s="120"/>
      <c r="LH56" s="120"/>
      <c r="LI56" s="121"/>
      <c r="LJ56" s="119">
        <f>データ!DN7</f>
        <v>27.5</v>
      </c>
      <c r="LK56" s="120"/>
      <c r="LL56" s="120"/>
      <c r="LM56" s="120"/>
      <c r="LN56" s="120"/>
      <c r="LO56" s="120"/>
      <c r="LP56" s="120"/>
      <c r="LQ56" s="120"/>
      <c r="LR56" s="120"/>
      <c r="LS56" s="120"/>
      <c r="LT56" s="120"/>
      <c r="LU56" s="120"/>
      <c r="LV56" s="120"/>
      <c r="LW56" s="120"/>
      <c r="LX56" s="121"/>
      <c r="LY56" s="119">
        <f>データ!DO7</f>
        <v>27.4</v>
      </c>
      <c r="LZ56" s="120"/>
      <c r="MA56" s="120"/>
      <c r="MB56" s="120"/>
      <c r="MC56" s="120"/>
      <c r="MD56" s="120"/>
      <c r="ME56" s="120"/>
      <c r="MF56" s="120"/>
      <c r="MG56" s="120"/>
      <c r="MH56" s="120"/>
      <c r="MI56" s="120"/>
      <c r="MJ56" s="120"/>
      <c r="MK56" s="120"/>
      <c r="ML56" s="120"/>
      <c r="MM56" s="121"/>
      <c r="MN56" s="119">
        <f>データ!DP7</f>
        <v>27.8</v>
      </c>
      <c r="MO56" s="120"/>
      <c r="MP56" s="120"/>
      <c r="MQ56" s="120"/>
      <c r="MR56" s="120"/>
      <c r="MS56" s="120"/>
      <c r="MT56" s="120"/>
      <c r="MU56" s="120"/>
      <c r="MV56" s="120"/>
      <c r="MW56" s="120"/>
      <c r="MX56" s="120"/>
      <c r="MY56" s="120"/>
      <c r="MZ56" s="120"/>
      <c r="NA56" s="120"/>
      <c r="NB56" s="121"/>
      <c r="NC56" s="5"/>
      <c r="ND56" s="5"/>
      <c r="NE56" s="5"/>
      <c r="NF56" s="5"/>
      <c r="NG56" s="5"/>
      <c r="NH56" s="27"/>
      <c r="NI56" s="2"/>
      <c r="NJ56" s="103"/>
      <c r="NK56" s="104"/>
      <c r="NL56" s="104"/>
      <c r="NM56" s="104"/>
      <c r="NN56" s="104"/>
      <c r="NO56" s="104"/>
      <c r="NP56" s="104"/>
      <c r="NQ56" s="104"/>
      <c r="NR56" s="104"/>
      <c r="NS56" s="104"/>
      <c r="NT56" s="104"/>
      <c r="NU56" s="104"/>
      <c r="NV56" s="104"/>
      <c r="NW56" s="104"/>
      <c r="NX56" s="105"/>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03"/>
      <c r="NK57" s="104"/>
      <c r="NL57" s="104"/>
      <c r="NM57" s="104"/>
      <c r="NN57" s="104"/>
      <c r="NO57" s="104"/>
      <c r="NP57" s="104"/>
      <c r="NQ57" s="104"/>
      <c r="NR57" s="104"/>
      <c r="NS57" s="104"/>
      <c r="NT57" s="104"/>
      <c r="NU57" s="104"/>
      <c r="NV57" s="104"/>
      <c r="NW57" s="104"/>
      <c r="NX57" s="105"/>
    </row>
    <row r="58" spans="1:388" ht="13.5" customHeight="1">
      <c r="A58" s="2"/>
      <c r="B58" s="25"/>
      <c r="C58" s="26"/>
      <c r="D58" s="5"/>
      <c r="E58" s="122" t="s">
        <v>44</v>
      </c>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c r="AT58" s="122"/>
      <c r="AU58" s="122"/>
      <c r="AV58" s="122"/>
      <c r="AW58" s="122"/>
      <c r="AX58" s="122"/>
      <c r="AY58" s="122"/>
      <c r="AZ58" s="122"/>
      <c r="BA58" s="122"/>
      <c r="BB58" s="122"/>
      <c r="BC58" s="122"/>
      <c r="BD58" s="122"/>
      <c r="BE58" s="122"/>
      <c r="BF58" s="122"/>
      <c r="BG58" s="122"/>
      <c r="BH58" s="122"/>
      <c r="BI58" s="122"/>
      <c r="BJ58" s="122"/>
      <c r="BK58" s="122"/>
      <c r="BL58" s="122"/>
      <c r="BM58" s="122"/>
      <c r="BN58" s="122"/>
      <c r="BO58" s="122"/>
      <c r="BP58" s="122"/>
      <c r="BQ58" s="122"/>
      <c r="BR58" s="122"/>
      <c r="BS58" s="122"/>
      <c r="BT58" s="122"/>
      <c r="BU58" s="122"/>
      <c r="BV58" s="122"/>
      <c r="BW58" s="122"/>
      <c r="BX58" s="122"/>
      <c r="BY58" s="122"/>
      <c r="BZ58" s="122"/>
      <c r="CA58" s="122"/>
      <c r="CB58" s="122"/>
      <c r="CC58" s="122"/>
      <c r="CD58" s="122"/>
      <c r="CE58" s="122"/>
      <c r="CF58" s="122"/>
      <c r="CG58" s="122"/>
      <c r="CH58" s="122"/>
      <c r="CI58" s="122"/>
      <c r="CJ58" s="122"/>
      <c r="CK58" s="122"/>
      <c r="CL58" s="122"/>
      <c r="CM58" s="122"/>
      <c r="CN58" s="122"/>
      <c r="CO58" s="122"/>
      <c r="CP58" s="5"/>
      <c r="CQ58" s="5"/>
      <c r="CR58" s="5"/>
      <c r="CS58" s="122" t="s">
        <v>45</v>
      </c>
      <c r="CT58" s="122"/>
      <c r="CU58" s="122"/>
      <c r="CV58" s="122"/>
      <c r="CW58" s="122"/>
      <c r="CX58" s="122"/>
      <c r="CY58" s="122"/>
      <c r="CZ58" s="122"/>
      <c r="DA58" s="122"/>
      <c r="DB58" s="122"/>
      <c r="DC58" s="122"/>
      <c r="DD58" s="122"/>
      <c r="DE58" s="122"/>
      <c r="DF58" s="122"/>
      <c r="DG58" s="122"/>
      <c r="DH58" s="122"/>
      <c r="DI58" s="122"/>
      <c r="DJ58" s="122"/>
      <c r="DK58" s="122"/>
      <c r="DL58" s="122"/>
      <c r="DM58" s="122"/>
      <c r="DN58" s="122"/>
      <c r="DO58" s="122"/>
      <c r="DP58" s="122"/>
      <c r="DQ58" s="122"/>
      <c r="DR58" s="122"/>
      <c r="DS58" s="122"/>
      <c r="DT58" s="122"/>
      <c r="DU58" s="122"/>
      <c r="DV58" s="122"/>
      <c r="DW58" s="122"/>
      <c r="DX58" s="122"/>
      <c r="DY58" s="122"/>
      <c r="DZ58" s="122"/>
      <c r="EA58" s="122"/>
      <c r="EB58" s="122"/>
      <c r="EC58" s="122"/>
      <c r="ED58" s="122"/>
      <c r="EE58" s="122"/>
      <c r="EF58" s="122"/>
      <c r="EG58" s="122"/>
      <c r="EH58" s="122"/>
      <c r="EI58" s="122"/>
      <c r="EJ58" s="122"/>
      <c r="EK58" s="122"/>
      <c r="EL58" s="122"/>
      <c r="EM58" s="122"/>
      <c r="EN58" s="122"/>
      <c r="EO58" s="122"/>
      <c r="EP58" s="122"/>
      <c r="EQ58" s="122"/>
      <c r="ER58" s="122"/>
      <c r="ES58" s="122"/>
      <c r="ET58" s="122"/>
      <c r="EU58" s="122"/>
      <c r="EV58" s="122"/>
      <c r="EW58" s="122"/>
      <c r="EX58" s="122"/>
      <c r="EY58" s="122"/>
      <c r="EZ58" s="122"/>
      <c r="FA58" s="122"/>
      <c r="FB58" s="122"/>
      <c r="FC58" s="122"/>
      <c r="FD58" s="122"/>
      <c r="FE58" s="122"/>
      <c r="FF58" s="122"/>
      <c r="FG58" s="122"/>
      <c r="FH58" s="122"/>
      <c r="FI58" s="122"/>
      <c r="FJ58" s="122"/>
      <c r="FK58" s="122"/>
      <c r="FL58" s="122"/>
      <c r="FM58" s="122"/>
      <c r="FN58" s="122"/>
      <c r="FO58" s="122"/>
      <c r="FP58" s="122"/>
      <c r="FQ58" s="122"/>
      <c r="FR58" s="122"/>
      <c r="FS58" s="122"/>
      <c r="FT58" s="122"/>
      <c r="FU58" s="122"/>
      <c r="FV58" s="122"/>
      <c r="FW58" s="122"/>
      <c r="FX58" s="122"/>
      <c r="FY58" s="122"/>
      <c r="FZ58" s="122"/>
      <c r="GA58" s="122"/>
      <c r="GB58" s="122"/>
      <c r="GC58" s="122"/>
      <c r="GD58" s="26"/>
      <c r="GE58" s="26"/>
      <c r="GF58" s="26"/>
      <c r="GG58" s="122" t="s">
        <v>46</v>
      </c>
      <c r="GH58" s="122"/>
      <c r="GI58" s="122"/>
      <c r="GJ58" s="122"/>
      <c r="GK58" s="122"/>
      <c r="GL58" s="122"/>
      <c r="GM58" s="122"/>
      <c r="GN58" s="122"/>
      <c r="GO58" s="122"/>
      <c r="GP58" s="122"/>
      <c r="GQ58" s="122"/>
      <c r="GR58" s="122"/>
      <c r="GS58" s="122"/>
      <c r="GT58" s="122"/>
      <c r="GU58" s="122"/>
      <c r="GV58" s="122"/>
      <c r="GW58" s="122"/>
      <c r="GX58" s="122"/>
      <c r="GY58" s="122"/>
      <c r="GZ58" s="122"/>
      <c r="HA58" s="122"/>
      <c r="HB58" s="122"/>
      <c r="HC58" s="122"/>
      <c r="HD58" s="122"/>
      <c r="HE58" s="122"/>
      <c r="HF58" s="122"/>
      <c r="HG58" s="122"/>
      <c r="HH58" s="122"/>
      <c r="HI58" s="122"/>
      <c r="HJ58" s="122"/>
      <c r="HK58" s="122"/>
      <c r="HL58" s="122"/>
      <c r="HM58" s="122"/>
      <c r="HN58" s="122"/>
      <c r="HO58" s="122"/>
      <c r="HP58" s="122"/>
      <c r="HQ58" s="122"/>
      <c r="HR58" s="122"/>
      <c r="HS58" s="122"/>
      <c r="HT58" s="122"/>
      <c r="HU58" s="122"/>
      <c r="HV58" s="122"/>
      <c r="HW58" s="122"/>
      <c r="HX58" s="122"/>
      <c r="HY58" s="122"/>
      <c r="HZ58" s="122"/>
      <c r="IA58" s="122"/>
      <c r="IB58" s="122"/>
      <c r="IC58" s="122"/>
      <c r="ID58" s="122"/>
      <c r="IE58" s="122"/>
      <c r="IF58" s="122"/>
      <c r="IG58" s="122"/>
      <c r="IH58" s="122"/>
      <c r="II58" s="122"/>
      <c r="IJ58" s="122"/>
      <c r="IK58" s="122"/>
      <c r="IL58" s="122"/>
      <c r="IM58" s="122"/>
      <c r="IN58" s="122"/>
      <c r="IO58" s="122"/>
      <c r="IP58" s="122"/>
      <c r="IQ58" s="122"/>
      <c r="IR58" s="122"/>
      <c r="IS58" s="122"/>
      <c r="IT58" s="122"/>
      <c r="IU58" s="122"/>
      <c r="IV58" s="122"/>
      <c r="IW58" s="122"/>
      <c r="IX58" s="122"/>
      <c r="IY58" s="122"/>
      <c r="IZ58" s="122"/>
      <c r="JA58" s="122"/>
      <c r="JB58" s="122"/>
      <c r="JC58" s="122"/>
      <c r="JD58" s="122"/>
      <c r="JE58" s="122"/>
      <c r="JF58" s="122"/>
      <c r="JG58" s="122"/>
      <c r="JH58" s="122"/>
      <c r="JI58" s="122"/>
      <c r="JJ58" s="122"/>
      <c r="JK58" s="122"/>
      <c r="JL58" s="122"/>
      <c r="JM58" s="122"/>
      <c r="JN58" s="122"/>
      <c r="JO58" s="122"/>
      <c r="JP58" s="122"/>
      <c r="JQ58" s="122"/>
      <c r="JR58" s="5"/>
      <c r="JS58" s="5"/>
      <c r="JT58" s="5"/>
      <c r="JU58" s="122" t="s">
        <v>47</v>
      </c>
      <c r="JV58" s="122"/>
      <c r="JW58" s="122"/>
      <c r="JX58" s="122"/>
      <c r="JY58" s="122"/>
      <c r="JZ58" s="122"/>
      <c r="KA58" s="122"/>
      <c r="KB58" s="122"/>
      <c r="KC58" s="122"/>
      <c r="KD58" s="122"/>
      <c r="KE58" s="122"/>
      <c r="KF58" s="122"/>
      <c r="KG58" s="122"/>
      <c r="KH58" s="122"/>
      <c r="KI58" s="122"/>
      <c r="KJ58" s="122"/>
      <c r="KK58" s="122"/>
      <c r="KL58" s="122"/>
      <c r="KM58" s="122"/>
      <c r="KN58" s="122"/>
      <c r="KO58" s="122"/>
      <c r="KP58" s="122"/>
      <c r="KQ58" s="122"/>
      <c r="KR58" s="122"/>
      <c r="KS58" s="122"/>
      <c r="KT58" s="122"/>
      <c r="KU58" s="122"/>
      <c r="KV58" s="122"/>
      <c r="KW58" s="122"/>
      <c r="KX58" s="122"/>
      <c r="KY58" s="122"/>
      <c r="KZ58" s="122"/>
      <c r="LA58" s="122"/>
      <c r="LB58" s="122"/>
      <c r="LC58" s="122"/>
      <c r="LD58" s="122"/>
      <c r="LE58" s="122"/>
      <c r="LF58" s="122"/>
      <c r="LG58" s="122"/>
      <c r="LH58" s="122"/>
      <c r="LI58" s="122"/>
      <c r="LJ58" s="122"/>
      <c r="LK58" s="122"/>
      <c r="LL58" s="122"/>
      <c r="LM58" s="122"/>
      <c r="LN58" s="122"/>
      <c r="LO58" s="122"/>
      <c r="LP58" s="122"/>
      <c r="LQ58" s="122"/>
      <c r="LR58" s="122"/>
      <c r="LS58" s="122"/>
      <c r="LT58" s="122"/>
      <c r="LU58" s="122"/>
      <c r="LV58" s="122"/>
      <c r="LW58" s="122"/>
      <c r="LX58" s="122"/>
      <c r="LY58" s="122"/>
      <c r="LZ58" s="122"/>
      <c r="MA58" s="122"/>
      <c r="MB58" s="122"/>
      <c r="MC58" s="122"/>
      <c r="MD58" s="122"/>
      <c r="ME58" s="122"/>
      <c r="MF58" s="122"/>
      <c r="MG58" s="122"/>
      <c r="MH58" s="122"/>
      <c r="MI58" s="122"/>
      <c r="MJ58" s="122"/>
      <c r="MK58" s="122"/>
      <c r="ML58" s="122"/>
      <c r="MM58" s="122"/>
      <c r="MN58" s="122"/>
      <c r="MO58" s="122"/>
      <c r="MP58" s="122"/>
      <c r="MQ58" s="122"/>
      <c r="MR58" s="122"/>
      <c r="MS58" s="122"/>
      <c r="MT58" s="122"/>
      <c r="MU58" s="122"/>
      <c r="MV58" s="122"/>
      <c r="MW58" s="122"/>
      <c r="MX58" s="122"/>
      <c r="MY58" s="122"/>
      <c r="MZ58" s="122"/>
      <c r="NA58" s="122"/>
      <c r="NB58" s="122"/>
      <c r="NC58" s="122"/>
      <c r="ND58" s="122"/>
      <c r="NE58" s="26"/>
      <c r="NF58" s="26"/>
      <c r="NG58" s="26"/>
      <c r="NH58" s="27"/>
      <c r="NI58" s="2"/>
      <c r="NJ58" s="103"/>
      <c r="NK58" s="104"/>
      <c r="NL58" s="104"/>
      <c r="NM58" s="104"/>
      <c r="NN58" s="104"/>
      <c r="NO58" s="104"/>
      <c r="NP58" s="104"/>
      <c r="NQ58" s="104"/>
      <c r="NR58" s="104"/>
      <c r="NS58" s="104"/>
      <c r="NT58" s="104"/>
      <c r="NU58" s="104"/>
      <c r="NV58" s="104"/>
      <c r="NW58" s="104"/>
      <c r="NX58" s="105"/>
    </row>
    <row r="59" spans="1:388" ht="13.5" customHeight="1">
      <c r="A59" s="2"/>
      <c r="B59" s="25"/>
      <c r="C59" s="26"/>
      <c r="D59" s="5"/>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c r="AL59" s="122"/>
      <c r="AM59" s="122"/>
      <c r="AN59" s="122"/>
      <c r="AO59" s="122"/>
      <c r="AP59" s="122"/>
      <c r="AQ59" s="122"/>
      <c r="AR59" s="122"/>
      <c r="AS59" s="122"/>
      <c r="AT59" s="122"/>
      <c r="AU59" s="122"/>
      <c r="AV59" s="122"/>
      <c r="AW59" s="122"/>
      <c r="AX59" s="122"/>
      <c r="AY59" s="122"/>
      <c r="AZ59" s="122"/>
      <c r="BA59" s="122"/>
      <c r="BB59" s="122"/>
      <c r="BC59" s="122"/>
      <c r="BD59" s="122"/>
      <c r="BE59" s="122"/>
      <c r="BF59" s="122"/>
      <c r="BG59" s="122"/>
      <c r="BH59" s="122"/>
      <c r="BI59" s="122"/>
      <c r="BJ59" s="122"/>
      <c r="BK59" s="122"/>
      <c r="BL59" s="122"/>
      <c r="BM59" s="122"/>
      <c r="BN59" s="122"/>
      <c r="BO59" s="122"/>
      <c r="BP59" s="122"/>
      <c r="BQ59" s="122"/>
      <c r="BR59" s="122"/>
      <c r="BS59" s="122"/>
      <c r="BT59" s="122"/>
      <c r="BU59" s="122"/>
      <c r="BV59" s="122"/>
      <c r="BW59" s="122"/>
      <c r="BX59" s="122"/>
      <c r="BY59" s="122"/>
      <c r="BZ59" s="122"/>
      <c r="CA59" s="122"/>
      <c r="CB59" s="122"/>
      <c r="CC59" s="122"/>
      <c r="CD59" s="122"/>
      <c r="CE59" s="122"/>
      <c r="CF59" s="122"/>
      <c r="CG59" s="122"/>
      <c r="CH59" s="122"/>
      <c r="CI59" s="122"/>
      <c r="CJ59" s="122"/>
      <c r="CK59" s="122"/>
      <c r="CL59" s="122"/>
      <c r="CM59" s="122"/>
      <c r="CN59" s="122"/>
      <c r="CO59" s="122"/>
      <c r="CP59" s="5"/>
      <c r="CQ59" s="5"/>
      <c r="CR59" s="5"/>
      <c r="CS59" s="122"/>
      <c r="CT59" s="122"/>
      <c r="CU59" s="122"/>
      <c r="CV59" s="122"/>
      <c r="CW59" s="122"/>
      <c r="CX59" s="122"/>
      <c r="CY59" s="122"/>
      <c r="CZ59" s="122"/>
      <c r="DA59" s="122"/>
      <c r="DB59" s="122"/>
      <c r="DC59" s="122"/>
      <c r="DD59" s="122"/>
      <c r="DE59" s="122"/>
      <c r="DF59" s="122"/>
      <c r="DG59" s="122"/>
      <c r="DH59" s="122"/>
      <c r="DI59" s="122"/>
      <c r="DJ59" s="122"/>
      <c r="DK59" s="122"/>
      <c r="DL59" s="122"/>
      <c r="DM59" s="122"/>
      <c r="DN59" s="122"/>
      <c r="DO59" s="122"/>
      <c r="DP59" s="122"/>
      <c r="DQ59" s="122"/>
      <c r="DR59" s="122"/>
      <c r="DS59" s="122"/>
      <c r="DT59" s="122"/>
      <c r="DU59" s="122"/>
      <c r="DV59" s="122"/>
      <c r="DW59" s="122"/>
      <c r="DX59" s="122"/>
      <c r="DY59" s="122"/>
      <c r="DZ59" s="122"/>
      <c r="EA59" s="122"/>
      <c r="EB59" s="122"/>
      <c r="EC59" s="122"/>
      <c r="ED59" s="122"/>
      <c r="EE59" s="122"/>
      <c r="EF59" s="122"/>
      <c r="EG59" s="122"/>
      <c r="EH59" s="122"/>
      <c r="EI59" s="122"/>
      <c r="EJ59" s="122"/>
      <c r="EK59" s="122"/>
      <c r="EL59" s="122"/>
      <c r="EM59" s="122"/>
      <c r="EN59" s="122"/>
      <c r="EO59" s="122"/>
      <c r="EP59" s="122"/>
      <c r="EQ59" s="122"/>
      <c r="ER59" s="122"/>
      <c r="ES59" s="122"/>
      <c r="ET59" s="122"/>
      <c r="EU59" s="122"/>
      <c r="EV59" s="122"/>
      <c r="EW59" s="122"/>
      <c r="EX59" s="122"/>
      <c r="EY59" s="122"/>
      <c r="EZ59" s="122"/>
      <c r="FA59" s="122"/>
      <c r="FB59" s="122"/>
      <c r="FC59" s="122"/>
      <c r="FD59" s="122"/>
      <c r="FE59" s="122"/>
      <c r="FF59" s="122"/>
      <c r="FG59" s="122"/>
      <c r="FH59" s="122"/>
      <c r="FI59" s="122"/>
      <c r="FJ59" s="122"/>
      <c r="FK59" s="122"/>
      <c r="FL59" s="122"/>
      <c r="FM59" s="122"/>
      <c r="FN59" s="122"/>
      <c r="FO59" s="122"/>
      <c r="FP59" s="122"/>
      <c r="FQ59" s="122"/>
      <c r="FR59" s="122"/>
      <c r="FS59" s="122"/>
      <c r="FT59" s="122"/>
      <c r="FU59" s="122"/>
      <c r="FV59" s="122"/>
      <c r="FW59" s="122"/>
      <c r="FX59" s="122"/>
      <c r="FY59" s="122"/>
      <c r="FZ59" s="122"/>
      <c r="GA59" s="122"/>
      <c r="GB59" s="122"/>
      <c r="GC59" s="122"/>
      <c r="GD59" s="26"/>
      <c r="GE59" s="26"/>
      <c r="GF59" s="26"/>
      <c r="GG59" s="122"/>
      <c r="GH59" s="122"/>
      <c r="GI59" s="122"/>
      <c r="GJ59" s="122"/>
      <c r="GK59" s="122"/>
      <c r="GL59" s="122"/>
      <c r="GM59" s="122"/>
      <c r="GN59" s="122"/>
      <c r="GO59" s="122"/>
      <c r="GP59" s="122"/>
      <c r="GQ59" s="122"/>
      <c r="GR59" s="122"/>
      <c r="GS59" s="122"/>
      <c r="GT59" s="122"/>
      <c r="GU59" s="122"/>
      <c r="GV59" s="122"/>
      <c r="GW59" s="122"/>
      <c r="GX59" s="122"/>
      <c r="GY59" s="122"/>
      <c r="GZ59" s="122"/>
      <c r="HA59" s="122"/>
      <c r="HB59" s="122"/>
      <c r="HC59" s="122"/>
      <c r="HD59" s="122"/>
      <c r="HE59" s="122"/>
      <c r="HF59" s="122"/>
      <c r="HG59" s="122"/>
      <c r="HH59" s="122"/>
      <c r="HI59" s="122"/>
      <c r="HJ59" s="122"/>
      <c r="HK59" s="122"/>
      <c r="HL59" s="122"/>
      <c r="HM59" s="122"/>
      <c r="HN59" s="122"/>
      <c r="HO59" s="122"/>
      <c r="HP59" s="122"/>
      <c r="HQ59" s="122"/>
      <c r="HR59" s="122"/>
      <c r="HS59" s="122"/>
      <c r="HT59" s="122"/>
      <c r="HU59" s="122"/>
      <c r="HV59" s="122"/>
      <c r="HW59" s="122"/>
      <c r="HX59" s="122"/>
      <c r="HY59" s="122"/>
      <c r="HZ59" s="122"/>
      <c r="IA59" s="122"/>
      <c r="IB59" s="122"/>
      <c r="IC59" s="122"/>
      <c r="ID59" s="122"/>
      <c r="IE59" s="122"/>
      <c r="IF59" s="122"/>
      <c r="IG59" s="122"/>
      <c r="IH59" s="122"/>
      <c r="II59" s="122"/>
      <c r="IJ59" s="122"/>
      <c r="IK59" s="122"/>
      <c r="IL59" s="122"/>
      <c r="IM59" s="122"/>
      <c r="IN59" s="122"/>
      <c r="IO59" s="122"/>
      <c r="IP59" s="122"/>
      <c r="IQ59" s="122"/>
      <c r="IR59" s="122"/>
      <c r="IS59" s="122"/>
      <c r="IT59" s="122"/>
      <c r="IU59" s="122"/>
      <c r="IV59" s="122"/>
      <c r="IW59" s="122"/>
      <c r="IX59" s="122"/>
      <c r="IY59" s="122"/>
      <c r="IZ59" s="122"/>
      <c r="JA59" s="122"/>
      <c r="JB59" s="122"/>
      <c r="JC59" s="122"/>
      <c r="JD59" s="122"/>
      <c r="JE59" s="122"/>
      <c r="JF59" s="122"/>
      <c r="JG59" s="122"/>
      <c r="JH59" s="122"/>
      <c r="JI59" s="122"/>
      <c r="JJ59" s="122"/>
      <c r="JK59" s="122"/>
      <c r="JL59" s="122"/>
      <c r="JM59" s="122"/>
      <c r="JN59" s="122"/>
      <c r="JO59" s="122"/>
      <c r="JP59" s="122"/>
      <c r="JQ59" s="122"/>
      <c r="JR59" s="5"/>
      <c r="JS59" s="5"/>
      <c r="JT59" s="5"/>
      <c r="JU59" s="122"/>
      <c r="JV59" s="122"/>
      <c r="JW59" s="122"/>
      <c r="JX59" s="122"/>
      <c r="JY59" s="122"/>
      <c r="JZ59" s="122"/>
      <c r="KA59" s="122"/>
      <c r="KB59" s="122"/>
      <c r="KC59" s="122"/>
      <c r="KD59" s="122"/>
      <c r="KE59" s="122"/>
      <c r="KF59" s="122"/>
      <c r="KG59" s="122"/>
      <c r="KH59" s="122"/>
      <c r="KI59" s="122"/>
      <c r="KJ59" s="122"/>
      <c r="KK59" s="122"/>
      <c r="KL59" s="122"/>
      <c r="KM59" s="122"/>
      <c r="KN59" s="122"/>
      <c r="KO59" s="122"/>
      <c r="KP59" s="122"/>
      <c r="KQ59" s="122"/>
      <c r="KR59" s="122"/>
      <c r="KS59" s="122"/>
      <c r="KT59" s="122"/>
      <c r="KU59" s="122"/>
      <c r="KV59" s="122"/>
      <c r="KW59" s="122"/>
      <c r="KX59" s="122"/>
      <c r="KY59" s="122"/>
      <c r="KZ59" s="122"/>
      <c r="LA59" s="122"/>
      <c r="LB59" s="122"/>
      <c r="LC59" s="122"/>
      <c r="LD59" s="122"/>
      <c r="LE59" s="122"/>
      <c r="LF59" s="122"/>
      <c r="LG59" s="122"/>
      <c r="LH59" s="122"/>
      <c r="LI59" s="122"/>
      <c r="LJ59" s="122"/>
      <c r="LK59" s="122"/>
      <c r="LL59" s="122"/>
      <c r="LM59" s="122"/>
      <c r="LN59" s="122"/>
      <c r="LO59" s="122"/>
      <c r="LP59" s="122"/>
      <c r="LQ59" s="122"/>
      <c r="LR59" s="122"/>
      <c r="LS59" s="122"/>
      <c r="LT59" s="122"/>
      <c r="LU59" s="122"/>
      <c r="LV59" s="122"/>
      <c r="LW59" s="122"/>
      <c r="LX59" s="122"/>
      <c r="LY59" s="122"/>
      <c r="LZ59" s="122"/>
      <c r="MA59" s="122"/>
      <c r="MB59" s="122"/>
      <c r="MC59" s="122"/>
      <c r="MD59" s="122"/>
      <c r="ME59" s="122"/>
      <c r="MF59" s="122"/>
      <c r="MG59" s="122"/>
      <c r="MH59" s="122"/>
      <c r="MI59" s="122"/>
      <c r="MJ59" s="122"/>
      <c r="MK59" s="122"/>
      <c r="ML59" s="122"/>
      <c r="MM59" s="122"/>
      <c r="MN59" s="122"/>
      <c r="MO59" s="122"/>
      <c r="MP59" s="122"/>
      <c r="MQ59" s="122"/>
      <c r="MR59" s="122"/>
      <c r="MS59" s="122"/>
      <c r="MT59" s="122"/>
      <c r="MU59" s="122"/>
      <c r="MV59" s="122"/>
      <c r="MW59" s="122"/>
      <c r="MX59" s="122"/>
      <c r="MY59" s="122"/>
      <c r="MZ59" s="122"/>
      <c r="NA59" s="122"/>
      <c r="NB59" s="122"/>
      <c r="NC59" s="122"/>
      <c r="ND59" s="122"/>
      <c r="NE59" s="26"/>
      <c r="NF59" s="26"/>
      <c r="NG59" s="26"/>
      <c r="NH59" s="27"/>
      <c r="NI59" s="2"/>
      <c r="NJ59" s="103"/>
      <c r="NK59" s="104"/>
      <c r="NL59" s="104"/>
      <c r="NM59" s="104"/>
      <c r="NN59" s="104"/>
      <c r="NO59" s="104"/>
      <c r="NP59" s="104"/>
      <c r="NQ59" s="104"/>
      <c r="NR59" s="104"/>
      <c r="NS59" s="104"/>
      <c r="NT59" s="104"/>
      <c r="NU59" s="104"/>
      <c r="NV59" s="104"/>
      <c r="NW59" s="104"/>
      <c r="NX59" s="105"/>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103"/>
      <c r="NK60" s="104"/>
      <c r="NL60" s="104"/>
      <c r="NM60" s="104"/>
      <c r="NN60" s="104"/>
      <c r="NO60" s="104"/>
      <c r="NP60" s="104"/>
      <c r="NQ60" s="104"/>
      <c r="NR60" s="104"/>
      <c r="NS60" s="104"/>
      <c r="NT60" s="104"/>
      <c r="NU60" s="104"/>
      <c r="NV60" s="104"/>
      <c r="NW60" s="104"/>
      <c r="NX60" s="105"/>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103"/>
      <c r="NK61" s="104"/>
      <c r="NL61" s="104"/>
      <c r="NM61" s="104"/>
      <c r="NN61" s="104"/>
      <c r="NO61" s="104"/>
      <c r="NP61" s="104"/>
      <c r="NQ61" s="104"/>
      <c r="NR61" s="104"/>
      <c r="NS61" s="104"/>
      <c r="NT61" s="104"/>
      <c r="NU61" s="104"/>
      <c r="NV61" s="104"/>
      <c r="NW61" s="104"/>
      <c r="NX61" s="105"/>
    </row>
    <row r="62" spans="1:388" ht="13.5" customHeight="1">
      <c r="A62" s="27"/>
      <c r="B62" s="22"/>
      <c r="C62" s="23"/>
      <c r="D62" s="23"/>
      <c r="E62" s="23"/>
      <c r="F62" s="98" t="s">
        <v>48</v>
      </c>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c r="IC62" s="98"/>
      <c r="ID62" s="98"/>
      <c r="IE62" s="98"/>
      <c r="IF62" s="98"/>
      <c r="IG62" s="98"/>
      <c r="IH62" s="98"/>
      <c r="II62" s="98"/>
      <c r="IJ62" s="98"/>
      <c r="IK62" s="98"/>
      <c r="IL62" s="98"/>
      <c r="IM62" s="98"/>
      <c r="IN62" s="98"/>
      <c r="IO62" s="98"/>
      <c r="IP62" s="98"/>
      <c r="IQ62" s="98"/>
      <c r="IR62" s="98"/>
      <c r="IS62" s="98"/>
      <c r="IT62" s="98"/>
      <c r="IU62" s="98"/>
      <c r="IV62" s="98"/>
      <c r="IW62" s="98"/>
      <c r="IX62" s="98"/>
      <c r="IY62" s="98"/>
      <c r="IZ62" s="98"/>
      <c r="JA62" s="98"/>
      <c r="JB62" s="98"/>
      <c r="JC62" s="98"/>
      <c r="JD62" s="98"/>
      <c r="JE62" s="98"/>
      <c r="JF62" s="98"/>
      <c r="JG62" s="98"/>
      <c r="JH62" s="98"/>
      <c r="JI62" s="98"/>
      <c r="JJ62" s="98"/>
      <c r="JK62" s="98"/>
      <c r="JL62" s="98"/>
      <c r="JM62" s="98"/>
      <c r="JN62" s="98"/>
      <c r="JO62" s="98"/>
      <c r="JP62" s="98"/>
      <c r="JQ62" s="98"/>
      <c r="JR62" s="98"/>
      <c r="JS62" s="98"/>
      <c r="JT62" s="98"/>
      <c r="JU62" s="98"/>
      <c r="JV62" s="98"/>
      <c r="JW62" s="98"/>
      <c r="JX62" s="98"/>
      <c r="JY62" s="98"/>
      <c r="JZ62" s="98"/>
      <c r="KA62" s="98"/>
      <c r="KB62" s="98"/>
      <c r="KC62" s="98"/>
      <c r="KD62" s="98"/>
      <c r="KE62" s="98"/>
      <c r="KF62" s="98"/>
      <c r="KG62" s="98"/>
      <c r="KH62" s="98"/>
      <c r="KI62" s="98"/>
      <c r="KJ62" s="98"/>
      <c r="KK62" s="98"/>
      <c r="KL62" s="98"/>
      <c r="KM62" s="98"/>
      <c r="KN62" s="98"/>
      <c r="KO62" s="98"/>
      <c r="KP62" s="98"/>
      <c r="KQ62" s="98"/>
      <c r="KR62" s="98"/>
      <c r="KS62" s="98"/>
      <c r="KT62" s="98"/>
      <c r="KU62" s="98"/>
      <c r="KV62" s="98"/>
      <c r="KW62" s="98"/>
      <c r="KX62" s="98"/>
      <c r="KY62" s="98"/>
      <c r="KZ62" s="98"/>
      <c r="LA62" s="98"/>
      <c r="LB62" s="98"/>
      <c r="LC62" s="98"/>
      <c r="LD62" s="98"/>
      <c r="LE62" s="98"/>
      <c r="LF62" s="98"/>
      <c r="LG62" s="98"/>
      <c r="LH62" s="98"/>
      <c r="LI62" s="98"/>
      <c r="LJ62" s="98"/>
      <c r="LK62" s="98"/>
      <c r="LL62" s="98"/>
      <c r="LM62" s="98"/>
      <c r="LN62" s="98"/>
      <c r="LO62" s="98"/>
      <c r="LP62" s="98"/>
      <c r="LQ62" s="98"/>
      <c r="LR62" s="98"/>
      <c r="LS62" s="98"/>
      <c r="LT62" s="98"/>
      <c r="LU62" s="98"/>
      <c r="LV62" s="98"/>
      <c r="LW62" s="98"/>
      <c r="LX62" s="98"/>
      <c r="LY62" s="98"/>
      <c r="LZ62" s="98"/>
      <c r="MA62" s="98"/>
      <c r="MB62" s="98"/>
      <c r="MC62" s="98"/>
      <c r="MD62" s="98"/>
      <c r="ME62" s="98"/>
      <c r="MF62" s="98"/>
      <c r="MG62" s="98"/>
      <c r="MH62" s="98"/>
      <c r="MI62" s="98"/>
      <c r="MJ62" s="98"/>
      <c r="MK62" s="98"/>
      <c r="ML62" s="98"/>
      <c r="MM62" s="98"/>
      <c r="MN62" s="98"/>
      <c r="MO62" s="98"/>
      <c r="MP62" s="98"/>
      <c r="MQ62" s="98"/>
      <c r="MR62" s="98"/>
      <c r="MS62" s="98"/>
      <c r="MT62" s="98"/>
      <c r="MU62" s="98"/>
      <c r="MV62" s="98"/>
      <c r="MW62" s="98"/>
      <c r="MX62" s="98"/>
      <c r="MY62" s="98"/>
      <c r="MZ62" s="98"/>
      <c r="NA62" s="98"/>
      <c r="NB62" s="98"/>
      <c r="NC62" s="98"/>
      <c r="ND62" s="98"/>
      <c r="NE62" s="23"/>
      <c r="NF62" s="23"/>
      <c r="NG62" s="23"/>
      <c r="NH62" s="24"/>
      <c r="NI62" s="2"/>
      <c r="NJ62" s="103"/>
      <c r="NK62" s="104"/>
      <c r="NL62" s="104"/>
      <c r="NM62" s="104"/>
      <c r="NN62" s="104"/>
      <c r="NO62" s="104"/>
      <c r="NP62" s="104"/>
      <c r="NQ62" s="104"/>
      <c r="NR62" s="104"/>
      <c r="NS62" s="104"/>
      <c r="NT62" s="104"/>
      <c r="NU62" s="104"/>
      <c r="NV62" s="104"/>
      <c r="NW62" s="104"/>
      <c r="NX62" s="105"/>
    </row>
    <row r="63" spans="1:388" ht="13.5" customHeight="1">
      <c r="A63" s="27"/>
      <c r="B63" s="22"/>
      <c r="C63" s="23"/>
      <c r="D63" s="23"/>
      <c r="E63" s="23"/>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23"/>
      <c r="NF63" s="23"/>
      <c r="NG63" s="23"/>
      <c r="NH63" s="24"/>
      <c r="NI63" s="2"/>
      <c r="NJ63" s="103"/>
      <c r="NK63" s="104"/>
      <c r="NL63" s="104"/>
      <c r="NM63" s="104"/>
      <c r="NN63" s="104"/>
      <c r="NO63" s="104"/>
      <c r="NP63" s="104"/>
      <c r="NQ63" s="104"/>
      <c r="NR63" s="104"/>
      <c r="NS63" s="104"/>
      <c r="NT63" s="104"/>
      <c r="NU63" s="104"/>
      <c r="NV63" s="104"/>
      <c r="NW63" s="104"/>
      <c r="NX63" s="105"/>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03"/>
      <c r="NK64" s="104"/>
      <c r="NL64" s="104"/>
      <c r="NM64" s="104"/>
      <c r="NN64" s="104"/>
      <c r="NO64" s="104"/>
      <c r="NP64" s="104"/>
      <c r="NQ64" s="104"/>
      <c r="NR64" s="104"/>
      <c r="NS64" s="104"/>
      <c r="NT64" s="104"/>
      <c r="NU64" s="104"/>
      <c r="NV64" s="104"/>
      <c r="NW64" s="104"/>
      <c r="NX64" s="105"/>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06"/>
      <c r="NK65" s="107"/>
      <c r="NL65" s="107"/>
      <c r="NM65" s="107"/>
      <c r="NN65" s="107"/>
      <c r="NO65" s="107"/>
      <c r="NP65" s="107"/>
      <c r="NQ65" s="107"/>
      <c r="NR65" s="107"/>
      <c r="NS65" s="107"/>
      <c r="NT65" s="107"/>
      <c r="NU65" s="107"/>
      <c r="NV65" s="107"/>
      <c r="NW65" s="107"/>
      <c r="NX65" s="108"/>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09" t="s">
        <v>49</v>
      </c>
      <c r="NK66" s="110"/>
      <c r="NL66" s="110"/>
      <c r="NM66" s="110"/>
      <c r="NN66" s="110"/>
      <c r="NO66" s="110"/>
      <c r="NP66" s="110"/>
      <c r="NQ66" s="110"/>
      <c r="NR66" s="110"/>
      <c r="NS66" s="110"/>
      <c r="NT66" s="110"/>
      <c r="NU66" s="110"/>
      <c r="NV66" s="110"/>
      <c r="NW66" s="110"/>
      <c r="NX66" s="11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2"/>
      <c r="NK67" s="113"/>
      <c r="NL67" s="113"/>
      <c r="NM67" s="113"/>
      <c r="NN67" s="113"/>
      <c r="NO67" s="113"/>
      <c r="NP67" s="113"/>
      <c r="NQ67" s="113"/>
      <c r="NR67" s="113"/>
      <c r="NS67" s="113"/>
      <c r="NT67" s="113"/>
      <c r="NU67" s="113"/>
      <c r="NV67" s="113"/>
      <c r="NW67" s="113"/>
      <c r="NX67" s="11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03" t="s">
        <v>158</v>
      </c>
      <c r="NK68" s="104"/>
      <c r="NL68" s="104"/>
      <c r="NM68" s="104"/>
      <c r="NN68" s="104"/>
      <c r="NO68" s="104"/>
      <c r="NP68" s="104"/>
      <c r="NQ68" s="104"/>
      <c r="NR68" s="104"/>
      <c r="NS68" s="104"/>
      <c r="NT68" s="104"/>
      <c r="NU68" s="104"/>
      <c r="NV68" s="104"/>
      <c r="NW68" s="104"/>
      <c r="NX68" s="105"/>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103"/>
      <c r="NK69" s="104"/>
      <c r="NL69" s="104"/>
      <c r="NM69" s="104"/>
      <c r="NN69" s="104"/>
      <c r="NO69" s="104"/>
      <c r="NP69" s="104"/>
      <c r="NQ69" s="104"/>
      <c r="NR69" s="104"/>
      <c r="NS69" s="104"/>
      <c r="NT69" s="104"/>
      <c r="NU69" s="104"/>
      <c r="NV69" s="104"/>
      <c r="NW69" s="104"/>
      <c r="NX69" s="10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103"/>
      <c r="NK70" s="104"/>
      <c r="NL70" s="104"/>
      <c r="NM70" s="104"/>
      <c r="NN70" s="104"/>
      <c r="NO70" s="104"/>
      <c r="NP70" s="104"/>
      <c r="NQ70" s="104"/>
      <c r="NR70" s="104"/>
      <c r="NS70" s="104"/>
      <c r="NT70" s="104"/>
      <c r="NU70" s="104"/>
      <c r="NV70" s="104"/>
      <c r="NW70" s="104"/>
      <c r="NX70" s="105"/>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103"/>
      <c r="NK71" s="104"/>
      <c r="NL71" s="104"/>
      <c r="NM71" s="104"/>
      <c r="NN71" s="104"/>
      <c r="NO71" s="104"/>
      <c r="NP71" s="104"/>
      <c r="NQ71" s="104"/>
      <c r="NR71" s="104"/>
      <c r="NS71" s="104"/>
      <c r="NT71" s="104"/>
      <c r="NU71" s="104"/>
      <c r="NV71" s="104"/>
      <c r="NW71" s="104"/>
      <c r="NX71" s="105"/>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103"/>
      <c r="NK72" s="104"/>
      <c r="NL72" s="104"/>
      <c r="NM72" s="104"/>
      <c r="NN72" s="104"/>
      <c r="NO72" s="104"/>
      <c r="NP72" s="104"/>
      <c r="NQ72" s="104"/>
      <c r="NR72" s="104"/>
      <c r="NS72" s="104"/>
      <c r="NT72" s="104"/>
      <c r="NU72" s="104"/>
      <c r="NV72" s="104"/>
      <c r="NW72" s="104"/>
      <c r="NX72" s="105"/>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03"/>
      <c r="NK73" s="104"/>
      <c r="NL73" s="104"/>
      <c r="NM73" s="104"/>
      <c r="NN73" s="104"/>
      <c r="NO73" s="104"/>
      <c r="NP73" s="104"/>
      <c r="NQ73" s="104"/>
      <c r="NR73" s="104"/>
      <c r="NS73" s="104"/>
      <c r="NT73" s="104"/>
      <c r="NU73" s="104"/>
      <c r="NV73" s="104"/>
      <c r="NW73" s="104"/>
      <c r="NX73" s="105"/>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03"/>
      <c r="NK74" s="104"/>
      <c r="NL74" s="104"/>
      <c r="NM74" s="104"/>
      <c r="NN74" s="104"/>
      <c r="NO74" s="104"/>
      <c r="NP74" s="104"/>
      <c r="NQ74" s="104"/>
      <c r="NR74" s="104"/>
      <c r="NS74" s="104"/>
      <c r="NT74" s="104"/>
      <c r="NU74" s="104"/>
      <c r="NV74" s="104"/>
      <c r="NW74" s="104"/>
      <c r="NX74" s="105"/>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03"/>
      <c r="NK75" s="104"/>
      <c r="NL75" s="104"/>
      <c r="NM75" s="104"/>
      <c r="NN75" s="104"/>
      <c r="NO75" s="104"/>
      <c r="NP75" s="104"/>
      <c r="NQ75" s="104"/>
      <c r="NR75" s="104"/>
      <c r="NS75" s="104"/>
      <c r="NT75" s="104"/>
      <c r="NU75" s="104"/>
      <c r="NV75" s="104"/>
      <c r="NW75" s="104"/>
      <c r="NX75" s="105"/>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03"/>
      <c r="NK76" s="104"/>
      <c r="NL76" s="104"/>
      <c r="NM76" s="104"/>
      <c r="NN76" s="104"/>
      <c r="NO76" s="104"/>
      <c r="NP76" s="104"/>
      <c r="NQ76" s="104"/>
      <c r="NR76" s="104"/>
      <c r="NS76" s="104"/>
      <c r="NT76" s="104"/>
      <c r="NU76" s="104"/>
      <c r="NV76" s="104"/>
      <c r="NW76" s="104"/>
      <c r="NX76" s="105"/>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03"/>
      <c r="NK77" s="104"/>
      <c r="NL77" s="104"/>
      <c r="NM77" s="104"/>
      <c r="NN77" s="104"/>
      <c r="NO77" s="104"/>
      <c r="NP77" s="104"/>
      <c r="NQ77" s="104"/>
      <c r="NR77" s="104"/>
      <c r="NS77" s="104"/>
      <c r="NT77" s="104"/>
      <c r="NU77" s="104"/>
      <c r="NV77" s="104"/>
      <c r="NW77" s="104"/>
      <c r="NX77" s="105"/>
    </row>
    <row r="78" spans="1:388" ht="13.5" customHeight="1">
      <c r="A78" s="2"/>
      <c r="B78" s="25"/>
      <c r="C78" s="5"/>
      <c r="D78" s="5"/>
      <c r="E78" s="5"/>
      <c r="F78" s="5"/>
      <c r="G78" s="35"/>
      <c r="H78" s="35"/>
      <c r="I78" s="5"/>
      <c r="J78" s="28"/>
      <c r="K78" s="28"/>
      <c r="L78" s="28"/>
      <c r="M78" s="28"/>
      <c r="N78" s="28"/>
      <c r="O78" s="28"/>
      <c r="P78" s="28"/>
      <c r="Q78" s="28"/>
      <c r="R78" s="36"/>
      <c r="S78" s="36"/>
      <c r="T78" s="36"/>
      <c r="U78" s="126">
        <f>データ!$B$11</f>
        <v>41275</v>
      </c>
      <c r="V78" s="126"/>
      <c r="W78" s="126"/>
      <c r="X78" s="126"/>
      <c r="Y78" s="126"/>
      <c r="Z78" s="126"/>
      <c r="AA78" s="126"/>
      <c r="AB78" s="126"/>
      <c r="AC78" s="126"/>
      <c r="AD78" s="126"/>
      <c r="AE78" s="126"/>
      <c r="AF78" s="126"/>
      <c r="AG78" s="126"/>
      <c r="AH78" s="126"/>
      <c r="AI78" s="126"/>
      <c r="AJ78" s="126"/>
      <c r="AK78" s="126"/>
      <c r="AL78" s="126"/>
      <c r="AM78" s="126"/>
      <c r="AN78" s="126">
        <f>データ!$C$11</f>
        <v>41640</v>
      </c>
      <c r="AO78" s="126"/>
      <c r="AP78" s="126"/>
      <c r="AQ78" s="126"/>
      <c r="AR78" s="126"/>
      <c r="AS78" s="126"/>
      <c r="AT78" s="126"/>
      <c r="AU78" s="126"/>
      <c r="AV78" s="126"/>
      <c r="AW78" s="126"/>
      <c r="AX78" s="126"/>
      <c r="AY78" s="126"/>
      <c r="AZ78" s="126"/>
      <c r="BA78" s="126"/>
      <c r="BB78" s="126"/>
      <c r="BC78" s="126"/>
      <c r="BD78" s="126"/>
      <c r="BE78" s="126"/>
      <c r="BF78" s="126"/>
      <c r="BG78" s="126">
        <f>データ!$D$11</f>
        <v>42005</v>
      </c>
      <c r="BH78" s="126"/>
      <c r="BI78" s="126"/>
      <c r="BJ78" s="126"/>
      <c r="BK78" s="126"/>
      <c r="BL78" s="126"/>
      <c r="BM78" s="126"/>
      <c r="BN78" s="126"/>
      <c r="BO78" s="126"/>
      <c r="BP78" s="126"/>
      <c r="BQ78" s="126"/>
      <c r="BR78" s="126"/>
      <c r="BS78" s="126"/>
      <c r="BT78" s="126"/>
      <c r="BU78" s="126"/>
      <c r="BV78" s="126"/>
      <c r="BW78" s="126"/>
      <c r="BX78" s="126"/>
      <c r="BY78" s="126"/>
      <c r="BZ78" s="126">
        <f>データ!$E$11</f>
        <v>42370</v>
      </c>
      <c r="CA78" s="126"/>
      <c r="CB78" s="126"/>
      <c r="CC78" s="126"/>
      <c r="CD78" s="126"/>
      <c r="CE78" s="126"/>
      <c r="CF78" s="126"/>
      <c r="CG78" s="126"/>
      <c r="CH78" s="126"/>
      <c r="CI78" s="126"/>
      <c r="CJ78" s="126"/>
      <c r="CK78" s="126"/>
      <c r="CL78" s="126"/>
      <c r="CM78" s="126"/>
      <c r="CN78" s="126"/>
      <c r="CO78" s="126"/>
      <c r="CP78" s="126"/>
      <c r="CQ78" s="126"/>
      <c r="CR78" s="126"/>
      <c r="CS78" s="126">
        <f>データ!$F$11</f>
        <v>42736</v>
      </c>
      <c r="CT78" s="126"/>
      <c r="CU78" s="126"/>
      <c r="CV78" s="126"/>
      <c r="CW78" s="126"/>
      <c r="CX78" s="126"/>
      <c r="CY78" s="126"/>
      <c r="CZ78" s="126"/>
      <c r="DA78" s="126"/>
      <c r="DB78" s="126"/>
      <c r="DC78" s="126"/>
      <c r="DD78" s="126"/>
      <c r="DE78" s="126"/>
      <c r="DF78" s="126"/>
      <c r="DG78" s="126"/>
      <c r="DH78" s="126"/>
      <c r="DI78" s="126"/>
      <c r="DJ78" s="126"/>
      <c r="DK78" s="126"/>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126">
        <f>データ!$B$11</f>
        <v>41275</v>
      </c>
      <c r="EP78" s="126"/>
      <c r="EQ78" s="126"/>
      <c r="ER78" s="126"/>
      <c r="ES78" s="126"/>
      <c r="ET78" s="126"/>
      <c r="EU78" s="126"/>
      <c r="EV78" s="126"/>
      <c r="EW78" s="126"/>
      <c r="EX78" s="126"/>
      <c r="EY78" s="126"/>
      <c r="EZ78" s="126"/>
      <c r="FA78" s="126"/>
      <c r="FB78" s="126"/>
      <c r="FC78" s="126"/>
      <c r="FD78" s="126"/>
      <c r="FE78" s="126"/>
      <c r="FF78" s="126"/>
      <c r="FG78" s="126"/>
      <c r="FH78" s="126">
        <f>データ!$C$11</f>
        <v>41640</v>
      </c>
      <c r="FI78" s="126"/>
      <c r="FJ78" s="126"/>
      <c r="FK78" s="126"/>
      <c r="FL78" s="126"/>
      <c r="FM78" s="126"/>
      <c r="FN78" s="126"/>
      <c r="FO78" s="126"/>
      <c r="FP78" s="126"/>
      <c r="FQ78" s="126"/>
      <c r="FR78" s="126"/>
      <c r="FS78" s="126"/>
      <c r="FT78" s="126"/>
      <c r="FU78" s="126"/>
      <c r="FV78" s="126"/>
      <c r="FW78" s="126"/>
      <c r="FX78" s="126"/>
      <c r="FY78" s="126"/>
      <c r="FZ78" s="126"/>
      <c r="GA78" s="126">
        <f>データ!$D$11</f>
        <v>42005</v>
      </c>
      <c r="GB78" s="126"/>
      <c r="GC78" s="126"/>
      <c r="GD78" s="126"/>
      <c r="GE78" s="126"/>
      <c r="GF78" s="126"/>
      <c r="GG78" s="126"/>
      <c r="GH78" s="126"/>
      <c r="GI78" s="126"/>
      <c r="GJ78" s="126"/>
      <c r="GK78" s="126"/>
      <c r="GL78" s="126"/>
      <c r="GM78" s="126"/>
      <c r="GN78" s="126"/>
      <c r="GO78" s="126"/>
      <c r="GP78" s="126"/>
      <c r="GQ78" s="126"/>
      <c r="GR78" s="126"/>
      <c r="GS78" s="126"/>
      <c r="GT78" s="126">
        <f>データ!$E$11</f>
        <v>42370</v>
      </c>
      <c r="GU78" s="126"/>
      <c r="GV78" s="126"/>
      <c r="GW78" s="126"/>
      <c r="GX78" s="126"/>
      <c r="GY78" s="126"/>
      <c r="GZ78" s="126"/>
      <c r="HA78" s="126"/>
      <c r="HB78" s="126"/>
      <c r="HC78" s="126"/>
      <c r="HD78" s="126"/>
      <c r="HE78" s="126"/>
      <c r="HF78" s="126"/>
      <c r="HG78" s="126"/>
      <c r="HH78" s="126"/>
      <c r="HI78" s="126"/>
      <c r="HJ78" s="126"/>
      <c r="HK78" s="126"/>
      <c r="HL78" s="126"/>
      <c r="HM78" s="126">
        <f>データ!$F$11</f>
        <v>42736</v>
      </c>
      <c r="HN78" s="126"/>
      <c r="HO78" s="126"/>
      <c r="HP78" s="126"/>
      <c r="HQ78" s="126"/>
      <c r="HR78" s="126"/>
      <c r="HS78" s="126"/>
      <c r="HT78" s="126"/>
      <c r="HU78" s="126"/>
      <c r="HV78" s="126"/>
      <c r="HW78" s="126"/>
      <c r="HX78" s="126"/>
      <c r="HY78" s="126"/>
      <c r="HZ78" s="126"/>
      <c r="IA78" s="126"/>
      <c r="IB78" s="126"/>
      <c r="IC78" s="126"/>
      <c r="ID78" s="126"/>
      <c r="IE78" s="126"/>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126">
        <f>データ!$B$11</f>
        <v>41275</v>
      </c>
      <c r="JK78" s="126"/>
      <c r="JL78" s="126"/>
      <c r="JM78" s="126"/>
      <c r="JN78" s="126"/>
      <c r="JO78" s="126"/>
      <c r="JP78" s="126"/>
      <c r="JQ78" s="126"/>
      <c r="JR78" s="126"/>
      <c r="JS78" s="126"/>
      <c r="JT78" s="126"/>
      <c r="JU78" s="126"/>
      <c r="JV78" s="126"/>
      <c r="JW78" s="126"/>
      <c r="JX78" s="126"/>
      <c r="JY78" s="126"/>
      <c r="JZ78" s="126"/>
      <c r="KA78" s="126"/>
      <c r="KB78" s="126"/>
      <c r="KC78" s="126">
        <f>データ!$C$11</f>
        <v>41640</v>
      </c>
      <c r="KD78" s="126"/>
      <c r="KE78" s="126"/>
      <c r="KF78" s="126"/>
      <c r="KG78" s="126"/>
      <c r="KH78" s="126"/>
      <c r="KI78" s="126"/>
      <c r="KJ78" s="126"/>
      <c r="KK78" s="126"/>
      <c r="KL78" s="126"/>
      <c r="KM78" s="126"/>
      <c r="KN78" s="126"/>
      <c r="KO78" s="126"/>
      <c r="KP78" s="126"/>
      <c r="KQ78" s="126"/>
      <c r="KR78" s="126"/>
      <c r="KS78" s="126"/>
      <c r="KT78" s="126"/>
      <c r="KU78" s="126"/>
      <c r="KV78" s="126">
        <f>データ!$D$11</f>
        <v>42005</v>
      </c>
      <c r="KW78" s="126"/>
      <c r="KX78" s="126"/>
      <c r="KY78" s="126"/>
      <c r="KZ78" s="126"/>
      <c r="LA78" s="126"/>
      <c r="LB78" s="126"/>
      <c r="LC78" s="126"/>
      <c r="LD78" s="126"/>
      <c r="LE78" s="126"/>
      <c r="LF78" s="126"/>
      <c r="LG78" s="126"/>
      <c r="LH78" s="126"/>
      <c r="LI78" s="126"/>
      <c r="LJ78" s="126"/>
      <c r="LK78" s="126"/>
      <c r="LL78" s="126"/>
      <c r="LM78" s="126"/>
      <c r="LN78" s="126"/>
      <c r="LO78" s="126">
        <f>データ!$E$11</f>
        <v>42370</v>
      </c>
      <c r="LP78" s="126"/>
      <c r="LQ78" s="126"/>
      <c r="LR78" s="126"/>
      <c r="LS78" s="126"/>
      <c r="LT78" s="126"/>
      <c r="LU78" s="126"/>
      <c r="LV78" s="126"/>
      <c r="LW78" s="126"/>
      <c r="LX78" s="126"/>
      <c r="LY78" s="126"/>
      <c r="LZ78" s="126"/>
      <c r="MA78" s="126"/>
      <c r="MB78" s="126"/>
      <c r="MC78" s="126"/>
      <c r="MD78" s="126"/>
      <c r="ME78" s="126"/>
      <c r="MF78" s="126"/>
      <c r="MG78" s="126"/>
      <c r="MH78" s="126">
        <f>データ!$F$11</f>
        <v>42736</v>
      </c>
      <c r="MI78" s="126"/>
      <c r="MJ78" s="126"/>
      <c r="MK78" s="126"/>
      <c r="ML78" s="126"/>
      <c r="MM78" s="126"/>
      <c r="MN78" s="126"/>
      <c r="MO78" s="126"/>
      <c r="MP78" s="126"/>
      <c r="MQ78" s="126"/>
      <c r="MR78" s="126"/>
      <c r="MS78" s="126"/>
      <c r="MT78" s="126"/>
      <c r="MU78" s="126"/>
      <c r="MV78" s="126"/>
      <c r="MW78" s="126"/>
      <c r="MX78" s="126"/>
      <c r="MY78" s="126"/>
      <c r="MZ78" s="126"/>
      <c r="NA78" s="5"/>
      <c r="NB78" s="5"/>
      <c r="NC78" s="5"/>
      <c r="ND78" s="5"/>
      <c r="NE78" s="5"/>
      <c r="NF78" s="5"/>
      <c r="NG78" s="38"/>
      <c r="NH78" s="27"/>
      <c r="NI78" s="2"/>
      <c r="NJ78" s="103"/>
      <c r="NK78" s="104"/>
      <c r="NL78" s="104"/>
      <c r="NM78" s="104"/>
      <c r="NN78" s="104"/>
      <c r="NO78" s="104"/>
      <c r="NP78" s="104"/>
      <c r="NQ78" s="104"/>
      <c r="NR78" s="104"/>
      <c r="NS78" s="104"/>
      <c r="NT78" s="104"/>
      <c r="NU78" s="104"/>
      <c r="NV78" s="104"/>
      <c r="NW78" s="104"/>
      <c r="NX78" s="105"/>
    </row>
    <row r="79" spans="1:388" ht="13.5" customHeight="1">
      <c r="A79" s="2"/>
      <c r="B79" s="25"/>
      <c r="C79" s="5"/>
      <c r="D79" s="5"/>
      <c r="E79" s="5"/>
      <c r="F79" s="5"/>
      <c r="G79" s="35"/>
      <c r="H79" s="35"/>
      <c r="I79" s="39"/>
      <c r="J79" s="127" t="s">
        <v>37</v>
      </c>
      <c r="K79" s="128"/>
      <c r="L79" s="128"/>
      <c r="M79" s="128"/>
      <c r="N79" s="128"/>
      <c r="O79" s="128"/>
      <c r="P79" s="128"/>
      <c r="Q79" s="128"/>
      <c r="R79" s="128"/>
      <c r="S79" s="128"/>
      <c r="T79" s="129"/>
      <c r="U79" s="130">
        <f>データ!DR7</f>
        <v>49.1</v>
      </c>
      <c r="V79" s="130"/>
      <c r="W79" s="130"/>
      <c r="X79" s="130"/>
      <c r="Y79" s="130"/>
      <c r="Z79" s="130"/>
      <c r="AA79" s="130"/>
      <c r="AB79" s="130"/>
      <c r="AC79" s="130"/>
      <c r="AD79" s="130"/>
      <c r="AE79" s="130"/>
      <c r="AF79" s="130"/>
      <c r="AG79" s="130"/>
      <c r="AH79" s="130"/>
      <c r="AI79" s="130"/>
      <c r="AJ79" s="130"/>
      <c r="AK79" s="130"/>
      <c r="AL79" s="130"/>
      <c r="AM79" s="130"/>
      <c r="AN79" s="130">
        <f>データ!DS7</f>
        <v>60.7</v>
      </c>
      <c r="AO79" s="130"/>
      <c r="AP79" s="130"/>
      <c r="AQ79" s="130"/>
      <c r="AR79" s="130"/>
      <c r="AS79" s="130"/>
      <c r="AT79" s="130"/>
      <c r="AU79" s="130"/>
      <c r="AV79" s="130"/>
      <c r="AW79" s="130"/>
      <c r="AX79" s="130"/>
      <c r="AY79" s="130"/>
      <c r="AZ79" s="130"/>
      <c r="BA79" s="130"/>
      <c r="BB79" s="130"/>
      <c r="BC79" s="130"/>
      <c r="BD79" s="130"/>
      <c r="BE79" s="130"/>
      <c r="BF79" s="130"/>
      <c r="BG79" s="130">
        <f>データ!DT7</f>
        <v>62.3</v>
      </c>
      <c r="BH79" s="130"/>
      <c r="BI79" s="130"/>
      <c r="BJ79" s="130"/>
      <c r="BK79" s="130"/>
      <c r="BL79" s="130"/>
      <c r="BM79" s="130"/>
      <c r="BN79" s="130"/>
      <c r="BO79" s="130"/>
      <c r="BP79" s="130"/>
      <c r="BQ79" s="130"/>
      <c r="BR79" s="130"/>
      <c r="BS79" s="130"/>
      <c r="BT79" s="130"/>
      <c r="BU79" s="130"/>
      <c r="BV79" s="130"/>
      <c r="BW79" s="130"/>
      <c r="BX79" s="130"/>
      <c r="BY79" s="130"/>
      <c r="BZ79" s="130">
        <f>データ!DU7</f>
        <v>63.9</v>
      </c>
      <c r="CA79" s="130"/>
      <c r="CB79" s="130"/>
      <c r="CC79" s="130"/>
      <c r="CD79" s="130"/>
      <c r="CE79" s="130"/>
      <c r="CF79" s="130"/>
      <c r="CG79" s="130"/>
      <c r="CH79" s="130"/>
      <c r="CI79" s="130"/>
      <c r="CJ79" s="130"/>
      <c r="CK79" s="130"/>
      <c r="CL79" s="130"/>
      <c r="CM79" s="130"/>
      <c r="CN79" s="130"/>
      <c r="CO79" s="130"/>
      <c r="CP79" s="130"/>
      <c r="CQ79" s="130"/>
      <c r="CR79" s="130"/>
      <c r="CS79" s="130">
        <f>データ!DV7</f>
        <v>66.7</v>
      </c>
      <c r="CT79" s="130"/>
      <c r="CU79" s="130"/>
      <c r="CV79" s="130"/>
      <c r="CW79" s="130"/>
      <c r="CX79" s="130"/>
      <c r="CY79" s="130"/>
      <c r="CZ79" s="130"/>
      <c r="DA79" s="130"/>
      <c r="DB79" s="130"/>
      <c r="DC79" s="130"/>
      <c r="DD79" s="130"/>
      <c r="DE79" s="130"/>
      <c r="DF79" s="130"/>
      <c r="DG79" s="130"/>
      <c r="DH79" s="130"/>
      <c r="DI79" s="130"/>
      <c r="DJ79" s="130"/>
      <c r="DK79" s="130"/>
      <c r="DL79" s="40"/>
      <c r="DM79" s="40"/>
      <c r="DN79" s="40"/>
      <c r="DO79" s="40"/>
      <c r="DP79" s="40"/>
      <c r="DQ79" s="40"/>
      <c r="DR79" s="40"/>
      <c r="DS79" s="40"/>
      <c r="DT79" s="40"/>
      <c r="DU79" s="40"/>
      <c r="DV79" s="40"/>
      <c r="DW79" s="40"/>
      <c r="DX79" s="40"/>
      <c r="DY79" s="40"/>
      <c r="DZ79" s="40"/>
      <c r="ED79" s="127" t="s">
        <v>37</v>
      </c>
      <c r="EE79" s="128"/>
      <c r="EF79" s="128"/>
      <c r="EG79" s="128"/>
      <c r="EH79" s="128"/>
      <c r="EI79" s="128"/>
      <c r="EJ79" s="128"/>
      <c r="EK79" s="128"/>
      <c r="EL79" s="128"/>
      <c r="EM79" s="128"/>
      <c r="EN79" s="129"/>
      <c r="EO79" s="130">
        <f>データ!EC7</f>
        <v>51.2</v>
      </c>
      <c r="EP79" s="130"/>
      <c r="EQ79" s="130"/>
      <c r="ER79" s="130"/>
      <c r="ES79" s="130"/>
      <c r="ET79" s="130"/>
      <c r="EU79" s="130"/>
      <c r="EV79" s="130"/>
      <c r="EW79" s="130"/>
      <c r="EX79" s="130"/>
      <c r="EY79" s="130"/>
      <c r="EZ79" s="130"/>
      <c r="FA79" s="130"/>
      <c r="FB79" s="130"/>
      <c r="FC79" s="130"/>
      <c r="FD79" s="130"/>
      <c r="FE79" s="130"/>
      <c r="FF79" s="130"/>
      <c r="FG79" s="130"/>
      <c r="FH79" s="130">
        <f>データ!ED7</f>
        <v>74.3</v>
      </c>
      <c r="FI79" s="130"/>
      <c r="FJ79" s="130"/>
      <c r="FK79" s="130"/>
      <c r="FL79" s="130"/>
      <c r="FM79" s="130"/>
      <c r="FN79" s="130"/>
      <c r="FO79" s="130"/>
      <c r="FP79" s="130"/>
      <c r="FQ79" s="130"/>
      <c r="FR79" s="130"/>
      <c r="FS79" s="130"/>
      <c r="FT79" s="130"/>
      <c r="FU79" s="130"/>
      <c r="FV79" s="130"/>
      <c r="FW79" s="130"/>
      <c r="FX79" s="130"/>
      <c r="FY79" s="130"/>
      <c r="FZ79" s="130"/>
      <c r="GA79" s="130">
        <f>データ!EE7</f>
        <v>72.900000000000006</v>
      </c>
      <c r="GB79" s="130"/>
      <c r="GC79" s="130"/>
      <c r="GD79" s="130"/>
      <c r="GE79" s="130"/>
      <c r="GF79" s="130"/>
      <c r="GG79" s="130"/>
      <c r="GH79" s="130"/>
      <c r="GI79" s="130"/>
      <c r="GJ79" s="130"/>
      <c r="GK79" s="130"/>
      <c r="GL79" s="130"/>
      <c r="GM79" s="130"/>
      <c r="GN79" s="130"/>
      <c r="GO79" s="130"/>
      <c r="GP79" s="130"/>
      <c r="GQ79" s="130"/>
      <c r="GR79" s="130"/>
      <c r="GS79" s="130"/>
      <c r="GT79" s="130">
        <f>データ!EF7</f>
        <v>73.099999999999994</v>
      </c>
      <c r="GU79" s="130"/>
      <c r="GV79" s="130"/>
      <c r="GW79" s="130"/>
      <c r="GX79" s="130"/>
      <c r="GY79" s="130"/>
      <c r="GZ79" s="130"/>
      <c r="HA79" s="130"/>
      <c r="HB79" s="130"/>
      <c r="HC79" s="130"/>
      <c r="HD79" s="130"/>
      <c r="HE79" s="130"/>
      <c r="HF79" s="130"/>
      <c r="HG79" s="130"/>
      <c r="HH79" s="130"/>
      <c r="HI79" s="130"/>
      <c r="HJ79" s="130"/>
      <c r="HK79" s="130"/>
      <c r="HL79" s="130"/>
      <c r="HM79" s="130">
        <f>データ!EG7</f>
        <v>76</v>
      </c>
      <c r="HN79" s="130"/>
      <c r="HO79" s="130"/>
      <c r="HP79" s="130"/>
      <c r="HQ79" s="130"/>
      <c r="HR79" s="130"/>
      <c r="HS79" s="130"/>
      <c r="HT79" s="130"/>
      <c r="HU79" s="130"/>
      <c r="HV79" s="130"/>
      <c r="HW79" s="130"/>
      <c r="HX79" s="130"/>
      <c r="HY79" s="130"/>
      <c r="HZ79" s="130"/>
      <c r="IA79" s="130"/>
      <c r="IB79" s="130"/>
      <c r="IC79" s="130"/>
      <c r="ID79" s="130"/>
      <c r="IE79" s="130"/>
      <c r="IF79" s="41"/>
      <c r="IG79" s="41"/>
      <c r="IH79" s="41"/>
      <c r="II79" s="41"/>
      <c r="IJ79" s="41"/>
      <c r="IK79" s="41"/>
      <c r="IL79" s="41"/>
      <c r="IM79" s="41"/>
      <c r="IN79" s="41"/>
      <c r="IO79" s="41"/>
      <c r="IP79" s="41"/>
      <c r="IQ79" s="41"/>
      <c r="IY79" s="127" t="s">
        <v>37</v>
      </c>
      <c r="IZ79" s="128"/>
      <c r="JA79" s="128"/>
      <c r="JB79" s="128"/>
      <c r="JC79" s="128"/>
      <c r="JD79" s="128"/>
      <c r="JE79" s="128"/>
      <c r="JF79" s="128"/>
      <c r="JG79" s="128"/>
      <c r="JH79" s="128"/>
      <c r="JI79" s="129"/>
      <c r="JJ79" s="131">
        <f>データ!EN7</f>
        <v>40748588</v>
      </c>
      <c r="JK79" s="131"/>
      <c r="JL79" s="131"/>
      <c r="JM79" s="131"/>
      <c r="JN79" s="131"/>
      <c r="JO79" s="131"/>
      <c r="JP79" s="131"/>
      <c r="JQ79" s="131"/>
      <c r="JR79" s="131"/>
      <c r="JS79" s="131"/>
      <c r="JT79" s="131"/>
      <c r="JU79" s="131"/>
      <c r="JV79" s="131"/>
      <c r="JW79" s="131"/>
      <c r="JX79" s="131"/>
      <c r="JY79" s="131"/>
      <c r="JZ79" s="131"/>
      <c r="KA79" s="131"/>
      <c r="KB79" s="131"/>
      <c r="KC79" s="131">
        <f>データ!EO7</f>
        <v>41239121</v>
      </c>
      <c r="KD79" s="131"/>
      <c r="KE79" s="131"/>
      <c r="KF79" s="131"/>
      <c r="KG79" s="131"/>
      <c r="KH79" s="131"/>
      <c r="KI79" s="131"/>
      <c r="KJ79" s="131"/>
      <c r="KK79" s="131"/>
      <c r="KL79" s="131"/>
      <c r="KM79" s="131"/>
      <c r="KN79" s="131"/>
      <c r="KO79" s="131"/>
      <c r="KP79" s="131"/>
      <c r="KQ79" s="131"/>
      <c r="KR79" s="131"/>
      <c r="KS79" s="131"/>
      <c r="KT79" s="131"/>
      <c r="KU79" s="131"/>
      <c r="KV79" s="131">
        <f>データ!EP7</f>
        <v>42309323</v>
      </c>
      <c r="KW79" s="131"/>
      <c r="KX79" s="131"/>
      <c r="KY79" s="131"/>
      <c r="KZ79" s="131"/>
      <c r="LA79" s="131"/>
      <c r="LB79" s="131"/>
      <c r="LC79" s="131"/>
      <c r="LD79" s="131"/>
      <c r="LE79" s="131"/>
      <c r="LF79" s="131"/>
      <c r="LG79" s="131"/>
      <c r="LH79" s="131"/>
      <c r="LI79" s="131"/>
      <c r="LJ79" s="131"/>
      <c r="LK79" s="131"/>
      <c r="LL79" s="131"/>
      <c r="LM79" s="131"/>
      <c r="LN79" s="131"/>
      <c r="LO79" s="131">
        <f>データ!EQ7</f>
        <v>45191553</v>
      </c>
      <c r="LP79" s="131"/>
      <c r="LQ79" s="131"/>
      <c r="LR79" s="131"/>
      <c r="LS79" s="131"/>
      <c r="LT79" s="131"/>
      <c r="LU79" s="131"/>
      <c r="LV79" s="131"/>
      <c r="LW79" s="131"/>
      <c r="LX79" s="131"/>
      <c r="LY79" s="131"/>
      <c r="LZ79" s="131"/>
      <c r="MA79" s="131"/>
      <c r="MB79" s="131"/>
      <c r="MC79" s="131"/>
      <c r="MD79" s="131"/>
      <c r="ME79" s="131"/>
      <c r="MF79" s="131"/>
      <c r="MG79" s="131"/>
      <c r="MH79" s="131">
        <f>データ!ER7</f>
        <v>45416189</v>
      </c>
      <c r="MI79" s="131"/>
      <c r="MJ79" s="131"/>
      <c r="MK79" s="131"/>
      <c r="ML79" s="131"/>
      <c r="MM79" s="131"/>
      <c r="MN79" s="131"/>
      <c r="MO79" s="131"/>
      <c r="MP79" s="131"/>
      <c r="MQ79" s="131"/>
      <c r="MR79" s="131"/>
      <c r="MS79" s="131"/>
      <c r="MT79" s="131"/>
      <c r="MU79" s="131"/>
      <c r="MV79" s="131"/>
      <c r="MW79" s="131"/>
      <c r="MX79" s="131"/>
      <c r="MY79" s="131"/>
      <c r="MZ79" s="131"/>
      <c r="NA79" s="5"/>
      <c r="NB79" s="5"/>
      <c r="NC79" s="5"/>
      <c r="ND79" s="5"/>
      <c r="NE79" s="5"/>
      <c r="NF79" s="5"/>
      <c r="NG79" s="38"/>
      <c r="NH79" s="27"/>
      <c r="NI79" s="2"/>
      <c r="NJ79" s="103"/>
      <c r="NK79" s="104"/>
      <c r="NL79" s="104"/>
      <c r="NM79" s="104"/>
      <c r="NN79" s="104"/>
      <c r="NO79" s="104"/>
      <c r="NP79" s="104"/>
      <c r="NQ79" s="104"/>
      <c r="NR79" s="104"/>
      <c r="NS79" s="104"/>
      <c r="NT79" s="104"/>
      <c r="NU79" s="104"/>
      <c r="NV79" s="104"/>
      <c r="NW79" s="104"/>
      <c r="NX79" s="105"/>
    </row>
    <row r="80" spans="1:388" ht="13.5" customHeight="1">
      <c r="A80" s="2"/>
      <c r="B80" s="25"/>
      <c r="C80" s="5"/>
      <c r="D80" s="5"/>
      <c r="E80" s="5"/>
      <c r="F80" s="5"/>
      <c r="G80" s="5"/>
      <c r="H80" s="5"/>
      <c r="I80" s="39"/>
      <c r="J80" s="127" t="s">
        <v>38</v>
      </c>
      <c r="K80" s="128"/>
      <c r="L80" s="128"/>
      <c r="M80" s="128"/>
      <c r="N80" s="128"/>
      <c r="O80" s="128"/>
      <c r="P80" s="128"/>
      <c r="Q80" s="128"/>
      <c r="R80" s="128"/>
      <c r="S80" s="128"/>
      <c r="T80" s="129"/>
      <c r="U80" s="130">
        <f>データ!DW7</f>
        <v>45.9</v>
      </c>
      <c r="V80" s="130"/>
      <c r="W80" s="130"/>
      <c r="X80" s="130"/>
      <c r="Y80" s="130"/>
      <c r="Z80" s="130"/>
      <c r="AA80" s="130"/>
      <c r="AB80" s="130"/>
      <c r="AC80" s="130"/>
      <c r="AD80" s="130"/>
      <c r="AE80" s="130"/>
      <c r="AF80" s="130"/>
      <c r="AG80" s="130"/>
      <c r="AH80" s="130"/>
      <c r="AI80" s="130"/>
      <c r="AJ80" s="130"/>
      <c r="AK80" s="130"/>
      <c r="AL80" s="130"/>
      <c r="AM80" s="130"/>
      <c r="AN80" s="130">
        <f>データ!DX7</f>
        <v>50.7</v>
      </c>
      <c r="AO80" s="130"/>
      <c r="AP80" s="130"/>
      <c r="AQ80" s="130"/>
      <c r="AR80" s="130"/>
      <c r="AS80" s="130"/>
      <c r="AT80" s="130"/>
      <c r="AU80" s="130"/>
      <c r="AV80" s="130"/>
      <c r="AW80" s="130"/>
      <c r="AX80" s="130"/>
      <c r="AY80" s="130"/>
      <c r="AZ80" s="130"/>
      <c r="BA80" s="130"/>
      <c r="BB80" s="130"/>
      <c r="BC80" s="130"/>
      <c r="BD80" s="130"/>
      <c r="BE80" s="130"/>
      <c r="BF80" s="130"/>
      <c r="BG80" s="130">
        <f>データ!DY7</f>
        <v>51.3</v>
      </c>
      <c r="BH80" s="130"/>
      <c r="BI80" s="130"/>
      <c r="BJ80" s="130"/>
      <c r="BK80" s="130"/>
      <c r="BL80" s="130"/>
      <c r="BM80" s="130"/>
      <c r="BN80" s="130"/>
      <c r="BO80" s="130"/>
      <c r="BP80" s="130"/>
      <c r="BQ80" s="130"/>
      <c r="BR80" s="130"/>
      <c r="BS80" s="130"/>
      <c r="BT80" s="130"/>
      <c r="BU80" s="130"/>
      <c r="BV80" s="130"/>
      <c r="BW80" s="130"/>
      <c r="BX80" s="130"/>
      <c r="BY80" s="130"/>
      <c r="BZ80" s="130">
        <f>データ!DZ7</f>
        <v>51.2</v>
      </c>
      <c r="CA80" s="130"/>
      <c r="CB80" s="130"/>
      <c r="CC80" s="130"/>
      <c r="CD80" s="130"/>
      <c r="CE80" s="130"/>
      <c r="CF80" s="130"/>
      <c r="CG80" s="130"/>
      <c r="CH80" s="130"/>
      <c r="CI80" s="130"/>
      <c r="CJ80" s="130"/>
      <c r="CK80" s="130"/>
      <c r="CL80" s="130"/>
      <c r="CM80" s="130"/>
      <c r="CN80" s="130"/>
      <c r="CO80" s="130"/>
      <c r="CP80" s="130"/>
      <c r="CQ80" s="130"/>
      <c r="CR80" s="130"/>
      <c r="CS80" s="130">
        <f>データ!EA7</f>
        <v>52</v>
      </c>
      <c r="CT80" s="130"/>
      <c r="CU80" s="130"/>
      <c r="CV80" s="130"/>
      <c r="CW80" s="130"/>
      <c r="CX80" s="130"/>
      <c r="CY80" s="130"/>
      <c r="CZ80" s="130"/>
      <c r="DA80" s="130"/>
      <c r="DB80" s="130"/>
      <c r="DC80" s="130"/>
      <c r="DD80" s="130"/>
      <c r="DE80" s="130"/>
      <c r="DF80" s="130"/>
      <c r="DG80" s="130"/>
      <c r="DH80" s="130"/>
      <c r="DI80" s="130"/>
      <c r="DJ80" s="130"/>
      <c r="DK80" s="130"/>
      <c r="DL80" s="40"/>
      <c r="DM80" s="40"/>
      <c r="DN80" s="40"/>
      <c r="DO80" s="40"/>
      <c r="DP80" s="40"/>
      <c r="DQ80" s="40"/>
      <c r="DR80" s="40"/>
      <c r="DS80" s="40"/>
      <c r="DT80" s="40"/>
      <c r="DU80" s="40"/>
      <c r="DV80" s="40"/>
      <c r="DW80" s="40"/>
      <c r="DX80" s="40"/>
      <c r="DY80" s="40"/>
      <c r="DZ80" s="40"/>
      <c r="ED80" s="127" t="s">
        <v>38</v>
      </c>
      <c r="EE80" s="128"/>
      <c r="EF80" s="128"/>
      <c r="EG80" s="128"/>
      <c r="EH80" s="128"/>
      <c r="EI80" s="128"/>
      <c r="EJ80" s="128"/>
      <c r="EK80" s="128"/>
      <c r="EL80" s="128"/>
      <c r="EM80" s="128"/>
      <c r="EN80" s="129"/>
      <c r="EO80" s="130">
        <f>データ!EH7</f>
        <v>56.6</v>
      </c>
      <c r="EP80" s="130"/>
      <c r="EQ80" s="130"/>
      <c r="ER80" s="130"/>
      <c r="ES80" s="130"/>
      <c r="ET80" s="130"/>
      <c r="EU80" s="130"/>
      <c r="EV80" s="130"/>
      <c r="EW80" s="130"/>
      <c r="EX80" s="130"/>
      <c r="EY80" s="130"/>
      <c r="EZ80" s="130"/>
      <c r="FA80" s="130"/>
      <c r="FB80" s="130"/>
      <c r="FC80" s="130"/>
      <c r="FD80" s="130"/>
      <c r="FE80" s="130"/>
      <c r="FF80" s="130"/>
      <c r="FG80" s="130"/>
      <c r="FH80" s="130">
        <f>データ!EI7</f>
        <v>62.6</v>
      </c>
      <c r="FI80" s="130"/>
      <c r="FJ80" s="130"/>
      <c r="FK80" s="130"/>
      <c r="FL80" s="130"/>
      <c r="FM80" s="130"/>
      <c r="FN80" s="130"/>
      <c r="FO80" s="130"/>
      <c r="FP80" s="130"/>
      <c r="FQ80" s="130"/>
      <c r="FR80" s="130"/>
      <c r="FS80" s="130"/>
      <c r="FT80" s="130"/>
      <c r="FU80" s="130"/>
      <c r="FV80" s="130"/>
      <c r="FW80" s="130"/>
      <c r="FX80" s="130"/>
      <c r="FY80" s="130"/>
      <c r="FZ80" s="130"/>
      <c r="GA80" s="130">
        <f>データ!EJ7</f>
        <v>64.099999999999994</v>
      </c>
      <c r="GB80" s="130"/>
      <c r="GC80" s="130"/>
      <c r="GD80" s="130"/>
      <c r="GE80" s="130"/>
      <c r="GF80" s="130"/>
      <c r="GG80" s="130"/>
      <c r="GH80" s="130"/>
      <c r="GI80" s="130"/>
      <c r="GJ80" s="130"/>
      <c r="GK80" s="130"/>
      <c r="GL80" s="130"/>
      <c r="GM80" s="130"/>
      <c r="GN80" s="130"/>
      <c r="GO80" s="130"/>
      <c r="GP80" s="130"/>
      <c r="GQ80" s="130"/>
      <c r="GR80" s="130"/>
      <c r="GS80" s="130"/>
      <c r="GT80" s="130">
        <f>データ!EK7</f>
        <v>64.3</v>
      </c>
      <c r="GU80" s="130"/>
      <c r="GV80" s="130"/>
      <c r="GW80" s="130"/>
      <c r="GX80" s="130"/>
      <c r="GY80" s="130"/>
      <c r="GZ80" s="130"/>
      <c r="HA80" s="130"/>
      <c r="HB80" s="130"/>
      <c r="HC80" s="130"/>
      <c r="HD80" s="130"/>
      <c r="HE80" s="130"/>
      <c r="HF80" s="130"/>
      <c r="HG80" s="130"/>
      <c r="HH80" s="130"/>
      <c r="HI80" s="130"/>
      <c r="HJ80" s="130"/>
      <c r="HK80" s="130"/>
      <c r="HL80" s="130"/>
      <c r="HM80" s="130">
        <f>データ!EL7</f>
        <v>66</v>
      </c>
      <c r="HN80" s="130"/>
      <c r="HO80" s="130"/>
      <c r="HP80" s="130"/>
      <c r="HQ80" s="130"/>
      <c r="HR80" s="130"/>
      <c r="HS80" s="130"/>
      <c r="HT80" s="130"/>
      <c r="HU80" s="130"/>
      <c r="HV80" s="130"/>
      <c r="HW80" s="130"/>
      <c r="HX80" s="130"/>
      <c r="HY80" s="130"/>
      <c r="HZ80" s="130"/>
      <c r="IA80" s="130"/>
      <c r="IB80" s="130"/>
      <c r="IC80" s="130"/>
      <c r="ID80" s="130"/>
      <c r="IE80" s="130"/>
      <c r="IF80" s="41"/>
      <c r="IG80" s="41"/>
      <c r="IH80" s="41"/>
      <c r="II80" s="41"/>
      <c r="IJ80" s="41"/>
      <c r="IK80" s="41"/>
      <c r="IL80" s="41"/>
      <c r="IM80" s="41"/>
      <c r="IN80" s="41"/>
      <c r="IO80" s="41"/>
      <c r="IP80" s="41"/>
      <c r="IQ80" s="41"/>
      <c r="IY80" s="127" t="s">
        <v>38</v>
      </c>
      <c r="IZ80" s="128"/>
      <c r="JA80" s="128"/>
      <c r="JB80" s="128"/>
      <c r="JC80" s="128"/>
      <c r="JD80" s="128"/>
      <c r="JE80" s="128"/>
      <c r="JF80" s="128"/>
      <c r="JG80" s="128"/>
      <c r="JH80" s="128"/>
      <c r="JI80" s="129"/>
      <c r="JJ80" s="131">
        <f>データ!ES7</f>
        <v>50135188</v>
      </c>
      <c r="JK80" s="131"/>
      <c r="JL80" s="131"/>
      <c r="JM80" s="131"/>
      <c r="JN80" s="131"/>
      <c r="JO80" s="131"/>
      <c r="JP80" s="131"/>
      <c r="JQ80" s="131"/>
      <c r="JR80" s="131"/>
      <c r="JS80" s="131"/>
      <c r="JT80" s="131"/>
      <c r="JU80" s="131"/>
      <c r="JV80" s="131"/>
      <c r="JW80" s="131"/>
      <c r="JX80" s="131"/>
      <c r="JY80" s="131"/>
      <c r="JZ80" s="131"/>
      <c r="KA80" s="131"/>
      <c r="KB80" s="131"/>
      <c r="KC80" s="131">
        <f>データ!ET7</f>
        <v>50543381</v>
      </c>
      <c r="KD80" s="131"/>
      <c r="KE80" s="131"/>
      <c r="KF80" s="131"/>
      <c r="KG80" s="131"/>
      <c r="KH80" s="131"/>
      <c r="KI80" s="131"/>
      <c r="KJ80" s="131"/>
      <c r="KK80" s="131"/>
      <c r="KL80" s="131"/>
      <c r="KM80" s="131"/>
      <c r="KN80" s="131"/>
      <c r="KO80" s="131"/>
      <c r="KP80" s="131"/>
      <c r="KQ80" s="131"/>
      <c r="KR80" s="131"/>
      <c r="KS80" s="131"/>
      <c r="KT80" s="131"/>
      <c r="KU80" s="131"/>
      <c r="KV80" s="131">
        <f>データ!EU7</f>
        <v>51238617</v>
      </c>
      <c r="KW80" s="131"/>
      <c r="KX80" s="131"/>
      <c r="KY80" s="131"/>
      <c r="KZ80" s="131"/>
      <c r="LA80" s="131"/>
      <c r="LB80" s="131"/>
      <c r="LC80" s="131"/>
      <c r="LD80" s="131"/>
      <c r="LE80" s="131"/>
      <c r="LF80" s="131"/>
      <c r="LG80" s="131"/>
      <c r="LH80" s="131"/>
      <c r="LI80" s="131"/>
      <c r="LJ80" s="131"/>
      <c r="LK80" s="131"/>
      <c r="LL80" s="131"/>
      <c r="LM80" s="131"/>
      <c r="LN80" s="131"/>
      <c r="LO80" s="131">
        <f>データ!EV7</f>
        <v>51669762</v>
      </c>
      <c r="LP80" s="131"/>
      <c r="LQ80" s="131"/>
      <c r="LR80" s="131"/>
      <c r="LS80" s="131"/>
      <c r="LT80" s="131"/>
      <c r="LU80" s="131"/>
      <c r="LV80" s="131"/>
      <c r="LW80" s="131"/>
      <c r="LX80" s="131"/>
      <c r="LY80" s="131"/>
      <c r="LZ80" s="131"/>
      <c r="MA80" s="131"/>
      <c r="MB80" s="131"/>
      <c r="MC80" s="131"/>
      <c r="MD80" s="131"/>
      <c r="ME80" s="131"/>
      <c r="MF80" s="131"/>
      <c r="MG80" s="131"/>
      <c r="MH80" s="131">
        <f>データ!EW7</f>
        <v>53351028</v>
      </c>
      <c r="MI80" s="131"/>
      <c r="MJ80" s="131"/>
      <c r="MK80" s="131"/>
      <c r="ML80" s="131"/>
      <c r="MM80" s="131"/>
      <c r="MN80" s="131"/>
      <c r="MO80" s="131"/>
      <c r="MP80" s="131"/>
      <c r="MQ80" s="131"/>
      <c r="MR80" s="131"/>
      <c r="MS80" s="131"/>
      <c r="MT80" s="131"/>
      <c r="MU80" s="131"/>
      <c r="MV80" s="131"/>
      <c r="MW80" s="131"/>
      <c r="MX80" s="131"/>
      <c r="MY80" s="131"/>
      <c r="MZ80" s="131"/>
      <c r="NA80" s="5"/>
      <c r="NB80" s="5"/>
      <c r="NC80" s="5"/>
      <c r="ND80" s="5"/>
      <c r="NE80" s="5"/>
      <c r="NF80" s="5"/>
      <c r="NG80" s="38"/>
      <c r="NH80" s="27"/>
      <c r="NI80" s="2"/>
      <c r="NJ80" s="103"/>
      <c r="NK80" s="104"/>
      <c r="NL80" s="104"/>
      <c r="NM80" s="104"/>
      <c r="NN80" s="104"/>
      <c r="NO80" s="104"/>
      <c r="NP80" s="104"/>
      <c r="NQ80" s="104"/>
      <c r="NR80" s="104"/>
      <c r="NS80" s="104"/>
      <c r="NT80" s="104"/>
      <c r="NU80" s="104"/>
      <c r="NV80" s="104"/>
      <c r="NW80" s="104"/>
      <c r="NX80" s="105"/>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103"/>
      <c r="NK81" s="104"/>
      <c r="NL81" s="104"/>
      <c r="NM81" s="104"/>
      <c r="NN81" s="104"/>
      <c r="NO81" s="104"/>
      <c r="NP81" s="104"/>
      <c r="NQ81" s="104"/>
      <c r="NR81" s="104"/>
      <c r="NS81" s="104"/>
      <c r="NT81" s="104"/>
      <c r="NU81" s="104"/>
      <c r="NV81" s="104"/>
      <c r="NW81" s="104"/>
      <c r="NX81" s="105"/>
    </row>
    <row r="82" spans="1:388" ht="13.5" customHeight="1">
      <c r="A82" s="2"/>
      <c r="B82" s="25"/>
      <c r="C82" s="26"/>
      <c r="D82" s="5"/>
      <c r="E82" s="5"/>
      <c r="F82" s="122" t="s">
        <v>50</v>
      </c>
      <c r="G82" s="122"/>
      <c r="H82" s="122"/>
      <c r="I82" s="122"/>
      <c r="J82" s="122"/>
      <c r="K82" s="122"/>
      <c r="L82" s="122"/>
      <c r="M82" s="122"/>
      <c r="N82" s="122"/>
      <c r="O82" s="122"/>
      <c r="P82" s="122"/>
      <c r="Q82" s="122"/>
      <c r="R82" s="122"/>
      <c r="S82" s="122"/>
      <c r="T82" s="122"/>
      <c r="U82" s="122"/>
      <c r="V82" s="122"/>
      <c r="W82" s="122"/>
      <c r="X82" s="122"/>
      <c r="Y82" s="122"/>
      <c r="Z82" s="122"/>
      <c r="AA82" s="122"/>
      <c r="AB82" s="122"/>
      <c r="AC82" s="122"/>
      <c r="AD82" s="122"/>
      <c r="AE82" s="122"/>
      <c r="AF82" s="122"/>
      <c r="AG82" s="122"/>
      <c r="AH82" s="122"/>
      <c r="AI82" s="122"/>
      <c r="AJ82" s="122"/>
      <c r="AK82" s="122"/>
      <c r="AL82" s="122"/>
      <c r="AM82" s="122"/>
      <c r="AN82" s="122"/>
      <c r="AO82" s="122"/>
      <c r="AP82" s="122"/>
      <c r="AQ82" s="122"/>
      <c r="AR82" s="122"/>
      <c r="AS82" s="122"/>
      <c r="AT82" s="122"/>
      <c r="AU82" s="122"/>
      <c r="AV82" s="122"/>
      <c r="AW82" s="122"/>
      <c r="AX82" s="122"/>
      <c r="AY82" s="122"/>
      <c r="AZ82" s="122"/>
      <c r="BA82" s="122"/>
      <c r="BB82" s="122"/>
      <c r="BC82" s="122"/>
      <c r="BD82" s="122"/>
      <c r="BE82" s="122"/>
      <c r="BF82" s="122"/>
      <c r="BG82" s="122"/>
      <c r="BH82" s="122"/>
      <c r="BI82" s="122"/>
      <c r="BJ82" s="122"/>
      <c r="BK82" s="122"/>
      <c r="BL82" s="122"/>
      <c r="BM82" s="122"/>
      <c r="BN82" s="122"/>
      <c r="BO82" s="122"/>
      <c r="BP82" s="122"/>
      <c r="BQ82" s="122"/>
      <c r="BR82" s="122"/>
      <c r="BS82" s="122"/>
      <c r="BT82" s="122"/>
      <c r="BU82" s="122"/>
      <c r="BV82" s="122"/>
      <c r="BW82" s="122"/>
      <c r="BX82" s="122"/>
      <c r="BY82" s="122"/>
      <c r="BZ82" s="122"/>
      <c r="CA82" s="122"/>
      <c r="CB82" s="122"/>
      <c r="CC82" s="122"/>
      <c r="CD82" s="122"/>
      <c r="CE82" s="122"/>
      <c r="CF82" s="122"/>
      <c r="CG82" s="122"/>
      <c r="CH82" s="122"/>
      <c r="CI82" s="122"/>
      <c r="CJ82" s="122"/>
      <c r="CK82" s="122"/>
      <c r="CL82" s="122"/>
      <c r="CM82" s="122"/>
      <c r="CN82" s="122"/>
      <c r="CO82" s="122"/>
      <c r="CP82" s="122"/>
      <c r="CQ82" s="122"/>
      <c r="CR82" s="122"/>
      <c r="CS82" s="122"/>
      <c r="CT82" s="122"/>
      <c r="CU82" s="122"/>
      <c r="CV82" s="122"/>
      <c r="CW82" s="122"/>
      <c r="CX82" s="122"/>
      <c r="CY82" s="122"/>
      <c r="CZ82" s="122"/>
      <c r="DA82" s="122"/>
      <c r="DB82" s="122"/>
      <c r="DC82" s="122"/>
      <c r="DD82" s="122"/>
      <c r="DE82" s="122"/>
      <c r="DF82" s="122"/>
      <c r="DG82" s="122"/>
      <c r="DH82" s="122"/>
      <c r="DI82" s="122"/>
      <c r="DJ82" s="122"/>
      <c r="DK82" s="122"/>
      <c r="DL82" s="122"/>
      <c r="DM82" s="122"/>
      <c r="DN82" s="122"/>
      <c r="DO82" s="122"/>
      <c r="DP82" s="26"/>
      <c r="DQ82" s="26"/>
      <c r="DR82" s="26"/>
      <c r="DS82" s="26"/>
      <c r="DT82" s="26"/>
      <c r="DU82" s="26"/>
      <c r="DV82" s="26"/>
      <c r="DW82" s="26"/>
      <c r="DX82" s="26"/>
      <c r="DY82" s="42"/>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6"/>
      <c r="IK82" s="26"/>
      <c r="IL82" s="26"/>
      <c r="IM82" s="26"/>
      <c r="IN82" s="26"/>
      <c r="IO82" s="26"/>
      <c r="IP82" s="26"/>
      <c r="IQ82" s="26"/>
      <c r="IR82" s="26"/>
      <c r="IS82" s="26"/>
      <c r="IT82" s="26"/>
      <c r="IU82" s="122" t="s">
        <v>52</v>
      </c>
      <c r="IV82" s="122"/>
      <c r="IW82" s="122"/>
      <c r="IX82" s="122"/>
      <c r="IY82" s="122"/>
      <c r="IZ82" s="122"/>
      <c r="JA82" s="122"/>
      <c r="JB82" s="122"/>
      <c r="JC82" s="122"/>
      <c r="JD82" s="122"/>
      <c r="JE82" s="122"/>
      <c r="JF82" s="122"/>
      <c r="JG82" s="122"/>
      <c r="JH82" s="122"/>
      <c r="JI82" s="122"/>
      <c r="JJ82" s="122"/>
      <c r="JK82" s="122"/>
      <c r="JL82" s="122"/>
      <c r="JM82" s="122"/>
      <c r="JN82" s="122"/>
      <c r="JO82" s="122"/>
      <c r="JP82" s="122"/>
      <c r="JQ82" s="122"/>
      <c r="JR82" s="122"/>
      <c r="JS82" s="122"/>
      <c r="JT82" s="122"/>
      <c r="JU82" s="122"/>
      <c r="JV82" s="122"/>
      <c r="JW82" s="122"/>
      <c r="JX82" s="122"/>
      <c r="JY82" s="122"/>
      <c r="JZ82" s="122"/>
      <c r="KA82" s="122"/>
      <c r="KB82" s="122"/>
      <c r="KC82" s="122"/>
      <c r="KD82" s="122"/>
      <c r="KE82" s="122"/>
      <c r="KF82" s="122"/>
      <c r="KG82" s="122"/>
      <c r="KH82" s="122"/>
      <c r="KI82" s="122"/>
      <c r="KJ82" s="122"/>
      <c r="KK82" s="122"/>
      <c r="KL82" s="122"/>
      <c r="KM82" s="122"/>
      <c r="KN82" s="122"/>
      <c r="KO82" s="122"/>
      <c r="KP82" s="122"/>
      <c r="KQ82" s="122"/>
      <c r="KR82" s="122"/>
      <c r="KS82" s="122"/>
      <c r="KT82" s="122"/>
      <c r="KU82" s="122"/>
      <c r="KV82" s="122"/>
      <c r="KW82" s="122"/>
      <c r="KX82" s="122"/>
      <c r="KY82" s="122"/>
      <c r="KZ82" s="122"/>
      <c r="LA82" s="122"/>
      <c r="LB82" s="122"/>
      <c r="LC82" s="122"/>
      <c r="LD82" s="122"/>
      <c r="LE82" s="122"/>
      <c r="LF82" s="122"/>
      <c r="LG82" s="122"/>
      <c r="LH82" s="122"/>
      <c r="LI82" s="122"/>
      <c r="LJ82" s="122"/>
      <c r="LK82" s="122"/>
      <c r="LL82" s="122"/>
      <c r="LM82" s="122"/>
      <c r="LN82" s="122"/>
      <c r="LO82" s="122"/>
      <c r="LP82" s="122"/>
      <c r="LQ82" s="122"/>
      <c r="LR82" s="122"/>
      <c r="LS82" s="122"/>
      <c r="LT82" s="122"/>
      <c r="LU82" s="122"/>
      <c r="LV82" s="122"/>
      <c r="LW82" s="122"/>
      <c r="LX82" s="122"/>
      <c r="LY82" s="122"/>
      <c r="LZ82" s="122"/>
      <c r="MA82" s="122"/>
      <c r="MB82" s="122"/>
      <c r="MC82" s="122"/>
      <c r="MD82" s="122"/>
      <c r="ME82" s="122"/>
      <c r="MF82" s="122"/>
      <c r="MG82" s="122"/>
      <c r="MH82" s="122"/>
      <c r="MI82" s="122"/>
      <c r="MJ82" s="122"/>
      <c r="MK82" s="122"/>
      <c r="ML82" s="122"/>
      <c r="MM82" s="122"/>
      <c r="MN82" s="122"/>
      <c r="MO82" s="122"/>
      <c r="MP82" s="122"/>
      <c r="MQ82" s="122"/>
      <c r="MR82" s="122"/>
      <c r="MS82" s="122"/>
      <c r="MT82" s="122"/>
      <c r="MU82" s="122"/>
      <c r="MV82" s="122"/>
      <c r="MW82" s="122"/>
      <c r="MX82" s="122"/>
      <c r="MY82" s="122"/>
      <c r="MZ82" s="122"/>
      <c r="NA82" s="122"/>
      <c r="NB82" s="122"/>
      <c r="NC82" s="122"/>
      <c r="ND82" s="122"/>
      <c r="NE82" s="26"/>
      <c r="NF82" s="26"/>
      <c r="NG82" s="26"/>
      <c r="NH82" s="27"/>
      <c r="NI82" s="2"/>
      <c r="NJ82" s="103"/>
      <c r="NK82" s="104"/>
      <c r="NL82" s="104"/>
      <c r="NM82" s="104"/>
      <c r="NN82" s="104"/>
      <c r="NO82" s="104"/>
      <c r="NP82" s="104"/>
      <c r="NQ82" s="104"/>
      <c r="NR82" s="104"/>
      <c r="NS82" s="104"/>
      <c r="NT82" s="104"/>
      <c r="NU82" s="104"/>
      <c r="NV82" s="104"/>
      <c r="NW82" s="104"/>
      <c r="NX82" s="105"/>
    </row>
    <row r="83" spans="1:388" ht="13.5" customHeight="1">
      <c r="A83" s="2"/>
      <c r="B83" s="25"/>
      <c r="C83" s="26"/>
      <c r="D83" s="5"/>
      <c r="E83" s="5"/>
      <c r="F83" s="122"/>
      <c r="G83" s="122"/>
      <c r="H83" s="122"/>
      <c r="I83" s="122"/>
      <c r="J83" s="122"/>
      <c r="K83" s="122"/>
      <c r="L83" s="122"/>
      <c r="M83" s="122"/>
      <c r="N83" s="122"/>
      <c r="O83" s="122"/>
      <c r="P83" s="122"/>
      <c r="Q83" s="122"/>
      <c r="R83" s="122"/>
      <c r="S83" s="122"/>
      <c r="T83" s="122"/>
      <c r="U83" s="122"/>
      <c r="V83" s="122"/>
      <c r="W83" s="122"/>
      <c r="X83" s="122"/>
      <c r="Y83" s="122"/>
      <c r="Z83" s="122"/>
      <c r="AA83" s="122"/>
      <c r="AB83" s="122"/>
      <c r="AC83" s="122"/>
      <c r="AD83" s="122"/>
      <c r="AE83" s="122"/>
      <c r="AF83" s="122"/>
      <c r="AG83" s="122"/>
      <c r="AH83" s="122"/>
      <c r="AI83" s="122"/>
      <c r="AJ83" s="122"/>
      <c r="AK83" s="122"/>
      <c r="AL83" s="122"/>
      <c r="AM83" s="122"/>
      <c r="AN83" s="122"/>
      <c r="AO83" s="122"/>
      <c r="AP83" s="122"/>
      <c r="AQ83" s="122"/>
      <c r="AR83" s="122"/>
      <c r="AS83" s="122"/>
      <c r="AT83" s="122"/>
      <c r="AU83" s="122"/>
      <c r="AV83" s="122"/>
      <c r="AW83" s="122"/>
      <c r="AX83" s="122"/>
      <c r="AY83" s="122"/>
      <c r="AZ83" s="122"/>
      <c r="BA83" s="122"/>
      <c r="BB83" s="122"/>
      <c r="BC83" s="122"/>
      <c r="BD83" s="122"/>
      <c r="BE83" s="122"/>
      <c r="BF83" s="122"/>
      <c r="BG83" s="122"/>
      <c r="BH83" s="122"/>
      <c r="BI83" s="122"/>
      <c r="BJ83" s="122"/>
      <c r="BK83" s="122"/>
      <c r="BL83" s="122"/>
      <c r="BM83" s="122"/>
      <c r="BN83" s="122"/>
      <c r="BO83" s="122"/>
      <c r="BP83" s="122"/>
      <c r="BQ83" s="122"/>
      <c r="BR83" s="122"/>
      <c r="BS83" s="122"/>
      <c r="BT83" s="122"/>
      <c r="BU83" s="122"/>
      <c r="BV83" s="122"/>
      <c r="BW83" s="122"/>
      <c r="BX83" s="122"/>
      <c r="BY83" s="122"/>
      <c r="BZ83" s="122"/>
      <c r="CA83" s="122"/>
      <c r="CB83" s="122"/>
      <c r="CC83" s="122"/>
      <c r="CD83" s="122"/>
      <c r="CE83" s="122"/>
      <c r="CF83" s="122"/>
      <c r="CG83" s="122"/>
      <c r="CH83" s="122"/>
      <c r="CI83" s="122"/>
      <c r="CJ83" s="122"/>
      <c r="CK83" s="122"/>
      <c r="CL83" s="122"/>
      <c r="CM83" s="122"/>
      <c r="CN83" s="122"/>
      <c r="CO83" s="122"/>
      <c r="CP83" s="122"/>
      <c r="CQ83" s="122"/>
      <c r="CR83" s="122"/>
      <c r="CS83" s="122"/>
      <c r="CT83" s="122"/>
      <c r="CU83" s="122"/>
      <c r="CV83" s="122"/>
      <c r="CW83" s="122"/>
      <c r="CX83" s="122"/>
      <c r="CY83" s="122"/>
      <c r="CZ83" s="122"/>
      <c r="DA83" s="122"/>
      <c r="DB83" s="122"/>
      <c r="DC83" s="122"/>
      <c r="DD83" s="122"/>
      <c r="DE83" s="122"/>
      <c r="DF83" s="122"/>
      <c r="DG83" s="122"/>
      <c r="DH83" s="122"/>
      <c r="DI83" s="122"/>
      <c r="DJ83" s="122"/>
      <c r="DK83" s="122"/>
      <c r="DL83" s="122"/>
      <c r="DM83" s="122"/>
      <c r="DN83" s="122"/>
      <c r="DO83" s="122"/>
      <c r="DP83" s="26"/>
      <c r="DQ83" s="26"/>
      <c r="DR83" s="26"/>
      <c r="DS83" s="26"/>
      <c r="DT83" s="26"/>
      <c r="DU83" s="26"/>
      <c r="DV83" s="26"/>
      <c r="DW83" s="26"/>
      <c r="DX83" s="26"/>
      <c r="DY83" s="42"/>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6"/>
      <c r="IK83" s="26"/>
      <c r="IL83" s="26"/>
      <c r="IM83" s="26"/>
      <c r="IN83" s="26"/>
      <c r="IO83" s="26"/>
      <c r="IP83" s="26"/>
      <c r="IQ83" s="26"/>
      <c r="IR83" s="26"/>
      <c r="IS83" s="26"/>
      <c r="IT83" s="26"/>
      <c r="IU83" s="122"/>
      <c r="IV83" s="122"/>
      <c r="IW83" s="122"/>
      <c r="IX83" s="122"/>
      <c r="IY83" s="122"/>
      <c r="IZ83" s="122"/>
      <c r="JA83" s="122"/>
      <c r="JB83" s="122"/>
      <c r="JC83" s="122"/>
      <c r="JD83" s="122"/>
      <c r="JE83" s="122"/>
      <c r="JF83" s="122"/>
      <c r="JG83" s="122"/>
      <c r="JH83" s="122"/>
      <c r="JI83" s="122"/>
      <c r="JJ83" s="122"/>
      <c r="JK83" s="122"/>
      <c r="JL83" s="122"/>
      <c r="JM83" s="122"/>
      <c r="JN83" s="122"/>
      <c r="JO83" s="122"/>
      <c r="JP83" s="122"/>
      <c r="JQ83" s="122"/>
      <c r="JR83" s="122"/>
      <c r="JS83" s="122"/>
      <c r="JT83" s="122"/>
      <c r="JU83" s="122"/>
      <c r="JV83" s="122"/>
      <c r="JW83" s="122"/>
      <c r="JX83" s="122"/>
      <c r="JY83" s="122"/>
      <c r="JZ83" s="122"/>
      <c r="KA83" s="122"/>
      <c r="KB83" s="122"/>
      <c r="KC83" s="122"/>
      <c r="KD83" s="122"/>
      <c r="KE83" s="122"/>
      <c r="KF83" s="122"/>
      <c r="KG83" s="122"/>
      <c r="KH83" s="122"/>
      <c r="KI83" s="122"/>
      <c r="KJ83" s="122"/>
      <c r="KK83" s="122"/>
      <c r="KL83" s="122"/>
      <c r="KM83" s="122"/>
      <c r="KN83" s="122"/>
      <c r="KO83" s="122"/>
      <c r="KP83" s="122"/>
      <c r="KQ83" s="122"/>
      <c r="KR83" s="122"/>
      <c r="KS83" s="122"/>
      <c r="KT83" s="122"/>
      <c r="KU83" s="122"/>
      <c r="KV83" s="122"/>
      <c r="KW83" s="122"/>
      <c r="KX83" s="122"/>
      <c r="KY83" s="122"/>
      <c r="KZ83" s="122"/>
      <c r="LA83" s="122"/>
      <c r="LB83" s="122"/>
      <c r="LC83" s="122"/>
      <c r="LD83" s="122"/>
      <c r="LE83" s="122"/>
      <c r="LF83" s="122"/>
      <c r="LG83" s="122"/>
      <c r="LH83" s="122"/>
      <c r="LI83" s="122"/>
      <c r="LJ83" s="122"/>
      <c r="LK83" s="122"/>
      <c r="LL83" s="122"/>
      <c r="LM83" s="122"/>
      <c r="LN83" s="122"/>
      <c r="LO83" s="122"/>
      <c r="LP83" s="122"/>
      <c r="LQ83" s="122"/>
      <c r="LR83" s="122"/>
      <c r="LS83" s="122"/>
      <c r="LT83" s="122"/>
      <c r="LU83" s="122"/>
      <c r="LV83" s="122"/>
      <c r="LW83" s="122"/>
      <c r="LX83" s="122"/>
      <c r="LY83" s="122"/>
      <c r="LZ83" s="122"/>
      <c r="MA83" s="122"/>
      <c r="MB83" s="122"/>
      <c r="MC83" s="122"/>
      <c r="MD83" s="122"/>
      <c r="ME83" s="122"/>
      <c r="MF83" s="122"/>
      <c r="MG83" s="122"/>
      <c r="MH83" s="122"/>
      <c r="MI83" s="122"/>
      <c r="MJ83" s="122"/>
      <c r="MK83" s="122"/>
      <c r="ML83" s="122"/>
      <c r="MM83" s="122"/>
      <c r="MN83" s="122"/>
      <c r="MO83" s="122"/>
      <c r="MP83" s="122"/>
      <c r="MQ83" s="122"/>
      <c r="MR83" s="122"/>
      <c r="MS83" s="122"/>
      <c r="MT83" s="122"/>
      <c r="MU83" s="122"/>
      <c r="MV83" s="122"/>
      <c r="MW83" s="122"/>
      <c r="MX83" s="122"/>
      <c r="MY83" s="122"/>
      <c r="MZ83" s="122"/>
      <c r="NA83" s="122"/>
      <c r="NB83" s="122"/>
      <c r="NC83" s="122"/>
      <c r="ND83" s="122"/>
      <c r="NE83" s="26"/>
      <c r="NF83" s="26"/>
      <c r="NG83" s="26"/>
      <c r="NH83" s="27"/>
      <c r="NI83" s="2"/>
      <c r="NJ83" s="103"/>
      <c r="NK83" s="104"/>
      <c r="NL83" s="104"/>
      <c r="NM83" s="104"/>
      <c r="NN83" s="104"/>
      <c r="NO83" s="104"/>
      <c r="NP83" s="104"/>
      <c r="NQ83" s="104"/>
      <c r="NR83" s="104"/>
      <c r="NS83" s="104"/>
      <c r="NT83" s="104"/>
      <c r="NU83" s="104"/>
      <c r="NV83" s="104"/>
      <c r="NW83" s="104"/>
      <c r="NX83" s="105"/>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106"/>
      <c r="NK84" s="107"/>
      <c r="NL84" s="107"/>
      <c r="NM84" s="107"/>
      <c r="NN84" s="107"/>
      <c r="NO84" s="107"/>
      <c r="NP84" s="107"/>
      <c r="NQ84" s="107"/>
      <c r="NR84" s="107"/>
      <c r="NS84" s="107"/>
      <c r="NT84" s="107"/>
      <c r="NU84" s="107"/>
      <c r="NV84" s="107"/>
      <c r="NW84" s="107"/>
      <c r="NX84" s="108"/>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54</v>
      </c>
      <c r="K89" s="44" t="s">
        <v>55</v>
      </c>
      <c r="L89" s="44" t="s">
        <v>56</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s3OO1eOb4U2D4Denrgb+J8SE4YLzOIbMlqTcywVfZV91kjTtnM/u1JhrFnkKvIGjQpjXPxJZWCaOp2TsLNXudg==" saltValue="M5gP465W8mr2diXfEy5BXQ==" spinCount="100000"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AE55:AS55"/>
    <mergeCell ref="AT55:BH55"/>
    <mergeCell ref="BI55:BW55"/>
    <mergeCell ref="BX55:CL55"/>
    <mergeCell ref="E58:CO59"/>
    <mergeCell ref="CS58:GC59"/>
    <mergeCell ref="GG58:JQ59"/>
    <mergeCell ref="JU58:ND59"/>
    <mergeCell ref="F62:ND63"/>
    <mergeCell ref="CU56:DC56"/>
    <mergeCell ref="DD56:DR56"/>
    <mergeCell ref="DS56:EG56"/>
    <mergeCell ref="EH56:EV56"/>
    <mergeCell ref="EW56:FK56"/>
    <mergeCell ref="FL56:FZ56"/>
    <mergeCell ref="MN55:NB55"/>
    <mergeCell ref="GI55:GQ55"/>
    <mergeCell ref="GR55:HF55"/>
    <mergeCell ref="HG55:HU55"/>
    <mergeCell ref="HV55:IJ55"/>
    <mergeCell ref="IK55:IY55"/>
    <mergeCell ref="IZ55:JN55"/>
    <mergeCell ref="G56:O56"/>
    <mergeCell ref="P56:AD56"/>
    <mergeCell ref="AE56:AS56"/>
    <mergeCell ref="AT56:BH56"/>
    <mergeCell ref="BI56:BW56"/>
    <mergeCell ref="BX56:CL56"/>
    <mergeCell ref="JW55:KE55"/>
    <mergeCell ref="KF55:KT55"/>
    <mergeCell ref="KU55:LI55"/>
    <mergeCell ref="CU55:DC55"/>
    <mergeCell ref="DD55:DR55"/>
    <mergeCell ref="DS55:EG55"/>
    <mergeCell ref="EH55:EV55"/>
    <mergeCell ref="EW55:FK55"/>
    <mergeCell ref="FL55:FZ55"/>
    <mergeCell ref="G55:O55"/>
    <mergeCell ref="P55:AD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62</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63</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64</v>
      </c>
      <c r="B3" s="48" t="s">
        <v>65</v>
      </c>
      <c r="C3" s="48" t="s">
        <v>66</v>
      </c>
      <c r="D3" s="48" t="s">
        <v>67</v>
      </c>
      <c r="E3" s="48" t="s">
        <v>68</v>
      </c>
      <c r="F3" s="48" t="s">
        <v>69</v>
      </c>
      <c r="G3" s="48" t="s">
        <v>70</v>
      </c>
      <c r="H3" s="49" t="s">
        <v>71</v>
      </c>
      <c r="I3" s="50"/>
      <c r="J3" s="50"/>
      <c r="K3" s="50"/>
      <c r="L3" s="50"/>
      <c r="M3" s="50"/>
      <c r="N3" s="50"/>
      <c r="O3" s="50"/>
      <c r="P3" s="50"/>
      <c r="Q3" s="50"/>
      <c r="R3" s="50"/>
      <c r="S3" s="50"/>
      <c r="T3" s="50"/>
      <c r="U3" s="50"/>
      <c r="V3" s="50"/>
      <c r="W3" s="50"/>
      <c r="X3" s="50"/>
      <c r="Y3" s="50"/>
      <c r="Z3" s="50"/>
      <c r="AA3" s="50"/>
      <c r="AB3" s="50"/>
      <c r="AC3" s="50"/>
      <c r="AD3" s="50"/>
      <c r="AE3" s="50"/>
      <c r="AF3" s="50"/>
      <c r="AG3" s="50"/>
      <c r="AH3" s="51" t="s">
        <v>72</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73</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74</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8" t="s">
        <v>75</v>
      </c>
      <c r="AI4" s="139"/>
      <c r="AJ4" s="139"/>
      <c r="AK4" s="139"/>
      <c r="AL4" s="139"/>
      <c r="AM4" s="139"/>
      <c r="AN4" s="139"/>
      <c r="AO4" s="139"/>
      <c r="AP4" s="139"/>
      <c r="AQ4" s="139"/>
      <c r="AR4" s="140"/>
      <c r="AS4" s="134" t="s">
        <v>76</v>
      </c>
      <c r="AT4" s="133"/>
      <c r="AU4" s="133"/>
      <c r="AV4" s="133"/>
      <c r="AW4" s="133"/>
      <c r="AX4" s="133"/>
      <c r="AY4" s="133"/>
      <c r="AZ4" s="133"/>
      <c r="BA4" s="133"/>
      <c r="BB4" s="133"/>
      <c r="BC4" s="133"/>
      <c r="BD4" s="134" t="s">
        <v>77</v>
      </c>
      <c r="BE4" s="133"/>
      <c r="BF4" s="133"/>
      <c r="BG4" s="133"/>
      <c r="BH4" s="133"/>
      <c r="BI4" s="133"/>
      <c r="BJ4" s="133"/>
      <c r="BK4" s="133"/>
      <c r="BL4" s="133"/>
      <c r="BM4" s="133"/>
      <c r="BN4" s="133"/>
      <c r="BO4" s="138" t="s">
        <v>78</v>
      </c>
      <c r="BP4" s="139"/>
      <c r="BQ4" s="139"/>
      <c r="BR4" s="139"/>
      <c r="BS4" s="139"/>
      <c r="BT4" s="139"/>
      <c r="BU4" s="139"/>
      <c r="BV4" s="139"/>
      <c r="BW4" s="139"/>
      <c r="BX4" s="139"/>
      <c r="BY4" s="140"/>
      <c r="BZ4" s="133" t="s">
        <v>79</v>
      </c>
      <c r="CA4" s="133"/>
      <c r="CB4" s="133"/>
      <c r="CC4" s="133"/>
      <c r="CD4" s="133"/>
      <c r="CE4" s="133"/>
      <c r="CF4" s="133"/>
      <c r="CG4" s="133"/>
      <c r="CH4" s="133"/>
      <c r="CI4" s="133"/>
      <c r="CJ4" s="133"/>
      <c r="CK4" s="134" t="s">
        <v>80</v>
      </c>
      <c r="CL4" s="133"/>
      <c r="CM4" s="133"/>
      <c r="CN4" s="133"/>
      <c r="CO4" s="133"/>
      <c r="CP4" s="133"/>
      <c r="CQ4" s="133"/>
      <c r="CR4" s="133"/>
      <c r="CS4" s="133"/>
      <c r="CT4" s="133"/>
      <c r="CU4" s="133"/>
      <c r="CV4" s="133" t="s">
        <v>81</v>
      </c>
      <c r="CW4" s="133"/>
      <c r="CX4" s="133"/>
      <c r="CY4" s="133"/>
      <c r="CZ4" s="133"/>
      <c r="DA4" s="133"/>
      <c r="DB4" s="133"/>
      <c r="DC4" s="133"/>
      <c r="DD4" s="133"/>
      <c r="DE4" s="133"/>
      <c r="DF4" s="133"/>
      <c r="DG4" s="133" t="s">
        <v>82</v>
      </c>
      <c r="DH4" s="133"/>
      <c r="DI4" s="133"/>
      <c r="DJ4" s="133"/>
      <c r="DK4" s="133"/>
      <c r="DL4" s="133"/>
      <c r="DM4" s="133"/>
      <c r="DN4" s="133"/>
      <c r="DO4" s="133"/>
      <c r="DP4" s="133"/>
      <c r="DQ4" s="133"/>
      <c r="DR4" s="138" t="s">
        <v>83</v>
      </c>
      <c r="DS4" s="139"/>
      <c r="DT4" s="139"/>
      <c r="DU4" s="139"/>
      <c r="DV4" s="139"/>
      <c r="DW4" s="139"/>
      <c r="DX4" s="139"/>
      <c r="DY4" s="139"/>
      <c r="DZ4" s="139"/>
      <c r="EA4" s="139"/>
      <c r="EB4" s="140"/>
      <c r="EC4" s="133" t="s">
        <v>84</v>
      </c>
      <c r="ED4" s="133"/>
      <c r="EE4" s="133"/>
      <c r="EF4" s="133"/>
      <c r="EG4" s="133"/>
      <c r="EH4" s="133"/>
      <c r="EI4" s="133"/>
      <c r="EJ4" s="133"/>
      <c r="EK4" s="133"/>
      <c r="EL4" s="133"/>
      <c r="EM4" s="133"/>
      <c r="EN4" s="133" t="s">
        <v>85</v>
      </c>
      <c r="EO4" s="133"/>
      <c r="EP4" s="133"/>
      <c r="EQ4" s="133"/>
      <c r="ER4" s="133"/>
      <c r="ES4" s="133"/>
      <c r="ET4" s="133"/>
      <c r="EU4" s="133"/>
      <c r="EV4" s="133"/>
      <c r="EW4" s="133"/>
      <c r="EX4" s="133"/>
    </row>
    <row r="5" spans="1:154">
      <c r="A5" s="47" t="s">
        <v>86</v>
      </c>
      <c r="B5" s="60"/>
      <c r="C5" s="60"/>
      <c r="D5" s="60"/>
      <c r="E5" s="60"/>
      <c r="F5" s="60"/>
      <c r="G5" s="60"/>
      <c r="H5" s="61" t="s">
        <v>87</v>
      </c>
      <c r="I5" s="61" t="s">
        <v>88</v>
      </c>
      <c r="J5" s="61" t="s">
        <v>89</v>
      </c>
      <c r="K5" s="61" t="s">
        <v>1</v>
      </c>
      <c r="L5" s="61" t="s">
        <v>2</v>
      </c>
      <c r="M5" s="61" t="s">
        <v>3</v>
      </c>
      <c r="N5" s="61" t="s">
        <v>90</v>
      </c>
      <c r="O5" s="61" t="s">
        <v>5</v>
      </c>
      <c r="P5" s="61" t="s">
        <v>91</v>
      </c>
      <c r="Q5" s="61" t="s">
        <v>92</v>
      </c>
      <c r="R5" s="61" t="s">
        <v>93</v>
      </c>
      <c r="S5" s="61" t="s">
        <v>94</v>
      </c>
      <c r="T5" s="61" t="s">
        <v>95</v>
      </c>
      <c r="U5" s="61" t="s">
        <v>96</v>
      </c>
      <c r="V5" s="61" t="s">
        <v>97</v>
      </c>
      <c r="W5" s="61" t="s">
        <v>98</v>
      </c>
      <c r="X5" s="61" t="s">
        <v>99</v>
      </c>
      <c r="Y5" s="61" t="s">
        <v>100</v>
      </c>
      <c r="Z5" s="61" t="s">
        <v>101</v>
      </c>
      <c r="AA5" s="61" t="s">
        <v>102</v>
      </c>
      <c r="AB5" s="61" t="s">
        <v>103</v>
      </c>
      <c r="AC5" s="61" t="s">
        <v>104</v>
      </c>
      <c r="AD5" s="61" t="s">
        <v>105</v>
      </c>
      <c r="AE5" s="61" t="s">
        <v>106</v>
      </c>
      <c r="AF5" s="61" t="s">
        <v>107</v>
      </c>
      <c r="AG5" s="61" t="s">
        <v>108</v>
      </c>
      <c r="AH5" s="61" t="s">
        <v>109</v>
      </c>
      <c r="AI5" s="61" t="s">
        <v>110</v>
      </c>
      <c r="AJ5" s="61" t="s">
        <v>111</v>
      </c>
      <c r="AK5" s="61" t="s">
        <v>112</v>
      </c>
      <c r="AL5" s="61" t="s">
        <v>113</v>
      </c>
      <c r="AM5" s="61" t="s">
        <v>114</v>
      </c>
      <c r="AN5" s="61" t="s">
        <v>115</v>
      </c>
      <c r="AO5" s="61" t="s">
        <v>116</v>
      </c>
      <c r="AP5" s="61" t="s">
        <v>117</v>
      </c>
      <c r="AQ5" s="61" t="s">
        <v>118</v>
      </c>
      <c r="AR5" s="61" t="s">
        <v>119</v>
      </c>
      <c r="AS5" s="61" t="s">
        <v>120</v>
      </c>
      <c r="AT5" s="61" t="s">
        <v>121</v>
      </c>
      <c r="AU5" s="61" t="s">
        <v>122</v>
      </c>
      <c r="AV5" s="61" t="s">
        <v>123</v>
      </c>
      <c r="AW5" s="61" t="s">
        <v>113</v>
      </c>
      <c r="AX5" s="61" t="s">
        <v>114</v>
      </c>
      <c r="AY5" s="61" t="s">
        <v>115</v>
      </c>
      <c r="AZ5" s="61" t="s">
        <v>116</v>
      </c>
      <c r="BA5" s="61" t="s">
        <v>117</v>
      </c>
      <c r="BB5" s="61" t="s">
        <v>118</v>
      </c>
      <c r="BC5" s="61" t="s">
        <v>119</v>
      </c>
      <c r="BD5" s="61" t="s">
        <v>109</v>
      </c>
      <c r="BE5" s="61" t="s">
        <v>121</v>
      </c>
      <c r="BF5" s="61" t="s">
        <v>124</v>
      </c>
      <c r="BG5" s="61" t="s">
        <v>112</v>
      </c>
      <c r="BH5" s="61" t="s">
        <v>113</v>
      </c>
      <c r="BI5" s="61" t="s">
        <v>114</v>
      </c>
      <c r="BJ5" s="61" t="s">
        <v>115</v>
      </c>
      <c r="BK5" s="61" t="s">
        <v>116</v>
      </c>
      <c r="BL5" s="61" t="s">
        <v>117</v>
      </c>
      <c r="BM5" s="61" t="s">
        <v>118</v>
      </c>
      <c r="BN5" s="61" t="s">
        <v>119</v>
      </c>
      <c r="BO5" s="61" t="s">
        <v>109</v>
      </c>
      <c r="BP5" s="61" t="s">
        <v>110</v>
      </c>
      <c r="BQ5" s="61" t="s">
        <v>124</v>
      </c>
      <c r="BR5" s="61" t="s">
        <v>112</v>
      </c>
      <c r="BS5" s="61" t="s">
        <v>125</v>
      </c>
      <c r="BT5" s="61" t="s">
        <v>114</v>
      </c>
      <c r="BU5" s="61" t="s">
        <v>115</v>
      </c>
      <c r="BV5" s="61" t="s">
        <v>116</v>
      </c>
      <c r="BW5" s="61" t="s">
        <v>117</v>
      </c>
      <c r="BX5" s="61" t="s">
        <v>118</v>
      </c>
      <c r="BY5" s="61" t="s">
        <v>119</v>
      </c>
      <c r="BZ5" s="61" t="s">
        <v>126</v>
      </c>
      <c r="CA5" s="61" t="s">
        <v>110</v>
      </c>
      <c r="CB5" s="61" t="s">
        <v>111</v>
      </c>
      <c r="CC5" s="61" t="s">
        <v>123</v>
      </c>
      <c r="CD5" s="61" t="s">
        <v>113</v>
      </c>
      <c r="CE5" s="61" t="s">
        <v>114</v>
      </c>
      <c r="CF5" s="61" t="s">
        <v>115</v>
      </c>
      <c r="CG5" s="61" t="s">
        <v>116</v>
      </c>
      <c r="CH5" s="61" t="s">
        <v>117</v>
      </c>
      <c r="CI5" s="61" t="s">
        <v>118</v>
      </c>
      <c r="CJ5" s="61" t="s">
        <v>119</v>
      </c>
      <c r="CK5" s="61" t="s">
        <v>109</v>
      </c>
      <c r="CL5" s="61" t="s">
        <v>110</v>
      </c>
      <c r="CM5" s="61" t="s">
        <v>127</v>
      </c>
      <c r="CN5" s="61" t="s">
        <v>112</v>
      </c>
      <c r="CO5" s="61" t="s">
        <v>128</v>
      </c>
      <c r="CP5" s="61" t="s">
        <v>114</v>
      </c>
      <c r="CQ5" s="61" t="s">
        <v>115</v>
      </c>
      <c r="CR5" s="61" t="s">
        <v>116</v>
      </c>
      <c r="CS5" s="61" t="s">
        <v>117</v>
      </c>
      <c r="CT5" s="61" t="s">
        <v>118</v>
      </c>
      <c r="CU5" s="61" t="s">
        <v>119</v>
      </c>
      <c r="CV5" s="61" t="s">
        <v>109</v>
      </c>
      <c r="CW5" s="61" t="s">
        <v>110</v>
      </c>
      <c r="CX5" s="61" t="s">
        <v>124</v>
      </c>
      <c r="CY5" s="61" t="s">
        <v>112</v>
      </c>
      <c r="CZ5" s="61" t="s">
        <v>113</v>
      </c>
      <c r="DA5" s="61" t="s">
        <v>114</v>
      </c>
      <c r="DB5" s="61" t="s">
        <v>115</v>
      </c>
      <c r="DC5" s="61" t="s">
        <v>116</v>
      </c>
      <c r="DD5" s="61" t="s">
        <v>117</v>
      </c>
      <c r="DE5" s="61" t="s">
        <v>118</v>
      </c>
      <c r="DF5" s="61" t="s">
        <v>119</v>
      </c>
      <c r="DG5" s="61" t="s">
        <v>109</v>
      </c>
      <c r="DH5" s="61" t="s">
        <v>129</v>
      </c>
      <c r="DI5" s="61" t="s">
        <v>124</v>
      </c>
      <c r="DJ5" s="61" t="s">
        <v>112</v>
      </c>
      <c r="DK5" s="61" t="s">
        <v>130</v>
      </c>
      <c r="DL5" s="61" t="s">
        <v>114</v>
      </c>
      <c r="DM5" s="61" t="s">
        <v>115</v>
      </c>
      <c r="DN5" s="61" t="s">
        <v>116</v>
      </c>
      <c r="DO5" s="61" t="s">
        <v>117</v>
      </c>
      <c r="DP5" s="61" t="s">
        <v>118</v>
      </c>
      <c r="DQ5" s="61" t="s">
        <v>119</v>
      </c>
      <c r="DR5" s="61" t="s">
        <v>126</v>
      </c>
      <c r="DS5" s="61" t="s">
        <v>110</v>
      </c>
      <c r="DT5" s="61" t="s">
        <v>111</v>
      </c>
      <c r="DU5" s="61" t="s">
        <v>123</v>
      </c>
      <c r="DV5" s="61" t="s">
        <v>125</v>
      </c>
      <c r="DW5" s="61" t="s">
        <v>114</v>
      </c>
      <c r="DX5" s="61" t="s">
        <v>115</v>
      </c>
      <c r="DY5" s="61" t="s">
        <v>116</v>
      </c>
      <c r="DZ5" s="61" t="s">
        <v>117</v>
      </c>
      <c r="EA5" s="61" t="s">
        <v>118</v>
      </c>
      <c r="EB5" s="61" t="s">
        <v>119</v>
      </c>
      <c r="EC5" s="61" t="s">
        <v>109</v>
      </c>
      <c r="ED5" s="61" t="s">
        <v>110</v>
      </c>
      <c r="EE5" s="61" t="s">
        <v>124</v>
      </c>
      <c r="EF5" s="61" t="s">
        <v>131</v>
      </c>
      <c r="EG5" s="61" t="s">
        <v>113</v>
      </c>
      <c r="EH5" s="61" t="s">
        <v>114</v>
      </c>
      <c r="EI5" s="61" t="s">
        <v>115</v>
      </c>
      <c r="EJ5" s="61" t="s">
        <v>116</v>
      </c>
      <c r="EK5" s="61" t="s">
        <v>117</v>
      </c>
      <c r="EL5" s="61" t="s">
        <v>118</v>
      </c>
      <c r="EM5" s="61" t="s">
        <v>132</v>
      </c>
      <c r="EN5" s="61" t="s">
        <v>109</v>
      </c>
      <c r="EO5" s="61" t="s">
        <v>110</v>
      </c>
      <c r="EP5" s="61" t="s">
        <v>124</v>
      </c>
      <c r="EQ5" s="61" t="s">
        <v>112</v>
      </c>
      <c r="ER5" s="61" t="s">
        <v>113</v>
      </c>
      <c r="ES5" s="61" t="s">
        <v>114</v>
      </c>
      <c r="ET5" s="61" t="s">
        <v>115</v>
      </c>
      <c r="EU5" s="61" t="s">
        <v>116</v>
      </c>
      <c r="EV5" s="61" t="s">
        <v>117</v>
      </c>
      <c r="EW5" s="61" t="s">
        <v>118</v>
      </c>
      <c r="EX5" s="61" t="s">
        <v>119</v>
      </c>
    </row>
    <row r="6" spans="1:154" s="66" customFormat="1">
      <c r="A6" s="47" t="s">
        <v>133</v>
      </c>
      <c r="B6" s="62">
        <f>B8</f>
        <v>2017</v>
      </c>
      <c r="C6" s="62">
        <f t="shared" ref="C6:M6" si="2">C8</f>
        <v>62014</v>
      </c>
      <c r="D6" s="62">
        <f t="shared" si="2"/>
        <v>46</v>
      </c>
      <c r="E6" s="62">
        <f t="shared" si="2"/>
        <v>6</v>
      </c>
      <c r="F6" s="62">
        <f t="shared" si="2"/>
        <v>0</v>
      </c>
      <c r="G6" s="62">
        <f t="shared" si="2"/>
        <v>1</v>
      </c>
      <c r="H6" s="135" t="str">
        <f>IF(H8&lt;&gt;I8,H8,"")&amp;IF(I8&lt;&gt;J8,I8,"")&amp;"　"&amp;J8</f>
        <v>山形県山形市　市立病院済生館</v>
      </c>
      <c r="I6" s="136"/>
      <c r="J6" s="137"/>
      <c r="K6" s="62" t="str">
        <f t="shared" si="2"/>
        <v>条例全部</v>
      </c>
      <c r="L6" s="62" t="str">
        <f t="shared" si="2"/>
        <v>病院事業</v>
      </c>
      <c r="M6" s="62" t="str">
        <f t="shared" si="2"/>
        <v>一般病院</v>
      </c>
      <c r="N6" s="62" t="str">
        <f>N8</f>
        <v>500床以上</v>
      </c>
      <c r="O6" s="62" t="str">
        <f>O8</f>
        <v>自治体職員</v>
      </c>
      <c r="P6" s="62" t="str">
        <f>P8</f>
        <v>直営</v>
      </c>
      <c r="Q6" s="63">
        <f t="shared" ref="Q6:AG6" si="3">Q8</f>
        <v>30</v>
      </c>
      <c r="R6" s="62" t="str">
        <f t="shared" si="3"/>
        <v>対象</v>
      </c>
      <c r="S6" s="62" t="str">
        <f t="shared" si="3"/>
        <v>ド 透 未 訓 ガ</v>
      </c>
      <c r="T6" s="62" t="str">
        <f t="shared" si="3"/>
        <v>救 臨 が 災 地</v>
      </c>
      <c r="U6" s="63">
        <f>U8</f>
        <v>248024</v>
      </c>
      <c r="V6" s="63">
        <f>V8</f>
        <v>41950</v>
      </c>
      <c r="W6" s="62" t="str">
        <f>W8</f>
        <v>非該当</v>
      </c>
      <c r="X6" s="62" t="str">
        <f t="shared" si="3"/>
        <v>７：１</v>
      </c>
      <c r="Y6" s="63">
        <f t="shared" si="3"/>
        <v>528</v>
      </c>
      <c r="Z6" s="63" t="str">
        <f t="shared" si="3"/>
        <v>-</v>
      </c>
      <c r="AA6" s="63" t="str">
        <f t="shared" si="3"/>
        <v>-</v>
      </c>
      <c r="AB6" s="63" t="str">
        <f t="shared" si="3"/>
        <v>-</v>
      </c>
      <c r="AC6" s="63" t="str">
        <f t="shared" si="3"/>
        <v>-</v>
      </c>
      <c r="AD6" s="63">
        <f t="shared" si="3"/>
        <v>528</v>
      </c>
      <c r="AE6" s="63">
        <f t="shared" si="3"/>
        <v>528</v>
      </c>
      <c r="AF6" s="63" t="str">
        <f t="shared" si="3"/>
        <v>-</v>
      </c>
      <c r="AG6" s="63">
        <f t="shared" si="3"/>
        <v>528</v>
      </c>
      <c r="AH6" s="64">
        <f>IF(AH8="-",NA(),AH8)</f>
        <v>107.8</v>
      </c>
      <c r="AI6" s="64">
        <f t="shared" ref="AI6:AQ6" si="4">IF(AI8="-",NA(),AI8)</f>
        <v>103.5</v>
      </c>
      <c r="AJ6" s="64">
        <f t="shared" si="4"/>
        <v>102.2</v>
      </c>
      <c r="AK6" s="64">
        <f t="shared" si="4"/>
        <v>97.9</v>
      </c>
      <c r="AL6" s="64">
        <f t="shared" si="4"/>
        <v>99.8</v>
      </c>
      <c r="AM6" s="64">
        <f t="shared" si="4"/>
        <v>101.7</v>
      </c>
      <c r="AN6" s="64">
        <f t="shared" si="4"/>
        <v>101.1</v>
      </c>
      <c r="AO6" s="64">
        <f t="shared" si="4"/>
        <v>100.3</v>
      </c>
      <c r="AP6" s="64">
        <f t="shared" si="4"/>
        <v>99.8</v>
      </c>
      <c r="AQ6" s="64">
        <f t="shared" si="4"/>
        <v>100.1</v>
      </c>
      <c r="AR6" s="64" t="str">
        <f>IF(AR8="-","【-】","【"&amp;SUBSTITUTE(TEXT(AR8,"#,##0.0"),"-","△")&amp;"】")</f>
        <v>【98.5】</v>
      </c>
      <c r="AS6" s="64">
        <f>IF(AS8="-",NA(),AS8)</f>
        <v>102.7</v>
      </c>
      <c r="AT6" s="64">
        <f t="shared" ref="AT6:BB6" si="5">IF(AT8="-",NA(),AT8)</f>
        <v>97.9</v>
      </c>
      <c r="AU6" s="64">
        <f t="shared" si="5"/>
        <v>96.1</v>
      </c>
      <c r="AV6" s="64">
        <f t="shared" si="5"/>
        <v>92.6</v>
      </c>
      <c r="AW6" s="64">
        <f t="shared" si="5"/>
        <v>94.8</v>
      </c>
      <c r="AX6" s="64">
        <f t="shared" si="5"/>
        <v>96</v>
      </c>
      <c r="AY6" s="64">
        <f t="shared" si="5"/>
        <v>94.6</v>
      </c>
      <c r="AZ6" s="64">
        <f t="shared" si="5"/>
        <v>94.4</v>
      </c>
      <c r="BA6" s="64">
        <f t="shared" si="5"/>
        <v>93.6</v>
      </c>
      <c r="BB6" s="64">
        <f t="shared" si="5"/>
        <v>94</v>
      </c>
      <c r="BC6" s="64" t="str">
        <f>IF(BC8="-","【-】","【"&amp;SUBSTITUTE(TEXT(BC8,"#,##0.0"),"-","△")&amp;"】")</f>
        <v>【89.7】</v>
      </c>
      <c r="BD6" s="64">
        <f>IF(BD8="-",NA(),BD8)</f>
        <v>0</v>
      </c>
      <c r="BE6" s="64">
        <f t="shared" ref="BE6:BM6" si="6">IF(BE8="-",NA(),BE8)</f>
        <v>0</v>
      </c>
      <c r="BF6" s="64">
        <f t="shared" si="6"/>
        <v>0</v>
      </c>
      <c r="BG6" s="64">
        <f t="shared" si="6"/>
        <v>3.1</v>
      </c>
      <c r="BH6" s="64">
        <f t="shared" si="6"/>
        <v>3.2</v>
      </c>
      <c r="BI6" s="64">
        <f t="shared" si="6"/>
        <v>41.7</v>
      </c>
      <c r="BJ6" s="64">
        <f t="shared" si="6"/>
        <v>37.700000000000003</v>
      </c>
      <c r="BK6" s="64">
        <f t="shared" si="6"/>
        <v>36.799999999999997</v>
      </c>
      <c r="BL6" s="64">
        <f t="shared" si="6"/>
        <v>33.9</v>
      </c>
      <c r="BM6" s="64">
        <f t="shared" si="6"/>
        <v>34.9</v>
      </c>
      <c r="BN6" s="64" t="str">
        <f>IF(BN8="-","【-】","【"&amp;SUBSTITUTE(TEXT(BN8,"#,##0.0"),"-","△")&amp;"】")</f>
        <v>【64.7】</v>
      </c>
      <c r="BO6" s="64">
        <f>IF(BO8="-",NA(),BO8)</f>
        <v>78.7</v>
      </c>
      <c r="BP6" s="64">
        <f t="shared" ref="BP6:BX6" si="7">IF(BP8="-",NA(),BP8)</f>
        <v>74.8</v>
      </c>
      <c r="BQ6" s="64">
        <f t="shared" si="7"/>
        <v>72.3</v>
      </c>
      <c r="BR6" s="64">
        <f t="shared" si="7"/>
        <v>72.400000000000006</v>
      </c>
      <c r="BS6" s="64">
        <f t="shared" si="7"/>
        <v>79.599999999999994</v>
      </c>
      <c r="BT6" s="64">
        <f t="shared" si="7"/>
        <v>80.3</v>
      </c>
      <c r="BU6" s="64">
        <f t="shared" si="7"/>
        <v>80.7</v>
      </c>
      <c r="BV6" s="64">
        <f t="shared" si="7"/>
        <v>80.7</v>
      </c>
      <c r="BW6" s="64">
        <f t="shared" si="7"/>
        <v>79.5</v>
      </c>
      <c r="BX6" s="64">
        <f t="shared" si="7"/>
        <v>79.900000000000006</v>
      </c>
      <c r="BY6" s="64" t="str">
        <f>IF(BY8="-","【-】","【"&amp;SUBSTITUTE(TEXT(BY8,"#,##0.0"),"-","△")&amp;"】")</f>
        <v>【74.8】</v>
      </c>
      <c r="BZ6" s="65">
        <f>IF(BZ8="-",NA(),BZ8)</f>
        <v>45682</v>
      </c>
      <c r="CA6" s="65">
        <f t="shared" ref="CA6:CI6" si="8">IF(CA8="-",NA(),CA8)</f>
        <v>46058</v>
      </c>
      <c r="CB6" s="65">
        <f t="shared" si="8"/>
        <v>48579</v>
      </c>
      <c r="CC6" s="65">
        <f t="shared" si="8"/>
        <v>48485</v>
      </c>
      <c r="CD6" s="65">
        <f t="shared" si="8"/>
        <v>49833</v>
      </c>
      <c r="CE6" s="65">
        <f t="shared" si="8"/>
        <v>59159</v>
      </c>
      <c r="CF6" s="65">
        <f t="shared" si="8"/>
        <v>60787</v>
      </c>
      <c r="CG6" s="65">
        <f t="shared" si="8"/>
        <v>62913</v>
      </c>
      <c r="CH6" s="65">
        <f t="shared" si="8"/>
        <v>64765</v>
      </c>
      <c r="CI6" s="65">
        <f t="shared" si="8"/>
        <v>66228</v>
      </c>
      <c r="CJ6" s="64" t="str">
        <f>IF(CJ8="-","【-】","【"&amp;SUBSTITUTE(TEXT(CJ8,"#,##0"),"-","△")&amp;"】")</f>
        <v>【50,718】</v>
      </c>
      <c r="CK6" s="65">
        <f>IF(CK8="-",NA(),CK8)</f>
        <v>11819</v>
      </c>
      <c r="CL6" s="65">
        <f t="shared" ref="CL6:CT6" si="9">IF(CL8="-",NA(),CL8)</f>
        <v>12305</v>
      </c>
      <c r="CM6" s="65">
        <f t="shared" si="9"/>
        <v>13136</v>
      </c>
      <c r="CN6" s="65">
        <f t="shared" si="9"/>
        <v>13818</v>
      </c>
      <c r="CO6" s="65">
        <f t="shared" si="9"/>
        <v>14457</v>
      </c>
      <c r="CP6" s="65">
        <f t="shared" si="9"/>
        <v>14865</v>
      </c>
      <c r="CQ6" s="65">
        <f t="shared" si="9"/>
        <v>15610</v>
      </c>
      <c r="CR6" s="65">
        <f t="shared" si="9"/>
        <v>16993</v>
      </c>
      <c r="CS6" s="65">
        <f t="shared" si="9"/>
        <v>17680</v>
      </c>
      <c r="CT6" s="65">
        <f t="shared" si="9"/>
        <v>18393</v>
      </c>
      <c r="CU6" s="64" t="str">
        <f>IF(CU8="-","【-】","【"&amp;SUBSTITUTE(TEXT(CU8,"#,##0"),"-","△")&amp;"】")</f>
        <v>【14,202】</v>
      </c>
      <c r="CV6" s="64">
        <f>IF(CV8="-",NA(),CV8)</f>
        <v>52.8</v>
      </c>
      <c r="CW6" s="64">
        <f t="shared" ref="CW6:DE6" si="10">IF(CW8="-",NA(),CW8)</f>
        <v>52.3</v>
      </c>
      <c r="CX6" s="64">
        <f t="shared" si="10"/>
        <v>55.4</v>
      </c>
      <c r="CY6" s="64">
        <f t="shared" si="10"/>
        <v>58</v>
      </c>
      <c r="CZ6" s="64">
        <f t="shared" si="10"/>
        <v>55.8</v>
      </c>
      <c r="DA6" s="64">
        <f t="shared" si="10"/>
        <v>47.8</v>
      </c>
      <c r="DB6" s="64">
        <f t="shared" si="10"/>
        <v>48.7</v>
      </c>
      <c r="DC6" s="64">
        <f t="shared" si="10"/>
        <v>48.5</v>
      </c>
      <c r="DD6" s="64">
        <f t="shared" si="10"/>
        <v>49.2</v>
      </c>
      <c r="DE6" s="64">
        <f t="shared" si="10"/>
        <v>48.7</v>
      </c>
      <c r="DF6" s="64" t="str">
        <f>IF(DF8="-","【-】","【"&amp;SUBSTITUTE(TEXT(DF8,"#,##0.0"),"-","△")&amp;"】")</f>
        <v>【55.0】</v>
      </c>
      <c r="DG6" s="64">
        <f>IF(DG8="-",NA(),DG8)</f>
        <v>20.3</v>
      </c>
      <c r="DH6" s="64">
        <f t="shared" ref="DH6:DP6" si="11">IF(DH8="-",NA(),DH8)</f>
        <v>20.7</v>
      </c>
      <c r="DI6" s="64">
        <f t="shared" si="11"/>
        <v>20.7</v>
      </c>
      <c r="DJ6" s="64">
        <f t="shared" si="11"/>
        <v>20.9</v>
      </c>
      <c r="DK6" s="64">
        <f t="shared" si="11"/>
        <v>21.4</v>
      </c>
      <c r="DL6" s="64">
        <f t="shared" si="11"/>
        <v>26.2</v>
      </c>
      <c r="DM6" s="64">
        <f t="shared" si="11"/>
        <v>26.3</v>
      </c>
      <c r="DN6" s="64">
        <f t="shared" si="11"/>
        <v>27.5</v>
      </c>
      <c r="DO6" s="64">
        <f t="shared" si="11"/>
        <v>27.4</v>
      </c>
      <c r="DP6" s="64">
        <f t="shared" si="11"/>
        <v>27.8</v>
      </c>
      <c r="DQ6" s="64" t="str">
        <f>IF(DQ8="-","【-】","【"&amp;SUBSTITUTE(TEXT(DQ8,"#,##0.0"),"-","△")&amp;"】")</f>
        <v>【24.3】</v>
      </c>
      <c r="DR6" s="64">
        <f>IF(DR8="-",NA(),DR8)</f>
        <v>49.1</v>
      </c>
      <c r="DS6" s="64">
        <f t="shared" ref="DS6:EA6" si="12">IF(DS8="-",NA(),DS8)</f>
        <v>60.7</v>
      </c>
      <c r="DT6" s="64">
        <f t="shared" si="12"/>
        <v>62.3</v>
      </c>
      <c r="DU6" s="64">
        <f t="shared" si="12"/>
        <v>63.9</v>
      </c>
      <c r="DV6" s="64">
        <f t="shared" si="12"/>
        <v>66.7</v>
      </c>
      <c r="DW6" s="64">
        <f t="shared" si="12"/>
        <v>45.9</v>
      </c>
      <c r="DX6" s="64">
        <f t="shared" si="12"/>
        <v>50.7</v>
      </c>
      <c r="DY6" s="64">
        <f t="shared" si="12"/>
        <v>51.3</v>
      </c>
      <c r="DZ6" s="64">
        <f t="shared" si="12"/>
        <v>51.2</v>
      </c>
      <c r="EA6" s="64">
        <f t="shared" si="12"/>
        <v>52</v>
      </c>
      <c r="EB6" s="64" t="str">
        <f>IF(EB8="-","【-】","【"&amp;SUBSTITUTE(TEXT(EB8,"#,##0.0"),"-","△")&amp;"】")</f>
        <v>【51.6】</v>
      </c>
      <c r="EC6" s="64">
        <f>IF(EC8="-",NA(),EC8)</f>
        <v>51.2</v>
      </c>
      <c r="ED6" s="64">
        <f t="shared" ref="ED6:EL6" si="13">IF(ED8="-",NA(),ED8)</f>
        <v>74.3</v>
      </c>
      <c r="EE6" s="64">
        <f t="shared" si="13"/>
        <v>72.900000000000006</v>
      </c>
      <c r="EF6" s="64">
        <f t="shared" si="13"/>
        <v>73.099999999999994</v>
      </c>
      <c r="EG6" s="64">
        <f t="shared" si="13"/>
        <v>76</v>
      </c>
      <c r="EH6" s="64">
        <f t="shared" si="13"/>
        <v>56.6</v>
      </c>
      <c r="EI6" s="64">
        <f t="shared" si="13"/>
        <v>62.6</v>
      </c>
      <c r="EJ6" s="64">
        <f t="shared" si="13"/>
        <v>64.099999999999994</v>
      </c>
      <c r="EK6" s="64">
        <f t="shared" si="13"/>
        <v>64.3</v>
      </c>
      <c r="EL6" s="64">
        <f t="shared" si="13"/>
        <v>66</v>
      </c>
      <c r="EM6" s="64" t="str">
        <f>IF(EM8="-","【-】","【"&amp;SUBSTITUTE(TEXT(EM8,"#,##0.0"),"-","△")&amp;"】")</f>
        <v>【67.6】</v>
      </c>
      <c r="EN6" s="65">
        <f>IF(EN8="-",NA(),EN8)</f>
        <v>40748588</v>
      </c>
      <c r="EO6" s="65">
        <f t="shared" ref="EO6:EW6" si="14">IF(EO8="-",NA(),EO8)</f>
        <v>41239121</v>
      </c>
      <c r="EP6" s="65">
        <f t="shared" si="14"/>
        <v>42309323</v>
      </c>
      <c r="EQ6" s="65">
        <f t="shared" si="14"/>
        <v>45191553</v>
      </c>
      <c r="ER6" s="65">
        <f t="shared" si="14"/>
        <v>45416189</v>
      </c>
      <c r="ES6" s="65">
        <f t="shared" si="14"/>
        <v>50135188</v>
      </c>
      <c r="ET6" s="65">
        <f t="shared" si="14"/>
        <v>50543381</v>
      </c>
      <c r="EU6" s="65">
        <f t="shared" si="14"/>
        <v>51238617</v>
      </c>
      <c r="EV6" s="65">
        <f t="shared" si="14"/>
        <v>51669762</v>
      </c>
      <c r="EW6" s="65">
        <f t="shared" si="14"/>
        <v>53351028</v>
      </c>
      <c r="EX6" s="65" t="str">
        <f>IF(EX8="-","【-】","【"&amp;SUBSTITUTE(TEXT(EX8,"#,##0"),"-","△")&amp;"】")</f>
        <v>【45,442,498】</v>
      </c>
    </row>
    <row r="7" spans="1:154" s="66" customFormat="1">
      <c r="A7" s="47" t="s">
        <v>134</v>
      </c>
      <c r="B7" s="62">
        <f t="shared" ref="B7:AG7" si="15">B8</f>
        <v>2017</v>
      </c>
      <c r="C7" s="62">
        <f t="shared" si="15"/>
        <v>62014</v>
      </c>
      <c r="D7" s="62">
        <f t="shared" si="15"/>
        <v>46</v>
      </c>
      <c r="E7" s="62">
        <f t="shared" si="15"/>
        <v>6</v>
      </c>
      <c r="F7" s="62">
        <f t="shared" si="15"/>
        <v>0</v>
      </c>
      <c r="G7" s="62">
        <f t="shared" si="15"/>
        <v>1</v>
      </c>
      <c r="H7" s="62"/>
      <c r="I7" s="62"/>
      <c r="J7" s="62"/>
      <c r="K7" s="62" t="str">
        <f t="shared" si="15"/>
        <v>条例全部</v>
      </c>
      <c r="L7" s="62" t="str">
        <f t="shared" si="15"/>
        <v>病院事業</v>
      </c>
      <c r="M7" s="62" t="str">
        <f t="shared" si="15"/>
        <v>一般病院</v>
      </c>
      <c r="N7" s="62" t="str">
        <f>N8</f>
        <v>500床以上</v>
      </c>
      <c r="O7" s="62" t="str">
        <f>O8</f>
        <v>自治体職員</v>
      </c>
      <c r="P7" s="62" t="str">
        <f>P8</f>
        <v>直営</v>
      </c>
      <c r="Q7" s="63">
        <f t="shared" si="15"/>
        <v>30</v>
      </c>
      <c r="R7" s="62" t="str">
        <f t="shared" si="15"/>
        <v>対象</v>
      </c>
      <c r="S7" s="62" t="str">
        <f t="shared" si="15"/>
        <v>ド 透 未 訓 ガ</v>
      </c>
      <c r="T7" s="62" t="str">
        <f t="shared" si="15"/>
        <v>救 臨 が 災 地</v>
      </c>
      <c r="U7" s="63">
        <f>U8</f>
        <v>248024</v>
      </c>
      <c r="V7" s="63">
        <f>V8</f>
        <v>41950</v>
      </c>
      <c r="W7" s="62" t="str">
        <f>W8</f>
        <v>非該当</v>
      </c>
      <c r="X7" s="62" t="str">
        <f t="shared" si="15"/>
        <v>７：１</v>
      </c>
      <c r="Y7" s="63">
        <f t="shared" si="15"/>
        <v>528</v>
      </c>
      <c r="Z7" s="63" t="str">
        <f t="shared" si="15"/>
        <v>-</v>
      </c>
      <c r="AA7" s="63" t="str">
        <f t="shared" si="15"/>
        <v>-</v>
      </c>
      <c r="AB7" s="63" t="str">
        <f t="shared" si="15"/>
        <v>-</v>
      </c>
      <c r="AC7" s="63" t="str">
        <f t="shared" si="15"/>
        <v>-</v>
      </c>
      <c r="AD7" s="63">
        <f t="shared" si="15"/>
        <v>528</v>
      </c>
      <c r="AE7" s="63">
        <f t="shared" si="15"/>
        <v>528</v>
      </c>
      <c r="AF7" s="63" t="str">
        <f t="shared" si="15"/>
        <v>-</v>
      </c>
      <c r="AG7" s="63">
        <f t="shared" si="15"/>
        <v>528</v>
      </c>
      <c r="AH7" s="64">
        <f>AH8</f>
        <v>107.8</v>
      </c>
      <c r="AI7" s="64">
        <f t="shared" ref="AI7:AQ7" si="16">AI8</f>
        <v>103.5</v>
      </c>
      <c r="AJ7" s="64">
        <f t="shared" si="16"/>
        <v>102.2</v>
      </c>
      <c r="AK7" s="64">
        <f t="shared" si="16"/>
        <v>97.9</v>
      </c>
      <c r="AL7" s="64">
        <f t="shared" si="16"/>
        <v>99.8</v>
      </c>
      <c r="AM7" s="64">
        <f t="shared" si="16"/>
        <v>101.7</v>
      </c>
      <c r="AN7" s="64">
        <f t="shared" si="16"/>
        <v>101.1</v>
      </c>
      <c r="AO7" s="64">
        <f t="shared" si="16"/>
        <v>100.3</v>
      </c>
      <c r="AP7" s="64">
        <f t="shared" si="16"/>
        <v>99.8</v>
      </c>
      <c r="AQ7" s="64">
        <f t="shared" si="16"/>
        <v>100.1</v>
      </c>
      <c r="AR7" s="64"/>
      <c r="AS7" s="64">
        <f>AS8</f>
        <v>102.7</v>
      </c>
      <c r="AT7" s="64">
        <f t="shared" ref="AT7:BB7" si="17">AT8</f>
        <v>97.9</v>
      </c>
      <c r="AU7" s="64">
        <f t="shared" si="17"/>
        <v>96.1</v>
      </c>
      <c r="AV7" s="64">
        <f t="shared" si="17"/>
        <v>92.6</v>
      </c>
      <c r="AW7" s="64">
        <f t="shared" si="17"/>
        <v>94.8</v>
      </c>
      <c r="AX7" s="64">
        <f t="shared" si="17"/>
        <v>96</v>
      </c>
      <c r="AY7" s="64">
        <f t="shared" si="17"/>
        <v>94.6</v>
      </c>
      <c r="AZ7" s="64">
        <f t="shared" si="17"/>
        <v>94.4</v>
      </c>
      <c r="BA7" s="64">
        <f t="shared" si="17"/>
        <v>93.6</v>
      </c>
      <c r="BB7" s="64">
        <f t="shared" si="17"/>
        <v>94</v>
      </c>
      <c r="BC7" s="64"/>
      <c r="BD7" s="64">
        <f>BD8</f>
        <v>0</v>
      </c>
      <c r="BE7" s="64">
        <f t="shared" ref="BE7:BM7" si="18">BE8</f>
        <v>0</v>
      </c>
      <c r="BF7" s="64">
        <f t="shared" si="18"/>
        <v>0</v>
      </c>
      <c r="BG7" s="64">
        <f t="shared" si="18"/>
        <v>3.1</v>
      </c>
      <c r="BH7" s="64">
        <f t="shared" si="18"/>
        <v>3.2</v>
      </c>
      <c r="BI7" s="64">
        <f t="shared" si="18"/>
        <v>41.7</v>
      </c>
      <c r="BJ7" s="64">
        <f t="shared" si="18"/>
        <v>37.700000000000003</v>
      </c>
      <c r="BK7" s="64">
        <f t="shared" si="18"/>
        <v>36.799999999999997</v>
      </c>
      <c r="BL7" s="64">
        <f t="shared" si="18"/>
        <v>33.9</v>
      </c>
      <c r="BM7" s="64">
        <f t="shared" si="18"/>
        <v>34.9</v>
      </c>
      <c r="BN7" s="64"/>
      <c r="BO7" s="64">
        <f>BO8</f>
        <v>78.7</v>
      </c>
      <c r="BP7" s="64">
        <f t="shared" ref="BP7:BX7" si="19">BP8</f>
        <v>74.8</v>
      </c>
      <c r="BQ7" s="64">
        <f t="shared" si="19"/>
        <v>72.3</v>
      </c>
      <c r="BR7" s="64">
        <f t="shared" si="19"/>
        <v>72.400000000000006</v>
      </c>
      <c r="BS7" s="64">
        <f t="shared" si="19"/>
        <v>79.599999999999994</v>
      </c>
      <c r="BT7" s="64">
        <f t="shared" si="19"/>
        <v>80.3</v>
      </c>
      <c r="BU7" s="64">
        <f t="shared" si="19"/>
        <v>80.7</v>
      </c>
      <c r="BV7" s="64">
        <f t="shared" si="19"/>
        <v>80.7</v>
      </c>
      <c r="BW7" s="64">
        <f t="shared" si="19"/>
        <v>79.5</v>
      </c>
      <c r="BX7" s="64">
        <f t="shared" si="19"/>
        <v>79.900000000000006</v>
      </c>
      <c r="BY7" s="64"/>
      <c r="BZ7" s="65">
        <f>BZ8</f>
        <v>45682</v>
      </c>
      <c r="CA7" s="65">
        <f t="shared" ref="CA7:CI7" si="20">CA8</f>
        <v>46058</v>
      </c>
      <c r="CB7" s="65">
        <f t="shared" si="20"/>
        <v>48579</v>
      </c>
      <c r="CC7" s="65">
        <f t="shared" si="20"/>
        <v>48485</v>
      </c>
      <c r="CD7" s="65">
        <f t="shared" si="20"/>
        <v>49833</v>
      </c>
      <c r="CE7" s="65">
        <f t="shared" si="20"/>
        <v>59159</v>
      </c>
      <c r="CF7" s="65">
        <f t="shared" si="20"/>
        <v>60787</v>
      </c>
      <c r="CG7" s="65">
        <f t="shared" si="20"/>
        <v>62913</v>
      </c>
      <c r="CH7" s="65">
        <f t="shared" si="20"/>
        <v>64765</v>
      </c>
      <c r="CI7" s="65">
        <f t="shared" si="20"/>
        <v>66228</v>
      </c>
      <c r="CJ7" s="64"/>
      <c r="CK7" s="65">
        <f>CK8</f>
        <v>11819</v>
      </c>
      <c r="CL7" s="65">
        <f t="shared" ref="CL7:CT7" si="21">CL8</f>
        <v>12305</v>
      </c>
      <c r="CM7" s="65">
        <f t="shared" si="21"/>
        <v>13136</v>
      </c>
      <c r="CN7" s="65">
        <f t="shared" si="21"/>
        <v>13818</v>
      </c>
      <c r="CO7" s="65">
        <f t="shared" si="21"/>
        <v>14457</v>
      </c>
      <c r="CP7" s="65">
        <f t="shared" si="21"/>
        <v>14865</v>
      </c>
      <c r="CQ7" s="65">
        <f t="shared" si="21"/>
        <v>15610</v>
      </c>
      <c r="CR7" s="65">
        <f t="shared" si="21"/>
        <v>16993</v>
      </c>
      <c r="CS7" s="65">
        <f t="shared" si="21"/>
        <v>17680</v>
      </c>
      <c r="CT7" s="65">
        <f t="shared" si="21"/>
        <v>18393</v>
      </c>
      <c r="CU7" s="64"/>
      <c r="CV7" s="64">
        <f>CV8</f>
        <v>52.8</v>
      </c>
      <c r="CW7" s="64">
        <f t="shared" ref="CW7:DE7" si="22">CW8</f>
        <v>52.3</v>
      </c>
      <c r="CX7" s="64">
        <f t="shared" si="22"/>
        <v>55.4</v>
      </c>
      <c r="CY7" s="64">
        <f t="shared" si="22"/>
        <v>58</v>
      </c>
      <c r="CZ7" s="64">
        <f t="shared" si="22"/>
        <v>55.8</v>
      </c>
      <c r="DA7" s="64">
        <f t="shared" si="22"/>
        <v>47.8</v>
      </c>
      <c r="DB7" s="64">
        <f t="shared" si="22"/>
        <v>48.7</v>
      </c>
      <c r="DC7" s="64">
        <f t="shared" si="22"/>
        <v>48.5</v>
      </c>
      <c r="DD7" s="64">
        <f t="shared" si="22"/>
        <v>49.2</v>
      </c>
      <c r="DE7" s="64">
        <f t="shared" si="22"/>
        <v>48.7</v>
      </c>
      <c r="DF7" s="64"/>
      <c r="DG7" s="64">
        <f>DG8</f>
        <v>20.3</v>
      </c>
      <c r="DH7" s="64">
        <f t="shared" ref="DH7:DP7" si="23">DH8</f>
        <v>20.7</v>
      </c>
      <c r="DI7" s="64">
        <f t="shared" si="23"/>
        <v>20.7</v>
      </c>
      <c r="DJ7" s="64">
        <f t="shared" si="23"/>
        <v>20.9</v>
      </c>
      <c r="DK7" s="64">
        <f t="shared" si="23"/>
        <v>21.4</v>
      </c>
      <c r="DL7" s="64">
        <f t="shared" si="23"/>
        <v>26.2</v>
      </c>
      <c r="DM7" s="64">
        <f t="shared" si="23"/>
        <v>26.3</v>
      </c>
      <c r="DN7" s="64">
        <f t="shared" si="23"/>
        <v>27.5</v>
      </c>
      <c r="DO7" s="64">
        <f t="shared" si="23"/>
        <v>27.4</v>
      </c>
      <c r="DP7" s="64">
        <f t="shared" si="23"/>
        <v>27.8</v>
      </c>
      <c r="DQ7" s="64"/>
      <c r="DR7" s="64">
        <f>DR8</f>
        <v>49.1</v>
      </c>
      <c r="DS7" s="64">
        <f t="shared" ref="DS7:EA7" si="24">DS8</f>
        <v>60.7</v>
      </c>
      <c r="DT7" s="64">
        <f t="shared" si="24"/>
        <v>62.3</v>
      </c>
      <c r="DU7" s="64">
        <f t="shared" si="24"/>
        <v>63.9</v>
      </c>
      <c r="DV7" s="64">
        <f t="shared" si="24"/>
        <v>66.7</v>
      </c>
      <c r="DW7" s="64">
        <f t="shared" si="24"/>
        <v>45.9</v>
      </c>
      <c r="DX7" s="64">
        <f t="shared" si="24"/>
        <v>50.7</v>
      </c>
      <c r="DY7" s="64">
        <f t="shared" si="24"/>
        <v>51.3</v>
      </c>
      <c r="DZ7" s="64">
        <f t="shared" si="24"/>
        <v>51.2</v>
      </c>
      <c r="EA7" s="64">
        <f t="shared" si="24"/>
        <v>52</v>
      </c>
      <c r="EB7" s="64"/>
      <c r="EC7" s="64">
        <f>EC8</f>
        <v>51.2</v>
      </c>
      <c r="ED7" s="64">
        <f t="shared" ref="ED7:EL7" si="25">ED8</f>
        <v>74.3</v>
      </c>
      <c r="EE7" s="64">
        <f t="shared" si="25"/>
        <v>72.900000000000006</v>
      </c>
      <c r="EF7" s="64">
        <f t="shared" si="25"/>
        <v>73.099999999999994</v>
      </c>
      <c r="EG7" s="64">
        <f t="shared" si="25"/>
        <v>76</v>
      </c>
      <c r="EH7" s="64">
        <f t="shared" si="25"/>
        <v>56.6</v>
      </c>
      <c r="EI7" s="64">
        <f t="shared" si="25"/>
        <v>62.6</v>
      </c>
      <c r="EJ7" s="64">
        <f t="shared" si="25"/>
        <v>64.099999999999994</v>
      </c>
      <c r="EK7" s="64">
        <f t="shared" si="25"/>
        <v>64.3</v>
      </c>
      <c r="EL7" s="64">
        <f t="shared" si="25"/>
        <v>66</v>
      </c>
      <c r="EM7" s="64"/>
      <c r="EN7" s="65">
        <f>EN8</f>
        <v>40748588</v>
      </c>
      <c r="EO7" s="65">
        <f t="shared" ref="EO7:EW7" si="26">EO8</f>
        <v>41239121</v>
      </c>
      <c r="EP7" s="65">
        <f t="shared" si="26"/>
        <v>42309323</v>
      </c>
      <c r="EQ7" s="65">
        <f t="shared" si="26"/>
        <v>45191553</v>
      </c>
      <c r="ER7" s="65">
        <f t="shared" si="26"/>
        <v>45416189</v>
      </c>
      <c r="ES7" s="65">
        <f t="shared" si="26"/>
        <v>50135188</v>
      </c>
      <c r="ET7" s="65">
        <f t="shared" si="26"/>
        <v>50543381</v>
      </c>
      <c r="EU7" s="65">
        <f t="shared" si="26"/>
        <v>51238617</v>
      </c>
      <c r="EV7" s="65">
        <f t="shared" si="26"/>
        <v>51669762</v>
      </c>
      <c r="EW7" s="65">
        <f t="shared" si="26"/>
        <v>53351028</v>
      </c>
      <c r="EX7" s="65"/>
    </row>
    <row r="8" spans="1:154" s="66" customFormat="1">
      <c r="A8" s="47"/>
      <c r="B8" s="67">
        <v>2017</v>
      </c>
      <c r="C8" s="67">
        <v>62014</v>
      </c>
      <c r="D8" s="67">
        <v>46</v>
      </c>
      <c r="E8" s="67">
        <v>6</v>
      </c>
      <c r="F8" s="67">
        <v>0</v>
      </c>
      <c r="G8" s="67">
        <v>1</v>
      </c>
      <c r="H8" s="67" t="s">
        <v>135</v>
      </c>
      <c r="I8" s="67" t="s">
        <v>136</v>
      </c>
      <c r="J8" s="67" t="s">
        <v>137</v>
      </c>
      <c r="K8" s="67" t="s">
        <v>138</v>
      </c>
      <c r="L8" s="67" t="s">
        <v>139</v>
      </c>
      <c r="M8" s="67" t="s">
        <v>140</v>
      </c>
      <c r="N8" s="67" t="s">
        <v>141</v>
      </c>
      <c r="O8" s="67" t="s">
        <v>142</v>
      </c>
      <c r="P8" s="67" t="s">
        <v>143</v>
      </c>
      <c r="Q8" s="68">
        <v>30</v>
      </c>
      <c r="R8" s="67" t="s">
        <v>144</v>
      </c>
      <c r="S8" s="67" t="s">
        <v>145</v>
      </c>
      <c r="T8" s="67" t="s">
        <v>146</v>
      </c>
      <c r="U8" s="68">
        <v>248024</v>
      </c>
      <c r="V8" s="68">
        <v>41950</v>
      </c>
      <c r="W8" s="67" t="s">
        <v>147</v>
      </c>
      <c r="X8" s="69" t="s">
        <v>148</v>
      </c>
      <c r="Y8" s="68">
        <v>528</v>
      </c>
      <c r="Z8" s="68" t="s">
        <v>149</v>
      </c>
      <c r="AA8" s="68" t="s">
        <v>149</v>
      </c>
      <c r="AB8" s="68" t="s">
        <v>149</v>
      </c>
      <c r="AC8" s="68" t="s">
        <v>149</v>
      </c>
      <c r="AD8" s="68">
        <v>528</v>
      </c>
      <c r="AE8" s="68">
        <v>528</v>
      </c>
      <c r="AF8" s="68" t="s">
        <v>149</v>
      </c>
      <c r="AG8" s="68">
        <v>528</v>
      </c>
      <c r="AH8" s="70">
        <v>107.8</v>
      </c>
      <c r="AI8" s="70">
        <v>103.5</v>
      </c>
      <c r="AJ8" s="70">
        <v>102.2</v>
      </c>
      <c r="AK8" s="70">
        <v>97.9</v>
      </c>
      <c r="AL8" s="70">
        <v>99.8</v>
      </c>
      <c r="AM8" s="70">
        <v>101.7</v>
      </c>
      <c r="AN8" s="70">
        <v>101.1</v>
      </c>
      <c r="AO8" s="70">
        <v>100.3</v>
      </c>
      <c r="AP8" s="70">
        <v>99.8</v>
      </c>
      <c r="AQ8" s="70">
        <v>100.1</v>
      </c>
      <c r="AR8" s="70">
        <v>98.5</v>
      </c>
      <c r="AS8" s="70">
        <v>102.7</v>
      </c>
      <c r="AT8" s="70">
        <v>97.9</v>
      </c>
      <c r="AU8" s="70">
        <v>96.1</v>
      </c>
      <c r="AV8" s="70">
        <v>92.6</v>
      </c>
      <c r="AW8" s="70">
        <v>94.8</v>
      </c>
      <c r="AX8" s="70">
        <v>96</v>
      </c>
      <c r="AY8" s="70">
        <v>94.6</v>
      </c>
      <c r="AZ8" s="70">
        <v>94.4</v>
      </c>
      <c r="BA8" s="70">
        <v>93.6</v>
      </c>
      <c r="BB8" s="70">
        <v>94</v>
      </c>
      <c r="BC8" s="70">
        <v>89.7</v>
      </c>
      <c r="BD8" s="71">
        <v>0</v>
      </c>
      <c r="BE8" s="71">
        <v>0</v>
      </c>
      <c r="BF8" s="71">
        <v>0</v>
      </c>
      <c r="BG8" s="71">
        <v>3.1</v>
      </c>
      <c r="BH8" s="71">
        <v>3.2</v>
      </c>
      <c r="BI8" s="71">
        <v>41.7</v>
      </c>
      <c r="BJ8" s="71">
        <v>37.700000000000003</v>
      </c>
      <c r="BK8" s="71">
        <v>36.799999999999997</v>
      </c>
      <c r="BL8" s="71">
        <v>33.9</v>
      </c>
      <c r="BM8" s="71">
        <v>34.9</v>
      </c>
      <c r="BN8" s="71">
        <v>64.7</v>
      </c>
      <c r="BO8" s="70">
        <v>78.7</v>
      </c>
      <c r="BP8" s="70">
        <v>74.8</v>
      </c>
      <c r="BQ8" s="70">
        <v>72.3</v>
      </c>
      <c r="BR8" s="70">
        <v>72.400000000000006</v>
      </c>
      <c r="BS8" s="70">
        <v>79.599999999999994</v>
      </c>
      <c r="BT8" s="70">
        <v>80.3</v>
      </c>
      <c r="BU8" s="70">
        <v>80.7</v>
      </c>
      <c r="BV8" s="70">
        <v>80.7</v>
      </c>
      <c r="BW8" s="70">
        <v>79.5</v>
      </c>
      <c r="BX8" s="70">
        <v>79.900000000000006</v>
      </c>
      <c r="BY8" s="70">
        <v>74.8</v>
      </c>
      <c r="BZ8" s="71">
        <v>45682</v>
      </c>
      <c r="CA8" s="71">
        <v>46058</v>
      </c>
      <c r="CB8" s="71">
        <v>48579</v>
      </c>
      <c r="CC8" s="71">
        <v>48485</v>
      </c>
      <c r="CD8" s="71">
        <v>49833</v>
      </c>
      <c r="CE8" s="71">
        <v>59159</v>
      </c>
      <c r="CF8" s="71">
        <v>60787</v>
      </c>
      <c r="CG8" s="71">
        <v>62913</v>
      </c>
      <c r="CH8" s="71">
        <v>64765</v>
      </c>
      <c r="CI8" s="71">
        <v>66228</v>
      </c>
      <c r="CJ8" s="70">
        <v>50718</v>
      </c>
      <c r="CK8" s="71">
        <v>11819</v>
      </c>
      <c r="CL8" s="71">
        <v>12305</v>
      </c>
      <c r="CM8" s="71">
        <v>13136</v>
      </c>
      <c r="CN8" s="71">
        <v>13818</v>
      </c>
      <c r="CO8" s="71">
        <v>14457</v>
      </c>
      <c r="CP8" s="71">
        <v>14865</v>
      </c>
      <c r="CQ8" s="71">
        <v>15610</v>
      </c>
      <c r="CR8" s="71">
        <v>16993</v>
      </c>
      <c r="CS8" s="71">
        <v>17680</v>
      </c>
      <c r="CT8" s="71">
        <v>18393</v>
      </c>
      <c r="CU8" s="70">
        <v>14202</v>
      </c>
      <c r="CV8" s="71">
        <v>52.8</v>
      </c>
      <c r="CW8" s="71">
        <v>52.3</v>
      </c>
      <c r="CX8" s="71">
        <v>55.4</v>
      </c>
      <c r="CY8" s="71">
        <v>58</v>
      </c>
      <c r="CZ8" s="71">
        <v>55.8</v>
      </c>
      <c r="DA8" s="71">
        <v>47.8</v>
      </c>
      <c r="DB8" s="71">
        <v>48.7</v>
      </c>
      <c r="DC8" s="71">
        <v>48.5</v>
      </c>
      <c r="DD8" s="71">
        <v>49.2</v>
      </c>
      <c r="DE8" s="71">
        <v>48.7</v>
      </c>
      <c r="DF8" s="71">
        <v>55</v>
      </c>
      <c r="DG8" s="71">
        <v>20.3</v>
      </c>
      <c r="DH8" s="71">
        <v>20.7</v>
      </c>
      <c r="DI8" s="71">
        <v>20.7</v>
      </c>
      <c r="DJ8" s="71">
        <v>20.9</v>
      </c>
      <c r="DK8" s="71">
        <v>21.4</v>
      </c>
      <c r="DL8" s="71">
        <v>26.2</v>
      </c>
      <c r="DM8" s="71">
        <v>26.3</v>
      </c>
      <c r="DN8" s="71">
        <v>27.5</v>
      </c>
      <c r="DO8" s="71">
        <v>27.4</v>
      </c>
      <c r="DP8" s="71">
        <v>27.8</v>
      </c>
      <c r="DQ8" s="71">
        <v>24.3</v>
      </c>
      <c r="DR8" s="70">
        <v>49.1</v>
      </c>
      <c r="DS8" s="70">
        <v>60.7</v>
      </c>
      <c r="DT8" s="70">
        <v>62.3</v>
      </c>
      <c r="DU8" s="70">
        <v>63.9</v>
      </c>
      <c r="DV8" s="70">
        <v>66.7</v>
      </c>
      <c r="DW8" s="70">
        <v>45.9</v>
      </c>
      <c r="DX8" s="70">
        <v>50.7</v>
      </c>
      <c r="DY8" s="70">
        <v>51.3</v>
      </c>
      <c r="DZ8" s="70">
        <v>51.2</v>
      </c>
      <c r="EA8" s="70">
        <v>52</v>
      </c>
      <c r="EB8" s="70">
        <v>51.6</v>
      </c>
      <c r="EC8" s="70">
        <v>51.2</v>
      </c>
      <c r="ED8" s="70">
        <v>74.3</v>
      </c>
      <c r="EE8" s="70">
        <v>72.900000000000006</v>
      </c>
      <c r="EF8" s="70">
        <v>73.099999999999994</v>
      </c>
      <c r="EG8" s="70">
        <v>76</v>
      </c>
      <c r="EH8" s="70">
        <v>56.6</v>
      </c>
      <c r="EI8" s="70">
        <v>62.6</v>
      </c>
      <c r="EJ8" s="70">
        <v>64.099999999999994</v>
      </c>
      <c r="EK8" s="70">
        <v>64.3</v>
      </c>
      <c r="EL8" s="70">
        <v>66</v>
      </c>
      <c r="EM8" s="70">
        <v>67.599999999999994</v>
      </c>
      <c r="EN8" s="71">
        <v>40748588</v>
      </c>
      <c r="EO8" s="71">
        <v>41239121</v>
      </c>
      <c r="EP8" s="71">
        <v>42309323</v>
      </c>
      <c r="EQ8" s="71">
        <v>45191553</v>
      </c>
      <c r="ER8" s="71">
        <v>45416189</v>
      </c>
      <c r="ES8" s="71">
        <v>50135188</v>
      </c>
      <c r="ET8" s="71">
        <v>50543381</v>
      </c>
      <c r="EU8" s="71">
        <v>51238617</v>
      </c>
      <c r="EV8" s="71">
        <v>51669762</v>
      </c>
      <c r="EW8" s="71">
        <v>53351028</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150</v>
      </c>
      <c r="C10" s="76" t="s">
        <v>151</v>
      </c>
      <c r="D10" s="76" t="s">
        <v>152</v>
      </c>
      <c r="E10" s="76" t="s">
        <v>153</v>
      </c>
      <c r="F10" s="76" t="s">
        <v>154</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155</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Y24161PC015U</cp:lastModifiedBy>
  <cp:lastPrinted>2019-01-23T04:31:49Z</cp:lastPrinted>
  <dcterms:created xsi:type="dcterms:W3CDTF">2018-12-07T10:40:28Z</dcterms:created>
  <dcterms:modified xsi:type="dcterms:W3CDTF">2019-01-28T01:20:27Z</dcterms:modified>
  <cp:category/>
</cp:coreProperties>
</file>