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0"/>
  <workbookPr/>
  <mc:AlternateContent xmlns:mc="http://schemas.openxmlformats.org/markup-compatibility/2006">
    <mc:Choice Requires="x15">
      <x15ac:absPath xmlns:x15ac="http://schemas.microsoft.com/office/spreadsheetml/2010/11/ac" url="\\172.28.3.201\共有フォルダ\300_財政G共有F\03 財政主査フォルダ\96 その他報告（財政状況資料集等）\08 R5\01 財政状況資料集\R3追加分\正式版\"/>
    </mc:Choice>
  </mc:AlternateContent>
  <xr:revisionPtr revIDLastSave="0" documentId="13_ncr:1_{CEEA437A-2B40-4DA0-8E13-821811E9EA33}" xr6:coauthVersionLast="36" xr6:coauthVersionMax="36" xr10:uidLastSave="{00000000-0000-0000-0000-000000000000}"/>
  <bookViews>
    <workbookView xWindow="0" yWindow="0" windowWidth="15360" windowHeight="7635" xr2:uid="{00000000-000D-0000-FFFF-FFFF00000000}"/>
  </bookViews>
  <sheets>
    <sheet name="総括表" sheetId="20" r:id="rId1"/>
    <sheet name="普通会計の状況" sheetId="21" r:id="rId2"/>
    <sheet name="各会計、関係団体の財政状況及び健全化判断比率" sheetId="22" r:id="rId3"/>
    <sheet name="財政比較分析表" sheetId="23" r:id="rId4"/>
    <sheet name="経常経費分析表（経常収支比率の分析）" sheetId="24" r:id="rId5"/>
    <sheet name="経常経費分析表（人件費・公債費・普通建設事業費の分析）" sheetId="25" r:id="rId6"/>
    <sheet name="性質別歳出決算分析表（住民一人当たりのコスト）" sheetId="26" r:id="rId7"/>
    <sheet name="目的別歳出決算分析表（住民一人当たりのコスト）" sheetId="27" r:id="rId8"/>
    <sheet name="実質収支比率等に係る経年分析" sheetId="28" r:id="rId9"/>
    <sheet name="連結実質赤字比率に係る赤字・黒字の構成分析" sheetId="29" r:id="rId10"/>
    <sheet name="実質公債費比率（分子）の構造" sheetId="30" r:id="rId11"/>
    <sheet name="将来負担比率（分子）の構造" sheetId="31" r:id="rId12"/>
    <sheet name="基金残高に係る経年分析" sheetId="32"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 r:id="rId18"/>
  </externalReferenc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G43" i="20" l="1"/>
  <c r="CQ43" i="20"/>
  <c r="CO43" i="20" s="1"/>
  <c r="BY43" i="20"/>
  <c r="BW43" i="20"/>
  <c r="BE43" i="20"/>
  <c r="AM43" i="20"/>
  <c r="U43" i="20"/>
  <c r="E43" i="20"/>
  <c r="C43" i="20"/>
  <c r="DG42" i="20"/>
  <c r="CQ42" i="20"/>
  <c r="CO42" i="20" s="1"/>
  <c r="BY42" i="20"/>
  <c r="BW42" i="20" s="1"/>
  <c r="BE42" i="20"/>
  <c r="AM42" i="20"/>
  <c r="U42" i="20"/>
  <c r="E42" i="20"/>
  <c r="C42" i="20"/>
  <c r="DG41" i="20"/>
  <c r="CQ41" i="20"/>
  <c r="CO41" i="20"/>
  <c r="BY41" i="20"/>
  <c r="BE41" i="20"/>
  <c r="AM41" i="20"/>
  <c r="U41" i="20"/>
  <c r="E41" i="20"/>
  <c r="C41" i="20"/>
  <c r="DG40" i="20"/>
  <c r="CQ40" i="20"/>
  <c r="CO40" i="20" s="1"/>
  <c r="BY40" i="20"/>
  <c r="BE40" i="20"/>
  <c r="AM40" i="20"/>
  <c r="U40" i="20"/>
  <c r="E40" i="20"/>
  <c r="C40" i="20"/>
  <c r="DG39" i="20"/>
  <c r="CQ39" i="20"/>
  <c r="CO39" i="20" s="1"/>
  <c r="BY39" i="20"/>
  <c r="BE39" i="20"/>
  <c r="AM39" i="20"/>
  <c r="U39" i="20"/>
  <c r="E39" i="20"/>
  <c r="C39" i="20"/>
  <c r="DG38" i="20"/>
  <c r="CQ38" i="20"/>
  <c r="CO38" i="20"/>
  <c r="BY38" i="20"/>
  <c r="BE38" i="20"/>
  <c r="AM38" i="20"/>
  <c r="U38" i="20"/>
  <c r="E38" i="20"/>
  <c r="C38" i="20"/>
  <c r="DG37" i="20"/>
  <c r="CQ37" i="20"/>
  <c r="BY37" i="20"/>
  <c r="BE37" i="20"/>
  <c r="AM37" i="20"/>
  <c r="U37" i="20"/>
  <c r="E37" i="20"/>
  <c r="C37" i="20"/>
  <c r="DG36" i="20"/>
  <c r="CQ36" i="20"/>
  <c r="BY36" i="20"/>
  <c r="BE36" i="20"/>
  <c r="AM36" i="20"/>
  <c r="W36" i="20"/>
  <c r="E36" i="20"/>
  <c r="C36" i="20" s="1"/>
  <c r="DG35" i="20"/>
  <c r="CQ35" i="20"/>
  <c r="BY35" i="20"/>
  <c r="BG35" i="20"/>
  <c r="AM35" i="20"/>
  <c r="W35" i="20"/>
  <c r="E35" i="20"/>
  <c r="C35" i="20" s="1"/>
  <c r="DG34" i="20"/>
  <c r="CQ34" i="20"/>
  <c r="BY34" i="20"/>
  <c r="BG34" i="20"/>
  <c r="AO34" i="20"/>
  <c r="W34" i="20"/>
  <c r="E34" i="20"/>
  <c r="C34" i="20"/>
  <c r="U34" i="20" l="1"/>
  <c r="U35" i="20" s="1"/>
  <c r="U36" i="20" l="1"/>
  <c r="AM34" i="20"/>
  <c r="BE34" i="20" s="1"/>
  <c r="BE35" i="20" l="1"/>
  <c r="BW34" i="20"/>
  <c r="BW35" i="20" s="1"/>
  <c r="BW36" i="20" s="1"/>
  <c r="BW37" i="20" s="1"/>
  <c r="BW38" i="20" s="1"/>
  <c r="BW39" i="20" s="1"/>
  <c r="BW40" i="20" s="1"/>
  <c r="BW41" i="20" s="1"/>
  <c r="CO34" i="20" l="1"/>
  <c r="CO35" i="20" s="1"/>
  <c r="CO36" i="20" s="1"/>
  <c r="CO37" i="20" s="1"/>
</calcChain>
</file>

<file path=xl/sharedStrings.xml><?xml version="1.0" encoding="utf-8"?>
<sst xmlns="http://schemas.openxmlformats.org/spreadsheetml/2006/main" count="1049" uniqueCount="557">
  <si>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</si>
  <si>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</si>
  <si>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</si>
  <si>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H29</t>
  </si>
  <si>
    <t>H30</t>
  </si>
  <si>
    <t>R01</t>
  </si>
  <si>
    <t>R02</t>
  </si>
  <si>
    <t>R03</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</si>
  <si>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</si>
  <si>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</si>
  <si>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</si>
  <si>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</si>
  <si>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</si>
  <si>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</si>
  <si>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</si>
  <si>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xml:space="preserve"> </t>
    <phoneticPr fontId="5"/>
  </si>
  <si>
    <t>　有形固定資産償却率は類似団体平均に近い数値であるが、将来負担比率は類似団体平均を大きく上回っている。新庁舎建設により、有形固定資産減価償却率は0.6ポイント改善した。一方で、地方債残高は増加傾向にあり、また、財政調整基金や特定目的基金の取り崩しにより充当可能基金が減少していることから、将来負担比率が高止まりしている。今後は、事業の選択や年度間の平準化を図り、町債残高の縮減、将来的な財政負担の軽減に努めるとともに、公共施設等総合管理計画に基づき計画的な施設の維持管理に努める。　</t>
    <phoneticPr fontId="5"/>
  </si>
  <si>
    <t>　実質公債費比率、将来負担比率とも、令和３年度は前年比でそれぞれ0.9ポイント、12.9ポイント改善したものの、類似団体平均を大きく上回っている。新庁舎建設をはじめ、大規模な投資的事業が続いたことによる地方債発行額の増加、財政調整基金や特定目的基金の取り崩しにより充当可能基金が減少していることが要因となっている。今後は投資的事業の選択や年度間の平準化を図り、町債残高の縮減、将来的な財政負担の軽減に努める。</t>
    <phoneticPr fontId="5"/>
  </si>
  <si>
    <t>令和3年度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</si>
  <si>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</si>
  <si>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</si>
  <si>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</si>
  <si>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</si>
  <si>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Ⅲ－１</t>
    <phoneticPr fontId="5"/>
  </si>
  <si>
    <t>指定団体等の指定状況</t>
    <phoneticPr fontId="5"/>
  </si>
  <si>
    <t>区分</t>
    <rPh sb="0" eb="2">
      <t>クブン</t>
    </rPh>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</si>
  <si>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</si>
  <si>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</si>
  <si>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</si>
  <si>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</si>
  <si>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</si>
  <si>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</si>
  <si>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</si>
  <si>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</si>
  <si>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</si>
  <si>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</si>
  <si>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</si>
  <si>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川西町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</si>
  <si>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</si>
  <si>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</si>
  <si>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</si>
  <si>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</si>
  <si>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</si>
  <si>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</si>
  <si>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</si>
  <si>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</si>
  <si>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</si>
  <si>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</si>
  <si>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</si>
  <si>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</si>
  <si>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</si>
  <si>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</si>
  <si>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</si>
  <si>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</si>
  <si>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</si>
  <si>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</si>
  <si>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</si>
  <si>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</si>
  <si>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</si>
  <si>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</si>
  <si>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</si>
  <si>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-7.6</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</si>
  <si>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</si>
  <si>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</si>
  <si>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</si>
  <si>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</si>
  <si>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</si>
  <si>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令04.01.01(人)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</si>
  <si>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</si>
  <si>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</si>
  <si>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</si>
  <si>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</si>
  <si>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</si>
  <si>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</si>
  <si>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</si>
  <si>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</si>
  <si>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</si>
  <si>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</si>
  <si>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令03.01.01(人)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</si>
  <si>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</si>
  <si>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</si>
  <si>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</si>
  <si>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</si>
  <si>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</si>
  <si>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-2.4</t>
    <phoneticPr fontId="5"/>
  </si>
  <si>
    <t>基準財政需要額</t>
    <phoneticPr fontId="14"/>
  </si>
  <si>
    <t>うち日本人(％)</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</si>
  <si>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</si>
  <si>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</si>
  <si>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</si>
  <si>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</si>
  <si>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</si>
  <si>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</si>
  <si>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</si>
  <si>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</si>
  <si>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</si>
  <si>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</si>
  <si>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</si>
  <si>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</si>
  <si>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</si>
  <si>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</si>
  <si>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</si>
  <si>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</si>
  <si>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</si>
  <si>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</si>
  <si>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</si>
  <si>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</si>
  <si>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</si>
  <si>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</si>
  <si>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</si>
  <si>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</si>
  <si>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</si>
  <si>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</si>
  <si>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</si>
  <si>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</si>
  <si>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</si>
  <si>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</si>
  <si>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</si>
  <si>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</si>
  <si>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</si>
  <si>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</si>
  <si>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</si>
  <si>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</si>
  <si>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</si>
  <si>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</si>
  <si>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</si>
  <si>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</si>
  <si>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</si>
  <si>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</si>
  <si>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</si>
  <si>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</si>
  <si>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</si>
  <si>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</si>
  <si>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</si>
  <si>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</si>
  <si>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</si>
  <si>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</si>
  <si>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</si>
  <si>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</si>
  <si>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</si>
  <si>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</si>
  <si>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</si>
  <si>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</si>
  <si>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</si>
  <si>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</si>
  <si>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 xml:space="preserve">※8：職員の状況については、令和3年地方公務員給与実態調査に基づいている。 </t>
    <phoneticPr fontId="2"/>
  </si>
  <si>
    <t>令和3年度</t>
    <phoneticPr fontId="14"/>
  </si>
  <si>
    <t>山形県川西町</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</si>
  <si>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</si>
  <si>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</si>
  <si>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</si>
  <si>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</si>
  <si>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</si>
  <si>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</si>
  <si>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</si>
  <si>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</si>
  <si>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</si>
  <si>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</si>
  <si>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</si>
  <si>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</si>
  <si>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</si>
  <si>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</si>
  <si>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</si>
  <si>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</si>
  <si>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</si>
  <si>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</si>
  <si>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</si>
  <si>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</si>
  <si>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</si>
  <si>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</si>
  <si>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</si>
  <si>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</si>
  <si>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</si>
  <si>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</si>
  <si>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</si>
  <si>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</si>
  <si>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</si>
  <si>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</si>
  <si>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</si>
  <si>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</si>
  <si>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</si>
  <si>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</si>
  <si>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</si>
  <si>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</si>
  <si>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</si>
  <si>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</si>
  <si>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</si>
  <si>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</si>
  <si>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</si>
  <si>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</si>
  <si>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</si>
  <si>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</si>
  <si>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</si>
  <si>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</si>
  <si>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</si>
  <si>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</si>
  <si>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</si>
  <si>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
  </si>
  <si>
    <t>　　特別土地保有税</t>
    <phoneticPr fontId="5"/>
  </si>
  <si>
    <t>公債費</t>
  </si>
  <si>
    <t>地方特例交付金等</t>
    <rPh sb="7" eb="8">
      <t>トウ</t>
    </rPh>
    <phoneticPr fontId="1"/>
  </si>
  <si>
    <t>　法定外普通税</t>
    <phoneticPr fontId="5"/>
  </si>
  <si>
    <t>諸支出金</t>
    <rPh sb="3" eb="4">
      <t>キン</t>
    </rPh>
    <phoneticPr fontId="14"/>
  </si>
  <si>
    <t>　個人住民税減収補塡特例交付金</t>
    <phoneticPr fontId="5"/>
  </si>
  <si>
    <t>目的税</t>
  </si>
  <si>
    <t>前年度繰上充用金</t>
    <phoneticPr fontId="5"/>
  </si>
  <si>
    <t>　自動車税減収補塡特例交付金</t>
    <rPh sb="7" eb="9">
      <t>ホテン</t>
    </rPh>
    <rPh sb="13" eb="14">
      <t>キン</t>
    </rPh>
    <phoneticPr fontId="18"/>
  </si>
  <si>
    <t>　法定目的税</t>
    <phoneticPr fontId="5"/>
  </si>
  <si>
    <t>歳出合計</t>
  </si>
  <si>
    <t>　軽自動車税減収補塡特例交付金</t>
    <rPh sb="8" eb="10">
      <t>ホテン</t>
    </rPh>
    <phoneticPr fontId="18"/>
  </si>
  <si>
    <t>　　入湯税</t>
    <phoneticPr fontId="5"/>
  </si>
  <si>
    <t>　新型コロナウイルス感染症対策地方税減収補塡特別交付金</t>
    <phoneticPr fontId="5"/>
  </si>
  <si>
    <t>　　事業所税</t>
    <phoneticPr fontId="5"/>
  </si>
  <si>
    <t>性質別歳出の状況（単位 千円・％）</t>
    <rPh sb="0" eb="2">
      <t>セイシツ</t>
    </rPh>
    <phoneticPr fontId="5"/>
  </si>
  <si>
    <t>地方交付税</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</si>
  <si>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</si>
  <si>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</si>
  <si>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</si>
  <si>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</si>
  <si>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</si>
  <si>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</si>
  <si>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普通交付税</t>
    <phoneticPr fontId="5"/>
  </si>
  <si>
    <t>　　水利地益税等</t>
    <phoneticPr fontId="5"/>
  </si>
  <si>
    <t>義務的経費計</t>
    <rPh sb="0" eb="3">
      <t>ギムテキ</t>
    </rPh>
    <rPh sb="3" eb="5">
      <t>ケイヒ</t>
    </rPh>
    <rPh sb="5" eb="6">
      <t>ケイ</t>
    </rPh>
    <phoneticPr fontId="5"/>
  </si>
  <si>
    <t>　特別交付税</t>
    <phoneticPr fontId="5"/>
  </si>
  <si>
    <t>　法定外目的税</t>
    <phoneticPr fontId="5"/>
  </si>
  <si>
    <t>　人件費</t>
    <phoneticPr fontId="5"/>
  </si>
  <si>
    <t>　震災復興特別交付税</t>
    <phoneticPr fontId="14"/>
  </si>
  <si>
    <t>旧法による税</t>
  </si>
  <si>
    <t>　　うち職員給</t>
    <rPh sb="4" eb="6">
      <t>ショクイン</t>
    </rPh>
    <rPh sb="6" eb="7">
      <t>キュウ</t>
    </rPh>
    <phoneticPr fontId="5"/>
  </si>
  <si>
    <t>(一般財源計)</t>
    <phoneticPr fontId="5"/>
  </si>
  <si>
    <t>合計</t>
  </si>
  <si>
    <t>　扶助費</t>
    <phoneticPr fontId="5"/>
  </si>
  <si>
    <t>交通安全対策特別交付金</t>
    <phoneticPr fontId="5"/>
  </si>
  <si>
    <t>　公債費</t>
    <phoneticPr fontId="5"/>
  </si>
  <si>
    <t>分担金・負担金</t>
  </si>
  <si>
    <t>内訳</t>
    <rPh sb="0" eb="2">
      <t>ウチワケ</t>
    </rPh>
    <phoneticPr fontId="5"/>
  </si>
  <si>
    <t>元利償還金</t>
    <phoneticPr fontId="5"/>
  </si>
  <si>
    <t>使用料</t>
  </si>
  <si>
    <t>令和3年度</t>
    <rPh sb="0" eb="2">
      <t>レイワ</t>
    </rPh>
    <rPh sb="3" eb="5">
      <t>ネンド</t>
    </rPh>
    <phoneticPr fontId="5"/>
  </si>
  <si>
    <t>令和2年度</t>
    <rPh sb="0" eb="2">
      <t>レイワ</t>
    </rPh>
    <rPh sb="3" eb="5">
      <t>ネンド</t>
    </rPh>
    <rPh sb="4" eb="5">
      <t>ド</t>
    </rPh>
    <phoneticPr fontId="5"/>
  </si>
  <si>
    <t>　うち元金</t>
    <phoneticPr fontId="14"/>
  </si>
  <si>
    <t>手数料</t>
  </si>
  <si>
    <t>徴収率
(％)</t>
    <rPh sb="0" eb="2">
      <t>チョウシュウ</t>
    </rPh>
    <rPh sb="2" eb="3">
      <t>リツ</t>
    </rPh>
    <phoneticPr fontId="5"/>
  </si>
  <si>
    <t>現年</t>
    <rPh sb="0" eb="1">
      <t>ゲン</t>
    </rPh>
    <rPh sb="1" eb="2">
      <t>ネン</t>
    </rPh>
    <phoneticPr fontId="5"/>
  </si>
  <si>
    <t>　うち利子</t>
    <phoneticPr fontId="14"/>
  </si>
  <si>
    <t>国庫支出金</t>
  </si>
  <si>
    <t>・計</t>
    <phoneticPr fontId="5"/>
  </si>
  <si>
    <t>市町村民税</t>
    <rPh sb="0" eb="3">
      <t>シチョウソン</t>
    </rPh>
    <rPh sb="3" eb="4">
      <t>ミン</t>
    </rPh>
    <rPh sb="4" eb="5">
      <t>ゼイ</t>
    </rPh>
    <phoneticPr fontId="5"/>
  </si>
  <si>
    <t>一時借入金利子</t>
    <phoneticPr fontId="5"/>
  </si>
  <si>
    <t>国有提供交付金(特別区財調交付金)</t>
  </si>
  <si>
    <t>純固定資産税</t>
    <rPh sb="0" eb="1">
      <t>ジュン</t>
    </rPh>
    <rPh sb="1" eb="3">
      <t>コテイ</t>
    </rPh>
    <rPh sb="3" eb="6">
      <t>シサンゼイ</t>
    </rPh>
    <phoneticPr fontId="5"/>
  </si>
  <si>
    <t>その他の経費</t>
    <rPh sb="2" eb="3">
      <t>タ</t>
    </rPh>
    <rPh sb="4" eb="6">
      <t>ケイヒ</t>
    </rPh>
    <phoneticPr fontId="5"/>
  </si>
  <si>
    <t>都道府県支出金</t>
  </si>
  <si>
    <t>　物件費</t>
    <phoneticPr fontId="5"/>
  </si>
  <si>
    <t>財産収入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</si>
  <si>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</si>
  <si>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</si>
  <si>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</si>
  <si>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寄附金</t>
  </si>
  <si>
    <t>合計</t>
    <phoneticPr fontId="5"/>
  </si>
  <si>
    <t>実質収支</t>
    <rPh sb="0" eb="2">
      <t>ジッシツ</t>
    </rPh>
    <rPh sb="2" eb="4">
      <t>シュウシ</t>
    </rPh>
    <phoneticPr fontId="5"/>
  </si>
  <si>
    <t>　補助費等</t>
    <rPh sb="1" eb="3">
      <t>ホジョ</t>
    </rPh>
    <rPh sb="3" eb="4">
      <t>ヒ</t>
    </rPh>
    <rPh sb="4" eb="5">
      <t>トウ</t>
    </rPh>
    <phoneticPr fontId="5"/>
  </si>
  <si>
    <t>繰入金</t>
  </si>
  <si>
    <t>病院</t>
    <phoneticPr fontId="5"/>
  </si>
  <si>
    <t>再差引収支</t>
    <rPh sb="0" eb="1">
      <t>サイ</t>
    </rPh>
    <rPh sb="1" eb="3">
      <t>サシヒキ</t>
    </rPh>
    <rPh sb="3" eb="5">
      <t>シュウシ</t>
    </rPh>
    <phoneticPr fontId="5"/>
  </si>
  <si>
    <t>　　うち一部事務組合負担金</t>
    <phoneticPr fontId="5"/>
  </si>
  <si>
    <t>繰越金</t>
  </si>
  <si>
    <t>下水道</t>
    <phoneticPr fontId="5"/>
  </si>
  <si>
    <t>加入世帯数(世帯)</t>
  </si>
  <si>
    <t>　繰出金</t>
    <phoneticPr fontId="5"/>
  </si>
  <si>
    <t>諸収入</t>
  </si>
  <si>
    <t>上水道</t>
    <phoneticPr fontId="5"/>
  </si>
  <si>
    <t>被保険者数(人)</t>
  </si>
  <si>
    <t>　積立金</t>
    <phoneticPr fontId="5"/>
  </si>
  <si>
    <t>地方債</t>
  </si>
  <si>
    <t>工業用水道</t>
    <phoneticPr fontId="5"/>
  </si>
  <si>
    <t>被保険者
1人当り</t>
    <phoneticPr fontId="5"/>
  </si>
  <si>
    <t>保険税(料)収入額</t>
    <phoneticPr fontId="5"/>
  </si>
  <si>
    <t>　投資・出資金・貸付金</t>
    <phoneticPr fontId="5"/>
  </si>
  <si>
    <t>　うち減収補塡債(特例分)</t>
    <rPh sb="4" eb="5">
      <t>シュウ</t>
    </rPh>
    <rPh sb="9" eb="10">
      <t>トク</t>
    </rPh>
    <rPh sb="10" eb="11">
      <t>レイ</t>
    </rPh>
    <rPh sb="11" eb="12">
      <t>ブン</t>
    </rPh>
    <phoneticPr fontId="1"/>
  </si>
  <si>
    <t>国民健康保険</t>
    <phoneticPr fontId="5"/>
  </si>
  <si>
    <t>国庫支出金</t>
    <phoneticPr fontId="5"/>
  </si>
  <si>
    <t>　前年度繰上充用金</t>
    <phoneticPr fontId="5"/>
  </si>
  <si>
    <t>　うち猶予特例債</t>
    <phoneticPr fontId="1"/>
  </si>
  <si>
    <t>その他</t>
    <phoneticPr fontId="5"/>
  </si>
  <si>
    <t>保険給付費</t>
    <phoneticPr fontId="5"/>
  </si>
  <si>
    <t>投資的経費計</t>
    <rPh sb="5" eb="6">
      <t>ケイ</t>
    </rPh>
    <phoneticPr fontId="5"/>
  </si>
  <si>
    <t>　うち臨時財政対策債</t>
    <phoneticPr fontId="5"/>
  </si>
  <si>
    <t>　　うち人件費</t>
    <phoneticPr fontId="5"/>
  </si>
  <si>
    <t>歳入合計</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</si>
  <si>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</si>
  <si>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</si>
  <si>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</si>
  <si>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</si>
  <si>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</si>
  <si>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</si>
  <si>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</si>
  <si>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</si>
  <si>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</si>
  <si>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</si>
  <si>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令和3年度</t>
  </si>
  <si>
    <t>山形県川西町</t>
  </si>
  <si>
    <t>一般会計等の財政状況（単位：百万円）</t>
    <rPh sb="0" eb="2">
      <t>イッパン</t>
    </rPh>
    <rPh sb="2" eb="4">
      <t>カイケイ</t>
    </rPh>
    <rPh sb="4" eb="5">
      <t>トウ</t>
    </rPh>
    <rPh sb="6" eb="8">
      <t>ザイセイ</t>
    </rPh>
    <rPh sb="8" eb="10">
      <t>ジョウキョウ</t>
    </rPh>
    <phoneticPr fontId="2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</si>
  <si>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1"/>
  </si>
  <si>
    <t>会計名</t>
    <rPh sb="0" eb="2">
      <t>カイケイ</t>
    </rPh>
    <rPh sb="2" eb="3">
      <t>メイ</t>
    </rPh>
    <phoneticPr fontId="21"/>
  </si>
  <si>
    <t>歳入</t>
    <rPh sb="0" eb="2">
      <t>サイニュウ</t>
    </rPh>
    <phoneticPr fontId="21"/>
  </si>
  <si>
    <t>歳出</t>
    <phoneticPr fontId="21"/>
  </si>
  <si>
    <t>形式収支</t>
    <phoneticPr fontId="21"/>
  </si>
  <si>
    <t>実質収支</t>
    <phoneticPr fontId="21"/>
  </si>
  <si>
    <t>他会計等
からの
繰入金</t>
    <rPh sb="9" eb="11">
      <t>クリイレ</t>
    </rPh>
    <rPh sb="11" eb="12">
      <t>キン</t>
    </rPh>
    <phoneticPr fontId="2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</si>
  <si>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</si>
  <si>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</si>
  <si>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</si>
  <si>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</si>
  <si>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</si>
  <si>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</si>
  <si>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</si>
  <si>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</si>
  <si>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</si>
  <si>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</si>
  <si>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</si>
  <si>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</si>
  <si>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ダリヤパークサービス</t>
  </si>
  <si>
    <t>-</t>
    <phoneticPr fontId="2"/>
  </si>
  <si>
    <t>〇</t>
    <phoneticPr fontId="2"/>
  </si>
  <si>
    <t>川西町土地開発公社</t>
    <rPh sb="0" eb="1">
      <t>カワ</t>
    </rPh>
    <rPh sb="1" eb="2">
      <t>ニシ</t>
    </rPh>
    <rPh sb="2" eb="3">
      <t>マチ</t>
    </rPh>
    <rPh sb="3" eb="5">
      <t>トチ</t>
    </rPh>
    <rPh sb="5" eb="7">
      <t>カイハツ</t>
    </rPh>
    <rPh sb="7" eb="9">
      <t>コウシャ</t>
    </rPh>
    <phoneticPr fontId="2"/>
  </si>
  <si>
    <t>山形鉄道</t>
    <rPh sb="0" eb="2">
      <t>ヤマガタ</t>
    </rPh>
    <rPh sb="2" eb="4">
      <t>テツドウ</t>
    </rPh>
    <phoneticPr fontId="2"/>
  </si>
  <si>
    <t>かわにし森のマルシェ</t>
    <rPh sb="4" eb="5">
      <t>モリ</t>
    </rPh>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</si>
  <si>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</si>
  <si>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</si>
  <si>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</si>
  <si>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</si>
  <si>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</si>
  <si>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</si>
  <si>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</si>
  <si>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</si>
  <si>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</si>
  <si>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</si>
  <si>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</si>
  <si>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</si>
  <si>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</si>
  <si>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</si>
  <si>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</si>
  <si>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後期高齢者医療特別会計</t>
    <phoneticPr fontId="5"/>
  </si>
  <si>
    <t>水道事業会計</t>
    <phoneticPr fontId="5"/>
  </si>
  <si>
    <t>法適用企業</t>
    <phoneticPr fontId="5"/>
  </si>
  <si>
    <t>下水道事業特別会計</t>
    <phoneticPr fontId="5"/>
  </si>
  <si>
    <t>法非適用企業</t>
    <phoneticPr fontId="5"/>
  </si>
  <si>
    <t>農業集落排水事業特別会計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</si>
  <si>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</si>
  <si>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</si>
  <si>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</si>
  <si>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1"/>
  </si>
  <si>
    <t>左のうち
一般会計等
負担見込額</t>
    <phoneticPr fontId="5"/>
  </si>
  <si>
    <t>置賜広域病院企業団</t>
    <rPh sb="0" eb="2">
      <t>オイタマ</t>
    </rPh>
    <rPh sb="2" eb="4">
      <t>コウイキ</t>
    </rPh>
    <rPh sb="4" eb="6">
      <t>ビョウイン</t>
    </rPh>
    <rPh sb="6" eb="8">
      <t>キギョウ</t>
    </rPh>
    <rPh sb="8" eb="9">
      <t>ダン</t>
    </rPh>
    <phoneticPr fontId="2"/>
  </si>
  <si>
    <t>置賜広域行政事務組合</t>
    <rPh sb="0" eb="2">
      <t>オイタマ</t>
    </rPh>
    <rPh sb="2" eb="4">
      <t>コウイキ</t>
    </rPh>
    <rPh sb="4" eb="6">
      <t>ギョウセイ</t>
    </rPh>
    <rPh sb="6" eb="8">
      <t>ジム</t>
    </rPh>
    <rPh sb="8" eb="10">
      <t>クミアイ</t>
    </rPh>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</si>
  <si>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</si>
  <si>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</si>
  <si>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</si>
  <si>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松川堰組合</t>
    <rPh sb="0" eb="2">
      <t>マツカワ</t>
    </rPh>
    <rPh sb="2" eb="3">
      <t>セキ</t>
    </rPh>
    <rPh sb="3" eb="5">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</si>
  <si>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</si>
  <si>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</si>
  <si>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</si>
  <si>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</si>
  <si>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</si>
  <si>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</si>
  <si>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</si>
  <si>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</si>
  <si>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</si>
  <si>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</si>
  <si>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1"/>
  </si>
  <si>
    <t>令和元年度</t>
    <rPh sb="0" eb="2">
      <t>レイワ</t>
    </rPh>
    <rPh sb="2" eb="4">
      <t>ガンネン</t>
    </rPh>
    <rPh sb="3" eb="5">
      <t>ネンド</t>
    </rPh>
    <phoneticPr fontId="5"/>
  </si>
  <si>
    <t>令和2年度</t>
    <rPh sb="0" eb="2">
      <t>レイワ</t>
    </rPh>
    <rPh sb="3" eb="5">
      <t>ネンド</t>
    </rPh>
    <phoneticPr fontId="5"/>
  </si>
  <si>
    <t>分母比</t>
    <rPh sb="0" eb="2">
      <t>ブンボ</t>
    </rPh>
    <rPh sb="2" eb="3">
      <t>ヒ</t>
    </rPh>
    <phoneticPr fontId="5"/>
  </si>
  <si>
    <t>内訳</t>
    <rPh sb="0" eb="2">
      <t>ウチワケ</t>
    </rPh>
    <phoneticPr fontId="21"/>
  </si>
  <si>
    <t>元利償還金</t>
    <rPh sb="0" eb="2">
      <t>ガンリ</t>
    </rPh>
    <rPh sb="2" eb="5">
      <t>ショウカンキン</t>
    </rPh>
    <phoneticPr fontId="21"/>
  </si>
  <si>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</si>
  <si>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1"/>
  </si>
  <si>
    <t>債務負担行為</t>
    <rPh sb="0" eb="2">
      <t>サイム</t>
    </rPh>
    <rPh sb="2" eb="4">
      <t>フタン</t>
    </rPh>
    <rPh sb="4" eb="6">
      <t>コウイ</t>
    </rPh>
    <phoneticPr fontId="5"/>
  </si>
  <si>
    <t>PFI事業に係るもの</t>
    <rPh sb="3" eb="5">
      <t>ジギョウ</t>
    </rPh>
    <rPh sb="6" eb="7">
      <t>カカ</t>
    </rPh>
    <phoneticPr fontId="2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</si>
  <si>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</si>
  <si>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1"/>
  </si>
  <si>
    <t>いわゆる五省協定等に係るもの</t>
    <rPh sb="4" eb="6">
      <t>ゴショウ</t>
    </rPh>
    <rPh sb="6" eb="9">
      <t>キョウテイトウ</t>
    </rPh>
    <rPh sb="10" eb="11">
      <t>カカ</t>
    </rPh>
    <phoneticPr fontId="21"/>
  </si>
  <si>
    <t>準元利償還金</t>
    <rPh sb="0" eb="1">
      <t>ジュン</t>
    </rPh>
    <rPh sb="1" eb="3">
      <t>ガンリ</t>
    </rPh>
    <rPh sb="3" eb="6">
      <t>ショウカンキン</t>
    </rPh>
    <phoneticPr fontId="2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</si>
  <si>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1"/>
  </si>
  <si>
    <t xml:space="preserve">公営企業債等繰入見込額 </t>
    <rPh sb="0" eb="2">
      <t>コウエイ</t>
    </rPh>
    <rPh sb="2" eb="5">
      <t>キギョウサイ</t>
    </rPh>
    <rPh sb="5" eb="6">
      <t>トウ</t>
    </rPh>
    <rPh sb="6" eb="8">
      <t>クリイ</t>
    </rPh>
    <rPh sb="8" eb="11">
      <t>ミコミガク</t>
    </rPh>
    <phoneticPr fontId="21"/>
  </si>
  <si>
    <t>国営土地改良事業に係るもの</t>
    <rPh sb="0" eb="2">
      <t>コクエイ</t>
    </rPh>
    <rPh sb="2" eb="4">
      <t>トチ</t>
    </rPh>
    <rPh sb="4" eb="6">
      <t>カイリョウ</t>
    </rPh>
    <rPh sb="6" eb="8">
      <t>ジギョウ</t>
    </rPh>
    <rPh sb="9" eb="10">
      <t>カカ</t>
    </rPh>
    <phoneticPr fontId="2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</si>
  <si>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1"/>
  </si>
  <si>
    <t xml:space="preserve">組合等負担等見込額 </t>
    <rPh sb="0" eb="2">
      <t>クミアイ</t>
    </rPh>
    <rPh sb="2" eb="3">
      <t>トウ</t>
    </rPh>
    <rPh sb="3" eb="5">
      <t>フタン</t>
    </rPh>
    <rPh sb="5" eb="6">
      <t>トウ</t>
    </rPh>
    <rPh sb="6" eb="9">
      <t>ミコミガク</t>
    </rPh>
    <phoneticPr fontId="2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</si>
  <si>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</si>
  <si>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1"/>
  </si>
  <si>
    <t xml:space="preserve">退職手当負担見込額 </t>
    <rPh sb="0" eb="2">
      <t>タイショク</t>
    </rPh>
    <rPh sb="2" eb="4">
      <t>テアテ</t>
    </rPh>
    <rPh sb="4" eb="6">
      <t>フタン</t>
    </rPh>
    <rPh sb="6" eb="9">
      <t>ミコミガク</t>
    </rPh>
    <phoneticPr fontId="2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</si>
  <si>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</si>
  <si>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</si>
  <si>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</si>
  <si>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</si>
  <si>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</si>
  <si>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</si>
  <si>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</si>
  <si>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</si>
  <si>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</si>
  <si>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</si>
  <si>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</si>
  <si>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</si>
  <si>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</si>
  <si>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</si>
  <si>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</si>
  <si>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</si>
  <si>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</si>
  <si>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1"/>
  </si>
  <si>
    <t xml:space="preserve">充当可能特定歳入 </t>
    <rPh sb="0" eb="2">
      <t>ジュウトウ</t>
    </rPh>
    <rPh sb="2" eb="4">
      <t>カノウ</t>
    </rPh>
    <rPh sb="4" eb="6">
      <t>トクテイ</t>
    </rPh>
    <rPh sb="6" eb="8">
      <t>サイニュウ</t>
    </rPh>
    <phoneticPr fontId="21"/>
  </si>
  <si>
    <t xml:space="preserve">基準財政需要額算入見込額 </t>
    <rPh sb="0" eb="2">
      <t>キジュン</t>
    </rPh>
    <rPh sb="2" eb="4">
      <t>ザイセイ</t>
    </rPh>
    <rPh sb="4" eb="7">
      <t>ジュヨウガク</t>
    </rPh>
    <rPh sb="7" eb="9">
      <t>サンニュウ</t>
    </rPh>
    <rPh sb="9" eb="12">
      <t>ミコミガク</t>
    </rPh>
    <phoneticPr fontId="2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</si>
  <si>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</si>
  <si>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</si>
  <si>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</si>
  <si>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</si>
  <si>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1"/>
  </si>
  <si>
    <t>土地開発公社に係る将来負担額</t>
    <rPh sb="0" eb="2">
      <t>トチ</t>
    </rPh>
    <rPh sb="2" eb="4">
      <t>カイハツ</t>
    </rPh>
    <rPh sb="4" eb="6">
      <t>コウシャ</t>
    </rPh>
    <rPh sb="7" eb="8">
      <t>カカ</t>
    </rPh>
    <rPh sb="9" eb="11">
      <t>ショウライ</t>
    </rPh>
    <rPh sb="11" eb="14">
      <t>フタンガク</t>
    </rPh>
    <phoneticPr fontId="21"/>
  </si>
  <si>
    <t>利子補給に係るもの</t>
  </si>
  <si>
    <t>健全化判断比率</t>
    <rPh sb="0" eb="3">
      <t>ケンゼンカ</t>
    </rPh>
    <rPh sb="3" eb="5">
      <t>ハンダン</t>
    </rPh>
    <rPh sb="5" eb="7">
      <t>ヒリツ</t>
    </rPh>
    <phoneticPr fontId="9"/>
  </si>
  <si>
    <t>令和3年度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</si>
  <si>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</si>
  <si>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</si>
  <si>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</si>
  <si>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</si>
  <si>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</si>
  <si>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</si>
  <si>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1"/>
  </si>
  <si>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</si>
  <si>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</si>
  <si>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</si>
  <si>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</si>
  <si>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</si>
  <si>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</si>
  <si>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</si>
  <si>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</si>
  <si>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</si>
  <si>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</si>
  <si>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</si>
  <si>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</si>
  <si>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</si>
  <si>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</si>
  <si>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</si>
  <si>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</si>
  <si>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</si>
  <si>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</si>
  <si>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</si>
  <si>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</si>
  <si>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</si>
  <si>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</si>
  <si>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</si>
  <si>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</si>
  <si>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</si>
  <si>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</si>
  <si>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</si>
  <si>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</si>
  <si>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</si>
  <si>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</si>
  <si>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2"/>
  </si>
  <si>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</si>
  <si>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</si>
  <si>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</si>
  <si>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</si>
  <si>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</si>
  <si>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</si>
  <si>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</si>
  <si>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</si>
  <si>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</si>
  <si>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</si>
  <si>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</si>
  <si>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</si>
  <si>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※令和4年度中に市町村合併した団体で、合併前の団体ごとの決算に基づく実質公債費比率を算出していない団体については、グラフを表記しない。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</si>
  <si>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</si>
  <si>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</si>
  <si>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</si>
  <si>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</si>
  <si>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</si>
  <si>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</si>
  <si>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</si>
  <si>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</si>
  <si>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H29</t>
  </si>
  <si>
    <t>うち単独分</t>
    <rPh sb="2" eb="4">
      <t>タンドク</t>
    </rPh>
    <rPh sb="4" eb="5">
      <t>ブン</t>
    </rPh>
    <phoneticPr fontId="5"/>
  </si>
  <si>
    <t xml:space="preserve"> H30</t>
  </si>
  <si>
    <t xml:space="preserve"> R01</t>
  </si>
  <si>
    <t xml:space="preserve"> R02</t>
  </si>
  <si>
    <t xml:space="preserve"> R03</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</si>
  <si>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</si>
  <si>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</si>
  <si>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</si>
  <si>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</si>
  <si>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</si>
  <si>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</si>
  <si>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2.77</t>
  </si>
  <si>
    <t>▲ 3.27</t>
  </si>
  <si>
    <t>会計</t>
    <rPh sb="0" eb="2">
      <t>カイケイ</t>
    </rPh>
    <phoneticPr fontId="5"/>
  </si>
  <si>
    <t>一般会計</t>
  </si>
  <si>
    <t>水道事業会計</t>
  </si>
  <si>
    <t>介護保険事業特別会計</t>
  </si>
  <si>
    <t>国民健康保険事業特別会計</t>
  </si>
  <si>
    <t>下水道事業特別会計</t>
  </si>
  <si>
    <t>農業集落排水事業特別会計</t>
  </si>
  <si>
    <t>後期高齢者医療特別会計</t>
  </si>
  <si>
    <t>その他会計（赤字）</t>
  </si>
  <si>
    <t>その他会計（黒字）</t>
  </si>
  <si>
    <t>※令和4年度中に市町村合併した団体で、合併前の団体ごとの決算に基づく連結実質赤字比率を算出していない団体については、グラフを表記しない。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</si>
  <si>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</si>
  <si>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</si>
  <si>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</si>
  <si>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</si>
  <si>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</si>
  <si>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</si>
  <si>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</si>
  <si>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</si>
  <si>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</si>
  <si>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</si>
  <si>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</si>
  <si>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</si>
  <si>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</si>
  <si>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</si>
  <si>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令和4年度中に市町村合併した団体で、合併前の団体ごとの決算に基づく実質公債費比率を算出していない団体については、グラフを表記しない。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</si>
  <si>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</si>
  <si>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（百万円）</t>
    <phoneticPr fontId="5"/>
  </si>
  <si>
    <t>H28末</t>
    <phoneticPr fontId="5"/>
  </si>
  <si>
    <t>H29末</t>
    <phoneticPr fontId="5"/>
  </si>
  <si>
    <t>H30末</t>
    <phoneticPr fontId="5"/>
  </si>
  <si>
    <t>R01末</t>
    <phoneticPr fontId="5"/>
  </si>
  <si>
    <t>R02末</t>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</si>
  <si>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</si>
  <si>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3"/>
  </si>
  <si>
    <t>減債基金積立相当額</t>
    <rPh sb="0" eb="2">
      <t>ゲンサイ</t>
    </rPh>
    <rPh sb="2" eb="4">
      <t>キキン</t>
    </rPh>
    <rPh sb="4" eb="6">
      <t>ツミタテ</t>
    </rPh>
    <rPh sb="6" eb="9">
      <t>ソウトウガク</t>
    </rPh>
    <phoneticPr fontId="3"/>
  </si>
  <si>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</si>
  <si>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</si>
  <si>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</si>
  <si>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</si>
  <si>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</si>
  <si>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</si>
  <si>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</si>
  <si>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</si>
  <si>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</si>
  <si>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</si>
  <si>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</si>
  <si>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</si>
  <si>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</si>
  <si>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</si>
  <si>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</si>
  <si>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</si>
  <si>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</si>
  <si>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※令和4年度中に市町村合併した団体で、合併前の団体ごとの決算に基づく将来負担比率を算出していない団体については、グラフを表記しない。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</si>
  <si>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</si>
  <si>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減債基金</t>
    <rPh sb="0" eb="2">
      <t>ゲンサイ</t>
    </rPh>
    <rPh sb="2" eb="4">
      <t>キキン</t>
    </rPh>
    <phoneticPr fontId="5"/>
  </si>
  <si>
    <t>ふるさとづくり基金</t>
    <phoneticPr fontId="5"/>
  </si>
  <si>
    <t>起業支援基金</t>
    <phoneticPr fontId="5"/>
  </si>
  <si>
    <t>本間喜一顕彰基金</t>
    <phoneticPr fontId="5"/>
  </si>
  <si>
    <t>商工業振興資金融資制度基金</t>
    <phoneticPr fontId="5"/>
  </si>
  <si>
    <t>子育て支援基金</t>
    <phoneticPr fontId="5"/>
  </si>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</sst>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9"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sz val="9"/>
      <color rgb="FFFF0000"/>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2">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8"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57">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9" fillId="0" borderId="27" xfId="7" applyFont="1" applyBorder="1" applyAlignment="1">
      <alignment horizontal="left" vertical="center"/>
    </xf>
    <xf numFmtId="0" fontId="13" fillId="0" borderId="42" xfId="9" applyFont="1" applyBorder="1" applyAlignment="1">
      <alignment horizontal="center" vertical="center"/>
    </xf>
    <xf numFmtId="0" fontId="9" fillId="0" borderId="27" xfId="7" applyFont="1" applyBorder="1" applyAlignment="1">
      <alignment horizontal="center" vertical="center"/>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28" xfId="7" applyFont="1" applyBorder="1" applyAlignment="1">
      <alignment horizontal="center"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0" fontId="9" fillId="0" borderId="0" xfId="7" applyFont="1">
      <alignment vertical="center"/>
    </xf>
    <xf numFmtId="0" fontId="19" fillId="0" borderId="0" xfId="11" applyFont="1" applyFill="1">
      <alignment vertical="center"/>
    </xf>
    <xf numFmtId="49" fontId="20" fillId="0" borderId="0" xfId="12" applyNumberFormat="1" applyFont="1">
      <alignment vertical="center"/>
    </xf>
    <xf numFmtId="49" fontId="9" fillId="0" borderId="0" xfId="12" applyNumberFormat="1" applyFont="1">
      <alignment vertical="center"/>
    </xf>
    <xf numFmtId="49" fontId="9" fillId="0" borderId="0" xfId="12" applyNumberFormat="1" applyFont="1" applyFill="1">
      <alignment vertical="center"/>
    </xf>
    <xf numFmtId="0" fontId="9" fillId="0" borderId="0" xfId="12" applyFont="1">
      <alignment vertical="center"/>
    </xf>
    <xf numFmtId="0" fontId="21" fillId="0" borderId="0" xfId="12" applyFont="1">
      <alignment vertical="center"/>
    </xf>
    <xf numFmtId="0" fontId="22" fillId="0" borderId="7" xfId="12" applyFont="1" applyBorder="1" applyAlignment="1">
      <alignment horizontal="center" vertical="center"/>
    </xf>
    <xf numFmtId="0" fontId="22" fillId="0" borderId="7" xfId="12" applyFont="1" applyBorder="1" applyAlignment="1">
      <alignment vertical="center"/>
    </xf>
    <xf numFmtId="0" fontId="9" fillId="0" borderId="0" xfId="12" applyFont="1" applyBorder="1">
      <alignment vertical="center"/>
    </xf>
    <xf numFmtId="0" fontId="9" fillId="0" borderId="2" xfId="12" applyFont="1" applyBorder="1">
      <alignment vertical="center"/>
    </xf>
    <xf numFmtId="0" fontId="9" fillId="0" borderId="7" xfId="12" applyFont="1" applyBorder="1">
      <alignment vertical="center"/>
    </xf>
    <xf numFmtId="0" fontId="9" fillId="0" borderId="1" xfId="12" applyFont="1" applyBorder="1" applyAlignment="1">
      <alignment horizontal="center" vertical="center"/>
    </xf>
    <xf numFmtId="0" fontId="9" fillId="0" borderId="2" xfId="12" applyFont="1" applyBorder="1" applyAlignment="1">
      <alignment horizontal="center" vertical="center"/>
    </xf>
    <xf numFmtId="0" fontId="9" fillId="0" borderId="4" xfId="12" applyFont="1" applyBorder="1" applyAlignment="1">
      <alignment horizontal="center" vertical="center"/>
    </xf>
    <xf numFmtId="0" fontId="9" fillId="0" borderId="0" xfId="12" applyFont="1" applyFill="1" applyBorder="1" applyAlignment="1">
      <alignment horizontal="center" vertical="center" wrapText="1"/>
    </xf>
    <xf numFmtId="0" fontId="9" fillId="0" borderId="7" xfId="12" applyFont="1" applyFill="1" applyBorder="1" applyAlignment="1">
      <alignment horizontal="center" vertical="center" wrapText="1"/>
    </xf>
    <xf numFmtId="0" fontId="9" fillId="0" borderId="0" xfId="12" applyFont="1" applyFill="1">
      <alignment vertical="center"/>
    </xf>
    <xf numFmtId="0" fontId="9" fillId="0" borderId="0" xfId="12" applyFont="1" applyAlignment="1">
      <alignment vertical="center"/>
    </xf>
    <xf numFmtId="0" fontId="9" fillId="0" borderId="0" xfId="12" applyFont="1" applyBorder="1" applyAlignment="1">
      <alignment vertical="center"/>
    </xf>
    <xf numFmtId="0" fontId="13" fillId="0" borderId="0" xfId="12" applyFont="1" applyBorder="1" applyAlignment="1">
      <alignment vertical="center"/>
    </xf>
    <xf numFmtId="0" fontId="13" fillId="0" borderId="0" xfId="12" applyFont="1" applyAlignment="1">
      <alignment vertical="center"/>
    </xf>
    <xf numFmtId="0" fontId="9" fillId="0" borderId="0" xfId="12" applyFont="1" applyAlignment="1">
      <alignment vertical="center" shrinkToFit="1"/>
    </xf>
    <xf numFmtId="49" fontId="9" fillId="2" borderId="0" xfId="13" applyNumberFormat="1" applyFont="1" applyFill="1">
      <alignment vertical="center"/>
    </xf>
    <xf numFmtId="0" fontId="9" fillId="2" borderId="0" xfId="13" applyFont="1" applyFill="1">
      <alignment vertical="center"/>
    </xf>
    <xf numFmtId="0" fontId="9" fillId="2" borderId="46" xfId="13" applyFont="1" applyFill="1" applyBorder="1">
      <alignment vertical="center"/>
    </xf>
    <xf numFmtId="0" fontId="3" fillId="2" borderId="0" xfId="14" applyFill="1">
      <alignment vertical="center"/>
    </xf>
    <xf numFmtId="0" fontId="3" fillId="0" borderId="0" xfId="14">
      <alignment vertical="center"/>
    </xf>
    <xf numFmtId="0" fontId="25" fillId="2" borderId="0" xfId="13" applyFont="1" applyFill="1">
      <alignment vertical="center"/>
    </xf>
    <xf numFmtId="0" fontId="25" fillId="2" borderId="0" xfId="14" applyFont="1" applyFill="1">
      <alignment vertical="center"/>
    </xf>
    <xf numFmtId="0" fontId="25" fillId="0" borderId="0" xfId="14" applyFont="1">
      <alignment vertical="center"/>
    </xf>
    <xf numFmtId="0" fontId="4" fillId="0" borderId="81" xfId="13" applyFont="1" applyBorder="1" applyAlignment="1" applyProtection="1">
      <alignment horizontal="center" vertical="center" shrinkToFit="1"/>
      <protection locked="0"/>
    </xf>
    <xf numFmtId="0" fontId="4" fillId="0" borderId="93" xfId="16" applyFont="1" applyBorder="1" applyAlignment="1" applyProtection="1">
      <alignment horizontal="center" vertical="center" shrinkToFit="1"/>
      <protection locked="0"/>
    </xf>
    <xf numFmtId="0" fontId="4" fillId="0" borderId="95" xfId="13" applyFont="1" applyBorder="1" applyAlignment="1" applyProtection="1">
      <alignment horizontal="center" vertical="center" shrinkToFit="1"/>
      <protection locked="0"/>
    </xf>
    <xf numFmtId="0" fontId="4" fillId="0" borderId="106" xfId="16" applyFont="1" applyBorder="1" applyAlignment="1" applyProtection="1">
      <alignment horizontal="center" vertical="center" shrinkToFit="1"/>
      <protection locked="0"/>
    </xf>
    <xf numFmtId="0" fontId="4" fillId="5" borderId="112" xfId="13" applyFont="1" applyFill="1" applyBorder="1" applyAlignment="1" applyProtection="1">
      <alignment horizontal="center" vertical="center" shrinkToFit="1"/>
      <protection locked="0"/>
    </xf>
    <xf numFmtId="0" fontId="16" fillId="2" borderId="0" xfId="13" applyFont="1" applyFill="1">
      <alignment vertical="center"/>
    </xf>
    <xf numFmtId="0" fontId="4" fillId="0" borderId="120" xfId="13" applyFont="1" applyBorder="1" applyAlignment="1" applyProtection="1">
      <alignment horizontal="center" vertical="center" shrinkToFit="1"/>
      <protection locked="0"/>
    </xf>
    <xf numFmtId="0" fontId="4" fillId="2" borderId="106" xfId="13" applyFont="1" applyFill="1" applyBorder="1" applyAlignment="1" applyProtection="1">
      <alignment horizontal="center" vertical="center" shrinkToFit="1"/>
      <protection locked="0"/>
    </xf>
    <xf numFmtId="0" fontId="4" fillId="0" borderId="129" xfId="13" applyFont="1" applyBorder="1" applyAlignment="1" applyProtection="1">
      <alignment horizontal="center" vertical="center" shrinkToFit="1"/>
      <protection locked="0"/>
    </xf>
    <xf numFmtId="0" fontId="4" fillId="2" borderId="0" xfId="13" applyFont="1" applyFill="1" applyAlignment="1">
      <alignment horizontal="center" vertical="center" shrinkToFit="1"/>
    </xf>
    <xf numFmtId="0" fontId="4" fillId="2" borderId="0" xfId="13" applyFont="1" applyFill="1" applyAlignment="1">
      <alignment horizontal="left" vertical="center" shrinkToFit="1"/>
    </xf>
    <xf numFmtId="181" fontId="4" fillId="2" borderId="0" xfId="13" applyNumberFormat="1" applyFont="1" applyFill="1" applyAlignment="1">
      <alignment horizontal="right" vertical="center" shrinkToFit="1"/>
    </xf>
    <xf numFmtId="181" fontId="4" fillId="2" borderId="0" xfId="13" applyNumberFormat="1" applyFont="1" applyFill="1" applyAlignment="1">
      <alignment horizontal="left" vertical="center" shrinkToFit="1"/>
    </xf>
    <xf numFmtId="0" fontId="4" fillId="2" borderId="46" xfId="13" applyFont="1" applyFill="1" applyBorder="1">
      <alignment vertical="center"/>
    </xf>
    <xf numFmtId="0" fontId="4" fillId="2" borderId="0" xfId="13" applyFont="1" applyFill="1">
      <alignment vertical="center"/>
    </xf>
    <xf numFmtId="0" fontId="4" fillId="2" borderId="9" xfId="13" applyFont="1" applyFill="1" applyBorder="1">
      <alignment vertical="center"/>
    </xf>
    <xf numFmtId="0" fontId="4" fillId="2" borderId="38" xfId="13" applyFont="1" applyFill="1" applyBorder="1">
      <alignment vertical="center"/>
    </xf>
    <xf numFmtId="0" fontId="4" fillId="2" borderId="2" xfId="13" applyFont="1" applyFill="1" applyBorder="1">
      <alignment vertical="center"/>
    </xf>
    <xf numFmtId="0" fontId="4" fillId="2" borderId="28" xfId="13" applyFont="1" applyFill="1" applyBorder="1">
      <alignment vertical="center"/>
    </xf>
    <xf numFmtId="0" fontId="4" fillId="2" borderId="0" xfId="13" applyFont="1" applyFill="1" applyAlignment="1">
      <alignment horizontal="center" vertical="center"/>
    </xf>
    <xf numFmtId="0" fontId="25" fillId="2" borderId="0" xfId="13" applyFont="1" applyFill="1" applyAlignment="1">
      <alignment horizontal="center" vertical="center"/>
    </xf>
    <xf numFmtId="0" fontId="25" fillId="2" borderId="27" xfId="13" applyFont="1" applyFill="1" applyBorder="1">
      <alignment vertical="center"/>
    </xf>
    <xf numFmtId="0" fontId="4" fillId="2" borderId="46" xfId="13" applyFont="1" applyFill="1" applyBorder="1" applyAlignment="1">
      <alignment horizontal="center" vertical="center"/>
    </xf>
    <xf numFmtId="0" fontId="27" fillId="2" borderId="0" xfId="14" applyFont="1" applyFill="1">
      <alignment vertical="center"/>
    </xf>
    <xf numFmtId="0" fontId="3" fillId="0" borderId="0" xfId="2" applyFont="1" applyFill="1">
      <alignment vertical="center"/>
    </xf>
    <xf numFmtId="0" fontId="3" fillId="0" borderId="0" xfId="2" applyFont="1" applyFill="1" applyBorder="1">
      <alignment vertical="center"/>
    </xf>
    <xf numFmtId="0" fontId="4" fillId="0" borderId="1" xfId="2" applyFont="1" applyFill="1" applyBorder="1">
      <alignment vertical="center"/>
    </xf>
    <xf numFmtId="0" fontId="3" fillId="0" borderId="2" xfId="2" applyFont="1" applyFill="1" applyBorder="1">
      <alignment vertical="center"/>
    </xf>
    <xf numFmtId="0" fontId="3" fillId="0" borderId="3" xfId="2" applyFont="1" applyFill="1" applyBorder="1">
      <alignment vertical="center"/>
    </xf>
    <xf numFmtId="0" fontId="3" fillId="0" borderId="4" xfId="2" applyFont="1" applyFill="1" applyBorder="1">
      <alignment vertical="center"/>
    </xf>
    <xf numFmtId="177" fontId="22" fillId="0" borderId="0" xfId="2" applyNumberFormat="1" applyFont="1" applyFill="1" applyBorder="1">
      <alignment vertical="center"/>
    </xf>
    <xf numFmtId="0" fontId="3" fillId="0" borderId="5" xfId="2" applyFont="1" applyFill="1" applyBorder="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2" fillId="2" borderId="6" xfId="2" applyNumberFormat="1" applyFont="1" applyFill="1" applyBorder="1">
      <alignment vertical="center"/>
    </xf>
    <xf numFmtId="177" fontId="22" fillId="2" borderId="7" xfId="2" applyNumberFormat="1" applyFont="1" applyFill="1" applyBorder="1">
      <alignment vertical="center"/>
    </xf>
    <xf numFmtId="177" fontId="22" fillId="2" borderId="8" xfId="2" applyNumberFormat="1" applyFont="1" applyFill="1" applyBorder="1">
      <alignment vertical="center"/>
    </xf>
    <xf numFmtId="177" fontId="22"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2" fillId="2" borderId="172" xfId="2" applyNumberFormat="1" applyFont="1" applyFill="1" applyBorder="1" applyAlignment="1">
      <alignment horizontal="center" vertical="center"/>
    </xf>
    <xf numFmtId="181" fontId="22" fillId="2" borderId="32" xfId="3" applyNumberFormat="1" applyFont="1" applyFill="1" applyBorder="1" applyAlignment="1">
      <alignment horizontal="right" vertical="center" shrinkToFit="1"/>
    </xf>
    <xf numFmtId="181" fontId="22" fillId="2" borderId="6" xfId="3" applyNumberFormat="1" applyFont="1" applyFill="1" applyBorder="1" applyAlignment="1">
      <alignment horizontal="right" vertical="center" shrinkToFit="1"/>
    </xf>
    <xf numFmtId="179" fontId="22" fillId="2" borderId="173" xfId="3" applyNumberFormat="1" applyFont="1" applyFill="1" applyBorder="1" applyAlignment="1">
      <alignment horizontal="right" vertical="center" shrinkToFit="1"/>
    </xf>
    <xf numFmtId="181" fontId="22" fillId="2" borderId="12" xfId="3" applyNumberFormat="1" applyFont="1" applyFill="1" applyBorder="1" applyAlignment="1">
      <alignment horizontal="right" vertical="center" shrinkToFit="1"/>
    </xf>
    <xf numFmtId="181" fontId="22" fillId="2" borderId="10" xfId="3" applyNumberFormat="1" applyFont="1" applyFill="1" applyBorder="1" applyAlignment="1">
      <alignment horizontal="right" vertical="center" shrinkToFit="1"/>
    </xf>
    <xf numFmtId="179" fontId="22" fillId="2" borderId="172" xfId="3" applyNumberFormat="1" applyFont="1" applyFill="1" applyBorder="1" applyAlignment="1">
      <alignment horizontal="right" vertical="center" shrinkToFit="1"/>
    </xf>
    <xf numFmtId="0" fontId="3" fillId="0" borderId="0" xfId="2" applyNumberFormat="1" applyFont="1" applyFill="1" applyBorder="1">
      <alignment vertical="center"/>
    </xf>
    <xf numFmtId="176" fontId="22" fillId="0" borderId="0" xfId="2" applyNumberFormat="1" applyFont="1" applyFill="1" applyBorder="1">
      <alignment vertical="center"/>
    </xf>
    <xf numFmtId="177" fontId="22" fillId="0" borderId="10" xfId="2" applyNumberFormat="1" applyFont="1" applyFill="1" applyBorder="1">
      <alignment vertical="center"/>
    </xf>
    <xf numFmtId="177" fontId="22" fillId="0" borderId="9" xfId="2" applyNumberFormat="1" applyFont="1" applyFill="1" applyBorder="1">
      <alignment vertical="center"/>
    </xf>
    <xf numFmtId="177" fontId="22" fillId="0" borderId="11" xfId="2" applyNumberFormat="1" applyFont="1" applyFill="1" applyBorder="1">
      <alignment vertical="center"/>
    </xf>
    <xf numFmtId="177" fontId="22" fillId="0" borderId="12" xfId="2" applyNumberFormat="1" applyFont="1" applyFill="1" applyBorder="1" applyAlignment="1">
      <alignment horizontal="center" vertical="center"/>
    </xf>
    <xf numFmtId="177" fontId="22" fillId="0" borderId="171" xfId="2" applyNumberFormat="1" applyFont="1" applyFill="1" applyBorder="1" applyAlignment="1">
      <alignment horizontal="center" vertical="center"/>
    </xf>
    <xf numFmtId="177" fontId="22" fillId="0" borderId="172" xfId="2" applyNumberFormat="1" applyFont="1" applyFill="1" applyBorder="1" applyAlignment="1">
      <alignment horizontal="center" vertical="center"/>
    </xf>
    <xf numFmtId="177" fontId="22" fillId="0" borderId="0" xfId="2" applyNumberFormat="1" applyFont="1" applyFill="1" applyBorder="1" applyAlignment="1">
      <alignment horizontal="center" vertical="center"/>
    </xf>
    <xf numFmtId="177" fontId="22" fillId="0" borderId="4" xfId="2" applyNumberFormat="1" applyFont="1" applyFill="1" applyBorder="1">
      <alignment vertical="center"/>
    </xf>
    <xf numFmtId="190" fontId="28" fillId="0" borderId="12" xfId="2" applyNumberFormat="1" applyFont="1" applyFill="1" applyBorder="1" applyAlignment="1">
      <alignment horizontal="right" vertical="center" shrinkToFit="1"/>
    </xf>
    <xf numFmtId="190" fontId="28" fillId="0" borderId="171" xfId="2" applyNumberFormat="1" applyFont="1" applyFill="1" applyBorder="1" applyAlignment="1">
      <alignment horizontal="right" vertical="center" shrinkToFit="1"/>
    </xf>
    <xf numFmtId="190" fontId="22" fillId="0" borderId="172" xfId="2" applyNumberFormat="1" applyFont="1" applyFill="1" applyBorder="1" applyAlignment="1">
      <alignment horizontal="right" vertical="center" shrinkToFit="1"/>
    </xf>
    <xf numFmtId="177" fontId="22" fillId="0" borderId="5" xfId="2" applyNumberFormat="1" applyFont="1" applyFill="1" applyBorder="1">
      <alignment vertical="center"/>
    </xf>
    <xf numFmtId="177" fontId="22" fillId="0" borderId="0" xfId="2" applyNumberFormat="1" applyFont="1" applyFill="1">
      <alignment vertical="center"/>
    </xf>
    <xf numFmtId="179" fontId="28" fillId="0" borderId="12" xfId="2" applyNumberFormat="1" applyFont="1" applyFill="1" applyBorder="1" applyAlignment="1">
      <alignment horizontal="right" vertical="center" shrinkToFit="1"/>
    </xf>
    <xf numFmtId="179" fontId="28" fillId="0" borderId="171" xfId="2" applyNumberFormat="1" applyFont="1" applyFill="1" applyBorder="1" applyAlignment="1">
      <alignment horizontal="right" vertical="center" shrinkToFit="1"/>
    </xf>
    <xf numFmtId="179" fontId="22" fillId="0" borderId="172" xfId="2" applyNumberFormat="1" applyFont="1" applyFill="1" applyBorder="1" applyAlignment="1">
      <alignment horizontal="right" vertical="center" shrinkToFit="1"/>
    </xf>
    <xf numFmtId="177" fontId="22" fillId="0" borderId="6" xfId="2" applyNumberFormat="1" applyFont="1" applyFill="1" applyBorder="1">
      <alignment vertical="center"/>
    </xf>
    <xf numFmtId="177" fontId="22" fillId="0" borderId="7" xfId="2" applyNumberFormat="1" applyFont="1" applyFill="1" applyBorder="1">
      <alignment vertical="center"/>
    </xf>
    <xf numFmtId="176" fontId="22" fillId="0" borderId="7" xfId="2" applyNumberFormat="1" applyFont="1" applyFill="1" applyBorder="1">
      <alignment vertical="center"/>
    </xf>
    <xf numFmtId="177" fontId="22" fillId="0" borderId="8" xfId="2" applyNumberFormat="1" applyFont="1" applyFill="1" applyBorder="1">
      <alignment vertical="center"/>
    </xf>
    <xf numFmtId="0" fontId="22" fillId="0" borderId="0" xfId="2" applyFont="1" applyFill="1">
      <alignment vertical="center"/>
    </xf>
    <xf numFmtId="0" fontId="3" fillId="0" borderId="3" xfId="2" applyFont="1" applyFill="1" applyBorder="1" applyAlignment="1"/>
    <xf numFmtId="0" fontId="3" fillId="0" borderId="5" xfId="2" applyFont="1" applyFill="1" applyBorder="1" applyAlignment="1"/>
    <xf numFmtId="181" fontId="22" fillId="2" borderId="12" xfId="2" applyNumberFormat="1" applyFont="1" applyFill="1" applyBorder="1" applyAlignment="1">
      <alignment horizontal="right" vertical="center" shrinkToFit="1"/>
    </xf>
    <xf numFmtId="181" fontId="22" fillId="2" borderId="171" xfId="2" applyNumberFormat="1" applyFont="1" applyFill="1" applyBorder="1" applyAlignment="1">
      <alignment horizontal="right" vertical="center" shrinkToFit="1"/>
    </xf>
    <xf numFmtId="179" fontId="22" fillId="2" borderId="172" xfId="2" applyNumberFormat="1" applyFont="1" applyFill="1" applyBorder="1" applyAlignment="1">
      <alignment horizontal="right" vertical="center" shrinkToFit="1"/>
    </xf>
    <xf numFmtId="181" fontId="22" fillId="0" borderId="12" xfId="2" applyNumberFormat="1" applyFont="1" applyFill="1" applyBorder="1" applyAlignment="1">
      <alignment horizontal="right" vertical="center" shrinkToFit="1"/>
    </xf>
    <xf numFmtId="181" fontId="22" fillId="0" borderId="171" xfId="2" applyNumberFormat="1" applyFont="1" applyFill="1" applyBorder="1" applyAlignment="1">
      <alignment horizontal="right" vertical="center" shrinkToFit="1"/>
    </xf>
    <xf numFmtId="0" fontId="22" fillId="0" borderId="0" xfId="2" applyFont="1" applyFill="1" applyBorder="1" applyAlignment="1"/>
    <xf numFmtId="0" fontId="3" fillId="0" borderId="0" xfId="2" applyFont="1" applyFill="1" applyBorder="1" applyAlignment="1"/>
    <xf numFmtId="176" fontId="22" fillId="0" borderId="2" xfId="2" applyNumberFormat="1" applyFont="1" applyFill="1" applyBorder="1">
      <alignment vertical="center"/>
    </xf>
    <xf numFmtId="0" fontId="3" fillId="0" borderId="7" xfId="2" applyFont="1" applyFill="1" applyBorder="1">
      <alignment vertical="center"/>
    </xf>
    <xf numFmtId="0" fontId="4" fillId="0" borderId="4" xfId="2" applyFont="1" applyFill="1" applyBorder="1">
      <alignment vertical="center"/>
    </xf>
    <xf numFmtId="0" fontId="3" fillId="0" borderId="7" xfId="3" applyFont="1" applyFill="1" applyBorder="1">
      <alignment vertical="center"/>
    </xf>
    <xf numFmtId="176" fontId="22" fillId="0" borderId="7" xfId="3" applyNumberFormat="1" applyFont="1" applyFill="1" applyBorder="1">
      <alignment vertical="center"/>
    </xf>
    <xf numFmtId="177" fontId="28" fillId="0" borderId="1" xfId="4" applyNumberFormat="1" applyFont="1" applyBorder="1" applyAlignment="1">
      <alignment vertical="center"/>
    </xf>
    <xf numFmtId="177" fontId="28" fillId="0" borderId="3" xfId="4" applyNumberFormat="1" applyFont="1" applyBorder="1" applyAlignment="1">
      <alignment vertical="center"/>
    </xf>
    <xf numFmtId="177" fontId="28" fillId="0" borderId="6" xfId="4" applyNumberFormat="1" applyFont="1" applyBorder="1" applyAlignment="1">
      <alignment vertical="center"/>
    </xf>
    <xf numFmtId="177" fontId="28" fillId="0" borderId="8" xfId="4" applyNumberFormat="1" applyFont="1" applyBorder="1" applyAlignment="1">
      <alignment vertical="center"/>
    </xf>
    <xf numFmtId="177" fontId="28" fillId="0" borderId="1" xfId="4" applyNumberFormat="1" applyFont="1" applyBorder="1" applyAlignment="1">
      <alignment horizontal="center" vertical="center"/>
    </xf>
    <xf numFmtId="177" fontId="28"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8" fillId="0" borderId="7" xfId="4" applyNumberFormat="1" applyFont="1" applyBorder="1" applyAlignment="1">
      <alignment horizontal="center" vertical="center" wrapText="1"/>
    </xf>
    <xf numFmtId="177" fontId="28" fillId="0" borderId="12" xfId="4" applyNumberFormat="1" applyFont="1" applyBorder="1" applyAlignment="1">
      <alignment horizontal="center" vertical="center"/>
    </xf>
    <xf numFmtId="181" fontId="28" fillId="0" borderId="36" xfId="5" applyNumberFormat="1" applyFont="1" applyFill="1" applyBorder="1" applyAlignment="1">
      <alignment horizontal="right" vertical="center" shrinkToFit="1"/>
    </xf>
    <xf numFmtId="181" fontId="28" fillId="0" borderId="1" xfId="5" applyNumberFormat="1" applyFont="1" applyFill="1" applyBorder="1" applyAlignment="1">
      <alignment horizontal="right" vertical="center" shrinkToFit="1"/>
    </xf>
    <xf numFmtId="179" fontId="28" fillId="0" borderId="175" xfId="5" applyNumberFormat="1" applyFont="1" applyFill="1" applyBorder="1" applyAlignment="1">
      <alignment horizontal="right" vertical="center" shrinkToFit="1"/>
    </xf>
    <xf numFmtId="181" fontId="28" fillId="0" borderId="174" xfId="5" applyNumberFormat="1" applyFont="1" applyFill="1" applyBorder="1" applyAlignment="1">
      <alignment horizontal="right" vertical="center" shrinkToFit="1"/>
    </xf>
    <xf numFmtId="179" fontId="28" fillId="0" borderId="176" xfId="5" applyNumberFormat="1" applyFont="1" applyFill="1" applyBorder="1" applyAlignment="1">
      <alignment horizontal="right" vertical="center" shrinkToFit="1"/>
    </xf>
    <xf numFmtId="179" fontId="28" fillId="0" borderId="36" xfId="5" applyNumberFormat="1" applyFont="1" applyBorder="1" applyAlignment="1">
      <alignment horizontal="right" vertical="center" shrinkToFit="1"/>
    </xf>
    <xf numFmtId="177" fontId="28" fillId="0" borderId="6" xfId="4" applyNumberFormat="1" applyFont="1" applyBorder="1" applyAlignment="1">
      <alignment horizontal="center" vertical="center"/>
    </xf>
    <xf numFmtId="177" fontId="28" fillId="0" borderId="177" xfId="4" applyNumberFormat="1" applyFont="1" applyBorder="1" applyAlignment="1">
      <alignment horizontal="center" vertical="center"/>
    </xf>
    <xf numFmtId="181" fontId="28" fillId="0" borderId="178" xfId="5" applyNumberFormat="1" applyFont="1" applyFill="1" applyBorder="1" applyAlignment="1">
      <alignment horizontal="right" vertical="center" shrinkToFit="1"/>
    </xf>
    <xf numFmtId="181" fontId="28" fillId="0" borderId="179" xfId="5" applyNumberFormat="1" applyFont="1" applyFill="1" applyBorder="1" applyAlignment="1">
      <alignment horizontal="right" vertical="center" shrinkToFit="1"/>
    </xf>
    <xf numFmtId="179" fontId="28" fillId="0" borderId="177" xfId="5" applyNumberFormat="1" applyFont="1" applyFill="1" applyBorder="1" applyAlignment="1">
      <alignment horizontal="right" vertical="center" shrinkToFit="1"/>
    </xf>
    <xf numFmtId="181" fontId="28" fillId="0" borderId="180" xfId="5" applyNumberFormat="1" applyFont="1" applyFill="1" applyBorder="1" applyAlignment="1">
      <alignment horizontal="right" vertical="center" shrinkToFit="1"/>
    </xf>
    <xf numFmtId="179" fontId="28" fillId="0" borderId="181" xfId="5" applyNumberFormat="1" applyFont="1" applyFill="1" applyBorder="1" applyAlignment="1">
      <alignment horizontal="right" vertical="center" shrinkToFit="1"/>
    </xf>
    <xf numFmtId="179" fontId="28" fillId="0" borderId="178" xfId="5" applyNumberFormat="1" applyFont="1" applyBorder="1" applyAlignment="1">
      <alignment horizontal="right" vertical="center" shrinkToFit="1"/>
    </xf>
    <xf numFmtId="177" fontId="28" fillId="0" borderId="3" xfId="4" applyNumberFormat="1" applyFont="1" applyBorder="1" applyAlignment="1">
      <alignment horizontal="center" vertical="center"/>
    </xf>
    <xf numFmtId="181" fontId="28" fillId="0" borderId="36" xfId="5" applyNumberFormat="1" applyFont="1" applyBorder="1" applyAlignment="1">
      <alignment horizontal="right" vertical="center" shrinkToFit="1"/>
    </xf>
    <xf numFmtId="181" fontId="28" fillId="0" borderId="1" xfId="5" applyNumberFormat="1" applyFont="1" applyBorder="1" applyAlignment="1">
      <alignment horizontal="right" vertical="center" shrinkToFit="1"/>
    </xf>
    <xf numFmtId="179" fontId="28" fillId="0" borderId="175" xfId="5" applyNumberFormat="1" applyFont="1" applyBorder="1" applyAlignment="1">
      <alignment horizontal="right" vertical="center" shrinkToFit="1"/>
    </xf>
    <xf numFmtId="181" fontId="28" fillId="0" borderId="174" xfId="5" applyNumberFormat="1" applyFont="1" applyBorder="1" applyAlignment="1">
      <alignment horizontal="right" vertical="center" shrinkToFit="1"/>
    </xf>
    <xf numFmtId="179" fontId="28" fillId="0" borderId="2" xfId="5" applyNumberFormat="1" applyFont="1" applyBorder="1" applyAlignment="1">
      <alignment horizontal="right" vertical="center" shrinkToFit="1"/>
    </xf>
    <xf numFmtId="0" fontId="3" fillId="0" borderId="6" xfId="2" applyFont="1" applyFill="1" applyBorder="1">
      <alignment vertical="center"/>
    </xf>
    <xf numFmtId="0" fontId="3" fillId="0" borderId="8" xfId="2" applyFont="1" applyFill="1" applyBorder="1">
      <alignment vertical="center"/>
    </xf>
    <xf numFmtId="0" fontId="3" fillId="0" borderId="0" xfId="17">
      <alignment vertical="center"/>
    </xf>
    <xf numFmtId="0" fontId="22" fillId="0" borderId="0" xfId="17" applyFont="1">
      <alignment vertical="center"/>
    </xf>
    <xf numFmtId="0" fontId="29" fillId="0" borderId="0" xfId="17" applyFont="1" applyAlignment="1">
      <alignment horizontal="right" vertical="center"/>
    </xf>
    <xf numFmtId="0" fontId="30" fillId="6" borderId="21" xfId="17" applyFont="1" applyFill="1" applyBorder="1" applyAlignment="1"/>
    <xf numFmtId="0" fontId="30" fillId="6" borderId="22" xfId="17" applyFont="1" applyFill="1" applyBorder="1" applyAlignment="1">
      <alignment horizontal="right" vertical="top"/>
    </xf>
    <xf numFmtId="0" fontId="30" fillId="6" borderId="23" xfId="17" applyFont="1" applyFill="1" applyBorder="1" applyAlignment="1">
      <alignment horizontal="right" vertical="top"/>
    </xf>
    <xf numFmtId="0" fontId="30" fillId="6" borderId="13" xfId="17" applyFont="1" applyFill="1" applyBorder="1" applyAlignment="1">
      <alignment horizontal="center" vertical="center"/>
    </xf>
    <xf numFmtId="0" fontId="30" fillId="6" borderId="15" xfId="17" applyFont="1" applyFill="1" applyBorder="1" applyAlignment="1">
      <alignment horizontal="center" vertical="center"/>
    </xf>
    <xf numFmtId="0" fontId="30" fillId="6" borderId="61" xfId="17" applyFont="1" applyFill="1" applyBorder="1" applyAlignment="1">
      <alignment horizontal="center" vertical="center"/>
    </xf>
    <xf numFmtId="0" fontId="30" fillId="0" borderId="27" xfId="17" applyFont="1" applyFill="1" applyBorder="1" applyAlignment="1">
      <alignment horizontal="center" vertical="center" wrapText="1"/>
    </xf>
    <xf numFmtId="188" fontId="30" fillId="0" borderId="13" xfId="17" applyNumberFormat="1" applyFont="1" applyFill="1" applyBorder="1" applyAlignment="1" applyProtection="1">
      <alignment horizontal="right" vertical="center" shrinkToFit="1"/>
    </xf>
    <xf numFmtId="188" fontId="30" fillId="0" borderId="15" xfId="17" applyNumberFormat="1" applyFont="1" applyFill="1" applyBorder="1" applyAlignment="1" applyProtection="1">
      <alignment horizontal="right" vertical="center" shrinkToFit="1"/>
    </xf>
    <xf numFmtId="188" fontId="30" fillId="0" borderId="17" xfId="17" applyNumberFormat="1" applyFont="1" applyFill="1" applyBorder="1" applyAlignment="1" applyProtection="1">
      <alignment horizontal="right" vertical="center" shrinkToFit="1"/>
    </xf>
    <xf numFmtId="0" fontId="30" fillId="0" borderId="38" xfId="17" applyFont="1" applyFill="1" applyBorder="1" applyAlignment="1">
      <alignment horizontal="center" vertical="center" wrapText="1"/>
    </xf>
    <xf numFmtId="188" fontId="30" fillId="0" borderId="35" xfId="17" applyNumberFormat="1" applyFont="1" applyFill="1" applyBorder="1" applyAlignment="1" applyProtection="1">
      <alignment horizontal="right" vertical="center" shrinkToFit="1"/>
    </xf>
    <xf numFmtId="188" fontId="30" fillId="0" borderId="36" xfId="17" applyNumberFormat="1" applyFont="1" applyFill="1" applyBorder="1" applyAlignment="1" applyProtection="1">
      <alignment horizontal="right" vertical="center" shrinkToFit="1"/>
    </xf>
    <xf numFmtId="188" fontId="30" fillId="0" borderId="37" xfId="17" applyNumberFormat="1" applyFont="1" applyFill="1" applyBorder="1" applyAlignment="1" applyProtection="1">
      <alignment horizontal="right" vertical="center" shrinkToFit="1"/>
    </xf>
    <xf numFmtId="0" fontId="30" fillId="0" borderId="62" xfId="17" applyFont="1" applyFill="1" applyBorder="1" applyAlignment="1">
      <alignment horizontal="center" vertical="center"/>
    </xf>
    <xf numFmtId="188" fontId="30" fillId="0" borderId="112" xfId="17" applyNumberFormat="1" applyFont="1" applyFill="1" applyBorder="1" applyAlignment="1" applyProtection="1">
      <alignment horizontal="right" vertical="center" shrinkToFit="1"/>
    </xf>
    <xf numFmtId="188" fontId="30" fillId="0" borderId="182" xfId="17" applyNumberFormat="1" applyFont="1" applyFill="1" applyBorder="1" applyAlignment="1" applyProtection="1">
      <alignment horizontal="right" vertical="center" shrinkToFit="1"/>
    </xf>
    <xf numFmtId="188" fontId="30" fillId="0" borderId="63" xfId="17" applyNumberFormat="1" applyFont="1" applyFill="1" applyBorder="1" applyAlignment="1" applyProtection="1">
      <alignment horizontal="right" vertical="center" shrinkToFit="1"/>
    </xf>
    <xf numFmtId="0" fontId="30" fillId="0" borderId="0" xfId="18" applyFont="1">
      <alignment vertical="center"/>
    </xf>
    <xf numFmtId="0" fontId="3" fillId="0" borderId="0" xfId="18">
      <alignment vertical="center"/>
    </xf>
    <xf numFmtId="0" fontId="29" fillId="0" borderId="0" xfId="18" applyFont="1" applyAlignment="1">
      <alignment horizontal="right" vertical="center"/>
    </xf>
    <xf numFmtId="0" fontId="30" fillId="7" borderId="21" xfId="18" applyFont="1" applyFill="1" applyBorder="1" applyAlignment="1"/>
    <xf numFmtId="0" fontId="30" fillId="7" borderId="22" xfId="18" applyFont="1" applyFill="1" applyBorder="1" applyAlignment="1">
      <alignment horizontal="right" vertical="top"/>
    </xf>
    <xf numFmtId="0" fontId="30" fillId="7" borderId="23" xfId="18" applyFont="1" applyFill="1" applyBorder="1" applyAlignment="1">
      <alignment horizontal="right" vertical="top"/>
    </xf>
    <xf numFmtId="0" fontId="30" fillId="7" borderId="14" xfId="18" applyFont="1" applyFill="1" applyBorder="1" applyAlignment="1">
      <alignment horizontal="center" vertical="center"/>
    </xf>
    <xf numFmtId="0" fontId="30" fillId="7" borderId="15" xfId="18" applyFont="1" applyFill="1" applyBorder="1" applyAlignment="1">
      <alignment horizontal="center" vertical="center"/>
    </xf>
    <xf numFmtId="0" fontId="30" fillId="7" borderId="17" xfId="18" applyFont="1" applyFill="1" applyBorder="1" applyAlignment="1">
      <alignment horizontal="center" vertical="center"/>
    </xf>
    <xf numFmtId="0" fontId="30" fillId="0" borderId="29" xfId="18" applyFont="1" applyFill="1" applyBorder="1" applyAlignment="1">
      <alignment vertical="center" wrapText="1"/>
    </xf>
    <xf numFmtId="188" fontId="30" fillId="0" borderId="183" xfId="18" applyNumberFormat="1" applyFont="1" applyFill="1" applyBorder="1" applyAlignment="1">
      <alignment horizontal="right" vertical="center" shrinkToFit="1"/>
    </xf>
    <xf numFmtId="188" fontId="30" fillId="0" borderId="184" xfId="18" applyNumberFormat="1" applyFont="1" applyFill="1" applyBorder="1" applyAlignment="1">
      <alignment horizontal="right" vertical="center" shrinkToFit="1"/>
    </xf>
    <xf numFmtId="188" fontId="30" fillId="0" borderId="185" xfId="18" applyNumberFormat="1" applyFont="1" applyFill="1" applyBorder="1" applyAlignment="1">
      <alignment horizontal="right" vertical="center" shrinkToFit="1"/>
    </xf>
    <xf numFmtId="0" fontId="30" fillId="0" borderId="34" xfId="18" applyFont="1" applyFill="1" applyBorder="1" applyAlignment="1">
      <alignment vertical="center"/>
    </xf>
    <xf numFmtId="188" fontId="30" fillId="0" borderId="186" xfId="18" applyNumberFormat="1" applyFont="1" applyFill="1" applyBorder="1" applyAlignment="1">
      <alignment horizontal="right" vertical="center" shrinkToFit="1"/>
    </xf>
    <xf numFmtId="188" fontId="30" fillId="0" borderId="12" xfId="18" applyNumberFormat="1" applyFont="1" applyFill="1" applyBorder="1" applyAlignment="1">
      <alignment horizontal="right" vertical="center" shrinkToFit="1"/>
    </xf>
    <xf numFmtId="188" fontId="30" fillId="0" borderId="187" xfId="18" applyNumberFormat="1" applyFont="1" applyFill="1" applyBorder="1" applyAlignment="1">
      <alignment horizontal="right" vertical="center" shrinkToFit="1"/>
    </xf>
    <xf numFmtId="0" fontId="30" fillId="0" borderId="38" xfId="18" applyFont="1" applyFill="1" applyBorder="1" applyAlignment="1">
      <alignment vertical="center"/>
    </xf>
    <xf numFmtId="0" fontId="30" fillId="0" borderId="62" xfId="18" applyFont="1" applyFill="1" applyBorder="1" applyAlignment="1">
      <alignment vertical="center"/>
    </xf>
    <xf numFmtId="188" fontId="30" fillId="0" borderId="112" xfId="18" applyNumberFormat="1" applyFont="1" applyFill="1" applyBorder="1" applyAlignment="1">
      <alignment horizontal="right" vertical="center" shrinkToFit="1"/>
    </xf>
    <xf numFmtId="188" fontId="30" fillId="0" borderId="182" xfId="18" applyNumberFormat="1" applyFont="1" applyFill="1" applyBorder="1" applyAlignment="1">
      <alignment horizontal="right" vertical="center" shrinkToFit="1"/>
    </xf>
    <xf numFmtId="188" fontId="30" fillId="0" borderId="63" xfId="18" applyNumberFormat="1" applyFont="1" applyFill="1" applyBorder="1" applyAlignment="1">
      <alignment horizontal="right" vertical="center" shrinkToFit="1"/>
    </xf>
    <xf numFmtId="0" fontId="31" fillId="0" borderId="0" xfId="18" applyFont="1" applyFill="1" applyBorder="1" applyAlignment="1">
      <alignment vertical="center"/>
    </xf>
    <xf numFmtId="0" fontId="31" fillId="0" borderId="0" xfId="18" applyNumberFormat="1" applyFont="1" applyFill="1" applyBorder="1" applyAlignment="1">
      <alignment vertical="center" wrapText="1"/>
    </xf>
    <xf numFmtId="0" fontId="31" fillId="0" borderId="0" xfId="18" applyNumberFormat="1" applyFont="1" applyBorder="1" applyAlignment="1">
      <alignment vertical="center" wrapText="1"/>
    </xf>
    <xf numFmtId="0" fontId="30" fillId="0" borderId="0" xfId="18" applyNumberFormat="1" applyFont="1" applyFill="1" applyBorder="1" applyAlignment="1">
      <alignment vertical="center"/>
    </xf>
    <xf numFmtId="0" fontId="22" fillId="0" borderId="0" xfId="19" applyFont="1">
      <alignment vertical="center"/>
    </xf>
    <xf numFmtId="0" fontId="3" fillId="0" borderId="0" xfId="19">
      <alignment vertical="center"/>
    </xf>
    <xf numFmtId="0" fontId="29" fillId="0" borderId="0" xfId="19" applyFont="1" applyAlignment="1">
      <alignment horizontal="center" vertical="center"/>
    </xf>
    <xf numFmtId="0" fontId="31" fillId="6" borderId="21" xfId="19" applyFont="1" applyFill="1" applyBorder="1" applyAlignment="1"/>
    <xf numFmtId="0" fontId="31" fillId="6" borderId="22" xfId="19" applyFont="1" applyFill="1" applyBorder="1" applyAlignment="1"/>
    <xf numFmtId="0" fontId="31" fillId="6" borderId="22" xfId="19" applyFont="1" applyFill="1" applyBorder="1" applyAlignment="1">
      <alignment horizontal="right" vertical="center"/>
    </xf>
    <xf numFmtId="0" fontId="31" fillId="6" borderId="23" xfId="19" applyFont="1" applyFill="1" applyBorder="1" applyAlignment="1">
      <alignment horizontal="right" vertical="top"/>
    </xf>
    <xf numFmtId="0" fontId="31" fillId="6" borderId="14" xfId="19" applyFont="1" applyFill="1" applyBorder="1" applyAlignment="1">
      <alignment horizontal="center" vertical="center"/>
    </xf>
    <xf numFmtId="0" fontId="31" fillId="6" borderId="15" xfId="19" applyFont="1" applyFill="1" applyBorder="1" applyAlignment="1">
      <alignment horizontal="center" vertical="center"/>
    </xf>
    <xf numFmtId="0" fontId="31" fillId="6" borderId="61" xfId="19" applyFont="1" applyFill="1" applyBorder="1" applyAlignment="1">
      <alignment horizontal="center" vertical="center"/>
    </xf>
    <xf numFmtId="0" fontId="31" fillId="0" borderId="6" xfId="19" applyFont="1" applyFill="1" applyBorder="1" applyAlignment="1">
      <alignment vertical="center" wrapText="1"/>
    </xf>
    <xf numFmtId="181" fontId="31" fillId="0" borderId="183" xfId="19" applyNumberFormat="1" applyFont="1" applyFill="1" applyBorder="1" applyAlignment="1" applyProtection="1">
      <alignment horizontal="right" vertical="center" shrinkToFit="1"/>
    </xf>
    <xf numFmtId="181" fontId="31" fillId="0" borderId="184" xfId="19" applyNumberFormat="1" applyFont="1" applyFill="1" applyBorder="1" applyAlignment="1" applyProtection="1">
      <alignment horizontal="right" vertical="center" shrinkToFit="1"/>
    </xf>
    <xf numFmtId="181" fontId="31" fillId="0" borderId="185" xfId="19" applyNumberFormat="1" applyFont="1" applyFill="1" applyBorder="1" applyAlignment="1" applyProtection="1">
      <alignment horizontal="right" vertical="center" shrinkToFit="1"/>
    </xf>
    <xf numFmtId="0" fontId="31" fillId="0" borderId="10" xfId="19" applyFont="1" applyFill="1" applyBorder="1" applyAlignment="1">
      <alignment vertical="center"/>
    </xf>
    <xf numFmtId="181" fontId="31" fillId="0" borderId="186" xfId="19" applyNumberFormat="1" applyFont="1" applyFill="1" applyBorder="1" applyAlignment="1" applyProtection="1">
      <alignment horizontal="right" vertical="center" shrinkToFit="1"/>
    </xf>
    <xf numFmtId="181" fontId="31" fillId="0" borderId="12" xfId="19" applyNumberFormat="1" applyFont="1" applyFill="1" applyBorder="1" applyAlignment="1" applyProtection="1">
      <alignment horizontal="right" vertical="center" shrinkToFit="1"/>
    </xf>
    <xf numFmtId="181" fontId="31" fillId="0" borderId="187" xfId="19" applyNumberFormat="1" applyFont="1" applyFill="1" applyBorder="1" applyAlignment="1" applyProtection="1">
      <alignment horizontal="right" vertical="center" shrinkToFit="1"/>
    </xf>
    <xf numFmtId="0" fontId="31" fillId="0" borderId="1" xfId="19" applyFont="1" applyFill="1" applyBorder="1" applyAlignment="1">
      <alignment vertical="center"/>
    </xf>
    <xf numFmtId="0" fontId="31" fillId="0" borderId="54" xfId="19" applyFont="1" applyFill="1" applyBorder="1" applyAlignment="1">
      <alignment vertical="center"/>
    </xf>
    <xf numFmtId="181" fontId="31" fillId="0" borderId="112" xfId="19" applyNumberFormat="1" applyFont="1" applyFill="1" applyBorder="1" applyAlignment="1" applyProtection="1">
      <alignment horizontal="right" vertical="center" shrinkToFit="1"/>
    </xf>
    <xf numFmtId="181" fontId="31" fillId="0" borderId="182" xfId="19" applyNumberFormat="1" applyFont="1" applyFill="1" applyBorder="1" applyAlignment="1" applyProtection="1">
      <alignment horizontal="right" vertical="center" shrinkToFit="1"/>
    </xf>
    <xf numFmtId="181" fontId="31" fillId="0" borderId="63" xfId="19" applyNumberFormat="1" applyFont="1" applyFill="1" applyBorder="1" applyAlignment="1" applyProtection="1">
      <alignment horizontal="right" vertical="center" shrinkToFit="1"/>
    </xf>
    <xf numFmtId="0" fontId="31" fillId="0" borderId="0" xfId="19" applyFont="1" applyAlignment="1"/>
    <xf numFmtId="0" fontId="32" fillId="0" borderId="0" xfId="19" applyFont="1" applyAlignment="1"/>
    <xf numFmtId="0" fontId="32" fillId="0" borderId="0" xfId="19" applyFont="1">
      <alignment vertical="center"/>
    </xf>
    <xf numFmtId="181" fontId="32" fillId="0" borderId="0" xfId="19" applyNumberFormat="1" applyFont="1" applyAlignment="1">
      <alignment horizontal="right" vertical="center" shrinkToFit="1"/>
    </xf>
    <xf numFmtId="0" fontId="33" fillId="0" borderId="0" xfId="19" applyNumberFormat="1" applyFont="1" applyAlignment="1">
      <alignment horizontal="center" vertical="center" shrinkToFit="1"/>
    </xf>
    <xf numFmtId="0" fontId="32" fillId="8" borderId="21" xfId="19" applyFont="1" applyFill="1" applyBorder="1" applyAlignment="1"/>
    <xf numFmtId="0" fontId="32" fillId="8" borderId="22" xfId="19" applyFont="1" applyFill="1" applyBorder="1" applyAlignment="1"/>
    <xf numFmtId="0" fontId="32" fillId="8" borderId="22" xfId="19" applyFont="1" applyFill="1" applyBorder="1" applyAlignment="1">
      <alignment horizontal="right" vertical="center"/>
    </xf>
    <xf numFmtId="0" fontId="32" fillId="8" borderId="23" xfId="19" applyFont="1" applyFill="1" applyBorder="1" applyAlignment="1">
      <alignment horizontal="right" vertical="top"/>
    </xf>
    <xf numFmtId="0" fontId="32" fillId="8" borderId="14" xfId="19" applyFont="1" applyFill="1" applyBorder="1" applyAlignment="1">
      <alignment horizontal="center" vertical="center"/>
    </xf>
    <xf numFmtId="0" fontId="32" fillId="8" borderId="15" xfId="19" applyFont="1" applyFill="1" applyBorder="1" applyAlignment="1">
      <alignment horizontal="center" vertical="center"/>
    </xf>
    <xf numFmtId="0" fontId="32" fillId="8" borderId="61" xfId="19" applyFont="1" applyFill="1" applyBorder="1" applyAlignment="1">
      <alignment horizontal="center" vertical="center"/>
    </xf>
    <xf numFmtId="181" fontId="32" fillId="0" borderId="183" xfId="19" applyNumberFormat="1" applyFont="1" applyBorder="1" applyAlignment="1" applyProtection="1">
      <alignment horizontal="right" vertical="center" shrinkToFit="1"/>
      <protection locked="0"/>
    </xf>
    <xf numFmtId="181" fontId="32" fillId="0" borderId="184" xfId="19" applyNumberFormat="1" applyFont="1" applyBorder="1" applyAlignment="1" applyProtection="1">
      <alignment horizontal="right" vertical="center" shrinkToFit="1"/>
      <protection locked="0"/>
    </xf>
    <xf numFmtId="181" fontId="32" fillId="0" borderId="185" xfId="19" applyNumberFormat="1" applyFont="1" applyBorder="1" applyAlignment="1" applyProtection="1">
      <alignment horizontal="right" vertical="center" shrinkToFit="1"/>
      <protection locked="0"/>
    </xf>
    <xf numFmtId="181" fontId="32" fillId="0" borderId="112" xfId="19" applyNumberFormat="1" applyFont="1" applyBorder="1" applyAlignment="1" applyProtection="1">
      <alignment horizontal="right" vertical="center" shrinkToFit="1"/>
      <protection locked="0"/>
    </xf>
    <xf numFmtId="181" fontId="32" fillId="0" borderId="182" xfId="19" applyNumberFormat="1" applyFont="1" applyBorder="1" applyAlignment="1" applyProtection="1">
      <alignment horizontal="right" vertical="center" shrinkToFit="1"/>
      <protection locked="0"/>
    </xf>
    <xf numFmtId="181" fontId="32" fillId="0" borderId="63" xfId="19" applyNumberFormat="1" applyFont="1" applyBorder="1" applyAlignment="1" applyProtection="1">
      <alignment horizontal="right" vertical="center" shrinkToFit="1"/>
      <protection locked="0"/>
    </xf>
    <xf numFmtId="0" fontId="35" fillId="0" borderId="0" xfId="19" applyFont="1" applyAlignment="1">
      <alignment horizontal="center" vertical="center" wrapText="1"/>
    </xf>
    <xf numFmtId="0" fontId="32" fillId="0" borderId="0" xfId="19" applyFont="1" applyAlignment="1">
      <alignment vertical="top"/>
    </xf>
    <xf numFmtId="0" fontId="36" fillId="0" borderId="0" xfId="19" applyFont="1">
      <alignment vertical="center"/>
    </xf>
    <xf numFmtId="0" fontId="35" fillId="0" borderId="0" xfId="19" applyFont="1" applyAlignment="1">
      <alignment vertical="center" wrapText="1"/>
    </xf>
    <xf numFmtId="0" fontId="3" fillId="0" borderId="0" xfId="20">
      <alignment vertical="center"/>
    </xf>
    <xf numFmtId="0" fontId="29" fillId="0" borderId="0" xfId="20" applyFont="1" applyAlignment="1">
      <alignment horizontal="center" vertical="center"/>
    </xf>
    <xf numFmtId="0" fontId="31" fillId="6" borderId="21" xfId="20" applyFont="1" applyFill="1" applyBorder="1" applyAlignment="1"/>
    <xf numFmtId="0" fontId="31" fillId="6" borderId="22" xfId="20" applyFont="1" applyFill="1" applyBorder="1" applyAlignment="1"/>
    <xf numFmtId="0" fontId="31" fillId="6" borderId="22" xfId="20" applyFont="1" applyFill="1" applyBorder="1" applyAlignment="1">
      <alignment horizontal="right" vertical="center"/>
    </xf>
    <xf numFmtId="0" fontId="31" fillId="6" borderId="23" xfId="20" applyFont="1" applyFill="1" applyBorder="1" applyAlignment="1">
      <alignment horizontal="right" vertical="top"/>
    </xf>
    <xf numFmtId="0" fontId="31" fillId="6" borderId="14" xfId="20" applyFont="1" applyFill="1" applyBorder="1" applyAlignment="1">
      <alignment horizontal="center" vertical="center"/>
    </xf>
    <xf numFmtId="0" fontId="31" fillId="6" borderId="15" xfId="20" applyFont="1" applyFill="1" applyBorder="1" applyAlignment="1">
      <alignment horizontal="center" vertical="center"/>
    </xf>
    <xf numFmtId="0" fontId="31" fillId="6" borderId="17" xfId="20" applyFont="1" applyFill="1" applyBorder="1" applyAlignment="1">
      <alignment horizontal="center" vertical="center"/>
    </xf>
    <xf numFmtId="0" fontId="31" fillId="0" borderId="6" xfId="20" applyFont="1" applyFill="1" applyBorder="1" applyAlignment="1">
      <alignment vertical="center" wrapText="1"/>
    </xf>
    <xf numFmtId="181" fontId="31" fillId="0" borderId="183" xfId="20" applyNumberFormat="1" applyFont="1" applyBorder="1" applyAlignment="1">
      <alignment horizontal="right" vertical="center" shrinkToFit="1"/>
    </xf>
    <xf numFmtId="181" fontId="31" fillId="0" borderId="184" xfId="20" applyNumberFormat="1" applyFont="1" applyBorder="1" applyAlignment="1">
      <alignment horizontal="right" vertical="center" shrinkToFit="1"/>
    </xf>
    <xf numFmtId="181" fontId="31" fillId="0" borderId="185" xfId="20" applyNumberFormat="1" applyFont="1" applyBorder="1" applyAlignment="1">
      <alignment horizontal="right" vertical="center" shrinkToFit="1"/>
    </xf>
    <xf numFmtId="0" fontId="31" fillId="0" borderId="10" xfId="20" applyFont="1" applyFill="1" applyBorder="1" applyAlignment="1">
      <alignment vertical="center"/>
    </xf>
    <xf numFmtId="181" fontId="31" fillId="0" borderId="186" xfId="20" applyNumberFormat="1" applyFont="1" applyBorder="1" applyAlignment="1">
      <alignment horizontal="right" vertical="center" shrinkToFit="1"/>
    </xf>
    <xf numFmtId="181" fontId="31" fillId="0" borderId="12" xfId="20" applyNumberFormat="1" applyFont="1" applyBorder="1" applyAlignment="1">
      <alignment horizontal="right" vertical="center" shrinkToFit="1"/>
    </xf>
    <xf numFmtId="181" fontId="31" fillId="0" borderId="187" xfId="20" applyNumberFormat="1" applyFont="1" applyBorder="1" applyAlignment="1">
      <alignment horizontal="right" vertical="center" shrinkToFit="1"/>
    </xf>
    <xf numFmtId="0" fontId="31" fillId="0" borderId="1" xfId="20" applyFont="1" applyFill="1" applyBorder="1" applyAlignment="1">
      <alignment vertical="center"/>
    </xf>
    <xf numFmtId="0" fontId="31" fillId="0" borderId="32" xfId="20" applyFont="1" applyFill="1" applyBorder="1" applyAlignment="1">
      <alignment vertical="center"/>
    </xf>
    <xf numFmtId="0" fontId="31" fillId="0" borderId="10" xfId="20" applyFont="1" applyFill="1" applyBorder="1" applyAlignment="1">
      <alignment vertical="center" wrapText="1"/>
    </xf>
    <xf numFmtId="0" fontId="31" fillId="0" borderId="54" xfId="20" applyFont="1" applyFill="1" applyBorder="1" applyAlignment="1">
      <alignment vertical="center"/>
    </xf>
    <xf numFmtId="181" fontId="31" fillId="0" borderId="112" xfId="20" applyNumberFormat="1" applyFont="1" applyBorder="1" applyAlignment="1">
      <alignment horizontal="right" vertical="center" shrinkToFit="1"/>
    </xf>
    <xf numFmtId="181" fontId="31" fillId="0" borderId="182" xfId="20" applyNumberFormat="1" applyFont="1" applyBorder="1" applyAlignment="1">
      <alignment horizontal="right" vertical="center" shrinkToFit="1"/>
    </xf>
    <xf numFmtId="181" fontId="31" fillId="0" borderId="63" xfId="20" applyNumberFormat="1" applyFont="1" applyBorder="1" applyAlignment="1">
      <alignment horizontal="right" vertical="center" shrinkToFit="1"/>
    </xf>
    <xf numFmtId="0" fontId="31" fillId="0" borderId="0" xfId="20" applyFont="1" applyFill="1" applyBorder="1" applyAlignment="1"/>
    <xf numFmtId="0" fontId="31" fillId="0" borderId="0" xfId="20" applyFont="1" applyFill="1" applyBorder="1" applyAlignment="1">
      <alignment vertical="center"/>
    </xf>
    <xf numFmtId="0" fontId="31" fillId="0" borderId="0" xfId="20" applyFont="1" applyFill="1" applyBorder="1" applyAlignment="1">
      <alignment horizontal="left" vertical="center"/>
    </xf>
    <xf numFmtId="181" fontId="31" fillId="0" borderId="0" xfId="20" applyNumberFormat="1" applyFont="1" applyFill="1" applyBorder="1" applyAlignment="1" applyProtection="1">
      <alignment horizontal="right" vertical="center"/>
    </xf>
    <xf numFmtId="0" fontId="29" fillId="0" borderId="0" xfId="17" applyFont="1" applyAlignment="1">
      <alignment horizontal="right"/>
    </xf>
    <xf numFmtId="0" fontId="37" fillId="6" borderId="21" xfId="17" applyFont="1" applyFill="1" applyBorder="1" applyAlignment="1"/>
    <xf numFmtId="0" fontId="37" fillId="6" borderId="22" xfId="17" applyFont="1" applyFill="1" applyBorder="1" applyAlignment="1">
      <alignment horizontal="right" vertical="top"/>
    </xf>
    <xf numFmtId="0" fontId="37" fillId="6" borderId="23" xfId="17" applyFont="1" applyFill="1" applyBorder="1" applyAlignment="1">
      <alignment horizontal="right" vertical="top"/>
    </xf>
    <xf numFmtId="0" fontId="38" fillId="8" borderId="15" xfId="21" applyFont="1" applyFill="1" applyBorder="1" applyAlignment="1">
      <alignment horizontal="center" vertical="center"/>
    </xf>
    <xf numFmtId="0" fontId="38" fillId="8" borderId="61" xfId="21" applyFont="1" applyFill="1" applyBorder="1" applyAlignment="1">
      <alignment horizontal="center" vertical="center"/>
    </xf>
    <xf numFmtId="0" fontId="37" fillId="0" borderId="27" xfId="17" applyFont="1" applyFill="1" applyBorder="1" applyAlignment="1">
      <alignment horizontal="center" vertical="center" wrapText="1"/>
    </xf>
    <xf numFmtId="181" fontId="37" fillId="0" borderId="15" xfId="21" applyNumberFormat="1" applyFont="1" applyFill="1" applyBorder="1" applyAlignment="1" applyProtection="1">
      <alignment horizontal="right" vertical="center" shrinkToFit="1"/>
    </xf>
    <xf numFmtId="181" fontId="37" fillId="0" borderId="17" xfId="21" applyNumberFormat="1" applyFont="1" applyFill="1" applyBorder="1" applyAlignment="1" applyProtection="1">
      <alignment horizontal="right" vertical="center" shrinkToFit="1"/>
    </xf>
    <xf numFmtId="0" fontId="37" fillId="0" borderId="38" xfId="17" applyFont="1" applyFill="1" applyBorder="1" applyAlignment="1">
      <alignment horizontal="center" vertical="center" wrapText="1"/>
    </xf>
    <xf numFmtId="181" fontId="37" fillId="0" borderId="36" xfId="21" applyNumberFormat="1" applyFont="1" applyFill="1" applyBorder="1" applyAlignment="1" applyProtection="1">
      <alignment horizontal="right" vertical="center" shrinkToFit="1"/>
    </xf>
    <xf numFmtId="181" fontId="37" fillId="0" borderId="37" xfId="21" applyNumberFormat="1" applyFont="1" applyFill="1" applyBorder="1" applyAlignment="1" applyProtection="1">
      <alignment horizontal="right" vertical="center" shrinkToFit="1"/>
    </xf>
    <xf numFmtId="181" fontId="37" fillId="0" borderId="12" xfId="21" applyNumberFormat="1" applyFont="1" applyFill="1" applyBorder="1" applyAlignment="1" applyProtection="1">
      <alignment horizontal="right" vertical="center" shrinkToFit="1"/>
    </xf>
    <xf numFmtId="181" fontId="37" fillId="0" borderId="187" xfId="21" applyNumberFormat="1" applyFont="1" applyFill="1" applyBorder="1" applyAlignment="1" applyProtection="1">
      <alignment horizontal="right" vertical="center" shrinkToFit="1"/>
    </xf>
    <xf numFmtId="0" fontId="37" fillId="0" borderId="24" xfId="17" applyFont="1" applyFill="1" applyBorder="1" applyAlignment="1">
      <alignment horizontal="center" vertical="center"/>
    </xf>
    <xf numFmtId="181" fontId="37" fillId="0" borderId="12" xfId="21" applyNumberFormat="1" applyFont="1" applyFill="1" applyBorder="1" applyAlignment="1" applyProtection="1">
      <alignment horizontal="right" vertical="center" shrinkToFit="1"/>
      <protection locked="0"/>
    </xf>
    <xf numFmtId="181" fontId="37" fillId="0" borderId="187" xfId="21" applyNumberFormat="1" applyFont="1" applyFill="1" applyBorder="1" applyAlignment="1" applyProtection="1">
      <alignment horizontal="right" vertical="center" shrinkToFit="1"/>
      <protection locked="0"/>
    </xf>
    <xf numFmtId="0" fontId="37" fillId="0" borderId="40" xfId="17" applyFont="1" applyFill="1" applyBorder="1" applyAlignment="1">
      <alignment horizontal="center" vertical="center"/>
    </xf>
    <xf numFmtId="181" fontId="37" fillId="0" borderId="182" xfId="21" applyNumberFormat="1" applyFont="1" applyFill="1" applyBorder="1" applyAlignment="1" applyProtection="1">
      <alignment horizontal="right" vertical="center" shrinkToFit="1"/>
      <protection locked="0"/>
    </xf>
    <xf numFmtId="181" fontId="37" fillId="0" borderId="63" xfId="21" applyNumberFormat="1" applyFont="1" applyFill="1" applyBorder="1" applyAlignment="1" applyProtection="1">
      <alignment horizontal="right" vertical="center" shrinkToFit="1"/>
      <protection locked="0"/>
    </xf>
    <xf numFmtId="0" fontId="37" fillId="0" borderId="21" xfId="17" applyFont="1" applyFill="1" applyBorder="1" applyAlignment="1">
      <alignment horizontal="center" vertical="center"/>
    </xf>
    <xf numFmtId="181" fontId="37" fillId="0" borderId="59" xfId="21" applyNumberFormat="1" applyFont="1" applyFill="1" applyBorder="1" applyAlignment="1" applyProtection="1">
      <alignment horizontal="right" vertical="center" shrinkToFit="1"/>
    </xf>
    <xf numFmtId="181" fontId="37" fillId="0" borderId="61" xfId="21" applyNumberFormat="1" applyFont="1" applyFill="1" applyBorder="1" applyAlignment="1" applyProtection="1">
      <alignment horizontal="right" vertical="center" shrinkToFit="1"/>
    </xf>
    <xf numFmtId="0" fontId="9" fillId="0" borderId="0" xfId="7" applyFont="1">
      <alignment vertical="center"/>
    </xf>
    <xf numFmtId="0" fontId="9" fillId="0" borderId="0" xfId="7" applyFont="1" applyAlignment="1" applyProtection="1">
      <alignment horizontal="center" vertical="center" shrinkToFit="1"/>
      <protection hidden="1"/>
    </xf>
    <xf numFmtId="0" fontId="9" fillId="0" borderId="0" xfId="10">
      <alignment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lignment horizontal="center" vertical="center" shrinkToFit="1"/>
    </xf>
    <xf numFmtId="0" fontId="9" fillId="0" borderId="0" xfId="7" applyFont="1" applyAlignment="1">
      <alignment horizontal="center" vertical="center"/>
    </xf>
    <xf numFmtId="49" fontId="9" fillId="0" borderId="0" xfId="7" applyNumberFormat="1" applyFont="1" applyAlignment="1">
      <alignment horizontal="center" vertical="center"/>
    </xf>
    <xf numFmtId="49" fontId="9" fillId="0" borderId="0" xfId="7" applyNumberFormat="1" applyFont="1" applyAlignment="1">
      <alignment horizontal="left" vertical="center"/>
    </xf>
    <xf numFmtId="0" fontId="9" fillId="0" borderId="0" xfId="7" applyFont="1" applyAlignment="1">
      <alignment horizontal="left" vertical="center"/>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10" xfId="7" applyFont="1" applyBorder="1">
      <alignment vertical="center"/>
    </xf>
    <xf numFmtId="0" fontId="9" fillId="0" borderId="9" xfId="7" applyFont="1" applyBorder="1">
      <alignment vertical="center"/>
    </xf>
    <xf numFmtId="0" fontId="9" fillId="0" borderId="11"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0" fontId="9" fillId="0" borderId="27" xfId="7" applyFont="1" applyBorder="1" applyAlignment="1">
      <alignment horizontal="left" vertical="center"/>
    </xf>
    <xf numFmtId="0" fontId="9" fillId="0" borderId="28" xfId="7" applyFont="1" applyBorder="1" applyAlignment="1">
      <alignment horizontal="left" vertical="center"/>
    </xf>
    <xf numFmtId="0" fontId="16" fillId="0" borderId="9" xfId="7" applyFont="1" applyBorder="1">
      <alignment vertical="center"/>
    </xf>
    <xf numFmtId="0" fontId="16" fillId="0" borderId="11" xfId="7" applyFont="1" applyBorder="1">
      <alignment vertical="center"/>
    </xf>
    <xf numFmtId="0" fontId="9" fillId="0" borderId="1" xfId="7" applyFont="1" applyBorder="1" applyAlignment="1">
      <alignment horizontal="center" vertical="center" wrapText="1"/>
    </xf>
    <xf numFmtId="0" fontId="9" fillId="0" borderId="2" xfId="7" applyFont="1" applyBorder="1" applyAlignment="1">
      <alignment horizontal="center" vertical="center"/>
    </xf>
    <xf numFmtId="0" fontId="9" fillId="0" borderId="3" xfId="7" applyFont="1" applyBorder="1" applyAlignment="1">
      <alignment horizontal="center" vertical="center"/>
    </xf>
    <xf numFmtId="0" fontId="9" fillId="0" borderId="6" xfId="7" applyFont="1" applyBorder="1" applyAlignment="1">
      <alignment horizontal="center" vertical="center"/>
    </xf>
    <xf numFmtId="0" fontId="9" fillId="0" borderId="7" xfId="7" applyFont="1" applyBorder="1" applyAlignment="1">
      <alignment horizontal="center" vertical="center"/>
    </xf>
    <xf numFmtId="0" fontId="9" fillId="0" borderId="8" xfId="7" applyFont="1" applyBorder="1" applyAlignment="1">
      <alignment horizontal="center" vertical="center"/>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30" xfId="7" applyFont="1" applyBorder="1" applyAlignment="1">
      <alignment horizontal="center" vertical="center" wrapText="1"/>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9" fillId="0" borderId="1" xfId="7" applyFont="1" applyBorder="1" applyAlignment="1">
      <alignment horizontal="center" vertical="center"/>
    </xf>
    <xf numFmtId="0" fontId="15" fillId="0" borderId="3"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9" fillId="0" borderId="58" xfId="7" applyFont="1" applyBorder="1" applyAlignment="1">
      <alignment horizontal="center" vertical="center"/>
    </xf>
    <xf numFmtId="0" fontId="9" fillId="0" borderId="48" xfId="7" applyFont="1" applyBorder="1" applyAlignment="1">
      <alignment horizontal="center" vertical="center"/>
    </xf>
    <xf numFmtId="0" fontId="9" fillId="0" borderId="59" xfId="7" applyFont="1" applyBorder="1" applyAlignment="1">
      <alignment horizontal="center" vertical="center"/>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9" fillId="0" borderId="34" xfId="7" applyFont="1" applyBorder="1">
      <alignment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38" xfId="7" applyFont="1" applyBorder="1" applyAlignment="1">
      <alignment horizontal="center" vertical="center"/>
    </xf>
    <xf numFmtId="0" fontId="9" fillId="0" borderId="41" xfId="7" applyFont="1" applyBorder="1" applyAlignment="1">
      <alignment horizontal="center" vertical="center"/>
    </xf>
    <xf numFmtId="0" fontId="9" fillId="0" borderId="18" xfId="10" applyFont="1" applyBorder="1" applyAlignment="1">
      <alignment horizontal="left" vertical="center"/>
    </xf>
    <xf numFmtId="0" fontId="9" fillId="0" borderId="19" xfId="10" applyFont="1" applyBorder="1" applyAlignment="1">
      <alignment horizontal="left" vertical="center"/>
    </xf>
    <xf numFmtId="0" fontId="9" fillId="0" borderId="20" xfId="10" applyFont="1" applyBorder="1" applyAlignment="1">
      <alignment horizontal="left" vertical="center"/>
    </xf>
    <xf numFmtId="0" fontId="13" fillId="0" borderId="1" xfId="7" applyFont="1" applyBorder="1">
      <alignment vertical="center"/>
    </xf>
    <xf numFmtId="0" fontId="13" fillId="0" borderId="2" xfId="7" applyFont="1" applyBorder="1">
      <alignment vertical="center"/>
    </xf>
    <xf numFmtId="0" fontId="13" fillId="0" borderId="3"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0" fontId="9" fillId="0" borderId="29" xfId="7" applyFont="1" applyBorder="1" applyAlignment="1">
      <alignment horizontal="center"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13" fillId="0" borderId="9" xfId="7" applyFont="1" applyBorder="1">
      <alignment vertical="center"/>
    </xf>
    <xf numFmtId="0" fontId="13" fillId="0" borderId="11" xfId="7" applyFont="1" applyBorder="1">
      <alignment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20" xfId="7" applyFont="1" applyBorder="1" applyAlignment="1">
      <alignment horizontal="center" vertical="center"/>
    </xf>
    <xf numFmtId="0" fontId="9" fillId="0" borderId="27" xfId="7" applyFont="1" applyBorder="1" applyAlignment="1">
      <alignment horizontal="center" vertical="center"/>
    </xf>
    <xf numFmtId="0" fontId="9" fillId="0" borderId="28" xfId="7"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6"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0" xfId="7" applyFont="1" applyBorder="1" applyAlignment="1">
      <alignment horizontal="center" vertical="center"/>
    </xf>
    <xf numFmtId="0" fontId="9" fillId="0" borderId="42" xfId="7" applyFont="1" applyBorder="1" applyAlignment="1">
      <alignment horizontal="center" vertical="center"/>
    </xf>
    <xf numFmtId="0" fontId="9" fillId="0" borderId="3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31"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33" xfId="7" applyFont="1" applyBorder="1" applyAlignment="1">
      <alignment horizontal="center" vertical="center"/>
    </xf>
    <xf numFmtId="0" fontId="9" fillId="0" borderId="30" xfId="7" applyFont="1" applyBorder="1" applyAlignment="1">
      <alignment horizontal="center" vertical="center"/>
    </xf>
    <xf numFmtId="0" fontId="9" fillId="0" borderId="23" xfId="7" applyFont="1" applyBorder="1" applyAlignment="1">
      <alignment horizontal="center" vertical="center"/>
    </xf>
    <xf numFmtId="0" fontId="9" fillId="0" borderId="6" xfId="12" applyFont="1" applyBorder="1">
      <alignment vertical="center"/>
    </xf>
    <xf numFmtId="0" fontId="9" fillId="0" borderId="7" xfId="12" applyFont="1" applyBorder="1">
      <alignment vertical="center"/>
    </xf>
    <xf numFmtId="0" fontId="9" fillId="0" borderId="8" xfId="12" applyFont="1" applyBorder="1">
      <alignment vertical="center"/>
    </xf>
    <xf numFmtId="177" fontId="9" fillId="0" borderId="6" xfId="12" applyNumberFormat="1" applyFont="1" applyFill="1" applyBorder="1" applyAlignment="1">
      <alignment horizontal="right" vertical="center" shrinkToFit="1"/>
    </xf>
    <xf numFmtId="0" fontId="3" fillId="0" borderId="7" xfId="12" applyFill="1" applyBorder="1" applyAlignment="1">
      <alignment horizontal="right" vertical="center" shrinkToFit="1"/>
    </xf>
    <xf numFmtId="0" fontId="3" fillId="0" borderId="73" xfId="12" applyFill="1" applyBorder="1" applyAlignment="1">
      <alignment horizontal="right" vertical="center" shrinkToFit="1"/>
    </xf>
    <xf numFmtId="182" fontId="9" fillId="0" borderId="75" xfId="12" applyNumberFormat="1" applyFont="1" applyFill="1" applyBorder="1" applyAlignment="1">
      <alignment horizontal="right" vertical="center" shrinkToFit="1"/>
    </xf>
    <xf numFmtId="182" fontId="3" fillId="0" borderId="7" xfId="12" applyNumberFormat="1" applyFill="1" applyBorder="1" applyAlignment="1">
      <alignment horizontal="right" vertical="center" shrinkToFit="1"/>
    </xf>
    <xf numFmtId="182" fontId="3" fillId="0" borderId="73" xfId="12" applyNumberFormat="1" applyFill="1" applyBorder="1" applyAlignment="1">
      <alignment horizontal="right" vertical="center" shrinkToFit="1"/>
    </xf>
    <xf numFmtId="177" fontId="9" fillId="0" borderId="75" xfId="12" applyNumberFormat="1" applyFont="1" applyFill="1" applyBorder="1" applyAlignment="1">
      <alignment horizontal="right" vertical="center" shrinkToFit="1"/>
    </xf>
    <xf numFmtId="177" fontId="9" fillId="3" borderId="75" xfId="12" applyNumberFormat="1" applyFont="1" applyFill="1" applyBorder="1" applyAlignment="1">
      <alignment horizontal="right" vertical="center" shrinkToFit="1"/>
    </xf>
    <xf numFmtId="177" fontId="9" fillId="3" borderId="7" xfId="12" applyNumberFormat="1" applyFont="1" applyFill="1" applyBorder="1" applyAlignment="1">
      <alignment horizontal="right" vertical="center" shrinkToFit="1"/>
    </xf>
    <xf numFmtId="177" fontId="9" fillId="3" borderId="73" xfId="12" applyNumberFormat="1" applyFont="1" applyFill="1" applyBorder="1" applyAlignment="1">
      <alignment horizontal="right" vertical="center" shrinkToFit="1"/>
    </xf>
    <xf numFmtId="0" fontId="9" fillId="3" borderId="75" xfId="12" applyFont="1" applyFill="1" applyBorder="1" applyAlignment="1">
      <alignment horizontal="right" vertical="center" shrinkToFit="1"/>
    </xf>
    <xf numFmtId="0" fontId="9" fillId="3" borderId="7" xfId="12" applyFont="1" applyFill="1" applyBorder="1" applyAlignment="1">
      <alignment horizontal="right" vertical="center" shrinkToFit="1"/>
    </xf>
    <xf numFmtId="0" fontId="9" fillId="3" borderId="8" xfId="12" applyFont="1" applyFill="1" applyBorder="1" applyAlignment="1">
      <alignment horizontal="right" vertical="center" shrinkToFit="1"/>
    </xf>
    <xf numFmtId="0" fontId="9" fillId="3" borderId="72" xfId="12" applyFont="1" applyFill="1" applyBorder="1" applyAlignment="1">
      <alignment horizontal="right" vertical="center" shrinkToFit="1"/>
    </xf>
    <xf numFmtId="0" fontId="9" fillId="3" borderId="0" xfId="12" applyFont="1" applyFill="1" applyBorder="1" applyAlignment="1">
      <alignment horizontal="right" vertical="center" shrinkToFit="1"/>
    </xf>
    <xf numFmtId="0" fontId="9" fillId="3" borderId="5" xfId="12" applyFont="1" applyFill="1" applyBorder="1" applyAlignment="1">
      <alignment horizontal="right" vertical="center" shrinkToFit="1"/>
    </xf>
    <xf numFmtId="0" fontId="13" fillId="0" borderId="0" xfId="12" applyFont="1" applyAlignment="1">
      <alignment vertical="center"/>
    </xf>
    <xf numFmtId="0" fontId="9" fillId="0" borderId="4" xfId="12" applyFont="1" applyBorder="1">
      <alignment vertical="center"/>
    </xf>
    <xf numFmtId="0" fontId="9" fillId="0" borderId="0" xfId="12" applyFont="1" applyBorder="1">
      <alignment vertical="center"/>
    </xf>
    <xf numFmtId="0" fontId="9" fillId="0" borderId="5" xfId="12" applyFont="1" applyBorder="1">
      <alignment vertical="center"/>
    </xf>
    <xf numFmtId="177" fontId="9" fillId="0" borderId="4" xfId="12" applyNumberFormat="1" applyFont="1" applyFill="1" applyBorder="1" applyAlignment="1">
      <alignment horizontal="right" vertical="center" shrinkToFit="1"/>
    </xf>
    <xf numFmtId="177" fontId="9" fillId="0" borderId="0" xfId="12" applyNumberFormat="1" applyFont="1" applyFill="1" applyBorder="1" applyAlignment="1">
      <alignment horizontal="right" vertical="center" shrinkToFit="1"/>
    </xf>
    <xf numFmtId="177" fontId="9" fillId="0" borderId="69" xfId="12" applyNumberFormat="1" applyFont="1" applyFill="1" applyBorder="1" applyAlignment="1">
      <alignment horizontal="right" vertical="center" shrinkToFit="1"/>
    </xf>
    <xf numFmtId="182" fontId="9" fillId="0" borderId="72" xfId="12" applyNumberFormat="1" applyFont="1" applyFill="1" applyBorder="1" applyAlignment="1">
      <alignment horizontal="right" vertical="center" shrinkToFit="1"/>
    </xf>
    <xf numFmtId="182" fontId="9" fillId="0" borderId="0" xfId="12" applyNumberFormat="1" applyFont="1" applyFill="1" applyBorder="1" applyAlignment="1">
      <alignment horizontal="right" vertical="center" shrinkToFit="1"/>
    </xf>
    <xf numFmtId="182" fontId="9" fillId="0" borderId="69" xfId="12" applyNumberFormat="1" applyFont="1" applyFill="1" applyBorder="1" applyAlignment="1">
      <alignment horizontal="right" vertical="center" shrinkToFit="1"/>
    </xf>
    <xf numFmtId="177" fontId="9" fillId="0" borderId="72" xfId="12" applyNumberFormat="1" applyFont="1" applyFill="1" applyBorder="1" applyAlignment="1">
      <alignment horizontal="right" vertical="center" shrinkToFit="1"/>
    </xf>
    <xf numFmtId="177" fontId="9" fillId="3" borderId="72" xfId="12" applyNumberFormat="1" applyFont="1" applyFill="1" applyBorder="1" applyAlignment="1">
      <alignment horizontal="right" vertical="center" shrinkToFit="1"/>
    </xf>
    <xf numFmtId="177" fontId="9" fillId="3" borderId="0" xfId="12" applyNumberFormat="1" applyFont="1" applyFill="1" applyBorder="1" applyAlignment="1">
      <alignment horizontal="right" vertical="center" shrinkToFit="1"/>
    </xf>
    <xf numFmtId="177" fontId="9" fillId="3" borderId="69" xfId="12" applyNumberFormat="1" applyFont="1" applyFill="1" applyBorder="1" applyAlignment="1">
      <alignment horizontal="right" vertical="center" shrinkToFit="1"/>
    </xf>
    <xf numFmtId="0" fontId="13" fillId="0" borderId="0" xfId="12" applyFont="1" applyBorder="1" applyAlignment="1">
      <alignment vertical="center"/>
    </xf>
    <xf numFmtId="0" fontId="3" fillId="0" borderId="0" xfId="12" applyFill="1" applyAlignment="1">
      <alignment horizontal="right" vertical="center" shrinkToFit="1"/>
    </xf>
    <xf numFmtId="0" fontId="3" fillId="0" borderId="69" xfId="12" applyFill="1" applyBorder="1" applyAlignment="1">
      <alignment horizontal="right" vertical="center" shrinkToFit="1"/>
    </xf>
    <xf numFmtId="182" fontId="3" fillId="0" borderId="0" xfId="12" applyNumberFormat="1" applyFill="1" applyAlignment="1">
      <alignment horizontal="right" vertical="center" shrinkToFit="1"/>
    </xf>
    <xf numFmtId="182" fontId="3" fillId="0" borderId="69" xfId="12" applyNumberFormat="1" applyFill="1" applyBorder="1" applyAlignment="1">
      <alignment horizontal="right" vertical="center" shrinkToFit="1"/>
    </xf>
    <xf numFmtId="177" fontId="9" fillId="0" borderId="7" xfId="12" applyNumberFormat="1" applyFont="1" applyFill="1" applyBorder="1" applyAlignment="1">
      <alignment horizontal="right" vertical="center" shrinkToFit="1"/>
    </xf>
    <xf numFmtId="177" fontId="9" fillId="0" borderId="73" xfId="12" applyNumberFormat="1" applyFont="1" applyFill="1" applyBorder="1" applyAlignment="1">
      <alignment horizontal="right" vertical="center" shrinkToFit="1"/>
    </xf>
    <xf numFmtId="182" fontId="9" fillId="0" borderId="74" xfId="12" applyNumberFormat="1" applyFont="1" applyFill="1" applyBorder="1" applyAlignment="1">
      <alignment horizontal="right" vertical="center" shrinkToFit="1"/>
    </xf>
    <xf numFmtId="177" fontId="9" fillId="0" borderId="74" xfId="12" applyNumberFormat="1" applyFont="1" applyFill="1" applyBorder="1" applyAlignment="1">
      <alignment horizontal="right" vertical="center" shrinkToFit="1"/>
    </xf>
    <xf numFmtId="182" fontId="9" fillId="0" borderId="7" xfId="12" applyNumberFormat="1" applyFont="1" applyFill="1" applyBorder="1" applyAlignment="1">
      <alignment horizontal="right" vertical="center" shrinkToFit="1"/>
    </xf>
    <xf numFmtId="182" fontId="9" fillId="0" borderId="8" xfId="12" applyNumberFormat="1" applyFont="1" applyFill="1" applyBorder="1" applyAlignment="1">
      <alignment horizontal="right" vertical="center" shrinkToFit="1"/>
    </xf>
    <xf numFmtId="0" fontId="9" fillId="0" borderId="1" xfId="12" applyFont="1" applyBorder="1" applyAlignment="1">
      <alignment horizontal="center" vertical="center" textRotation="255"/>
    </xf>
    <xf numFmtId="0" fontId="9" fillId="0" borderId="3" xfId="12" applyFont="1" applyBorder="1" applyAlignment="1">
      <alignment horizontal="center" vertical="center" textRotation="255"/>
    </xf>
    <xf numFmtId="0" fontId="9" fillId="0" borderId="4" xfId="12" applyFont="1" applyBorder="1" applyAlignment="1">
      <alignment horizontal="center" vertical="center" textRotation="255"/>
    </xf>
    <xf numFmtId="0" fontId="9" fillId="0" borderId="5" xfId="12" applyFont="1" applyBorder="1" applyAlignment="1">
      <alignment horizontal="center" vertical="center" textRotation="255"/>
    </xf>
    <xf numFmtId="0" fontId="9" fillId="0" borderId="6" xfId="12" applyFont="1" applyBorder="1" applyAlignment="1">
      <alignment horizontal="center" vertical="center" textRotation="255"/>
    </xf>
    <xf numFmtId="0" fontId="9" fillId="0" borderId="8" xfId="12" applyFont="1" applyBorder="1" applyAlignment="1">
      <alignment horizontal="center" vertical="center" textRotation="255"/>
    </xf>
    <xf numFmtId="182" fontId="9" fillId="0" borderId="70" xfId="12" applyNumberFormat="1" applyFont="1" applyFill="1" applyBorder="1" applyAlignment="1">
      <alignment horizontal="right" vertical="center" shrinkToFit="1"/>
    </xf>
    <xf numFmtId="177" fontId="9" fillId="0" borderId="70" xfId="12" applyNumberFormat="1" applyFont="1" applyFill="1" applyBorder="1" applyAlignment="1">
      <alignment horizontal="right" vertical="center" shrinkToFit="1"/>
    </xf>
    <xf numFmtId="182" fontId="9" fillId="0" borderId="5" xfId="12" applyNumberFormat="1" applyFont="1" applyFill="1" applyBorder="1" applyAlignment="1">
      <alignment horizontal="right" vertical="center" shrinkToFit="1"/>
    </xf>
    <xf numFmtId="0" fontId="3" fillId="0" borderId="8" xfId="12" applyFill="1" applyBorder="1" applyAlignment="1">
      <alignment horizontal="right" vertical="center" shrinkToFit="1"/>
    </xf>
    <xf numFmtId="0" fontId="9" fillId="0" borderId="7" xfId="12" applyFont="1" applyFill="1" applyBorder="1">
      <alignment vertical="center"/>
    </xf>
    <xf numFmtId="0" fontId="9" fillId="0" borderId="8" xfId="12" applyFont="1" applyFill="1" applyBorder="1">
      <alignment vertical="center"/>
    </xf>
    <xf numFmtId="177" fontId="9" fillId="0" borderId="8" xfId="12" applyNumberFormat="1" applyFont="1" applyFill="1" applyBorder="1" applyAlignment="1">
      <alignment horizontal="right" vertical="center" shrinkToFit="1"/>
    </xf>
    <xf numFmtId="0" fontId="9" fillId="0" borderId="6" xfId="12" applyFont="1" applyFill="1" applyBorder="1" applyAlignment="1">
      <alignment horizontal="left" vertical="center"/>
    </xf>
    <xf numFmtId="0" fontId="9" fillId="0" borderId="7" xfId="12" applyFont="1" applyFill="1" applyBorder="1" applyAlignment="1">
      <alignment horizontal="left" vertical="center"/>
    </xf>
    <xf numFmtId="0" fontId="9" fillId="0" borderId="8" xfId="12" applyFont="1" applyFill="1" applyBorder="1" applyAlignment="1">
      <alignment horizontal="left" vertical="center"/>
    </xf>
    <xf numFmtId="0" fontId="9" fillId="0" borderId="4" xfId="12" applyFont="1" applyFill="1" applyBorder="1">
      <alignment vertical="center"/>
    </xf>
    <xf numFmtId="0" fontId="9" fillId="0" borderId="0" xfId="12" applyFont="1" applyFill="1" applyBorder="1">
      <alignment vertical="center"/>
    </xf>
    <xf numFmtId="0" fontId="9" fillId="0" borderId="5" xfId="12" applyFont="1" applyFill="1" applyBorder="1">
      <alignment vertical="center"/>
    </xf>
    <xf numFmtId="182" fontId="3" fillId="0" borderId="5" xfId="12" applyNumberFormat="1" applyFill="1" applyBorder="1" applyAlignment="1">
      <alignment horizontal="right" vertical="center" shrinkToFit="1"/>
    </xf>
    <xf numFmtId="0" fontId="9" fillId="0" borderId="4" xfId="12" applyFont="1" applyFill="1" applyBorder="1" applyAlignment="1">
      <alignment horizontal="left" vertical="center"/>
    </xf>
    <xf numFmtId="0" fontId="9" fillId="0" borderId="0" xfId="12" applyFont="1" applyFill="1" applyBorder="1" applyAlignment="1">
      <alignment horizontal="left" vertical="center"/>
    </xf>
    <xf numFmtId="0" fontId="9" fillId="0" borderId="5" xfId="12" applyFont="1" applyFill="1" applyBorder="1" applyAlignment="1">
      <alignment horizontal="left" vertical="center"/>
    </xf>
    <xf numFmtId="0" fontId="3" fillId="0" borderId="5" xfId="12" applyFill="1" applyBorder="1" applyAlignment="1">
      <alignment horizontal="right" vertical="center" shrinkToFit="1"/>
    </xf>
    <xf numFmtId="177" fontId="9" fillId="0" borderId="5" xfId="12" applyNumberFormat="1" applyFont="1" applyFill="1" applyBorder="1" applyAlignment="1">
      <alignment horizontal="right" vertical="center" shrinkToFit="1"/>
    </xf>
    <xf numFmtId="0" fontId="9" fillId="0" borderId="4" xfId="12" applyFont="1" applyFill="1" applyBorder="1" applyAlignment="1">
      <alignment horizontal="center" vertical="center" wrapText="1"/>
    </xf>
    <xf numFmtId="0" fontId="9" fillId="0" borderId="0" xfId="12" applyFont="1" applyFill="1" applyBorder="1" applyAlignment="1">
      <alignment horizontal="center" vertical="center" wrapText="1"/>
    </xf>
    <xf numFmtId="0" fontId="9" fillId="0" borderId="6" xfId="12" applyFont="1" applyFill="1" applyBorder="1" applyAlignment="1">
      <alignment horizontal="center" vertical="center" wrapText="1"/>
    </xf>
    <xf numFmtId="0" fontId="9" fillId="0" borderId="7" xfId="12" applyFont="1" applyFill="1" applyBorder="1" applyAlignment="1">
      <alignment horizontal="center" vertical="center" wrapText="1"/>
    </xf>
    <xf numFmtId="0" fontId="9" fillId="0" borderId="1" xfId="12" applyFont="1" applyFill="1" applyBorder="1" applyAlignment="1">
      <alignment horizontal="left" vertical="center"/>
    </xf>
    <xf numFmtId="0" fontId="9" fillId="0" borderId="2" xfId="12" applyFont="1" applyFill="1" applyBorder="1" applyAlignment="1">
      <alignment horizontal="left" vertical="center"/>
    </xf>
    <xf numFmtId="0" fontId="9" fillId="0" borderId="3" xfId="12" applyFont="1" applyFill="1" applyBorder="1" applyAlignment="1">
      <alignment horizontal="left" vertical="center"/>
    </xf>
    <xf numFmtId="177" fontId="9" fillId="0" borderId="1" xfId="12" applyNumberFormat="1" applyFont="1" applyFill="1" applyBorder="1" applyAlignment="1">
      <alignment horizontal="right" vertical="center" shrinkToFit="1"/>
    </xf>
    <xf numFmtId="177" fontId="9" fillId="0" borderId="2" xfId="12" applyNumberFormat="1" applyFont="1" applyFill="1" applyBorder="1" applyAlignment="1">
      <alignment horizontal="right" vertical="center" shrinkToFit="1"/>
    </xf>
    <xf numFmtId="177" fontId="9" fillId="0" borderId="3" xfId="12" applyNumberFormat="1" applyFont="1" applyFill="1" applyBorder="1" applyAlignment="1">
      <alignment horizontal="right" vertical="center" shrinkToFit="1"/>
    </xf>
    <xf numFmtId="0" fontId="9" fillId="0" borderId="1" xfId="12" applyFont="1" applyFill="1" applyBorder="1">
      <alignment vertical="center"/>
    </xf>
    <xf numFmtId="0" fontId="9" fillId="0" borderId="2" xfId="12" applyFont="1" applyFill="1" applyBorder="1">
      <alignment vertical="center"/>
    </xf>
    <xf numFmtId="0" fontId="9" fillId="0" borderId="3" xfId="12" applyFont="1" applyFill="1" applyBorder="1">
      <alignment vertical="center"/>
    </xf>
    <xf numFmtId="0" fontId="9" fillId="0" borderId="10" xfId="12" applyFont="1" applyBorder="1" applyAlignment="1">
      <alignment horizontal="center" vertical="center"/>
    </xf>
    <xf numFmtId="0" fontId="9" fillId="0" borderId="9" xfId="12" applyFont="1" applyBorder="1" applyAlignment="1">
      <alignment horizontal="center" vertical="center"/>
    </xf>
    <xf numFmtId="0" fontId="9" fillId="0" borderId="11" xfId="12" applyFont="1" applyBorder="1" applyAlignment="1">
      <alignment horizontal="center" vertical="center"/>
    </xf>
    <xf numFmtId="182" fontId="9" fillId="0" borderId="6" xfId="12" applyNumberFormat="1" applyFont="1" applyFill="1" applyBorder="1" applyAlignment="1">
      <alignment horizontal="right" vertical="center" shrinkToFit="1"/>
    </xf>
    <xf numFmtId="0" fontId="15" fillId="0" borderId="4" xfId="12" applyFont="1" applyBorder="1">
      <alignment vertical="center"/>
    </xf>
    <xf numFmtId="0" fontId="15" fillId="0" borderId="0" xfId="12" applyFont="1" applyBorder="1">
      <alignment vertical="center"/>
    </xf>
    <xf numFmtId="0" fontId="15" fillId="0" borderId="5" xfId="12" applyFont="1" applyBorder="1">
      <alignment vertical="center"/>
    </xf>
    <xf numFmtId="182" fontId="9" fillId="0" borderId="4" xfId="12" applyNumberFormat="1" applyFont="1" applyFill="1" applyBorder="1" applyAlignment="1">
      <alignment horizontal="right" vertical="center" shrinkToFit="1"/>
    </xf>
    <xf numFmtId="0" fontId="3" fillId="0" borderId="0" xfId="12" applyFill="1" applyBorder="1" applyAlignment="1">
      <alignment horizontal="right" vertical="center" shrinkToFit="1"/>
    </xf>
    <xf numFmtId="0" fontId="9" fillId="0" borderId="1" xfId="12" applyFont="1" applyBorder="1">
      <alignment vertical="center"/>
    </xf>
    <xf numFmtId="0" fontId="9" fillId="0" borderId="2" xfId="12" applyFont="1" applyBorder="1">
      <alignment vertical="center"/>
    </xf>
    <xf numFmtId="0" fontId="9" fillId="0" borderId="3" xfId="12" applyFont="1" applyBorder="1">
      <alignment vertical="center"/>
    </xf>
    <xf numFmtId="182" fontId="9" fillId="0" borderId="1" xfId="12" applyNumberFormat="1" applyFont="1" applyFill="1" applyBorder="1" applyAlignment="1">
      <alignment horizontal="right" vertical="center" shrinkToFit="1"/>
    </xf>
    <xf numFmtId="0" fontId="3" fillId="0" borderId="2" xfId="12" applyFill="1" applyBorder="1" applyAlignment="1">
      <alignment horizontal="right" vertical="center" shrinkToFit="1"/>
    </xf>
    <xf numFmtId="182" fontId="9" fillId="0" borderId="2" xfId="12" applyNumberFormat="1" applyFont="1" applyFill="1" applyBorder="1" applyAlignment="1">
      <alignment horizontal="right" vertical="center" shrinkToFit="1"/>
    </xf>
    <xf numFmtId="0" fontId="3" fillId="0" borderId="3" xfId="12" applyFill="1" applyBorder="1" applyAlignment="1">
      <alignment horizontal="right" vertical="center" shrinkToFit="1"/>
    </xf>
    <xf numFmtId="0" fontId="9" fillId="0" borderId="1" xfId="12" applyFont="1" applyBorder="1" applyAlignment="1">
      <alignment horizontal="center" vertical="center" wrapText="1"/>
    </xf>
    <xf numFmtId="0" fontId="9" fillId="0" borderId="2" xfId="12" applyFont="1" applyBorder="1" applyAlignment="1">
      <alignment horizontal="center" vertical="center" wrapText="1"/>
    </xf>
    <xf numFmtId="0" fontId="9" fillId="0" borderId="4" xfId="12" applyFont="1" applyBorder="1" applyAlignment="1">
      <alignment horizontal="center" vertical="center" wrapText="1"/>
    </xf>
    <xf numFmtId="0" fontId="9" fillId="0" borderId="0" xfId="12" applyFont="1" applyBorder="1" applyAlignment="1">
      <alignment horizontal="center" vertical="center" wrapText="1"/>
    </xf>
    <xf numFmtId="0" fontId="9" fillId="0" borderId="6" xfId="12" applyFont="1" applyBorder="1" applyAlignment="1">
      <alignment horizontal="center" vertical="center" wrapText="1"/>
    </xf>
    <xf numFmtId="0" fontId="9" fillId="0" borderId="7" xfId="12" applyFont="1" applyBorder="1" applyAlignment="1">
      <alignment horizontal="center" vertical="center" wrapText="1"/>
    </xf>
    <xf numFmtId="0" fontId="9" fillId="0" borderId="2" xfId="12" applyFont="1" applyBorder="1" applyAlignment="1">
      <alignment vertical="center" textRotation="255"/>
    </xf>
    <xf numFmtId="0" fontId="9" fillId="0" borderId="0" xfId="12" applyFont="1" applyBorder="1" applyAlignment="1">
      <alignment vertical="center" textRotation="255"/>
    </xf>
    <xf numFmtId="0" fontId="9" fillId="0" borderId="7" xfId="12" applyFont="1" applyBorder="1" applyAlignment="1">
      <alignment vertical="center" textRotation="255"/>
    </xf>
    <xf numFmtId="0" fontId="3" fillId="0" borderId="9" xfId="12" applyBorder="1" applyAlignment="1">
      <alignment horizontal="center" vertical="center"/>
    </xf>
    <xf numFmtId="0" fontId="3" fillId="0" borderId="11" xfId="12" applyBorder="1" applyAlignment="1">
      <alignment horizontal="center" vertical="center"/>
    </xf>
    <xf numFmtId="177" fontId="9" fillId="0" borderId="71" xfId="12" applyNumberFormat="1" applyFont="1" applyFill="1" applyBorder="1" applyAlignment="1">
      <alignment horizontal="right" vertical="center" shrinkToFit="1"/>
    </xf>
    <xf numFmtId="0" fontId="9" fillId="0" borderId="1" xfId="12" applyFont="1" applyFill="1" applyBorder="1" applyAlignment="1">
      <alignment horizontal="center" vertical="center" textRotation="255"/>
    </xf>
    <xf numFmtId="0" fontId="9" fillId="0" borderId="3" xfId="12" applyFont="1" applyFill="1" applyBorder="1" applyAlignment="1">
      <alignment horizontal="center" vertical="center" textRotation="255"/>
    </xf>
    <xf numFmtId="0" fontId="9" fillId="0" borderId="4" xfId="12" applyFont="1" applyFill="1" applyBorder="1" applyAlignment="1">
      <alignment horizontal="center" vertical="center" textRotation="255"/>
    </xf>
    <xf numFmtId="0" fontId="9" fillId="0" borderId="5" xfId="12" applyFont="1" applyFill="1" applyBorder="1" applyAlignment="1">
      <alignment horizontal="center" vertical="center" textRotation="255"/>
    </xf>
    <xf numFmtId="0" fontId="9" fillId="0" borderId="6" xfId="12" applyFont="1" applyFill="1" applyBorder="1" applyAlignment="1">
      <alignment horizontal="center" vertical="center" textRotation="255"/>
    </xf>
    <xf numFmtId="0" fontId="9" fillId="0" borderId="8" xfId="12" applyFont="1" applyFill="1" applyBorder="1" applyAlignment="1">
      <alignment horizontal="center" vertical="center" textRotation="255"/>
    </xf>
    <xf numFmtId="0" fontId="9" fillId="0" borderId="4" xfId="12" applyFont="1" applyBorder="1" applyAlignment="1">
      <alignment vertical="center"/>
    </xf>
    <xf numFmtId="0" fontId="1" fillId="0" borderId="0" xfId="1" applyBorder="1" applyAlignment="1">
      <alignment vertical="center"/>
    </xf>
    <xf numFmtId="0" fontId="1" fillId="0" borderId="5" xfId="1" applyBorder="1" applyAlignment="1">
      <alignment vertical="center"/>
    </xf>
    <xf numFmtId="177" fontId="9" fillId="0" borderId="68" xfId="12" applyNumberFormat="1" applyFont="1" applyFill="1" applyBorder="1" applyAlignment="1">
      <alignment horizontal="right" vertical="center" shrinkToFit="1"/>
    </xf>
    <xf numFmtId="177" fontId="9" fillId="0" borderId="66" xfId="12" applyNumberFormat="1" applyFont="1" applyFill="1" applyBorder="1" applyAlignment="1">
      <alignment horizontal="right" vertical="center" shrinkToFit="1"/>
    </xf>
    <xf numFmtId="182" fontId="9" fillId="0" borderId="68" xfId="12" applyNumberFormat="1" applyFont="1" applyFill="1" applyBorder="1" applyAlignment="1">
      <alignment horizontal="right" vertical="center" shrinkToFit="1"/>
    </xf>
    <xf numFmtId="182" fontId="9" fillId="0" borderId="3" xfId="12" applyNumberFormat="1" applyFont="1" applyFill="1" applyBorder="1" applyAlignment="1">
      <alignment horizontal="right" vertical="center" shrinkToFit="1"/>
    </xf>
    <xf numFmtId="0" fontId="1" fillId="0" borderId="0" xfId="1" applyAlignment="1">
      <alignment vertical="center"/>
    </xf>
    <xf numFmtId="182" fontId="9" fillId="0" borderId="66" xfId="12" applyNumberFormat="1" applyFont="1" applyFill="1" applyBorder="1" applyAlignment="1">
      <alignment horizontal="right" vertical="center" shrinkToFit="1"/>
    </xf>
    <xf numFmtId="0" fontId="9" fillId="0" borderId="10" xfId="12" applyFont="1" applyFill="1" applyBorder="1" applyAlignment="1">
      <alignment horizontal="center" vertical="center"/>
    </xf>
    <xf numFmtId="0" fontId="9" fillId="0" borderId="9" xfId="12" applyFont="1" applyFill="1" applyBorder="1" applyAlignment="1">
      <alignment horizontal="center" vertical="center"/>
    </xf>
    <xf numFmtId="0" fontId="9" fillId="0" borderId="11" xfId="12" applyFont="1" applyFill="1" applyBorder="1" applyAlignment="1">
      <alignment horizontal="center" vertical="center"/>
    </xf>
    <xf numFmtId="0" fontId="15" fillId="0" borderId="10" xfId="12" applyFont="1" applyFill="1" applyBorder="1" applyAlignment="1">
      <alignment horizontal="center" vertical="center"/>
    </xf>
    <xf numFmtId="0" fontId="15" fillId="0" borderId="9" xfId="12" applyFont="1" applyFill="1" applyBorder="1" applyAlignment="1">
      <alignment horizontal="center" vertical="center"/>
    </xf>
    <xf numFmtId="0" fontId="15" fillId="0" borderId="11" xfId="12" applyFont="1" applyFill="1" applyBorder="1" applyAlignment="1">
      <alignment horizontal="center" vertical="center"/>
    </xf>
    <xf numFmtId="177" fontId="9" fillId="0" borderId="72" xfId="12" applyNumberFormat="1" applyFont="1" applyFill="1" applyBorder="1" applyAlignment="1">
      <alignment horizontal="right" vertical="center"/>
    </xf>
    <xf numFmtId="177" fontId="9" fillId="0" borderId="0" xfId="12" applyNumberFormat="1" applyFont="1" applyFill="1" applyBorder="1" applyAlignment="1">
      <alignment horizontal="right" vertical="center"/>
    </xf>
    <xf numFmtId="177" fontId="9" fillId="0" borderId="5" xfId="12" applyNumberFormat="1" applyFont="1" applyFill="1" applyBorder="1" applyAlignment="1">
      <alignment horizontal="right" vertical="center"/>
    </xf>
    <xf numFmtId="0" fontId="9" fillId="0" borderId="6" xfId="12" applyFont="1" applyFill="1" applyBorder="1">
      <alignment vertical="center"/>
    </xf>
    <xf numFmtId="177" fontId="9" fillId="0" borderId="4" xfId="12" applyNumberFormat="1" applyFont="1" applyFill="1" applyBorder="1" applyAlignment="1">
      <alignment horizontal="right" vertical="center"/>
    </xf>
    <xf numFmtId="177" fontId="9" fillId="0" borderId="69" xfId="12" applyNumberFormat="1" applyFont="1" applyFill="1" applyBorder="1" applyAlignment="1">
      <alignment horizontal="right" vertical="center"/>
    </xf>
    <xf numFmtId="182" fontId="9" fillId="0" borderId="70" xfId="12" applyNumberFormat="1" applyFont="1" applyFill="1" applyBorder="1" applyAlignment="1">
      <alignment horizontal="right" vertical="center"/>
    </xf>
    <xf numFmtId="0" fontId="9" fillId="0" borderId="12" xfId="12" applyFont="1" applyBorder="1" applyAlignment="1">
      <alignment horizontal="center" vertical="center"/>
    </xf>
    <xf numFmtId="182" fontId="9" fillId="0" borderId="67" xfId="12" applyNumberFormat="1" applyFont="1" applyFill="1" applyBorder="1" applyAlignment="1">
      <alignment horizontal="right" vertical="center" shrinkToFit="1"/>
    </xf>
    <xf numFmtId="177" fontId="9" fillId="0" borderId="67" xfId="12" applyNumberFormat="1" applyFont="1" applyFill="1" applyBorder="1" applyAlignment="1">
      <alignment horizontal="right" vertical="center" shrinkToFit="1"/>
    </xf>
    <xf numFmtId="49" fontId="12" fillId="0" borderId="21" xfId="12" applyNumberFormat="1" applyFont="1" applyFill="1" applyBorder="1" applyAlignment="1">
      <alignment horizontal="center" vertical="center"/>
    </xf>
    <xf numFmtId="49" fontId="12" fillId="0" borderId="22" xfId="12" applyNumberFormat="1" applyFont="1" applyFill="1" applyBorder="1" applyAlignment="1">
      <alignment horizontal="center" vertical="center"/>
    </xf>
    <xf numFmtId="49" fontId="12" fillId="0" borderId="23" xfId="12" applyNumberFormat="1" applyFont="1" applyFill="1" applyBorder="1" applyAlignment="1">
      <alignment horizontal="center" vertical="center"/>
    </xf>
    <xf numFmtId="0" fontId="4" fillId="2" borderId="46" xfId="13" applyFont="1" applyFill="1" applyBorder="1" applyAlignment="1">
      <alignment horizontal="center" vertical="center"/>
    </xf>
    <xf numFmtId="0" fontId="4" fillId="2" borderId="41" xfId="13" applyFont="1" applyFill="1" applyBorder="1" applyAlignment="1">
      <alignment horizontal="center" vertical="center"/>
    </xf>
    <xf numFmtId="179" fontId="4" fillId="2" borderId="115" xfId="15" applyNumberFormat="1" applyFont="1" applyFill="1" applyBorder="1" applyAlignment="1">
      <alignment horizontal="right" vertical="center" shrinkToFit="1"/>
    </xf>
    <xf numFmtId="179" fontId="4" fillId="2" borderId="55" xfId="15" applyNumberFormat="1" applyFont="1" applyFill="1" applyBorder="1" applyAlignment="1">
      <alignment horizontal="right" vertical="center" shrinkToFit="1"/>
    </xf>
    <xf numFmtId="179" fontId="4" fillId="2" borderId="169" xfId="15" applyNumberFormat="1" applyFont="1" applyFill="1" applyBorder="1" applyAlignment="1">
      <alignment horizontal="right" vertical="center" shrinkToFit="1"/>
    </xf>
    <xf numFmtId="179" fontId="4" fillId="2" borderId="151" xfId="15" applyNumberFormat="1" applyFont="1" applyFill="1" applyBorder="1" applyAlignment="1">
      <alignment horizontal="right" vertical="center" shrinkToFit="1"/>
    </xf>
    <xf numFmtId="179" fontId="4" fillId="2" borderId="152" xfId="15" applyNumberFormat="1" applyFont="1" applyFill="1" applyBorder="1" applyAlignment="1">
      <alignment horizontal="right" vertical="center" shrinkToFit="1"/>
    </xf>
    <xf numFmtId="179" fontId="4" fillId="2" borderId="170" xfId="15" applyNumberFormat="1" applyFont="1" applyFill="1" applyBorder="1" applyAlignment="1">
      <alignment horizontal="right" vertical="center" shrinkToFit="1"/>
    </xf>
    <xf numFmtId="0" fontId="4" fillId="2" borderId="45" xfId="13" applyFont="1" applyFill="1" applyBorder="1">
      <alignment vertical="center"/>
    </xf>
    <xf numFmtId="0" fontId="4" fillId="2" borderId="46" xfId="13" applyFont="1" applyFill="1" applyBorder="1">
      <alignment vertical="center"/>
    </xf>
    <xf numFmtId="0" fontId="4" fillId="2" borderId="41" xfId="13" applyFont="1" applyFill="1" applyBorder="1">
      <alignment vertical="center"/>
    </xf>
    <xf numFmtId="189" fontId="4" fillId="2" borderId="43" xfId="15" applyNumberFormat="1" applyFont="1" applyFill="1" applyBorder="1" applyAlignment="1">
      <alignment horizontal="right" vertical="center" shrinkToFit="1"/>
    </xf>
    <xf numFmtId="189" fontId="4" fillId="2" borderId="46" xfId="15" applyNumberFormat="1" applyFont="1" applyFill="1" applyBorder="1" applyAlignment="1">
      <alignment horizontal="right" vertical="center" shrinkToFit="1"/>
    </xf>
    <xf numFmtId="189" fontId="4" fillId="2" borderId="41" xfId="15" applyNumberFormat="1" applyFont="1" applyFill="1" applyBorder="1" applyAlignment="1">
      <alignment horizontal="right" vertical="center" shrinkToFit="1"/>
    </xf>
    <xf numFmtId="189" fontId="4" fillId="2" borderId="166" xfId="15" applyNumberFormat="1" applyFont="1" applyFill="1" applyBorder="1" applyAlignment="1">
      <alignment horizontal="right" vertical="center" shrinkToFit="1"/>
    </xf>
    <xf numFmtId="189" fontId="4" fillId="2" borderId="167" xfId="15" applyNumberFormat="1" applyFont="1" applyFill="1" applyBorder="1" applyAlignment="1">
      <alignment horizontal="right" vertical="center" shrinkToFit="1"/>
    </xf>
    <xf numFmtId="189" fontId="4" fillId="2" borderId="168" xfId="15" applyNumberFormat="1" applyFont="1" applyFill="1" applyBorder="1" applyAlignment="1">
      <alignment horizontal="right" vertical="center" shrinkToFit="1"/>
    </xf>
    <xf numFmtId="0" fontId="4" fillId="2" borderId="38" xfId="13" applyFont="1" applyFill="1" applyBorder="1" applyAlignment="1">
      <alignment horizontal="left" vertical="center" wrapText="1"/>
    </xf>
    <xf numFmtId="0" fontId="4" fillId="2" borderId="2" xfId="13" applyFont="1" applyFill="1" applyBorder="1" applyAlignment="1">
      <alignment horizontal="left" vertical="center" wrapText="1"/>
    </xf>
    <xf numFmtId="0" fontId="4" fillId="2" borderId="45" xfId="13" applyFont="1" applyFill="1" applyBorder="1" applyAlignment="1">
      <alignment horizontal="left" vertical="center" wrapText="1"/>
    </xf>
    <xf numFmtId="0" fontId="4" fillId="2" borderId="46" xfId="13" applyFont="1" applyFill="1" applyBorder="1" applyAlignment="1">
      <alignment horizontal="left" vertical="center" wrapText="1"/>
    </xf>
    <xf numFmtId="0" fontId="4" fillId="2" borderId="2" xfId="13" applyFont="1" applyFill="1" applyBorder="1" applyAlignment="1">
      <alignment horizontal="center" vertical="center"/>
    </xf>
    <xf numFmtId="0" fontId="4" fillId="2" borderId="3" xfId="13" applyFont="1" applyFill="1" applyBorder="1" applyAlignment="1">
      <alignment horizontal="center" vertical="center"/>
    </xf>
    <xf numFmtId="179" fontId="4" fillId="2" borderId="10" xfId="15" applyNumberFormat="1" applyFont="1" applyFill="1" applyBorder="1" applyAlignment="1">
      <alignment horizontal="right" vertical="center" shrinkToFit="1"/>
    </xf>
    <xf numFmtId="179" fontId="4" fillId="2" borderId="9" xfId="15" applyNumberFormat="1" applyFont="1" applyFill="1" applyBorder="1" applyAlignment="1">
      <alignment horizontal="right" vertical="center" shrinkToFit="1"/>
    </xf>
    <xf numFmtId="179" fontId="4" fillId="2" borderId="141" xfId="15" applyNumberFormat="1" applyFont="1" applyFill="1" applyBorder="1" applyAlignment="1">
      <alignment horizontal="right" vertical="center" shrinkToFit="1"/>
    </xf>
    <xf numFmtId="179" fontId="4" fillId="2" borderId="142" xfId="15" applyNumberFormat="1" applyFont="1" applyFill="1" applyBorder="1" applyAlignment="1">
      <alignment horizontal="right" vertical="center" shrinkToFit="1"/>
    </xf>
    <xf numFmtId="179" fontId="4" fillId="2" borderId="143" xfId="15" applyNumberFormat="1" applyFont="1" applyFill="1" applyBorder="1" applyAlignment="1">
      <alignment horizontal="right" vertical="center" shrinkToFit="1"/>
    </xf>
    <xf numFmtId="179" fontId="4" fillId="2" borderId="144" xfId="15" applyNumberFormat="1" applyFont="1" applyFill="1" applyBorder="1" applyAlignment="1">
      <alignment horizontal="right" vertical="center" shrinkToFit="1"/>
    </xf>
    <xf numFmtId="179" fontId="4" fillId="2" borderId="145" xfId="15" applyNumberFormat="1" applyFont="1" applyFill="1" applyBorder="1" applyAlignment="1">
      <alignment horizontal="right" vertical="center" shrinkToFit="1"/>
    </xf>
    <xf numFmtId="0" fontId="4" fillId="2" borderId="27" xfId="13" applyFont="1" applyFill="1" applyBorder="1">
      <alignment vertical="center"/>
    </xf>
    <xf numFmtId="0" fontId="4" fillId="2" borderId="0" xfId="13" applyFont="1" applyFill="1">
      <alignment vertical="center"/>
    </xf>
    <xf numFmtId="0" fontId="4" fillId="2" borderId="5" xfId="13" applyFont="1" applyFill="1" applyBorder="1">
      <alignment vertical="center"/>
    </xf>
    <xf numFmtId="189" fontId="4" fillId="2" borderId="4" xfId="15" applyNumberFormat="1" applyFont="1" applyFill="1" applyBorder="1" applyAlignment="1">
      <alignment horizontal="right" vertical="center" shrinkToFit="1"/>
    </xf>
    <xf numFmtId="189" fontId="4" fillId="2" borderId="0" xfId="15" applyNumberFormat="1" applyFont="1" applyFill="1" applyAlignment="1">
      <alignment horizontal="right" vertical="center" shrinkToFit="1"/>
    </xf>
    <xf numFmtId="189" fontId="4" fillId="2" borderId="5" xfId="15" applyNumberFormat="1" applyFont="1" applyFill="1" applyBorder="1" applyAlignment="1">
      <alignment horizontal="right" vertical="center" shrinkToFit="1"/>
    </xf>
    <xf numFmtId="189" fontId="4" fillId="2" borderId="28" xfId="15" applyNumberFormat="1" applyFont="1" applyFill="1" applyBorder="1" applyAlignment="1">
      <alignment horizontal="right" vertical="center" shrinkToFit="1"/>
    </xf>
    <xf numFmtId="0" fontId="26" fillId="2" borderId="29" xfId="13" applyFont="1" applyFill="1" applyBorder="1" applyAlignment="1">
      <alignment horizontal="left" vertical="center"/>
    </xf>
    <xf numFmtId="0" fontId="4" fillId="2" borderId="7" xfId="13" applyFont="1" applyFill="1" applyBorder="1" applyAlignment="1">
      <alignment horizontal="left" vertical="center"/>
    </xf>
    <xf numFmtId="0" fontId="4" fillId="2" borderId="7" xfId="13" applyFont="1" applyFill="1" applyBorder="1" applyAlignment="1">
      <alignment horizontal="right" vertical="center" wrapText="1"/>
    </xf>
    <xf numFmtId="0" fontId="4" fillId="2" borderId="7" xfId="13" applyFont="1" applyFill="1" applyBorder="1" applyAlignment="1">
      <alignment horizontal="right" vertical="center"/>
    </xf>
    <xf numFmtId="0" fontId="4" fillId="2" borderId="8" xfId="13" applyFont="1" applyFill="1" applyBorder="1" applyAlignment="1">
      <alignment horizontal="right" vertical="center"/>
    </xf>
    <xf numFmtId="181" fontId="4" fillId="2" borderId="6" xfId="15" applyNumberFormat="1" applyFont="1" applyFill="1" applyBorder="1" applyAlignment="1">
      <alignment horizontal="right" vertical="center" shrinkToFit="1"/>
    </xf>
    <xf numFmtId="181" fontId="4" fillId="2" borderId="7" xfId="15" applyNumberFormat="1" applyFont="1" applyFill="1" applyBorder="1" applyAlignment="1">
      <alignment horizontal="right" vertical="center" shrinkToFit="1"/>
    </xf>
    <xf numFmtId="181" fontId="4" fillId="2" borderId="73" xfId="15" applyNumberFormat="1" applyFont="1" applyFill="1" applyBorder="1" applyAlignment="1">
      <alignment horizontal="right" vertical="center" shrinkToFit="1"/>
    </xf>
    <xf numFmtId="181" fontId="4" fillId="2" borderId="75" xfId="15" applyNumberFormat="1" applyFont="1" applyFill="1" applyBorder="1" applyAlignment="1">
      <alignment horizontal="right" vertical="center" shrinkToFit="1"/>
    </xf>
    <xf numFmtId="179" fontId="4" fillId="2" borderId="163" xfId="15" applyNumberFormat="1" applyFont="1" applyFill="1" applyBorder="1" applyAlignment="1">
      <alignment horizontal="right" vertical="center" shrinkToFit="1"/>
    </xf>
    <xf numFmtId="179" fontId="4" fillId="2" borderId="164" xfId="15" applyNumberFormat="1" applyFont="1" applyFill="1" applyBorder="1" applyAlignment="1">
      <alignment horizontal="right" vertical="center" shrinkToFit="1"/>
    </xf>
    <xf numFmtId="179" fontId="4" fillId="2" borderId="165" xfId="15" applyNumberFormat="1" applyFont="1" applyFill="1" applyBorder="1" applyAlignment="1">
      <alignment horizontal="right" vertical="center" shrinkToFit="1"/>
    </xf>
    <xf numFmtId="188" fontId="4" fillId="2" borderId="4" xfId="15" applyNumberFormat="1" applyFont="1" applyFill="1" applyBorder="1" applyAlignment="1">
      <alignment horizontal="right" vertical="center" shrinkToFit="1"/>
    </xf>
    <xf numFmtId="188" fontId="4" fillId="2" borderId="0" xfId="15" applyNumberFormat="1" applyFont="1" applyFill="1" applyAlignment="1">
      <alignment horizontal="right" vertical="center" shrinkToFit="1"/>
    </xf>
    <xf numFmtId="188" fontId="4" fillId="2" borderId="5" xfId="15" applyNumberFormat="1" applyFont="1" applyFill="1" applyBorder="1" applyAlignment="1">
      <alignment horizontal="right" vertical="center" shrinkToFit="1"/>
    </xf>
    <xf numFmtId="188" fontId="4" fillId="2" borderId="28" xfId="15" applyNumberFormat="1" applyFont="1" applyFill="1" applyBorder="1" applyAlignment="1">
      <alignment horizontal="right" vertical="center" shrinkToFit="1"/>
    </xf>
    <xf numFmtId="0" fontId="4" fillId="2" borderId="27" xfId="13" applyFont="1" applyFill="1" applyBorder="1" applyAlignment="1">
      <alignment horizontal="left" vertical="center"/>
    </xf>
    <xf numFmtId="0" fontId="4" fillId="2" borderId="0" xfId="13" applyFont="1" applyFill="1" applyAlignment="1">
      <alignment horizontal="left" vertical="center"/>
    </xf>
    <xf numFmtId="0" fontId="4" fillId="2" borderId="0" xfId="13" applyFont="1" applyFill="1" applyAlignment="1">
      <alignment horizontal="right" vertical="center" wrapText="1"/>
    </xf>
    <xf numFmtId="0" fontId="4" fillId="2" borderId="0" xfId="13" applyFont="1" applyFill="1" applyAlignment="1">
      <alignment horizontal="right" vertical="center"/>
    </xf>
    <xf numFmtId="0" fontId="4" fillId="2" borderId="5" xfId="13" applyFont="1" applyFill="1" applyBorder="1" applyAlignment="1">
      <alignment horizontal="right" vertical="center"/>
    </xf>
    <xf numFmtId="181" fontId="4" fillId="2" borderId="4" xfId="15" applyNumberFormat="1" applyFont="1" applyFill="1" applyBorder="1" applyAlignment="1">
      <alignment horizontal="right" vertical="center" shrinkToFit="1"/>
    </xf>
    <xf numFmtId="181" fontId="4" fillId="2" borderId="0" xfId="15" applyNumberFormat="1" applyFont="1" applyFill="1" applyAlignment="1">
      <alignment horizontal="right" vertical="center" shrinkToFit="1"/>
    </xf>
    <xf numFmtId="181" fontId="4" fillId="2" borderId="69" xfId="15" applyNumberFormat="1" applyFont="1" applyFill="1" applyBorder="1" applyAlignment="1">
      <alignment horizontal="right" vertical="center" shrinkToFit="1"/>
    </xf>
    <xf numFmtId="181" fontId="4" fillId="2" borderId="72" xfId="15" applyNumberFormat="1" applyFont="1" applyFill="1" applyBorder="1" applyAlignment="1">
      <alignment horizontal="right" vertical="center" shrinkToFit="1"/>
    </xf>
    <xf numFmtId="179" fontId="4" fillId="2" borderId="160" xfId="15" applyNumberFormat="1" applyFont="1" applyFill="1" applyBorder="1" applyAlignment="1">
      <alignment horizontal="right" vertical="center" shrinkToFit="1"/>
    </xf>
    <xf numFmtId="179" fontId="4" fillId="2" borderId="161" xfId="15" applyNumberFormat="1" applyFont="1" applyFill="1" applyBorder="1" applyAlignment="1">
      <alignment horizontal="right" vertical="center" shrinkToFit="1"/>
    </xf>
    <xf numFmtId="179" fontId="4" fillId="2" borderId="162" xfId="15" applyNumberFormat="1" applyFont="1" applyFill="1" applyBorder="1" applyAlignment="1">
      <alignment horizontal="right" vertical="center" shrinkToFit="1"/>
    </xf>
    <xf numFmtId="188" fontId="4" fillId="2" borderId="1" xfId="15" applyNumberFormat="1" applyFont="1" applyFill="1" applyBorder="1" applyAlignment="1">
      <alignment horizontal="right" vertical="center" shrinkToFit="1"/>
    </xf>
    <xf numFmtId="188" fontId="4" fillId="2" borderId="2" xfId="15" applyNumberFormat="1" applyFont="1" applyFill="1" applyBorder="1" applyAlignment="1">
      <alignment horizontal="right" vertical="center" shrinkToFit="1"/>
    </xf>
    <xf numFmtId="188" fontId="4" fillId="2" borderId="39" xfId="15" applyNumberFormat="1" applyFont="1" applyFill="1" applyBorder="1" applyAlignment="1">
      <alignment horizontal="right" vertical="center" shrinkToFit="1"/>
    </xf>
    <xf numFmtId="0" fontId="4" fillId="2" borderId="43" xfId="13" applyFont="1" applyFill="1" applyBorder="1">
      <alignment vertical="center"/>
    </xf>
    <xf numFmtId="181" fontId="4" fillId="2" borderId="157" xfId="15" applyNumberFormat="1" applyFont="1" applyFill="1" applyBorder="1" applyAlignment="1">
      <alignment horizontal="right" vertical="center" shrinkToFit="1"/>
    </xf>
    <xf numFmtId="181" fontId="4" fillId="2" borderId="158" xfId="15" applyNumberFormat="1" applyFont="1" applyFill="1" applyBorder="1" applyAlignment="1">
      <alignment horizontal="right" vertical="center" shrinkToFit="1"/>
    </xf>
    <xf numFmtId="179" fontId="4" fillId="2" borderId="158" xfId="15" applyNumberFormat="1" applyFont="1" applyFill="1" applyBorder="1" applyAlignment="1">
      <alignment horizontal="right" vertical="center" shrinkToFit="1"/>
    </xf>
    <xf numFmtId="179" fontId="4" fillId="2" borderId="159" xfId="15" applyNumberFormat="1" applyFont="1" applyFill="1" applyBorder="1" applyAlignment="1">
      <alignment horizontal="right" vertical="center" shrinkToFit="1"/>
    </xf>
    <xf numFmtId="179" fontId="4" fillId="2" borderId="70" xfId="15" applyNumberFormat="1" applyFont="1" applyFill="1" applyBorder="1" applyAlignment="1">
      <alignment horizontal="right" vertical="center" shrinkToFit="1"/>
    </xf>
    <xf numFmtId="179" fontId="4" fillId="2" borderId="140" xfId="15" applyNumberFormat="1" applyFont="1" applyFill="1" applyBorder="1" applyAlignment="1">
      <alignment horizontal="right" vertical="center" shrinkToFit="1"/>
    </xf>
    <xf numFmtId="0" fontId="4" fillId="2" borderId="38" xfId="13" applyFont="1" applyFill="1" applyBorder="1" applyAlignment="1">
      <alignment horizontal="left" vertical="center"/>
    </xf>
    <xf numFmtId="0" fontId="4" fillId="2" borderId="2" xfId="13" applyFont="1" applyFill="1" applyBorder="1" applyAlignment="1">
      <alignment horizontal="left" vertical="center"/>
    </xf>
    <xf numFmtId="0" fontId="4" fillId="2" borderId="2" xfId="13" applyFont="1" applyFill="1" applyBorder="1" applyAlignment="1">
      <alignment horizontal="right" vertical="center"/>
    </xf>
    <xf numFmtId="0" fontId="4" fillId="2" borderId="3" xfId="13" applyFont="1" applyFill="1" applyBorder="1" applyAlignment="1">
      <alignment horizontal="righ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154" xfId="15" applyNumberFormat="1" applyFont="1" applyFill="1" applyBorder="1" applyAlignment="1">
      <alignment horizontal="right" vertical="center" shrinkToFit="1"/>
    </xf>
    <xf numFmtId="179" fontId="4" fillId="2" borderId="155" xfId="15" applyNumberFormat="1" applyFont="1" applyFill="1" applyBorder="1" applyAlignment="1">
      <alignment horizontal="right" vertical="center" shrinkToFit="1"/>
    </xf>
    <xf numFmtId="179" fontId="4" fillId="2" borderId="156" xfId="15" applyNumberFormat="1" applyFont="1" applyFill="1" applyBorder="1" applyAlignment="1">
      <alignment horizontal="right" vertical="center" shrinkToFit="1"/>
    </xf>
    <xf numFmtId="0" fontId="4" fillId="2" borderId="38" xfId="13" applyFont="1" applyFill="1" applyBorder="1">
      <alignment vertical="center"/>
    </xf>
    <xf numFmtId="0" fontId="4" fillId="2" borderId="2" xfId="13" applyFont="1" applyFill="1" applyBorder="1">
      <alignment vertical="center"/>
    </xf>
    <xf numFmtId="0" fontId="4" fillId="2" borderId="3" xfId="13" applyFont="1" applyFill="1" applyBorder="1">
      <alignment vertical="center"/>
    </xf>
    <xf numFmtId="188" fontId="4" fillId="2" borderId="3" xfId="15" applyNumberFormat="1" applyFont="1" applyFill="1" applyBorder="1" applyAlignment="1">
      <alignment horizontal="right" vertical="center" shrinkToFit="1"/>
    </xf>
    <xf numFmtId="0" fontId="4" fillId="2" borderId="49" xfId="13" applyFont="1" applyFill="1" applyBorder="1" applyAlignment="1">
      <alignment horizontal="center" vertical="center"/>
    </xf>
    <xf numFmtId="0" fontId="4" fillId="2" borderId="50" xfId="13" applyFont="1" applyFill="1" applyBorder="1" applyAlignment="1">
      <alignment horizontal="center" vertical="center"/>
    </xf>
    <xf numFmtId="0" fontId="4" fillId="2" borderId="51" xfId="13" applyFont="1" applyFill="1" applyBorder="1" applyAlignment="1">
      <alignment horizontal="center" vertical="center"/>
    </xf>
    <xf numFmtId="0" fontId="4" fillId="2" borderId="52" xfId="13" applyFont="1" applyFill="1" applyBorder="1" applyAlignment="1">
      <alignment horizontal="center" vertical="center"/>
    </xf>
    <xf numFmtId="0" fontId="4" fillId="2" borderId="4" xfId="13" applyFont="1" applyFill="1" applyBorder="1">
      <alignment vertical="center"/>
    </xf>
    <xf numFmtId="181" fontId="4" fillId="2" borderId="139" xfId="15" applyNumberFormat="1" applyFont="1" applyFill="1" applyBorder="1" applyAlignment="1">
      <alignment horizontal="right" vertical="center" shrinkToFit="1"/>
    </xf>
    <xf numFmtId="181" fontId="4" fillId="2" borderId="70" xfId="15" applyNumberFormat="1" applyFont="1" applyFill="1" applyBorder="1" applyAlignment="1">
      <alignment horizontal="right" vertical="center" shrinkToFit="1"/>
    </xf>
    <xf numFmtId="0" fontId="4" fillId="2" borderId="6" xfId="13" applyFont="1" applyFill="1" applyBorder="1">
      <alignment vertical="center"/>
    </xf>
    <xf numFmtId="0" fontId="4" fillId="2" borderId="7" xfId="13" applyFont="1" applyFill="1" applyBorder="1">
      <alignment vertical="center"/>
    </xf>
    <xf numFmtId="0" fontId="4" fillId="2" borderId="8" xfId="13" applyFont="1" applyFill="1" applyBorder="1">
      <alignment vertical="center"/>
    </xf>
    <xf numFmtId="179" fontId="4" fillId="2" borderId="72" xfId="15" applyNumberFormat="1" applyFont="1" applyFill="1" applyBorder="1" applyAlignment="1">
      <alignment horizontal="right" vertical="center" shrinkToFit="1"/>
    </xf>
    <xf numFmtId="179" fontId="4" fillId="2" borderId="0" xfId="15" applyNumberFormat="1" applyFont="1" applyFill="1" applyAlignment="1">
      <alignment horizontal="right" vertical="center" shrinkToFit="1"/>
    </xf>
    <xf numFmtId="179" fontId="4" fillId="2" borderId="28" xfId="15" applyNumberFormat="1" applyFont="1" applyFill="1" applyBorder="1" applyAlignment="1">
      <alignment horizontal="right" vertical="center" shrinkToFit="1"/>
    </xf>
    <xf numFmtId="0" fontId="4" fillId="2" borderId="65" xfId="13" applyFont="1" applyFill="1" applyBorder="1" applyAlignment="1">
      <alignment horizontal="center" vertical="center"/>
    </xf>
    <xf numFmtId="181" fontId="4" fillId="2" borderId="67" xfId="15" applyNumberFormat="1" applyFont="1" applyFill="1" applyBorder="1" applyAlignment="1">
      <alignment horizontal="right" vertical="center" shrinkToFit="1"/>
    </xf>
    <xf numFmtId="179" fontId="4" fillId="2" borderId="67" xfId="15" applyNumberFormat="1" applyFont="1" applyFill="1" applyBorder="1" applyAlignment="1">
      <alignment horizontal="right" vertical="center" shrinkToFit="1"/>
    </xf>
    <xf numFmtId="179" fontId="4" fillId="2" borderId="138" xfId="15" applyNumberFormat="1" applyFont="1" applyFill="1" applyBorder="1" applyAlignment="1">
      <alignment horizontal="right" vertical="center" shrinkToFit="1"/>
    </xf>
    <xf numFmtId="179" fontId="4" fillId="2" borderId="75" xfId="15" applyNumberFormat="1" applyFont="1" applyFill="1" applyBorder="1" applyAlignment="1">
      <alignment horizontal="right" vertical="center" shrinkToFit="1"/>
    </xf>
    <xf numFmtId="179" fontId="4" fillId="2" borderId="7" xfId="15" applyNumberFormat="1" applyFont="1" applyFill="1" applyBorder="1" applyAlignment="1">
      <alignment horizontal="right" vertical="center" shrinkToFit="1"/>
    </xf>
    <xf numFmtId="179" fontId="4" fillId="2" borderId="30" xfId="15" applyNumberFormat="1" applyFont="1" applyFill="1" applyBorder="1" applyAlignment="1">
      <alignment horizontal="right" vertical="center" shrinkToFit="1"/>
    </xf>
    <xf numFmtId="0" fontId="4" fillId="2" borderId="38" xfId="13" applyFont="1" applyFill="1" applyBorder="1" applyAlignment="1">
      <alignment horizontal="center" vertical="center" wrapText="1"/>
    </xf>
    <xf numFmtId="0" fontId="4" fillId="2" borderId="2" xfId="13" applyFont="1" applyFill="1" applyBorder="1" applyAlignment="1">
      <alignment horizontal="center" vertical="center" wrapText="1"/>
    </xf>
    <xf numFmtId="0" fontId="4" fillId="2" borderId="3" xfId="13" applyFont="1" applyFill="1" applyBorder="1" applyAlignment="1">
      <alignment horizontal="center" vertical="center" wrapText="1"/>
    </xf>
    <xf numFmtId="0" fontId="4" fillId="2" borderId="27" xfId="13" applyFont="1" applyFill="1" applyBorder="1" applyAlignment="1">
      <alignment horizontal="center" vertical="center" wrapText="1"/>
    </xf>
    <xf numFmtId="0" fontId="4" fillId="2" borderId="0" xfId="13" applyFont="1" applyFill="1" applyAlignment="1">
      <alignment horizontal="center" vertical="center" wrapText="1"/>
    </xf>
    <xf numFmtId="0" fontId="4" fillId="2" borderId="5" xfId="13" applyFont="1" applyFill="1" applyBorder="1" applyAlignment="1">
      <alignment horizontal="center" vertical="center" wrapText="1"/>
    </xf>
    <xf numFmtId="0" fontId="4" fillId="2" borderId="45" xfId="13" applyFont="1" applyFill="1" applyBorder="1" applyAlignment="1">
      <alignment horizontal="center" vertical="center" wrapText="1"/>
    </xf>
    <xf numFmtId="0" fontId="4" fillId="2" borderId="46" xfId="13" applyFont="1" applyFill="1" applyBorder="1" applyAlignment="1">
      <alignment horizontal="center" vertical="center" wrapText="1"/>
    </xf>
    <xf numFmtId="0" fontId="4" fillId="2" borderId="41" xfId="13" applyFont="1" applyFill="1" applyBorder="1" applyAlignment="1">
      <alignment horizontal="center" vertical="center" wrapText="1"/>
    </xf>
    <xf numFmtId="0" fontId="4" fillId="2" borderId="1" xfId="13" applyFont="1" applyFill="1" applyBorder="1">
      <alignment vertical="center"/>
    </xf>
    <xf numFmtId="181" fontId="4" fillId="2" borderId="136" xfId="15" applyNumberFormat="1" applyFont="1" applyFill="1" applyBorder="1" applyAlignment="1">
      <alignment horizontal="right" vertical="center" shrinkToFit="1"/>
    </xf>
    <xf numFmtId="179" fontId="4" fillId="2" borderId="114" xfId="15" applyNumberFormat="1" applyFont="1" applyFill="1" applyBorder="1" applyAlignment="1">
      <alignment horizontal="right" vertical="center" shrinkToFit="1"/>
    </xf>
    <xf numFmtId="179" fontId="4" fillId="2" borderId="153" xfId="15" applyNumberFormat="1" applyFont="1" applyFill="1" applyBorder="1" applyAlignment="1">
      <alignment horizontal="right" vertical="center" shrinkToFit="1"/>
    </xf>
    <xf numFmtId="0" fontId="4" fillId="2" borderId="4" xfId="15" applyFont="1" applyFill="1" applyBorder="1" applyAlignment="1">
      <alignment horizontal="left" vertical="center" shrinkToFit="1"/>
    </xf>
    <xf numFmtId="0" fontId="4" fillId="2" borderId="0" xfId="15" applyFont="1" applyFill="1" applyAlignment="1">
      <alignment horizontal="left" vertical="center" shrinkToFit="1"/>
    </xf>
    <xf numFmtId="0" fontId="4" fillId="2" borderId="5" xfId="15" applyFont="1" applyFill="1" applyBorder="1" applyAlignment="1">
      <alignment horizontal="left" vertical="center" shrinkToFit="1"/>
    </xf>
    <xf numFmtId="0" fontId="4" fillId="2" borderId="62" xfId="13" applyFont="1" applyFill="1" applyBorder="1" applyAlignment="1">
      <alignment horizontal="left" vertical="center" wrapText="1"/>
    </xf>
    <xf numFmtId="0" fontId="4" fillId="2" borderId="55" xfId="13" applyFont="1" applyFill="1" applyBorder="1" applyAlignment="1">
      <alignment horizontal="left" vertical="center"/>
    </xf>
    <xf numFmtId="0" fontId="4" fillId="2" borderId="56" xfId="13" applyFont="1" applyFill="1" applyBorder="1" applyAlignment="1">
      <alignment horizontal="left" vertical="center"/>
    </xf>
    <xf numFmtId="179" fontId="4" fillId="2" borderId="113" xfId="15" applyNumberFormat="1" applyFont="1" applyFill="1" applyBorder="1" applyAlignment="1">
      <alignment horizontal="right" vertical="center" shrinkToFit="1"/>
    </xf>
    <xf numFmtId="181" fontId="4" fillId="2" borderId="149" xfId="15" applyNumberFormat="1" applyFont="1" applyFill="1" applyBorder="1" applyAlignment="1">
      <alignment horizontal="right" vertical="center" shrinkToFit="1"/>
    </xf>
    <xf numFmtId="181" fontId="4" fillId="2" borderId="150" xfId="15" applyNumberFormat="1" applyFont="1" applyFill="1" applyBorder="1" applyAlignment="1">
      <alignment horizontal="right" vertical="center" shrinkToFit="1"/>
    </xf>
    <xf numFmtId="179" fontId="4" fillId="2" borderId="147" xfId="15" applyNumberFormat="1" applyFont="1" applyFill="1" applyBorder="1" applyAlignment="1">
      <alignment horizontal="right" vertical="center" shrinkToFit="1"/>
    </xf>
    <xf numFmtId="0" fontId="4" fillId="2" borderId="9" xfId="13" applyFont="1" applyFill="1" applyBorder="1" applyAlignment="1">
      <alignment horizontal="center" vertical="center" wrapText="1"/>
    </xf>
    <xf numFmtId="0" fontId="26" fillId="2" borderId="11" xfId="13" applyFont="1" applyFill="1" applyBorder="1" applyAlignment="1">
      <alignment horizontal="center" vertical="center"/>
    </xf>
    <xf numFmtId="181" fontId="4" fillId="2" borderId="146" xfId="15" applyNumberFormat="1" applyFont="1" applyFill="1" applyBorder="1" applyAlignment="1">
      <alignment horizontal="right" vertical="center" shrinkToFit="1"/>
    </xf>
    <xf numFmtId="181" fontId="4" fillId="2" borderId="74" xfId="15" applyNumberFormat="1" applyFont="1" applyFill="1" applyBorder="1" applyAlignment="1">
      <alignment horizontal="right" vertical="center" shrinkToFit="1"/>
    </xf>
    <xf numFmtId="179" fontId="4" fillId="2" borderId="148" xfId="15" applyNumberFormat="1" applyFont="1" applyFill="1" applyBorder="1" applyAlignment="1">
      <alignment horizontal="right" vertical="center" shrinkToFit="1"/>
    </xf>
    <xf numFmtId="179" fontId="4" fillId="2" borderId="32" xfId="15" applyNumberFormat="1" applyFont="1" applyFill="1" applyBorder="1" applyAlignment="1">
      <alignment horizontal="right" vertical="center" shrinkToFit="1"/>
    </xf>
    <xf numFmtId="0" fontId="4" fillId="2" borderId="4" xfId="13" applyFont="1" applyFill="1" applyBorder="1" applyAlignment="1">
      <alignment vertical="center" shrinkToFit="1"/>
    </xf>
    <xf numFmtId="0" fontId="4" fillId="2" borderId="0" xfId="13" applyFont="1" applyFill="1" applyAlignment="1">
      <alignment vertical="center" shrinkToFit="1"/>
    </xf>
    <xf numFmtId="0" fontId="4" fillId="2" borderId="5" xfId="13" applyFont="1" applyFill="1" applyBorder="1" applyAlignment="1">
      <alignment vertical="center" shrinkToFit="1"/>
    </xf>
    <xf numFmtId="179" fontId="4" fillId="2" borderId="137" xfId="15" applyNumberFormat="1" applyFont="1" applyFill="1" applyBorder="1" applyAlignment="1">
      <alignment horizontal="right" vertical="center" shrinkToFit="1"/>
    </xf>
    <xf numFmtId="179" fontId="4" fillId="2" borderId="36" xfId="15" applyNumberFormat="1" applyFont="1" applyFill="1" applyBorder="1" applyAlignment="1">
      <alignment horizontal="right" vertical="center" shrinkToFit="1"/>
    </xf>
    <xf numFmtId="0" fontId="4" fillId="2" borderId="1" xfId="13" applyFont="1" applyFill="1" applyBorder="1" applyAlignment="1">
      <alignment horizontal="center" vertical="center" wrapText="1"/>
    </xf>
    <xf numFmtId="0" fontId="4" fillId="2" borderId="4" xfId="13" applyFont="1" applyFill="1" applyBorder="1" applyAlignment="1">
      <alignment horizontal="center" vertical="center" wrapText="1"/>
    </xf>
    <xf numFmtId="0" fontId="4" fillId="2" borderId="7" xfId="13" applyFont="1" applyFill="1" applyBorder="1" applyAlignment="1">
      <alignment horizontal="center" vertical="center" wrapText="1"/>
    </xf>
    <xf numFmtId="0" fontId="4" fillId="2" borderId="8" xfId="13" applyFont="1" applyFill="1" applyBorder="1" applyAlignment="1">
      <alignment horizontal="center" vertical="center" wrapText="1"/>
    </xf>
    <xf numFmtId="0" fontId="4" fillId="2" borderId="1" xfId="15" applyFont="1" applyFill="1" applyBorder="1" applyAlignment="1">
      <alignment horizontal="left" vertical="center" shrinkToFit="1"/>
    </xf>
    <xf numFmtId="0" fontId="4" fillId="2" borderId="2" xfId="15" applyFont="1" applyFill="1" applyBorder="1" applyAlignment="1">
      <alignment horizontal="left" vertical="center" shrinkToFit="1"/>
    </xf>
    <xf numFmtId="0" fontId="4" fillId="2" borderId="3" xfId="15" applyFont="1" applyFill="1" applyBorder="1" applyAlignment="1">
      <alignment horizontal="left" vertical="center" shrinkToFit="1"/>
    </xf>
    <xf numFmtId="179" fontId="4" fillId="2" borderId="71" xfId="15" applyNumberFormat="1" applyFont="1" applyFill="1" applyBorder="1" applyAlignment="1">
      <alignment horizontal="right" vertical="center" shrinkToFit="1"/>
    </xf>
    <xf numFmtId="179" fontId="4" fillId="2" borderId="25" xfId="15" applyNumberFormat="1" applyFont="1" applyFill="1" applyBorder="1" applyAlignment="1">
      <alignment horizontal="right" vertical="center" shrinkToFit="1"/>
    </xf>
    <xf numFmtId="0" fontId="4" fillId="2" borderId="38" xfId="13" applyFont="1" applyFill="1" applyBorder="1" applyAlignment="1">
      <alignment horizontal="center" vertical="top" wrapText="1"/>
    </xf>
    <xf numFmtId="0" fontId="4" fillId="2" borderId="2" xfId="13" applyFont="1" applyFill="1" applyBorder="1" applyAlignment="1">
      <alignment horizontal="center" vertical="top" wrapText="1"/>
    </xf>
    <xf numFmtId="0" fontId="4" fillId="2" borderId="3" xfId="13" applyFont="1" applyFill="1" applyBorder="1" applyAlignment="1">
      <alignment horizontal="center" vertical="top" wrapText="1"/>
    </xf>
    <xf numFmtId="0" fontId="4" fillId="2" borderId="27" xfId="13" applyFont="1" applyFill="1" applyBorder="1" applyAlignment="1">
      <alignment horizontal="center" vertical="top" wrapText="1"/>
    </xf>
    <xf numFmtId="0" fontId="4" fillId="2" borderId="0" xfId="13" applyFont="1" applyFill="1" applyAlignment="1">
      <alignment horizontal="center" vertical="top" wrapText="1"/>
    </xf>
    <xf numFmtId="0" fontId="4" fillId="2" borderId="5" xfId="13" applyFont="1" applyFill="1" applyBorder="1" applyAlignment="1">
      <alignment horizontal="center" vertical="top" wrapText="1"/>
    </xf>
    <xf numFmtId="0" fontId="4" fillId="2" borderId="29" xfId="13" applyFont="1" applyFill="1" applyBorder="1" applyAlignment="1">
      <alignment horizontal="center" vertical="top" wrapText="1"/>
    </xf>
    <xf numFmtId="0" fontId="4" fillId="2" borderId="7" xfId="13" applyFont="1" applyFill="1" applyBorder="1" applyAlignment="1">
      <alignment horizontal="center" vertical="top" wrapText="1"/>
    </xf>
    <xf numFmtId="0" fontId="4" fillId="2" borderId="38" xfId="13" applyFont="1" applyFill="1" applyBorder="1" applyAlignment="1">
      <alignment horizontal="center" vertical="center" textRotation="255" wrapText="1"/>
    </xf>
    <xf numFmtId="0" fontId="4" fillId="2" borderId="3" xfId="13" applyFont="1" applyFill="1" applyBorder="1" applyAlignment="1">
      <alignment horizontal="center" vertical="center" textRotation="255" wrapText="1"/>
    </xf>
    <xf numFmtId="0" fontId="4" fillId="2" borderId="27" xfId="13" applyFont="1" applyFill="1" applyBorder="1" applyAlignment="1">
      <alignment horizontal="center" vertical="center" textRotation="255" wrapText="1"/>
    </xf>
    <xf numFmtId="0" fontId="4" fillId="2" borderId="5" xfId="13" applyFont="1" applyFill="1" applyBorder="1" applyAlignment="1">
      <alignment horizontal="center" vertical="center" textRotation="255" wrapText="1"/>
    </xf>
    <xf numFmtId="0" fontId="4" fillId="2" borderId="29" xfId="13" applyFont="1" applyFill="1" applyBorder="1" applyAlignment="1">
      <alignment horizontal="center" vertical="center" textRotation="255" wrapText="1"/>
    </xf>
    <xf numFmtId="0" fontId="4" fillId="2" borderId="8" xfId="13" applyFont="1" applyFill="1" applyBorder="1" applyAlignment="1">
      <alignment horizontal="center" vertical="center" textRotation="255" wrapText="1"/>
    </xf>
    <xf numFmtId="181" fontId="4" fillId="2" borderId="1" xfId="15" applyNumberFormat="1" applyFont="1" applyFill="1" applyBorder="1" applyAlignment="1">
      <alignment horizontal="right" vertical="center" shrinkToFit="1"/>
    </xf>
    <xf numFmtId="181" fontId="4" fillId="2" borderId="2" xfId="15" applyNumberFormat="1" applyFont="1" applyFill="1" applyBorder="1" applyAlignment="1">
      <alignment horizontal="right" vertical="center" shrinkToFit="1"/>
    </xf>
    <xf numFmtId="181" fontId="4" fillId="2" borderId="66" xfId="15" applyNumberFormat="1" applyFont="1" applyFill="1" applyBorder="1" applyAlignment="1">
      <alignment horizontal="right" vertical="center" shrinkToFit="1"/>
    </xf>
    <xf numFmtId="181" fontId="4" fillId="2" borderId="68" xfId="15" applyNumberFormat="1" applyFont="1" applyFill="1" applyBorder="1" applyAlignment="1">
      <alignment horizontal="right" vertical="center" shrinkToFit="1"/>
    </xf>
    <xf numFmtId="179" fontId="4" fillId="2" borderId="68" xfId="15" applyNumberFormat="1" applyFont="1" applyFill="1" applyBorder="1" applyAlignment="1">
      <alignment horizontal="right" vertical="center" shrinkToFit="1"/>
    </xf>
    <xf numFmtId="179" fontId="4" fillId="2" borderId="2" xfId="15" applyNumberFormat="1" applyFont="1" applyFill="1" applyBorder="1" applyAlignment="1">
      <alignment horizontal="right" vertical="center" shrinkToFit="1"/>
    </xf>
    <xf numFmtId="179" fontId="4" fillId="2" borderId="39" xfId="15" applyNumberFormat="1" applyFont="1" applyFill="1" applyBorder="1" applyAlignment="1">
      <alignment horizontal="right" vertical="center" shrinkToFit="1"/>
    </xf>
    <xf numFmtId="0" fontId="4" fillId="2" borderId="34" xfId="13" applyFont="1" applyFill="1" applyBorder="1" applyAlignment="1">
      <alignment horizontal="center" vertical="center"/>
    </xf>
    <xf numFmtId="0" fontId="4" fillId="2" borderId="9" xfId="13" applyFont="1" applyFill="1" applyBorder="1" applyAlignment="1">
      <alignment horizontal="center" vertical="center"/>
    </xf>
    <xf numFmtId="0" fontId="4" fillId="2" borderId="11" xfId="13" applyFont="1" applyFill="1" applyBorder="1" applyAlignment="1">
      <alignment horizontal="center" vertical="center"/>
    </xf>
    <xf numFmtId="0" fontId="4" fillId="2" borderId="10" xfId="13" applyFont="1" applyFill="1" applyBorder="1" applyAlignment="1">
      <alignment horizontal="center" vertical="center"/>
    </xf>
    <xf numFmtId="0" fontId="4" fillId="2" borderId="10" xfId="15" applyFont="1" applyFill="1" applyBorder="1" applyAlignment="1">
      <alignment horizontal="center" vertical="center"/>
    </xf>
    <xf numFmtId="0" fontId="4" fillId="2" borderId="9" xfId="15" applyFont="1" applyFill="1" applyBorder="1" applyAlignment="1">
      <alignment horizontal="center" vertical="center"/>
    </xf>
    <xf numFmtId="0" fontId="4" fillId="2" borderId="53" xfId="15" applyFont="1" applyFill="1" applyBorder="1" applyAlignment="1">
      <alignment horizontal="center" vertical="center"/>
    </xf>
    <xf numFmtId="181" fontId="4" fillId="2" borderId="10" xfId="15" applyNumberFormat="1" applyFont="1" applyFill="1" applyBorder="1" applyAlignment="1">
      <alignment horizontal="right" vertical="center" shrinkToFit="1"/>
    </xf>
    <xf numFmtId="181" fontId="4" fillId="2" borderId="9" xfId="15" applyNumberFormat="1" applyFont="1" applyFill="1" applyBorder="1" applyAlignment="1">
      <alignment horizontal="right" vertical="center" shrinkToFit="1"/>
    </xf>
    <xf numFmtId="181" fontId="4" fillId="2" borderId="141" xfId="15" applyNumberFormat="1" applyFont="1" applyFill="1" applyBorder="1" applyAlignment="1">
      <alignment horizontal="right" vertical="center" shrinkToFit="1"/>
    </xf>
    <xf numFmtId="181" fontId="4" fillId="2" borderId="142" xfId="15" applyNumberFormat="1" applyFont="1" applyFill="1" applyBorder="1" applyAlignment="1">
      <alignment horizontal="right" vertical="center" shrinkToFit="1"/>
    </xf>
    <xf numFmtId="181" fontId="4" fillId="2" borderId="143" xfId="15" applyNumberFormat="1" applyFont="1" applyFill="1" applyBorder="1" applyAlignment="1">
      <alignment horizontal="right" vertical="center" shrinkToFit="1"/>
    </xf>
    <xf numFmtId="181" fontId="4" fillId="2" borderId="144" xfId="15" applyNumberFormat="1" applyFont="1" applyFill="1" applyBorder="1" applyAlignment="1">
      <alignment horizontal="right" vertical="center" shrinkToFit="1"/>
    </xf>
    <xf numFmtId="181" fontId="4" fillId="2" borderId="145" xfId="15" applyNumberFormat="1" applyFont="1" applyFill="1" applyBorder="1" applyAlignment="1">
      <alignment horizontal="right" vertical="center" shrinkToFit="1"/>
    </xf>
    <xf numFmtId="0" fontId="3" fillId="2" borderId="4" xfId="13" applyFont="1" applyFill="1" applyBorder="1" applyAlignment="1">
      <alignment vertical="center" shrinkToFit="1"/>
    </xf>
    <xf numFmtId="0" fontId="3" fillId="2" borderId="0" xfId="13" applyFont="1" applyFill="1" applyAlignment="1">
      <alignment vertical="center" shrinkToFit="1"/>
    </xf>
    <xf numFmtId="0" fontId="3" fillId="2" borderId="5" xfId="13" applyFont="1" applyFill="1" applyBorder="1" applyAlignment="1">
      <alignment vertical="center"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38" xfId="13" applyFont="1" applyFill="1" applyBorder="1" applyAlignment="1">
      <alignment horizontal="center" vertical="center" textRotation="255" shrinkToFit="1"/>
    </xf>
    <xf numFmtId="0" fontId="4" fillId="2" borderId="3" xfId="13" applyFont="1" applyFill="1" applyBorder="1" applyAlignment="1">
      <alignment horizontal="center" vertical="center" textRotation="255" shrinkToFit="1"/>
    </xf>
    <xf numFmtId="0" fontId="4" fillId="2" borderId="27" xfId="13" applyFont="1" applyFill="1" applyBorder="1" applyAlignment="1">
      <alignment horizontal="center" vertical="center" textRotation="255" shrinkToFit="1"/>
    </xf>
    <xf numFmtId="0" fontId="4" fillId="2" borderId="5" xfId="13" applyFont="1" applyFill="1" applyBorder="1" applyAlignment="1">
      <alignment horizontal="center" vertical="center" textRotation="255" shrinkToFit="1"/>
    </xf>
    <xf numFmtId="0" fontId="4" fillId="2" borderId="29" xfId="13" applyFont="1" applyFill="1" applyBorder="1" applyAlignment="1">
      <alignment horizontal="center" vertical="center" textRotation="255" shrinkToFit="1"/>
    </xf>
    <xf numFmtId="0" fontId="4" fillId="2" borderId="8" xfId="13" applyFont="1" applyFill="1" applyBorder="1" applyAlignment="1">
      <alignment horizontal="center" vertical="center" textRotation="255" shrinkToFit="1"/>
    </xf>
    <xf numFmtId="0" fontId="4" fillId="2" borderId="5" xfId="13" applyFont="1" applyFill="1" applyBorder="1" applyAlignment="1">
      <alignment horizontal="left" vertical="center"/>
    </xf>
    <xf numFmtId="0" fontId="4" fillId="2" borderId="1" xfId="13" applyFont="1" applyFill="1" applyBorder="1" applyAlignment="1">
      <alignment horizontal="center" vertical="center" textRotation="255" wrapText="1"/>
    </xf>
    <xf numFmtId="0" fontId="4" fillId="2" borderId="4" xfId="13" applyFont="1" applyFill="1" applyBorder="1" applyAlignment="1">
      <alignment horizontal="center" vertical="center" textRotation="255" wrapText="1"/>
    </xf>
    <xf numFmtId="0" fontId="4" fillId="2" borderId="6" xfId="13" applyFont="1" applyFill="1" applyBorder="1" applyAlignment="1">
      <alignment horizontal="center" vertical="center" textRotation="255" wrapText="1"/>
    </xf>
    <xf numFmtId="0" fontId="4" fillId="2" borderId="53" xfId="13" applyFont="1" applyFill="1" applyBorder="1" applyAlignment="1">
      <alignment horizontal="center" vertical="center"/>
    </xf>
    <xf numFmtId="0" fontId="4" fillId="2" borderId="38" xfId="13" applyFont="1" applyFill="1" applyBorder="1" applyAlignment="1">
      <alignment horizontal="center" vertical="top"/>
    </xf>
    <xf numFmtId="0" fontId="4" fillId="2" borderId="2" xfId="13" applyFont="1" applyFill="1" applyBorder="1" applyAlignment="1">
      <alignment horizontal="center" vertical="top"/>
    </xf>
    <xf numFmtId="0" fontId="4" fillId="2" borderId="27" xfId="13" applyFont="1" applyFill="1" applyBorder="1" applyAlignment="1">
      <alignment horizontal="center" vertical="top"/>
    </xf>
    <xf numFmtId="0" fontId="4" fillId="2" borderId="0" xfId="13" applyFont="1" applyFill="1" applyAlignment="1">
      <alignment horizontal="center" vertical="top"/>
    </xf>
    <xf numFmtId="0" fontId="4" fillId="2" borderId="29" xfId="13" applyFont="1" applyFill="1" applyBorder="1" applyAlignment="1">
      <alignment horizontal="center" vertical="top"/>
    </xf>
    <xf numFmtId="0" fontId="4" fillId="2" borderId="7" xfId="13" applyFont="1" applyFill="1" applyBorder="1" applyAlignment="1">
      <alignment horizontal="center" vertical="top"/>
    </xf>
    <xf numFmtId="0" fontId="4" fillId="2" borderId="12" xfId="13" applyFont="1" applyFill="1" applyBorder="1" applyAlignment="1">
      <alignment horizontal="center" vertical="center"/>
    </xf>
    <xf numFmtId="0" fontId="4" fillId="5" borderId="54" xfId="13" applyFont="1" applyFill="1" applyBorder="1" applyAlignment="1" applyProtection="1">
      <alignment horizontal="left" vertical="center" shrinkToFit="1"/>
      <protection locked="0"/>
    </xf>
    <xf numFmtId="0" fontId="4" fillId="5" borderId="55" xfId="13" applyFont="1" applyFill="1" applyBorder="1" applyAlignment="1" applyProtection="1">
      <alignment horizontal="left" vertical="center" shrinkToFit="1"/>
      <protection locked="0"/>
    </xf>
    <xf numFmtId="0" fontId="4" fillId="5" borderId="57" xfId="13" applyFont="1" applyFill="1" applyBorder="1" applyAlignment="1" applyProtection="1">
      <alignment horizontal="left" vertical="center" shrinkToFit="1"/>
      <protection locked="0"/>
    </xf>
    <xf numFmtId="0" fontId="4" fillId="2" borderId="19" xfId="13" applyFont="1" applyFill="1" applyBorder="1" applyAlignment="1">
      <alignment horizontal="left" vertical="center" wrapText="1"/>
    </xf>
    <xf numFmtId="0" fontId="4" fillId="2" borderId="0" xfId="14" applyFont="1" applyFill="1" applyAlignment="1">
      <alignment horizontal="left" vertical="center"/>
    </xf>
    <xf numFmtId="0" fontId="4" fillId="2" borderId="29" xfId="13" applyFont="1" applyFill="1" applyBorder="1" applyAlignment="1">
      <alignment horizontal="center" vertical="center"/>
    </xf>
    <xf numFmtId="0" fontId="4" fillId="2" borderId="7" xfId="13" applyFont="1" applyFill="1" applyBorder="1" applyAlignment="1">
      <alignment horizontal="center" vertical="center"/>
    </xf>
    <xf numFmtId="0" fontId="4" fillId="2" borderId="30" xfId="13" applyFont="1" applyFill="1" applyBorder="1" applyAlignment="1">
      <alignment horizontal="center" vertical="center"/>
    </xf>
    <xf numFmtId="0" fontId="4" fillId="2" borderId="96" xfId="13" applyFont="1" applyFill="1" applyBorder="1" applyAlignment="1" applyProtection="1">
      <alignment horizontal="left" vertical="center" shrinkToFit="1"/>
      <protection locked="0"/>
    </xf>
    <xf numFmtId="0" fontId="4" fillId="2" borderId="97" xfId="13" applyFont="1" applyFill="1" applyBorder="1" applyAlignment="1" applyProtection="1">
      <alignment horizontal="left" vertical="center" shrinkToFit="1"/>
      <protection locked="0"/>
    </xf>
    <xf numFmtId="0" fontId="4" fillId="2" borderId="103" xfId="13" applyFont="1" applyFill="1" applyBorder="1" applyAlignment="1" applyProtection="1">
      <alignment horizontal="left" vertical="center" shrinkToFit="1"/>
      <protection locked="0"/>
    </xf>
    <xf numFmtId="0" fontId="4" fillId="5" borderId="56" xfId="13" applyFont="1" applyFill="1" applyBorder="1" applyAlignment="1" applyProtection="1">
      <alignment horizontal="left" vertical="center" shrinkToFit="1"/>
      <protection locked="0"/>
    </xf>
    <xf numFmtId="181" fontId="4" fillId="5" borderId="133" xfId="13" applyNumberFormat="1" applyFont="1" applyFill="1" applyBorder="1" applyAlignment="1" applyProtection="1">
      <alignment horizontal="right" vertical="center" shrinkToFit="1"/>
      <protection locked="0"/>
    </xf>
    <xf numFmtId="181" fontId="4" fillId="5" borderId="134" xfId="13" applyNumberFormat="1" applyFont="1" applyFill="1" applyBorder="1" applyAlignment="1" applyProtection="1">
      <alignment horizontal="right" vertical="center" shrinkToFit="1"/>
      <protection locked="0"/>
    </xf>
    <xf numFmtId="181" fontId="4" fillId="5" borderId="135" xfId="13" applyNumberFormat="1" applyFont="1" applyFill="1" applyBorder="1" applyAlignment="1" applyProtection="1">
      <alignment horizontal="right" vertical="center" shrinkToFit="1"/>
      <protection locked="0"/>
    </xf>
    <xf numFmtId="181" fontId="4" fillId="5" borderId="54" xfId="13" applyNumberFormat="1" applyFont="1" applyFill="1" applyBorder="1" applyAlignment="1" applyProtection="1">
      <alignment horizontal="right" vertical="center" shrinkToFit="1"/>
      <protection locked="0"/>
    </xf>
    <xf numFmtId="181" fontId="4" fillId="5" borderId="55" xfId="13" applyNumberFormat="1" applyFont="1" applyFill="1" applyBorder="1" applyAlignment="1" applyProtection="1">
      <alignment horizontal="right" vertical="center" shrinkToFit="1"/>
      <protection locked="0"/>
    </xf>
    <xf numFmtId="181" fontId="4" fillId="5" borderId="56" xfId="13" applyNumberFormat="1" applyFont="1" applyFill="1" applyBorder="1" applyAlignment="1" applyProtection="1">
      <alignment horizontal="right" vertical="center" shrinkToFit="1"/>
      <protection locked="0"/>
    </xf>
    <xf numFmtId="0" fontId="4" fillId="2" borderId="98" xfId="13" applyFont="1" applyFill="1" applyBorder="1" applyAlignment="1" applyProtection="1">
      <alignment horizontal="left" vertical="center" shrinkToFit="1"/>
      <protection locked="0"/>
    </xf>
    <xf numFmtId="181" fontId="4" fillId="2" borderId="96" xfId="13" applyNumberFormat="1" applyFont="1" applyFill="1" applyBorder="1" applyAlignment="1" applyProtection="1">
      <alignment horizontal="right" vertical="center" shrinkToFit="1"/>
      <protection locked="0"/>
    </xf>
    <xf numFmtId="181" fontId="4" fillId="2" borderId="97" xfId="13" applyNumberFormat="1" applyFont="1" applyFill="1" applyBorder="1" applyAlignment="1" applyProtection="1">
      <alignment horizontal="right" vertical="center" shrinkToFit="1"/>
      <protection locked="0"/>
    </xf>
    <xf numFmtId="181" fontId="4" fillId="2" borderId="98" xfId="13" applyNumberFormat="1" applyFont="1" applyFill="1" applyBorder="1" applyAlignment="1" applyProtection="1">
      <alignment horizontal="right" vertical="center" shrinkToFit="1"/>
      <protection locked="0"/>
    </xf>
    <xf numFmtId="181" fontId="4" fillId="5" borderId="114" xfId="13" applyNumberFormat="1" applyFont="1" applyFill="1" applyBorder="1" applyAlignment="1" applyProtection="1">
      <alignment horizontal="right" vertical="center" shrinkToFit="1"/>
      <protection locked="0"/>
    </xf>
    <xf numFmtId="0" fontId="4" fillId="5" borderId="114" xfId="13" applyFont="1" applyFill="1" applyBorder="1" applyAlignment="1" applyProtection="1">
      <alignment horizontal="left" vertical="center" shrinkToFit="1"/>
      <protection locked="0"/>
    </xf>
    <xf numFmtId="0" fontId="4" fillId="5" borderId="117" xfId="13" applyFont="1" applyFill="1" applyBorder="1" applyAlignment="1" applyProtection="1">
      <alignment horizontal="left" vertical="center" shrinkToFit="1"/>
      <protection locked="0"/>
    </xf>
    <xf numFmtId="181" fontId="4" fillId="5" borderId="127" xfId="13" applyNumberFormat="1" applyFont="1" applyFill="1" applyBorder="1" applyAlignment="1" applyProtection="1">
      <alignment horizontal="right" vertical="center" shrinkToFit="1"/>
      <protection locked="0"/>
    </xf>
    <xf numFmtId="181" fontId="4" fillId="5" borderId="119" xfId="13" applyNumberFormat="1" applyFont="1" applyFill="1" applyBorder="1" applyAlignment="1" applyProtection="1">
      <alignment horizontal="right" vertical="center" shrinkToFit="1"/>
      <protection locked="0"/>
    </xf>
    <xf numFmtId="0" fontId="4" fillId="2" borderId="130" xfId="13" applyFont="1" applyFill="1" applyBorder="1" applyAlignment="1" applyProtection="1">
      <alignment horizontal="left" vertical="center" shrinkToFit="1"/>
      <protection locked="0"/>
    </xf>
    <xf numFmtId="0" fontId="4" fillId="2" borderId="131" xfId="13" applyFont="1" applyFill="1" applyBorder="1" applyAlignment="1" applyProtection="1">
      <alignment horizontal="left" vertical="center" shrinkToFit="1"/>
      <protection locked="0"/>
    </xf>
    <xf numFmtId="0" fontId="4" fillId="2" borderId="132" xfId="13" applyFont="1" applyFill="1" applyBorder="1" applyAlignment="1" applyProtection="1">
      <alignment horizontal="left" vertical="center" shrinkToFit="1"/>
      <protection locked="0"/>
    </xf>
    <xf numFmtId="181" fontId="4" fillId="2" borderId="107" xfId="13" applyNumberFormat="1" applyFont="1" applyFill="1" applyBorder="1" applyAlignment="1" applyProtection="1">
      <alignment horizontal="right" vertical="center" shrinkToFit="1"/>
      <protection locked="0"/>
    </xf>
    <xf numFmtId="181" fontId="4" fillId="2" borderId="108" xfId="13" applyNumberFormat="1" applyFont="1" applyFill="1" applyBorder="1" applyAlignment="1" applyProtection="1">
      <alignment horizontal="right" vertical="center" shrinkToFit="1"/>
      <protection locked="0"/>
    </xf>
    <xf numFmtId="0" fontId="4" fillId="2" borderId="108" xfId="13" applyFont="1" applyFill="1" applyBorder="1" applyAlignment="1" applyProtection="1">
      <alignment horizontal="left" vertical="center" shrinkToFit="1"/>
      <protection locked="0"/>
    </xf>
    <xf numFmtId="0" fontId="4" fillId="2" borderId="111" xfId="13" applyFont="1" applyFill="1" applyBorder="1" applyAlignment="1" applyProtection="1">
      <alignment horizontal="left" vertical="center" shrinkToFit="1"/>
      <protection locked="0"/>
    </xf>
    <xf numFmtId="181" fontId="4" fillId="0" borderId="100" xfId="13" applyNumberFormat="1" applyFont="1" applyBorder="1" applyAlignment="1" applyProtection="1">
      <alignment horizontal="right" vertical="center" shrinkToFit="1"/>
      <protection locked="0"/>
    </xf>
    <xf numFmtId="0" fontId="4" fillId="0" borderId="100" xfId="13" applyFont="1" applyBorder="1" applyAlignment="1" applyProtection="1">
      <alignment horizontal="left" vertical="center" shrinkToFit="1"/>
      <protection locked="0"/>
    </xf>
    <xf numFmtId="0" fontId="4" fillId="0" borderId="105" xfId="13" applyFont="1" applyBorder="1" applyAlignment="1" applyProtection="1">
      <alignment horizontal="left" vertical="center" shrinkToFit="1"/>
      <protection locked="0"/>
    </xf>
    <xf numFmtId="0" fontId="4" fillId="0" borderId="96" xfId="13" applyFont="1" applyBorder="1" applyAlignment="1" applyProtection="1">
      <alignment horizontal="left" vertical="center" shrinkToFit="1"/>
      <protection locked="0"/>
    </xf>
    <xf numFmtId="0" fontId="4" fillId="0" borderId="97" xfId="13" applyFont="1" applyBorder="1" applyAlignment="1" applyProtection="1">
      <alignment horizontal="left" vertical="center" shrinkToFit="1"/>
      <protection locked="0"/>
    </xf>
    <xf numFmtId="0" fontId="4" fillId="0" borderId="98" xfId="13" applyFont="1" applyBorder="1" applyAlignment="1" applyProtection="1">
      <alignment horizontal="left" vertical="center" shrinkToFit="1"/>
      <protection locked="0"/>
    </xf>
    <xf numFmtId="181" fontId="4" fillId="0" borderId="99" xfId="13" applyNumberFormat="1" applyFont="1" applyBorder="1" applyAlignment="1" applyProtection="1">
      <alignment horizontal="right" vertical="center" shrinkToFit="1"/>
      <protection locked="0"/>
    </xf>
    <xf numFmtId="181" fontId="4" fillId="0" borderId="96" xfId="13" applyNumberFormat="1" applyFont="1" applyBorder="1" applyAlignment="1" applyProtection="1">
      <alignment horizontal="right" vertical="center" shrinkToFit="1"/>
      <protection locked="0"/>
    </xf>
    <xf numFmtId="181" fontId="4" fillId="0" borderId="97" xfId="13" applyNumberFormat="1" applyFont="1" applyBorder="1" applyAlignment="1" applyProtection="1">
      <alignment horizontal="right" vertical="center" shrinkToFit="1"/>
      <protection locked="0"/>
    </xf>
    <xf numFmtId="181" fontId="4" fillId="0" borderId="104" xfId="13" applyNumberFormat="1" applyFont="1" applyBorder="1" applyAlignment="1" applyProtection="1">
      <alignment horizontal="right" vertical="center" shrinkToFit="1"/>
      <protection locked="0"/>
    </xf>
    <xf numFmtId="181" fontId="4" fillId="0" borderId="101" xfId="13" applyNumberFormat="1" applyFont="1" applyBorder="1" applyAlignment="1" applyProtection="1">
      <alignment horizontal="right" vertical="center" shrinkToFit="1"/>
      <protection locked="0"/>
    </xf>
    <xf numFmtId="181" fontId="4" fillId="0" borderId="86" xfId="13" applyNumberFormat="1" applyFont="1" applyBorder="1" applyAlignment="1" applyProtection="1">
      <alignment horizontal="right" vertical="center" shrinkToFit="1"/>
      <protection locked="0"/>
    </xf>
    <xf numFmtId="0" fontId="4" fillId="0" borderId="86" xfId="13" applyFont="1" applyBorder="1" applyAlignment="1" applyProtection="1">
      <alignment horizontal="left" vertical="center" shrinkToFit="1"/>
      <protection locked="0"/>
    </xf>
    <xf numFmtId="0" fontId="4" fillId="0" borderId="92" xfId="13" applyFont="1" applyBorder="1" applyAlignment="1" applyProtection="1">
      <alignment horizontal="left" vertical="center" shrinkToFit="1"/>
      <protection locked="0"/>
    </xf>
    <xf numFmtId="0" fontId="4" fillId="0" borderId="82" xfId="13" applyFont="1" applyBorder="1" applyAlignment="1" applyProtection="1">
      <alignment horizontal="left" vertical="center" shrinkToFit="1"/>
      <protection locked="0"/>
    </xf>
    <xf numFmtId="0" fontId="4" fillId="0" borderId="83" xfId="13" applyFont="1" applyBorder="1" applyAlignment="1" applyProtection="1">
      <alignment horizontal="left" vertical="center" shrinkToFit="1"/>
      <protection locked="0"/>
    </xf>
    <xf numFmtId="0" fontId="4" fillId="0" borderId="84" xfId="13" applyFont="1" applyBorder="1" applyAlignment="1" applyProtection="1">
      <alignment horizontal="left" vertical="center" shrinkToFit="1"/>
      <protection locked="0"/>
    </xf>
    <xf numFmtId="181" fontId="4" fillId="0" borderId="85" xfId="13" applyNumberFormat="1" applyFont="1" applyBorder="1" applyAlignment="1" applyProtection="1">
      <alignment horizontal="right" vertical="center" shrinkToFit="1"/>
      <protection locked="0"/>
    </xf>
    <xf numFmtId="0" fontId="4" fillId="4" borderId="16" xfId="13" applyFont="1" applyFill="1" applyBorder="1" applyAlignment="1" applyProtection="1">
      <alignment horizontal="center" vertical="center" wrapText="1"/>
      <protection locked="0"/>
    </xf>
    <xf numFmtId="0" fontId="4" fillId="4" borderId="19" xfId="13" applyFont="1" applyFill="1" applyBorder="1" applyAlignment="1" applyProtection="1">
      <alignment horizontal="center" vertical="center" wrapText="1"/>
      <protection locked="0"/>
    </xf>
    <xf numFmtId="0" fontId="4" fillId="4" borderId="14" xfId="13" applyFont="1" applyFill="1" applyBorder="1" applyAlignment="1" applyProtection="1">
      <alignment horizontal="center" vertical="center" wrapText="1"/>
      <protection locked="0"/>
    </xf>
    <xf numFmtId="0" fontId="4" fillId="4" borderId="79" xfId="13" applyFont="1" applyFill="1" applyBorder="1" applyAlignment="1" applyProtection="1">
      <alignment horizontal="center" vertical="center" wrapText="1"/>
      <protection locked="0"/>
    </xf>
    <xf numFmtId="0" fontId="4" fillId="4" borderId="77" xfId="13" applyFont="1" applyFill="1" applyBorder="1" applyAlignment="1" applyProtection="1">
      <alignment horizontal="center" vertical="center" wrapText="1"/>
      <protection locked="0"/>
    </xf>
    <xf numFmtId="0" fontId="4" fillId="4" borderId="78" xfId="13" applyFont="1" applyFill="1" applyBorder="1" applyAlignment="1" applyProtection="1">
      <alignment horizontal="center" vertical="center" wrapText="1"/>
      <protection locked="0"/>
    </xf>
    <xf numFmtId="0" fontId="4" fillId="4" borderId="20" xfId="13" applyFont="1" applyFill="1" applyBorder="1" applyAlignment="1" applyProtection="1">
      <alignment horizontal="center" vertical="center" wrapText="1"/>
      <protection locked="0"/>
    </xf>
    <xf numFmtId="0" fontId="4" fillId="4" borderId="80" xfId="13" applyFont="1" applyFill="1" applyBorder="1" applyAlignment="1" applyProtection="1">
      <alignment horizontal="center" vertical="center" wrapText="1"/>
      <protection locked="0"/>
    </xf>
    <xf numFmtId="181" fontId="4" fillId="0" borderId="96" xfId="16" applyNumberFormat="1" applyFont="1" applyBorder="1" applyAlignment="1" applyProtection="1">
      <alignment horizontal="right" vertical="center" shrinkToFit="1"/>
      <protection locked="0"/>
    </xf>
    <xf numFmtId="181" fontId="4" fillId="0" borderId="97" xfId="16" applyNumberFormat="1" applyFont="1" applyBorder="1" applyAlignment="1" applyProtection="1">
      <alignment horizontal="right" vertical="center" shrinkToFit="1"/>
      <protection locked="0"/>
    </xf>
    <xf numFmtId="181" fontId="4" fillId="0" borderId="98" xfId="16" applyNumberFormat="1" applyFont="1" applyBorder="1" applyAlignment="1" applyProtection="1">
      <alignment horizontal="right" vertical="center" shrinkToFit="1"/>
      <protection locked="0"/>
    </xf>
    <xf numFmtId="0" fontId="4" fillId="0" borderId="96" xfId="16" applyFont="1" applyBorder="1" applyAlignment="1" applyProtection="1">
      <alignment horizontal="left" vertical="center" shrinkToFit="1"/>
      <protection locked="0"/>
    </xf>
    <xf numFmtId="0" fontId="4" fillId="0" borderId="97" xfId="16" applyFont="1" applyBorder="1" applyAlignment="1" applyProtection="1">
      <alignment horizontal="left" vertical="center" shrinkToFit="1"/>
      <protection locked="0"/>
    </xf>
    <xf numFmtId="0" fontId="4" fillId="0" borderId="103" xfId="16" applyFont="1" applyBorder="1" applyAlignment="1" applyProtection="1">
      <alignment horizontal="left" vertical="center" shrinkToFit="1"/>
      <protection locked="0"/>
    </xf>
    <xf numFmtId="0" fontId="4" fillId="4" borderId="18" xfId="13" applyFont="1" applyFill="1" applyBorder="1" applyAlignment="1" applyProtection="1">
      <alignment horizontal="center" vertical="center"/>
      <protection locked="0"/>
    </xf>
    <xf numFmtId="0" fontId="4" fillId="4" borderId="19" xfId="13" applyFont="1" applyFill="1" applyBorder="1" applyAlignment="1" applyProtection="1">
      <alignment horizontal="center" vertical="center"/>
      <protection locked="0"/>
    </xf>
    <xf numFmtId="0" fontId="4" fillId="4" borderId="14" xfId="13" applyFont="1" applyFill="1" applyBorder="1" applyAlignment="1" applyProtection="1">
      <alignment horizontal="center" vertical="center"/>
      <protection locked="0"/>
    </xf>
    <xf numFmtId="0" fontId="4" fillId="4" borderId="76" xfId="13" applyFont="1" applyFill="1" applyBorder="1" applyAlignment="1" applyProtection="1">
      <alignment horizontal="center" vertical="center"/>
      <protection locked="0"/>
    </xf>
    <xf numFmtId="0" fontId="4" fillId="4" borderId="77" xfId="13" applyFont="1" applyFill="1" applyBorder="1" applyAlignment="1" applyProtection="1">
      <alignment horizontal="center" vertical="center"/>
      <protection locked="0"/>
    </xf>
    <xf numFmtId="0" fontId="4" fillId="4" borderId="78" xfId="13" applyFont="1" applyFill="1" applyBorder="1" applyAlignment="1" applyProtection="1">
      <alignment horizontal="center" vertical="center"/>
      <protection locked="0"/>
    </xf>
    <xf numFmtId="0" fontId="4" fillId="4" borderId="16" xfId="13" applyFont="1" applyFill="1" applyBorder="1" applyAlignment="1" applyProtection="1">
      <alignment horizontal="center" vertical="center" wrapText="1" shrinkToFit="1"/>
      <protection locked="0"/>
    </xf>
    <xf numFmtId="0" fontId="4" fillId="4" borderId="19" xfId="13" applyFont="1" applyFill="1" applyBorder="1" applyAlignment="1" applyProtection="1">
      <alignment horizontal="center" vertical="center" shrinkToFit="1"/>
      <protection locked="0"/>
    </xf>
    <xf numFmtId="0" fontId="4" fillId="4" borderId="14" xfId="13" applyFont="1" applyFill="1" applyBorder="1" applyAlignment="1" applyProtection="1">
      <alignment horizontal="center" vertical="center" shrinkToFit="1"/>
      <protection locked="0"/>
    </xf>
    <xf numFmtId="0" fontId="4" fillId="4" borderId="79" xfId="13" applyFont="1" applyFill="1" applyBorder="1" applyAlignment="1" applyProtection="1">
      <alignment horizontal="center" vertical="center" shrinkToFit="1"/>
      <protection locked="0"/>
    </xf>
    <xf numFmtId="0" fontId="4" fillId="4" borderId="77" xfId="13" applyFont="1" applyFill="1" applyBorder="1" applyAlignment="1" applyProtection="1">
      <alignment horizontal="center" vertical="center" shrinkToFit="1"/>
      <protection locked="0"/>
    </xf>
    <xf numFmtId="0" fontId="4" fillId="4" borderId="78" xfId="13" applyFont="1" applyFill="1" applyBorder="1" applyAlignment="1" applyProtection="1">
      <alignment horizontal="center" vertical="center" shrinkToFit="1"/>
      <protection locked="0"/>
    </xf>
    <xf numFmtId="0" fontId="4" fillId="4" borderId="79" xfId="13" applyFont="1" applyFill="1" applyBorder="1" applyAlignment="1" applyProtection="1">
      <alignment horizontal="center" vertical="center"/>
      <protection locked="0"/>
    </xf>
    <xf numFmtId="0" fontId="4" fillId="0" borderId="98" xfId="16" applyFont="1" applyBorder="1" applyAlignment="1" applyProtection="1">
      <alignment horizontal="left" vertical="center" shrinkToFit="1"/>
      <protection locked="0"/>
    </xf>
    <xf numFmtId="179" fontId="4" fillId="5" borderId="119" xfId="13" applyNumberFormat="1" applyFont="1" applyFill="1" applyBorder="1" applyAlignment="1" applyProtection="1">
      <alignment horizontal="right" vertical="center" shrinkToFit="1"/>
      <protection locked="0"/>
    </xf>
    <xf numFmtId="181" fontId="4" fillId="5" borderId="62" xfId="13" applyNumberFormat="1" applyFont="1" applyFill="1" applyBorder="1" applyAlignment="1" applyProtection="1">
      <alignment horizontal="right" vertical="center" shrinkToFit="1"/>
      <protection locked="0"/>
    </xf>
    <xf numFmtId="181" fontId="4" fillId="5" borderId="57" xfId="13" applyNumberFormat="1" applyFont="1" applyFill="1" applyBorder="1" applyAlignment="1" applyProtection="1">
      <alignment horizontal="right" vertical="center" shrinkToFit="1"/>
      <protection locked="0"/>
    </xf>
    <xf numFmtId="181" fontId="4" fillId="5" borderId="128" xfId="13" applyNumberFormat="1" applyFont="1" applyFill="1" applyBorder="1" applyAlignment="1" applyProtection="1">
      <alignment horizontal="right" vertical="center" shrinkToFit="1"/>
      <protection locked="0"/>
    </xf>
    <xf numFmtId="181" fontId="4" fillId="5" borderId="116" xfId="13" applyNumberFormat="1" applyFont="1" applyFill="1" applyBorder="1" applyAlignment="1" applyProtection="1">
      <alignment horizontal="right" vertical="center" shrinkToFit="1"/>
      <protection locked="0"/>
    </xf>
    <xf numFmtId="181" fontId="4" fillId="5" borderId="117" xfId="13" applyNumberFormat="1" applyFont="1" applyFill="1" applyBorder="1" applyAlignment="1" applyProtection="1">
      <alignment horizontal="right" vertical="center" shrinkToFit="1"/>
      <protection locked="0"/>
    </xf>
    <xf numFmtId="181" fontId="4" fillId="5" borderId="118" xfId="13" applyNumberFormat="1" applyFont="1" applyFill="1" applyBorder="1" applyAlignment="1" applyProtection="1">
      <alignment horizontal="right" vertical="center" shrinkToFit="1"/>
      <protection locked="0"/>
    </xf>
    <xf numFmtId="181" fontId="4" fillId="2" borderId="104" xfId="14" applyNumberFormat="1" applyFont="1" applyFill="1" applyBorder="1" applyAlignment="1" applyProtection="1">
      <alignment horizontal="right" vertical="center" shrinkToFit="1"/>
      <protection locked="0"/>
    </xf>
    <xf numFmtId="181" fontId="4" fillId="2" borderId="100" xfId="14" applyNumberFormat="1" applyFont="1" applyFill="1" applyBorder="1" applyAlignment="1" applyProtection="1">
      <alignment horizontal="right" vertical="center" shrinkToFit="1"/>
      <protection locked="0"/>
    </xf>
    <xf numFmtId="179" fontId="4" fillId="2" borderId="100" xfId="14" applyNumberFormat="1" applyFont="1" applyFill="1" applyBorder="1" applyAlignment="1" applyProtection="1">
      <alignment horizontal="right" vertical="center" shrinkToFit="1"/>
      <protection locked="0"/>
    </xf>
    <xf numFmtId="0" fontId="4" fillId="0" borderId="65" xfId="13" applyFont="1" applyBorder="1" applyAlignment="1" applyProtection="1">
      <alignment horizontal="center" vertical="center" shrinkToFit="1"/>
      <protection locked="0"/>
    </xf>
    <xf numFmtId="0" fontId="4" fillId="0" borderId="50" xfId="13" applyFont="1" applyBorder="1" applyAlignment="1" applyProtection="1">
      <alignment horizontal="center" vertical="center"/>
      <protection locked="0"/>
    </xf>
    <xf numFmtId="0" fontId="4" fillId="0" borderId="52" xfId="13" applyFont="1" applyBorder="1" applyAlignment="1" applyProtection="1">
      <alignment horizontal="center" vertical="center"/>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2" borderId="99" xfId="14" applyNumberFormat="1" applyFont="1" applyFill="1" applyBorder="1" applyAlignment="1" applyProtection="1">
      <alignment horizontal="right" vertical="center" shrinkToFit="1"/>
      <protection locked="0"/>
    </xf>
    <xf numFmtId="181" fontId="4" fillId="2" borderId="101" xfId="14" applyNumberFormat="1" applyFont="1" applyFill="1" applyBorder="1" applyAlignment="1" applyProtection="1">
      <alignment horizontal="right" vertical="center" shrinkToFit="1"/>
      <protection locked="0"/>
    </xf>
    <xf numFmtId="181" fontId="4" fillId="0" borderId="102"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103" xfId="15" applyNumberFormat="1" applyFont="1" applyBorder="1" applyAlignment="1" applyProtection="1">
      <alignment horizontal="right" vertical="center" shrinkToFit="1"/>
      <protection locked="0"/>
    </xf>
    <xf numFmtId="181" fontId="4" fillId="0" borderId="99"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181" fontId="4" fillId="0" borderId="101" xfId="15" applyNumberFormat="1" applyFont="1" applyBorder="1" applyAlignment="1" applyProtection="1">
      <alignment horizontal="right" vertical="center" shrinkToFit="1"/>
      <protection locked="0"/>
    </xf>
    <xf numFmtId="179" fontId="4" fillId="0" borderId="100" xfId="13" applyNumberFormat="1" applyFont="1" applyBorder="1" applyAlignment="1" applyProtection="1">
      <alignment horizontal="right" vertical="center" shrinkToFit="1"/>
      <protection locked="0"/>
    </xf>
    <xf numFmtId="0" fontId="4" fillId="0" borderId="122" xfId="13" applyFont="1" applyBorder="1" applyAlignment="1" applyProtection="1">
      <alignment horizontal="left" vertical="center" shrinkToFit="1"/>
      <protection locked="0"/>
    </xf>
    <xf numFmtId="0" fontId="4" fillId="0" borderId="125" xfId="13" applyFont="1" applyBorder="1" applyAlignment="1" applyProtection="1">
      <alignment horizontal="lef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181" fontId="4" fillId="0" borderId="121" xfId="15" applyNumberFormat="1" applyFont="1" applyBorder="1" applyAlignment="1" applyProtection="1">
      <alignment horizontal="right" vertical="center" shrinkToFit="1"/>
      <protection locked="0"/>
    </xf>
    <xf numFmtId="181" fontId="4" fillId="0" borderId="122" xfId="15" applyNumberFormat="1" applyFont="1" applyBorder="1" applyAlignment="1" applyProtection="1">
      <alignment horizontal="right" vertical="center" shrinkToFit="1"/>
      <protection locked="0"/>
    </xf>
    <xf numFmtId="181" fontId="4" fillId="0" borderId="123" xfId="15" applyNumberFormat="1" applyFont="1" applyBorder="1" applyAlignment="1" applyProtection="1">
      <alignment horizontal="right" vertical="center" shrinkToFit="1"/>
      <protection locked="0"/>
    </xf>
    <xf numFmtId="181" fontId="4" fillId="0" borderId="124" xfId="15" applyNumberFormat="1" applyFont="1" applyBorder="1" applyAlignment="1" applyProtection="1">
      <alignment horizontal="right" vertical="center" shrinkToFit="1"/>
      <protection locked="0"/>
    </xf>
    <xf numFmtId="181" fontId="4" fillId="0" borderId="125" xfId="15" applyNumberFormat="1" applyFont="1" applyBorder="1" applyAlignment="1" applyProtection="1">
      <alignment horizontal="right" vertical="center" shrinkToFit="1"/>
      <protection locked="0"/>
    </xf>
    <xf numFmtId="181" fontId="4" fillId="0" borderId="126" xfId="13" applyNumberFormat="1" applyFont="1" applyBorder="1" applyAlignment="1" applyProtection="1">
      <alignment horizontal="right" vertical="center" shrinkToFit="1"/>
      <protection locked="0"/>
    </xf>
    <xf numFmtId="181" fontId="4" fillId="0" borderId="122" xfId="13" applyNumberFormat="1" applyFont="1" applyBorder="1" applyAlignment="1" applyProtection="1">
      <alignment horizontal="right" vertical="center" shrinkToFit="1"/>
      <protection locked="0"/>
    </xf>
    <xf numFmtId="179" fontId="4" fillId="0" borderId="122" xfId="13" applyNumberFormat="1" applyFont="1" applyBorder="1" applyAlignment="1" applyProtection="1">
      <alignment horizontal="right" vertical="center" shrinkToFit="1"/>
      <protection locked="0"/>
    </xf>
    <xf numFmtId="0" fontId="4" fillId="4" borderId="18" xfId="13" applyFont="1" applyFill="1" applyBorder="1" applyAlignment="1" applyProtection="1">
      <alignment horizontal="center" vertical="center" wrapText="1" shrinkToFit="1"/>
      <protection locked="0"/>
    </xf>
    <xf numFmtId="0" fontId="4" fillId="4" borderId="20" xfId="13" applyFont="1" applyFill="1" applyBorder="1" applyAlignment="1" applyProtection="1">
      <alignment horizontal="center" vertical="center" shrinkToFit="1"/>
      <protection locked="0"/>
    </xf>
    <xf numFmtId="0" fontId="4" fillId="4" borderId="76" xfId="13" applyFont="1" applyFill="1" applyBorder="1" applyAlignment="1" applyProtection="1">
      <alignment horizontal="center" vertical="center" shrinkToFit="1"/>
      <protection locked="0"/>
    </xf>
    <xf numFmtId="0" fontId="4" fillId="4" borderId="80" xfId="13" applyFont="1" applyFill="1" applyBorder="1" applyAlignment="1" applyProtection="1">
      <alignment horizontal="center" vertical="center" shrinkToFit="1"/>
      <protection locked="0"/>
    </xf>
    <xf numFmtId="0" fontId="4" fillId="2" borderId="46" xfId="13" applyFont="1" applyFill="1" applyBorder="1" applyAlignment="1">
      <alignment horizontal="left" vertical="center"/>
    </xf>
    <xf numFmtId="0" fontId="4" fillId="2" borderId="19" xfId="13" applyFont="1" applyFill="1" applyBorder="1" applyAlignment="1">
      <alignment horizontal="left" vertical="center"/>
    </xf>
    <xf numFmtId="181" fontId="4" fillId="5" borderId="114" xfId="16" applyNumberFormat="1" applyFont="1" applyFill="1" applyBorder="1" applyAlignment="1" applyProtection="1">
      <alignment horizontal="right" vertical="center" shrinkToFit="1"/>
      <protection locked="0"/>
    </xf>
    <xf numFmtId="0" fontId="4" fillId="5" borderId="114" xfId="16" applyFont="1" applyFill="1" applyBorder="1" applyAlignment="1" applyProtection="1">
      <alignment horizontal="left" vertical="center" shrinkToFit="1"/>
      <protection locked="0"/>
    </xf>
    <xf numFmtId="0" fontId="4" fillId="5" borderId="117" xfId="16" applyFont="1" applyFill="1" applyBorder="1" applyAlignment="1" applyProtection="1">
      <alignment horizontal="left" vertical="center" shrinkToFit="1"/>
      <protection locked="0"/>
    </xf>
    <xf numFmtId="181" fontId="4" fillId="5" borderId="62" xfId="16" applyNumberFormat="1" applyFont="1" applyFill="1" applyBorder="1" applyAlignment="1" applyProtection="1">
      <alignment horizontal="right" vertical="center" shrinkToFit="1"/>
      <protection locked="0"/>
    </xf>
    <xf numFmtId="181" fontId="4" fillId="5" borderId="55" xfId="16" applyNumberFormat="1" applyFont="1" applyFill="1" applyBorder="1" applyAlignment="1" applyProtection="1">
      <alignment horizontal="right" vertical="center" shrinkToFit="1"/>
      <protection locked="0"/>
    </xf>
    <xf numFmtId="181" fontId="4" fillId="5" borderId="57" xfId="16" applyNumberFormat="1" applyFont="1" applyFill="1" applyBorder="1" applyAlignment="1" applyProtection="1">
      <alignment horizontal="right" vertical="center" shrinkToFit="1"/>
      <protection locked="0"/>
    </xf>
    <xf numFmtId="181" fontId="4" fillId="5" borderId="113" xfId="16" applyNumberFormat="1" applyFont="1" applyFill="1" applyBorder="1" applyAlignment="1" applyProtection="1">
      <alignment horizontal="right" vertical="center" shrinkToFit="1"/>
      <protection locked="0"/>
    </xf>
    <xf numFmtId="181" fontId="4" fillId="5" borderId="115" xfId="16" applyNumberFormat="1" applyFont="1" applyFill="1" applyBorder="1" applyAlignment="1" applyProtection="1">
      <alignment horizontal="right" vertical="center" shrinkToFit="1"/>
      <protection locked="0"/>
    </xf>
    <xf numFmtId="181" fontId="4" fillId="5" borderId="116" xfId="16" applyNumberFormat="1" applyFont="1" applyFill="1" applyBorder="1" applyAlignment="1" applyProtection="1">
      <alignment horizontal="right" vertical="center" shrinkToFit="1"/>
      <protection locked="0"/>
    </xf>
    <xf numFmtId="181" fontId="4" fillId="5" borderId="117" xfId="16" applyNumberFormat="1" applyFont="1" applyFill="1" applyBorder="1" applyAlignment="1" applyProtection="1">
      <alignment horizontal="right" vertical="center" shrinkToFit="1"/>
      <protection locked="0"/>
    </xf>
    <xf numFmtId="181" fontId="4" fillId="5" borderId="118" xfId="16" applyNumberFormat="1" applyFont="1" applyFill="1" applyBorder="1" applyAlignment="1" applyProtection="1">
      <alignment horizontal="right" vertical="center" shrinkToFit="1"/>
      <protection locked="0"/>
    </xf>
    <xf numFmtId="181" fontId="4" fillId="5" borderId="119" xfId="16" applyNumberFormat="1" applyFont="1" applyFill="1" applyBorder="1" applyAlignment="1" applyProtection="1">
      <alignment horizontal="right" vertical="center" shrinkToFit="1"/>
      <protection locked="0"/>
    </xf>
    <xf numFmtId="181" fontId="4" fillId="0" borderId="107"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181" fontId="4" fillId="0" borderId="109" xfId="15" applyNumberFormat="1" applyFont="1" applyBorder="1" applyAlignment="1" applyProtection="1">
      <alignment horizontal="right" vertical="center" shrinkToFit="1"/>
      <protection locked="0"/>
    </xf>
    <xf numFmtId="181" fontId="4" fillId="0" borderId="110" xfId="16" applyNumberFormat="1" applyFont="1" applyBorder="1" applyAlignment="1" applyProtection="1">
      <alignment horizontal="right" vertical="center" shrinkToFit="1"/>
      <protection locked="0"/>
    </xf>
    <xf numFmtId="181" fontId="4" fillId="0" borderId="108" xfId="16" applyNumberFormat="1" applyFont="1" applyBorder="1" applyAlignment="1" applyProtection="1">
      <alignment horizontal="right" vertical="center" shrinkToFit="1"/>
      <protection locked="0"/>
    </xf>
    <xf numFmtId="0" fontId="4" fillId="0" borderId="108" xfId="16" applyFont="1" applyBorder="1" applyAlignment="1" applyProtection="1">
      <alignment horizontal="left" vertical="center" shrinkToFit="1"/>
      <protection locked="0"/>
    </xf>
    <xf numFmtId="0" fontId="4" fillId="0" borderId="111" xfId="16" applyFont="1" applyBorder="1" applyAlignment="1" applyProtection="1">
      <alignment horizontal="left" vertical="center" shrinkToFit="1"/>
      <protection locked="0"/>
    </xf>
    <xf numFmtId="181" fontId="4" fillId="0" borderId="104" xfId="16" applyNumberFormat="1" applyFont="1" applyBorder="1" applyAlignment="1" applyProtection="1">
      <alignment horizontal="right" vertical="center" shrinkToFit="1"/>
      <protection locked="0"/>
    </xf>
    <xf numFmtId="181" fontId="4" fillId="0" borderId="100" xfId="16" applyNumberFormat="1" applyFont="1" applyBorder="1" applyAlignment="1" applyProtection="1">
      <alignment horizontal="right" vertical="center" shrinkToFit="1"/>
      <protection locked="0"/>
    </xf>
    <xf numFmtId="0" fontId="4" fillId="0" borderId="100" xfId="16" applyFont="1" applyBorder="1" applyAlignment="1" applyProtection="1">
      <alignment horizontal="left" vertical="center" shrinkToFit="1"/>
      <protection locked="0"/>
    </xf>
    <xf numFmtId="0" fontId="4" fillId="0" borderId="105" xfId="16" applyFont="1" applyBorder="1" applyAlignment="1" applyProtection="1">
      <alignment horizontal="left" vertical="center" shrinkToFit="1"/>
      <protection locked="0"/>
    </xf>
    <xf numFmtId="181" fontId="4" fillId="0" borderId="82" xfId="16" applyNumberFormat="1" applyFont="1" applyBorder="1" applyAlignment="1" applyProtection="1">
      <alignment horizontal="right" vertical="center" shrinkToFit="1"/>
      <protection locked="0"/>
    </xf>
    <xf numFmtId="181" fontId="4" fillId="0" borderId="83" xfId="16" applyNumberFormat="1" applyFont="1" applyBorder="1" applyAlignment="1" applyProtection="1">
      <alignment horizontal="right" vertical="center" shrinkToFit="1"/>
      <protection locked="0"/>
    </xf>
    <xf numFmtId="181" fontId="4" fillId="0" borderId="84" xfId="16" applyNumberFormat="1" applyFont="1" applyBorder="1" applyAlignment="1" applyProtection="1">
      <alignment horizontal="right" vertical="center" shrinkToFit="1"/>
      <protection locked="0"/>
    </xf>
    <xf numFmtId="0" fontId="4" fillId="0" borderId="82" xfId="16" applyFont="1" applyBorder="1" applyAlignment="1" applyProtection="1">
      <alignment horizontal="left" vertical="center" shrinkToFit="1"/>
      <protection locked="0"/>
    </xf>
    <xf numFmtId="0" fontId="4" fillId="0" borderId="83" xfId="16" applyFont="1" applyBorder="1" applyAlignment="1" applyProtection="1">
      <alignment horizontal="left" vertical="center" shrinkToFit="1"/>
      <protection locked="0"/>
    </xf>
    <xf numFmtId="0" fontId="4" fillId="0" borderId="94" xfId="16" applyFont="1" applyBorder="1" applyAlignment="1" applyProtection="1">
      <alignment horizontal="left" vertical="center" shrinkToFit="1"/>
      <protection locked="0"/>
    </xf>
    <xf numFmtId="181" fontId="4" fillId="0" borderId="85"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181" fontId="4" fillId="0" borderId="87" xfId="15" applyNumberFormat="1" applyFont="1" applyBorder="1" applyAlignment="1" applyProtection="1">
      <alignment horizontal="right" vertical="center" shrinkToFit="1"/>
      <protection locked="0"/>
    </xf>
    <xf numFmtId="181" fontId="4" fillId="0" borderId="88" xfId="15" applyNumberFormat="1" applyFont="1" applyBorder="1" applyAlignment="1" applyProtection="1">
      <alignment horizontal="right" vertical="center" shrinkToFit="1"/>
      <protection locked="0"/>
    </xf>
    <xf numFmtId="181" fontId="4" fillId="0" borderId="89" xfId="15" applyNumberFormat="1" applyFont="1" applyBorder="1" applyAlignment="1" applyProtection="1">
      <alignment horizontal="right" vertical="center" shrinkToFit="1"/>
      <protection locked="0"/>
    </xf>
    <xf numFmtId="181" fontId="4" fillId="0" borderId="90" xfId="15" applyNumberFormat="1" applyFont="1" applyBorder="1" applyAlignment="1" applyProtection="1">
      <alignment horizontal="right" vertical="center" shrinkToFit="1"/>
      <protection locked="0"/>
    </xf>
    <xf numFmtId="181" fontId="4" fillId="0" borderId="91" xfId="16" applyNumberFormat="1" applyFont="1" applyBorder="1" applyAlignment="1" applyProtection="1">
      <alignment horizontal="right" vertical="center" shrinkToFit="1"/>
      <protection locked="0"/>
    </xf>
    <xf numFmtId="181" fontId="4" fillId="0" borderId="86" xfId="16" applyNumberFormat="1" applyFont="1" applyBorder="1" applyAlignment="1" applyProtection="1">
      <alignment horizontal="right" vertical="center" shrinkToFit="1"/>
      <protection locked="0"/>
    </xf>
    <xf numFmtId="0" fontId="4" fillId="0" borderId="86" xfId="16" applyFont="1" applyBorder="1" applyAlignment="1" applyProtection="1">
      <alignment horizontal="left" vertical="center" shrinkToFit="1"/>
      <protection locked="0"/>
    </xf>
    <xf numFmtId="0" fontId="4" fillId="0" borderId="92" xfId="16" applyFont="1" applyBorder="1" applyAlignment="1" applyProtection="1">
      <alignment horizontal="left" vertical="center" shrinkToFit="1"/>
      <protection locked="0"/>
    </xf>
    <xf numFmtId="0" fontId="4" fillId="0" borderId="84" xfId="16" applyFont="1" applyBorder="1" applyAlignment="1" applyProtection="1">
      <alignment horizontal="left" vertical="center" shrinkToFit="1"/>
      <protection locked="0"/>
    </xf>
    <xf numFmtId="0" fontId="3" fillId="4" borderId="16" xfId="13" applyFill="1" applyBorder="1" applyAlignment="1" applyProtection="1">
      <alignment horizontal="center" vertical="center" wrapText="1"/>
      <protection locked="0"/>
    </xf>
    <xf numFmtId="0" fontId="3" fillId="4" borderId="19" xfId="13" applyFill="1" applyBorder="1" applyAlignment="1" applyProtection="1">
      <alignment horizontal="center" vertical="center" wrapText="1"/>
      <protection locked="0"/>
    </xf>
    <xf numFmtId="0" fontId="3" fillId="4" borderId="14" xfId="13" applyFill="1" applyBorder="1" applyAlignment="1" applyProtection="1">
      <alignment horizontal="center" vertical="center" wrapText="1"/>
      <protection locked="0"/>
    </xf>
    <xf numFmtId="0" fontId="3" fillId="4" borderId="79" xfId="13" applyFill="1" applyBorder="1" applyAlignment="1" applyProtection="1">
      <alignment horizontal="center" vertical="center" wrapText="1"/>
      <protection locked="0"/>
    </xf>
    <xf numFmtId="0" fontId="3" fillId="4" borderId="77" xfId="13" applyFill="1" applyBorder="1" applyAlignment="1" applyProtection="1">
      <alignment horizontal="center" vertical="center" wrapText="1"/>
      <protection locked="0"/>
    </xf>
    <xf numFmtId="0" fontId="3" fillId="4" borderId="78" xfId="13" applyFill="1" applyBorder="1" applyAlignment="1" applyProtection="1">
      <alignment horizontal="center" vertical="center" wrapText="1"/>
      <protection locked="0"/>
    </xf>
    <xf numFmtId="0" fontId="23" fillId="2" borderId="0" xfId="13" applyFont="1" applyFill="1">
      <alignment vertical="center"/>
    </xf>
    <xf numFmtId="0" fontId="24" fillId="2" borderId="21" xfId="13" applyFont="1" applyFill="1" applyBorder="1" applyAlignment="1">
      <alignment horizontal="center" vertical="center"/>
    </xf>
    <xf numFmtId="0" fontId="24" fillId="2" borderId="22" xfId="13" applyFont="1" applyFill="1" applyBorder="1" applyAlignment="1">
      <alignment horizontal="center" vertical="center"/>
    </xf>
    <xf numFmtId="0" fontId="24" fillId="2" borderId="23" xfId="13" applyFont="1" applyFill="1" applyBorder="1" applyAlignment="1">
      <alignment horizontal="center" vertical="center"/>
    </xf>
    <xf numFmtId="0" fontId="4" fillId="4" borderId="18" xfId="13" applyFont="1" applyFill="1" applyBorder="1" applyAlignment="1" applyProtection="1">
      <alignment horizontal="center" vertical="center" wrapText="1"/>
      <protection locked="0"/>
    </xf>
    <xf numFmtId="0" fontId="4" fillId="4" borderId="76" xfId="13" applyFont="1" applyFill="1" applyBorder="1" applyAlignment="1" applyProtection="1">
      <alignment horizontal="center" vertical="center" wrapText="1"/>
      <protection locked="0"/>
    </xf>
    <xf numFmtId="177" fontId="22" fillId="2" borderId="10" xfId="2" applyNumberFormat="1" applyFont="1" applyFill="1" applyBorder="1" applyAlignment="1">
      <alignment vertical="center" wrapText="1"/>
    </xf>
    <xf numFmtId="177" fontId="22" fillId="2" borderId="9" xfId="2" applyNumberFormat="1" applyFont="1" applyFill="1" applyBorder="1" applyAlignment="1">
      <alignment vertical="center" wrapText="1"/>
    </xf>
    <xf numFmtId="177" fontId="22" fillId="2" borderId="11" xfId="2" applyNumberFormat="1" applyFont="1" applyFill="1" applyBorder="1" applyAlignment="1">
      <alignment vertical="center" wrapText="1"/>
    </xf>
    <xf numFmtId="177" fontId="22" fillId="0" borderId="10" xfId="2" applyNumberFormat="1" applyFont="1" applyFill="1" applyBorder="1" applyAlignment="1">
      <alignment vertical="center" wrapText="1"/>
    </xf>
    <xf numFmtId="177" fontId="22" fillId="0" borderId="9" xfId="2" applyNumberFormat="1" applyFont="1" applyFill="1" applyBorder="1" applyAlignment="1">
      <alignment vertical="center" wrapText="1"/>
    </xf>
    <xf numFmtId="177" fontId="22" fillId="0" borderId="11" xfId="2" applyNumberFormat="1" applyFont="1" applyFill="1" applyBorder="1" applyAlignment="1">
      <alignment vertical="center" wrapText="1"/>
    </xf>
    <xf numFmtId="0" fontId="22" fillId="2" borderId="10" xfId="2" applyFont="1" applyFill="1" applyBorder="1" applyAlignment="1">
      <alignment vertical="center"/>
    </xf>
    <xf numFmtId="0" fontId="22" fillId="2" borderId="9" xfId="2" applyFont="1" applyFill="1" applyBorder="1" applyAlignment="1">
      <alignment vertical="center"/>
    </xf>
    <xf numFmtId="0" fontId="22" fillId="2" borderId="11" xfId="2" applyFont="1" applyFill="1" applyBorder="1" applyAlignment="1">
      <alignment vertical="center"/>
    </xf>
    <xf numFmtId="177" fontId="28" fillId="0" borderId="36" xfId="4" applyNumberFormat="1" applyFont="1" applyBorder="1" applyAlignment="1">
      <alignment horizontal="center" vertical="center" wrapText="1"/>
    </xf>
    <xf numFmtId="177" fontId="28" fillId="0" borderId="32" xfId="4" applyNumberFormat="1" applyFont="1" applyBorder="1" applyAlignment="1">
      <alignment horizontal="center" vertical="center" wrapText="1"/>
    </xf>
    <xf numFmtId="177" fontId="28" fillId="0" borderId="10" xfId="4" applyNumberFormat="1" applyFont="1" applyBorder="1" applyAlignment="1">
      <alignment horizontal="center" vertical="center"/>
    </xf>
    <xf numFmtId="177" fontId="28" fillId="0" borderId="9" xfId="4" applyNumberFormat="1" applyFont="1" applyBorder="1" applyAlignment="1">
      <alignment horizontal="center" vertical="center"/>
    </xf>
    <xf numFmtId="177" fontId="28"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2" fillId="2" borderId="10" xfId="3" applyNumberFormat="1" applyFont="1" applyFill="1" applyBorder="1" applyAlignment="1">
      <alignment horizontal="left" vertical="center" wrapText="1"/>
    </xf>
    <xf numFmtId="178" fontId="22" fillId="2" borderId="9" xfId="3" applyNumberFormat="1" applyFont="1" applyFill="1" applyBorder="1" applyAlignment="1">
      <alignment horizontal="left" vertical="center" wrapText="1"/>
    </xf>
    <xf numFmtId="178" fontId="22" fillId="2" borderId="11" xfId="3" applyNumberFormat="1" applyFont="1" applyFill="1" applyBorder="1" applyAlignment="1">
      <alignment horizontal="left" vertical="center" wrapText="1"/>
    </xf>
    <xf numFmtId="0" fontId="22" fillId="2" borderId="10" xfId="3" applyFont="1" applyFill="1" applyBorder="1" applyAlignment="1">
      <alignment horizontal="left" vertical="center"/>
    </xf>
    <xf numFmtId="0" fontId="22" fillId="2" borderId="9" xfId="3" applyFont="1" applyFill="1" applyBorder="1" applyAlignment="1">
      <alignment horizontal="left" vertical="center"/>
    </xf>
    <xf numFmtId="0" fontId="22" fillId="2" borderId="11" xfId="3" applyFont="1" applyFill="1" applyBorder="1" applyAlignment="1">
      <alignment horizontal="left" vertical="center"/>
    </xf>
    <xf numFmtId="177" fontId="28" fillId="0" borderId="10" xfId="2" applyNumberFormat="1" applyFont="1" applyBorder="1">
      <alignment vertical="center"/>
    </xf>
    <xf numFmtId="177" fontId="28" fillId="0" borderId="9" xfId="2" applyNumberFormat="1" applyFont="1" applyBorder="1">
      <alignment vertical="center"/>
    </xf>
    <xf numFmtId="177" fontId="28" fillId="0" borderId="11" xfId="2" applyNumberFormat="1" applyFont="1" applyBorder="1">
      <alignment vertical="center"/>
    </xf>
    <xf numFmtId="177" fontId="22" fillId="0" borderId="2" xfId="2" applyNumberFormat="1" applyFont="1" applyFill="1" applyBorder="1">
      <alignment vertical="center"/>
    </xf>
    <xf numFmtId="0" fontId="30" fillId="0" borderId="19" xfId="17" applyFont="1" applyFill="1" applyBorder="1" applyAlignment="1" applyProtection="1">
      <alignment horizontal="left" vertical="center" wrapText="1"/>
    </xf>
    <xf numFmtId="0" fontId="30" fillId="0" borderId="20" xfId="17" applyFont="1" applyFill="1" applyBorder="1" applyAlignment="1" applyProtection="1">
      <alignment horizontal="left" vertical="center" wrapText="1"/>
    </xf>
    <xf numFmtId="0" fontId="30" fillId="0" borderId="2" xfId="17" applyFont="1" applyFill="1" applyBorder="1" applyAlignment="1" applyProtection="1">
      <alignment horizontal="left" vertical="center"/>
    </xf>
    <xf numFmtId="0" fontId="30" fillId="0" borderId="39" xfId="17" applyFont="1" applyFill="1" applyBorder="1" applyAlignment="1" applyProtection="1">
      <alignment horizontal="left" vertical="center"/>
    </xf>
    <xf numFmtId="0" fontId="30" fillId="0" borderId="55" xfId="17" applyFont="1" applyFill="1" applyBorder="1" applyAlignment="1" applyProtection="1">
      <alignment horizontal="left" vertical="center"/>
    </xf>
    <xf numFmtId="0" fontId="30" fillId="0" borderId="57" xfId="17" applyFont="1" applyFill="1" applyBorder="1" applyAlignment="1" applyProtection="1">
      <alignment horizontal="left" vertical="center"/>
    </xf>
    <xf numFmtId="0" fontId="31" fillId="0" borderId="9" xfId="18" applyFont="1" applyFill="1" applyBorder="1" applyAlignment="1">
      <alignment horizontal="left" vertical="center" wrapText="1"/>
    </xf>
    <xf numFmtId="0" fontId="31" fillId="0" borderId="9" xfId="18" applyFont="1" applyBorder="1" applyAlignment="1">
      <alignment horizontal="left" vertical="center" wrapText="1"/>
    </xf>
    <xf numFmtId="0" fontId="31" fillId="0" borderId="53" xfId="18" applyFont="1" applyBorder="1" applyAlignment="1">
      <alignment horizontal="left" vertical="center" wrapText="1"/>
    </xf>
    <xf numFmtId="0" fontId="31" fillId="0" borderId="55" xfId="18" applyFont="1" applyFill="1" applyBorder="1" applyAlignment="1">
      <alignment horizontal="left" vertical="center" wrapText="1"/>
    </xf>
    <xf numFmtId="0" fontId="31" fillId="0" borderId="55" xfId="18" applyFont="1" applyBorder="1" applyAlignment="1">
      <alignment horizontal="left" vertical="center" wrapText="1"/>
    </xf>
    <xf numFmtId="0" fontId="31" fillId="0" borderId="57" xfId="18" applyFont="1" applyBorder="1" applyAlignment="1">
      <alignment horizontal="left" vertical="center" wrapText="1"/>
    </xf>
    <xf numFmtId="0" fontId="31" fillId="0" borderId="50" xfId="18" applyFont="1" applyFill="1" applyBorder="1" applyAlignment="1">
      <alignment horizontal="left" vertical="center" wrapText="1"/>
    </xf>
    <xf numFmtId="0" fontId="31" fillId="0" borderId="52" xfId="18" applyFont="1" applyFill="1" applyBorder="1" applyAlignment="1">
      <alignment horizontal="left" vertical="center" wrapText="1"/>
    </xf>
    <xf numFmtId="0" fontId="31" fillId="0" borderId="34" xfId="19" applyFont="1" applyFill="1" applyBorder="1" applyAlignment="1">
      <alignment vertical="center" wrapText="1"/>
    </xf>
    <xf numFmtId="0" fontId="31" fillId="0" borderId="11" xfId="19" applyFont="1" applyFill="1" applyBorder="1" applyAlignment="1">
      <alignment vertical="center" wrapText="1"/>
    </xf>
    <xf numFmtId="0" fontId="31" fillId="0" borderId="9" xfId="19" applyFont="1" applyFill="1" applyBorder="1" applyAlignment="1">
      <alignment vertical="center"/>
    </xf>
    <xf numFmtId="0" fontId="31" fillId="0" borderId="53" xfId="19" applyFont="1" applyFill="1" applyBorder="1" applyAlignment="1">
      <alignment vertical="center"/>
    </xf>
    <xf numFmtId="0" fontId="31" fillId="0" borderId="62" xfId="19" applyFont="1" applyFill="1" applyBorder="1" applyAlignment="1">
      <alignment vertical="center"/>
    </xf>
    <xf numFmtId="0" fontId="31" fillId="0" borderId="56" xfId="19" applyFont="1" applyFill="1" applyBorder="1" applyAlignment="1">
      <alignment vertical="center"/>
    </xf>
    <xf numFmtId="0" fontId="31" fillId="0" borderId="55" xfId="19" applyFont="1" applyFill="1" applyBorder="1" applyAlignment="1">
      <alignment vertical="center"/>
    </xf>
    <xf numFmtId="0" fontId="31" fillId="0" borderId="57" xfId="19" applyFont="1" applyFill="1" applyBorder="1" applyAlignment="1">
      <alignment vertical="center"/>
    </xf>
    <xf numFmtId="0" fontId="32" fillId="0" borderId="183" xfId="19" applyFont="1" applyBorder="1" applyAlignment="1">
      <alignment horizontal="center" vertical="center" wrapText="1"/>
    </xf>
    <xf numFmtId="0" fontId="32" fillId="0" borderId="184" xfId="19" applyFont="1" applyBorder="1" applyAlignment="1">
      <alignment horizontal="center" vertical="center" wrapText="1"/>
    </xf>
    <xf numFmtId="0" fontId="32" fillId="0" borderId="112" xfId="19" applyFont="1" applyBorder="1" applyAlignment="1">
      <alignment horizontal="center" vertical="center" wrapText="1"/>
    </xf>
    <xf numFmtId="0" fontId="32" fillId="0" borderId="182" xfId="19" applyFont="1" applyBorder="1" applyAlignment="1">
      <alignment horizontal="center" vertical="center" wrapText="1"/>
    </xf>
    <xf numFmtId="0" fontId="32" fillId="0" borderId="49" xfId="19" applyFont="1" applyBorder="1">
      <alignment vertical="center"/>
    </xf>
    <xf numFmtId="0" fontId="32" fillId="0" borderId="50" xfId="19" applyFont="1" applyBorder="1">
      <alignment vertical="center"/>
    </xf>
    <xf numFmtId="0" fontId="32" fillId="0" borderId="51" xfId="19" applyFont="1" applyBorder="1">
      <alignment vertical="center"/>
    </xf>
    <xf numFmtId="0" fontId="32" fillId="0" borderId="54" xfId="19" applyFont="1" applyBorder="1">
      <alignment vertical="center"/>
    </xf>
    <xf numFmtId="0" fontId="32" fillId="0" borderId="55" xfId="19" applyFont="1" applyBorder="1">
      <alignment vertical="center"/>
    </xf>
    <xf numFmtId="0" fontId="32" fillId="0" borderId="56" xfId="19" applyFont="1" applyBorder="1">
      <alignment vertical="center"/>
    </xf>
    <xf numFmtId="0" fontId="31" fillId="0" borderId="18" xfId="19" applyFont="1" applyFill="1" applyBorder="1" applyAlignment="1">
      <alignment vertical="center" wrapText="1"/>
    </xf>
    <xf numFmtId="0" fontId="31" fillId="0" borderId="14" xfId="19" applyFont="1" applyFill="1" applyBorder="1" applyAlignment="1">
      <alignment vertical="center" wrapText="1"/>
    </xf>
    <xf numFmtId="0" fontId="31" fillId="0" borderId="27" xfId="19" applyFont="1" applyFill="1" applyBorder="1" applyAlignment="1">
      <alignment vertical="center" wrapText="1"/>
    </xf>
    <xf numFmtId="0" fontId="31" fillId="0" borderId="5" xfId="19" applyFont="1" applyFill="1" applyBorder="1" applyAlignment="1">
      <alignment vertical="center" wrapText="1"/>
    </xf>
    <xf numFmtId="0" fontId="31" fillId="0" borderId="29" xfId="19" applyFont="1" applyFill="1" applyBorder="1" applyAlignment="1">
      <alignment vertical="center" wrapText="1"/>
    </xf>
    <xf numFmtId="0" fontId="31" fillId="0" borderId="8" xfId="19" applyFont="1" applyFill="1" applyBorder="1" applyAlignment="1">
      <alignment vertical="center" wrapText="1"/>
    </xf>
    <xf numFmtId="0" fontId="31" fillId="0" borderId="50" xfId="19" applyFont="1" applyFill="1" applyBorder="1" applyAlignment="1">
      <alignment vertical="center"/>
    </xf>
    <xf numFmtId="0" fontId="31" fillId="0" borderId="52" xfId="19" applyFont="1" applyFill="1" applyBorder="1" applyAlignment="1">
      <alignment vertical="center"/>
    </xf>
    <xf numFmtId="0" fontId="31" fillId="0" borderId="38" xfId="20" applyFont="1" applyFill="1" applyBorder="1" applyAlignment="1">
      <alignment vertical="center" wrapText="1"/>
    </xf>
    <xf numFmtId="0" fontId="31" fillId="0" borderId="3" xfId="20" applyFont="1" applyFill="1" applyBorder="1" applyAlignment="1">
      <alignment vertical="center" wrapText="1"/>
    </xf>
    <xf numFmtId="0" fontId="31" fillId="0" borderId="27" xfId="20" applyFont="1" applyFill="1" applyBorder="1" applyAlignment="1">
      <alignment vertical="center" wrapText="1"/>
    </xf>
    <xf numFmtId="0" fontId="31" fillId="0" borderId="5" xfId="20" applyFont="1" applyFill="1" applyBorder="1" applyAlignment="1">
      <alignment vertical="center" wrapText="1"/>
    </xf>
    <xf numFmtId="0" fontId="31" fillId="0" borderId="29" xfId="20" applyFont="1" applyFill="1" applyBorder="1" applyAlignment="1">
      <alignment vertical="center" wrapText="1"/>
    </xf>
    <xf numFmtId="0" fontId="31" fillId="0" borderId="8" xfId="20" applyFont="1" applyFill="1" applyBorder="1" applyAlignment="1">
      <alignment vertical="center" wrapText="1"/>
    </xf>
    <xf numFmtId="0" fontId="31" fillId="0" borderId="9" xfId="20" applyFont="1" applyFill="1" applyBorder="1" applyAlignment="1">
      <alignment horizontal="left" vertical="center"/>
    </xf>
    <xf numFmtId="0" fontId="31" fillId="0" borderId="53" xfId="20" applyFont="1" applyFill="1" applyBorder="1" applyAlignment="1">
      <alignment horizontal="left" vertical="center"/>
    </xf>
    <xf numFmtId="0" fontId="31" fillId="0" borderId="62" xfId="20" applyFont="1" applyFill="1" applyBorder="1" applyAlignment="1">
      <alignment vertical="center"/>
    </xf>
    <xf numFmtId="0" fontId="31" fillId="0" borderId="56" xfId="20" applyFont="1" applyFill="1" applyBorder="1" applyAlignment="1">
      <alignment vertical="center"/>
    </xf>
    <xf numFmtId="0" fontId="31" fillId="0" borderId="55" xfId="20" applyFont="1" applyFill="1" applyBorder="1" applyAlignment="1">
      <alignment horizontal="left" vertical="center"/>
    </xf>
    <xf numFmtId="0" fontId="31" fillId="0" borderId="57" xfId="20" applyFont="1" applyFill="1" applyBorder="1" applyAlignment="1">
      <alignment horizontal="left" vertical="center"/>
    </xf>
    <xf numFmtId="0" fontId="31" fillId="0" borderId="18" xfId="20" applyFont="1" applyFill="1" applyBorder="1" applyAlignment="1">
      <alignment vertical="center" wrapText="1"/>
    </xf>
    <xf numFmtId="0" fontId="31" fillId="0" borderId="14" xfId="20" applyFont="1" applyFill="1" applyBorder="1" applyAlignment="1">
      <alignment vertical="center" wrapText="1"/>
    </xf>
    <xf numFmtId="0" fontId="31" fillId="0" borderId="50" xfId="20" applyFont="1" applyFill="1" applyBorder="1" applyAlignment="1">
      <alignment horizontal="left" vertical="center"/>
    </xf>
    <xf numFmtId="0" fontId="31" fillId="0" borderId="52" xfId="20" applyFont="1" applyFill="1" applyBorder="1" applyAlignment="1">
      <alignment horizontal="left" vertical="center"/>
    </xf>
    <xf numFmtId="0" fontId="31" fillId="0" borderId="10" xfId="20" applyFont="1" applyFill="1" applyBorder="1" applyAlignment="1">
      <alignment horizontal="center" vertical="center" shrinkToFit="1"/>
    </xf>
    <xf numFmtId="0" fontId="31" fillId="0" borderId="9" xfId="20" applyFont="1" applyFill="1" applyBorder="1" applyAlignment="1">
      <alignment horizontal="center" vertical="center" shrinkToFit="1"/>
    </xf>
    <xf numFmtId="0" fontId="31" fillId="0" borderId="53" xfId="20" applyFont="1" applyFill="1" applyBorder="1" applyAlignment="1">
      <alignment horizontal="center" vertical="center" shrinkToFit="1"/>
    </xf>
    <xf numFmtId="0" fontId="37" fillId="0" borderId="10" xfId="17" applyFont="1" applyFill="1" applyBorder="1" applyAlignment="1" applyProtection="1">
      <alignment horizontal="left" vertical="center" wrapText="1"/>
      <protection locked="0"/>
    </xf>
    <xf numFmtId="0" fontId="37" fillId="0" borderId="9" xfId="17" applyFont="1" applyFill="1" applyBorder="1" applyAlignment="1" applyProtection="1">
      <alignment horizontal="left" vertical="center" wrapText="1"/>
      <protection locked="0"/>
    </xf>
    <xf numFmtId="0" fontId="37" fillId="0" borderId="53" xfId="17" applyFont="1" applyFill="1" applyBorder="1" applyAlignment="1" applyProtection="1">
      <alignment horizontal="left" vertical="center" wrapText="1"/>
      <protection locked="0"/>
    </xf>
    <xf numFmtId="0" fontId="37" fillId="0" borderId="54" xfId="17" applyFont="1" applyFill="1" applyBorder="1" applyAlignment="1" applyProtection="1">
      <alignment horizontal="left" vertical="center" wrapText="1"/>
      <protection locked="0"/>
    </xf>
    <xf numFmtId="0" fontId="37" fillId="0" borderId="55" xfId="17" applyFont="1" applyFill="1" applyBorder="1" applyAlignment="1" applyProtection="1">
      <alignment horizontal="left" vertical="center" wrapText="1"/>
      <protection locked="0"/>
    </xf>
    <xf numFmtId="0" fontId="37" fillId="0" borderId="57" xfId="17" applyFont="1" applyFill="1" applyBorder="1" applyAlignment="1" applyProtection="1">
      <alignment horizontal="left" vertical="center" wrapText="1"/>
      <protection locked="0"/>
    </xf>
    <xf numFmtId="0" fontId="37" fillId="0" borderId="22" xfId="17" applyFont="1" applyFill="1" applyBorder="1" applyAlignment="1" applyProtection="1">
      <alignment horizontal="left" vertical="center"/>
    </xf>
    <xf numFmtId="0" fontId="37" fillId="0" borderId="23" xfId="17" applyFont="1" applyFill="1" applyBorder="1" applyAlignment="1" applyProtection="1">
      <alignment horizontal="left" vertical="center"/>
    </xf>
    <xf numFmtId="0" fontId="37" fillId="0" borderId="19" xfId="17" applyFont="1" applyFill="1" applyBorder="1" applyAlignment="1" applyProtection="1">
      <alignment horizontal="left" vertical="center" wrapText="1"/>
    </xf>
    <xf numFmtId="0" fontId="37" fillId="0" borderId="20" xfId="17" applyFont="1" applyFill="1" applyBorder="1" applyAlignment="1" applyProtection="1">
      <alignment horizontal="left" vertical="center" wrapText="1"/>
    </xf>
    <xf numFmtId="0" fontId="37" fillId="0" borderId="2" xfId="17" applyFont="1" applyFill="1" applyBorder="1" applyAlignment="1" applyProtection="1">
      <alignment horizontal="left" vertical="center"/>
    </xf>
    <xf numFmtId="0" fontId="37" fillId="0" borderId="39" xfId="17" applyFont="1" applyFill="1" applyBorder="1" applyAlignment="1" applyProtection="1">
      <alignment horizontal="left" vertical="center"/>
    </xf>
    <xf numFmtId="0" fontId="37" fillId="0" borderId="9" xfId="17" applyFont="1" applyFill="1" applyBorder="1" applyAlignment="1" applyProtection="1">
      <alignment horizontal="left" vertical="center"/>
    </xf>
    <xf numFmtId="0" fontId="37" fillId="0" borderId="53" xfId="17" applyFont="1" applyFill="1" applyBorder="1" applyAlignment="1" applyProtection="1">
      <alignment horizontal="left"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9" fontId="3" fillId="2" borderId="12" xfId="3" applyNumberFormat="1" applyFont="1" applyFill="1" applyBorder="1" applyAlignment="1">
      <alignment horizontal="center" vertical="center"/>
    </xf>
    <xf numFmtId="179" fontId="3" fillId="2" borderId="0" xfId="3" applyNumberFormat="1" applyFont="1" applyFill="1" applyAlignment="1">
      <alignment horizontal="center" vertical="center"/>
    </xf>
    <xf numFmtId="178" fontId="3" fillId="2" borderId="12" xfId="3" applyNumberFormat="1" applyFont="1" applyFill="1" applyBorder="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8" fontId="3" fillId="2" borderId="0" xfId="3" applyNumberFormat="1" applyFont="1" applyFill="1" applyAlignment="1">
      <alignment horizontal="center" vertical="center" wrapText="1"/>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cellXfs>
  <cellStyles count="22">
    <cellStyle name="標準" xfId="0" builtinId="0"/>
    <cellStyle name="標準 2" xfId="1" xr:uid="{00000000-0005-0000-0000-000001000000}"/>
    <cellStyle name="標準 2 2" xfId="8" xr:uid="{7224B33F-1C33-4BAD-AE88-9D9AAABD630A}"/>
    <cellStyle name="標準 2 3" xfId="10" xr:uid="{0EC1300B-C89E-4454-8220-457106BEBD6D}"/>
    <cellStyle name="標準 3" xfId="12" xr:uid="{F15E74DD-EDB1-4632-AB05-DF0DDFC13463}"/>
    <cellStyle name="標準 4" xfId="21" xr:uid="{8265C693-6CA2-4B72-9EF8-26DA9EB7ECAC}"/>
    <cellStyle name="標準 4_APAHO401600" xfId="17" xr:uid="{1C7A2956-685F-4F4E-A6E0-0C3170A45959}"/>
    <cellStyle name="標準 4_APAHO4019001" xfId="20" xr:uid="{0A813B55-A874-4F6A-82F1-20B9420A16D6}"/>
    <cellStyle name="標準 4_ZJ08_022012_青森市_2010" xfId="19" xr:uid="{0126A5B5-F693-4BF7-944D-0BFBC8CAADD3}"/>
    <cellStyle name="標準 6" xfId="7" xr:uid="{1E5F187B-57D9-4A9E-8440-5001DB9A666C}"/>
    <cellStyle name="標準 6 2" xfId="11" xr:uid="{FDB95C2B-8B5F-4935-990F-123BA5B69EFE}"/>
    <cellStyle name="標準 6_APAHO401000" xfId="9" xr:uid="{F0E72A96-06F7-4AD7-A244-AE81990CCE70}"/>
    <cellStyle name="標準 6_APAHO401200_O-JJ1016-001-3_財政状況資料集(決算状況カード(各会計・関係団体))(Rev2)2" xfId="16" xr:uid="{E4643A02-DB76-489B-8084-7E4349B5709F}"/>
    <cellStyle name="標準 6_APAHO402200_O-JJ1016-001-3_財政状況資料集(決算状況カード(各会計・関係団体))(Rev2)2" xfId="13" xr:uid="{5EED5918-9FCB-4A0A-B610-C95C8FEC757A}"/>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4" xr:uid="{30FAE461-78D1-489B-913C-BD6347A88260}"/>
    <cellStyle name="標準_O-JJ0722-001-3_決算状況カード(各会計・関係団体)_O-JJ1016-001-3_財政状況資料集(決算状況カード(各会計・関係団体))(Rev2)2" xfId="15" xr:uid="{3DED9F3F-F9B3-4632-B93B-4CF21179938C}"/>
    <cellStyle name="標準_O-JJ0722-001-8_連結実質赤字比率に係る赤字・黒字の構成分析" xfId="18" xr:uid="{8FD9D58F-FF38-40C6-97F6-71590F6DF0E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[2]データシート!$F$2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([2]データシート!$A$3,[2]データシート!$A$5,[2]データシート!$A$7,[2]データシート!$A$9,[2]データシート!$A$11)</c:f>
              <c:strCache>
                <c:ptCount val="5"/>
                <c:pt idx="0">
                  <c:v> H29</c:v>
                </c:pt>
                <c:pt idx="1">
                  <c:v> H30</c:v>
                </c:pt>
                <c:pt idx="2">
                  <c:v> R01</c:v>
                </c:pt>
                <c:pt idx="3">
                  <c:v> R02</c:v>
                </c:pt>
                <c:pt idx="4">
                  <c:v> R03</c:v>
                </c:pt>
              </c:strCache>
            </c:strRef>
          </c:cat>
          <c:val>
            <c:numRef>
              <c:f>([2]データシート!$F$3,[2]データシート!$F$5,[2]データシート!$F$7,[2]データシート!$F$9,[2]データシート!$F$11)</c:f>
              <c:numCache>
                <c:formatCode>General</c:formatCode>
                <c:ptCount val="5"/>
                <c:pt idx="0">
                  <c:v>98899</c:v>
                </c:pt>
                <c:pt idx="1">
                  <c:v>96462</c:v>
                </c:pt>
                <c:pt idx="2">
                  <c:v>83103</c:v>
                </c:pt>
                <c:pt idx="3">
                  <c:v>94796</c:v>
                </c:pt>
                <c:pt idx="4">
                  <c:v>85942</c:v>
                </c:pt>
              </c:numCache>
            </c:numRef>
          </c:val>
          <c:smooth val="0"/>
          <c:extLst>
            <c:ext xmlns:c16="http://schemas.microsoft.com/office/drawing/2014/chart" uri="{C3380CC4-5D6E-409C-BE32-E72D297353CC}">
              <c16:uniqueId val="{00000000-30EB-4277-B445-7A37B36A6931}"/>
            </c:ext>
          </c:extLst>
        </c:ser>
        <c:ser>
          <c:idx val="1"/>
          <c:order val="1"/>
          <c:tx>
            <c:strRef>
              <c:f>[2]データシート!$D$2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([2]データシート!$A$3,[2]データシート!$A$5,[2]データシート!$A$7,[2]データシート!$A$9,[2]データシート!$A$11)</c:f>
              <c:strCache>
                <c:ptCount val="5"/>
                <c:pt idx="0">
                  <c:v> H29</c:v>
                </c:pt>
                <c:pt idx="1">
                  <c:v> H30</c:v>
                </c:pt>
                <c:pt idx="2">
                  <c:v> R01</c:v>
                </c:pt>
                <c:pt idx="3">
                  <c:v> R02</c:v>
                </c:pt>
                <c:pt idx="4">
                  <c:v> R03</c:v>
                </c:pt>
              </c:strCache>
            </c:strRef>
          </c:cat>
          <c:val>
            <c:numRef>
              <c:f>([2]データシート!$D$3,[2]データシート!$D$5,[2]データシート!$D$7,[2]データシート!$D$9,[2]データシート!$D$11)</c:f>
              <c:numCache>
                <c:formatCode>General</c:formatCode>
                <c:ptCount val="5"/>
                <c:pt idx="0">
                  <c:v>72647</c:v>
                </c:pt>
                <c:pt idx="1">
                  <c:v>70568</c:v>
                </c:pt>
                <c:pt idx="2">
                  <c:v>105689</c:v>
                </c:pt>
                <c:pt idx="3">
                  <c:v>188199</c:v>
                </c:pt>
                <c:pt idx="4">
                  <c:v>91029</c:v>
                </c:pt>
              </c:numCache>
            </c:numRef>
          </c:val>
          <c:smooth val="0"/>
          <c:extLst>
            <c:ext xmlns:c16="http://schemas.microsoft.com/office/drawing/2014/chart" uri="{C3380CC4-5D6E-409C-BE32-E72D297353CC}">
              <c16:uniqueId val="{00000001-30EB-4277-B445-7A37B36A693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[2]データシート!$A$19</c:f>
              <c:strCache>
                <c:ptCount val="1"/>
                <c:pt idx="0">
                  <c:v>実質収支額</c:v>
                </c:pt>
              </c:strCache>
            </c:strRef>
          </c:tx>
          <c:spPr>
            <a:solidFill>
              <a:srgbClr val="00FFFF"/>
            </a:solidFill>
            <a:ln w="3175">
              <a:solidFill>
                <a:srgbClr val="000000"/>
              </a:solidFill>
              <a:prstDash val="solid"/>
            </a:ln>
          </c:spPr>
          <c:invertIfNegative val="0"/>
          <c:cat>
            <c:strRef>
              <c:f>[2]データシート!$B$18:$F$18</c:f>
              <c:strCache>
                <c:ptCount val="5"/>
                <c:pt idx="0">
                  <c:v>H29</c:v>
                </c:pt>
                <c:pt idx="1">
                  <c:v>H30</c:v>
                </c:pt>
                <c:pt idx="2">
                  <c:v>R01</c:v>
                </c:pt>
                <c:pt idx="3">
                  <c:v>R02</c:v>
                </c:pt>
                <c:pt idx="4">
                  <c:v>R03</c:v>
                </c:pt>
              </c:strCache>
            </c:strRef>
          </c:cat>
          <c:val>
            <c:numRef>
              <c:f>[2]データシート!$B$19:$F$19</c:f>
              <c:numCache>
                <c:formatCode>General</c:formatCode>
                <c:ptCount val="5"/>
                <c:pt idx="0">
                  <c:v>3.18</c:v>
                </c:pt>
                <c:pt idx="1">
                  <c:v>1.72</c:v>
                </c:pt>
                <c:pt idx="2">
                  <c:v>4.13</c:v>
                </c:pt>
                <c:pt idx="3">
                  <c:v>2.44</c:v>
                </c:pt>
                <c:pt idx="4">
                  <c:v>4.3099999999999996</c:v>
                </c:pt>
              </c:numCache>
            </c:numRef>
          </c:val>
          <c:extLst>
            <c:ext xmlns:c16="http://schemas.microsoft.com/office/drawing/2014/chart" uri="{C3380CC4-5D6E-409C-BE32-E72D297353CC}">
              <c16:uniqueId val="{00000000-F8FB-45E2-9FE7-47AECE049CAE}"/>
            </c:ext>
          </c:extLst>
        </c:ser>
        <c:ser>
          <c:idx val="1"/>
          <c:order val="1"/>
          <c:tx>
            <c:strRef>
              <c:f>[2]データシート!$A$20</c:f>
              <c:strCache>
                <c:ptCount val="1"/>
                <c:pt idx="0">
                  <c:v>財政調整基金残高</c:v>
                </c:pt>
              </c:strCache>
            </c:strRef>
          </c:tx>
          <c:spPr>
            <a:solidFill>
              <a:srgbClr val="FF8080"/>
            </a:solidFill>
            <a:ln w="3175">
              <a:solidFill>
                <a:srgbClr val="000000"/>
              </a:solidFill>
              <a:prstDash val="solid"/>
            </a:ln>
          </c:spPr>
          <c:invertIfNegative val="0"/>
          <c:cat>
            <c:strRef>
              <c:f>[2]データシート!$B$18:$F$18</c:f>
              <c:strCache>
                <c:ptCount val="5"/>
                <c:pt idx="0">
                  <c:v>H29</c:v>
                </c:pt>
                <c:pt idx="1">
                  <c:v>H30</c:v>
                </c:pt>
                <c:pt idx="2">
                  <c:v>R01</c:v>
                </c:pt>
                <c:pt idx="3">
                  <c:v>R02</c:v>
                </c:pt>
                <c:pt idx="4">
                  <c:v>R03</c:v>
                </c:pt>
              </c:strCache>
            </c:strRef>
          </c:cat>
          <c:val>
            <c:numRef>
              <c:f>[2]データシート!$B$20:$F$20</c:f>
              <c:numCache>
                <c:formatCode>General</c:formatCode>
                <c:ptCount val="5"/>
                <c:pt idx="0">
                  <c:v>7.44</c:v>
                </c:pt>
                <c:pt idx="1">
                  <c:v>5.61</c:v>
                </c:pt>
                <c:pt idx="2">
                  <c:v>3.44</c:v>
                </c:pt>
                <c:pt idx="3">
                  <c:v>6.13</c:v>
                </c:pt>
                <c:pt idx="4">
                  <c:v>8.7200000000000006</c:v>
                </c:pt>
              </c:numCache>
            </c:numRef>
          </c:val>
          <c:extLst>
            <c:ext xmlns:c16="http://schemas.microsoft.com/office/drawing/2014/chart" uri="{C3380CC4-5D6E-409C-BE32-E72D297353CC}">
              <c16:uniqueId val="{00000001-F8FB-45E2-9FE7-47AECE049CA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[2]データシート!$A$21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[2]データシート!$B$18:$F$18</c:f>
              <c:strCache>
                <c:ptCount val="5"/>
                <c:pt idx="0">
                  <c:v>H29</c:v>
                </c:pt>
                <c:pt idx="1">
                  <c:v>H30</c:v>
                </c:pt>
                <c:pt idx="2">
                  <c:v>R01</c:v>
                </c:pt>
                <c:pt idx="3">
                  <c:v>R02</c:v>
                </c:pt>
                <c:pt idx="4">
                  <c:v>R03</c:v>
                </c:pt>
              </c:strCache>
            </c:strRef>
          </c:cat>
          <c:val>
            <c:numRef>
              <c:f>[2]データシート!$B$21:$F$21</c:f>
              <c:numCache>
                <c:formatCode>General</c:formatCode>
                <c:ptCount val="5"/>
                <c:pt idx="0">
                  <c:v>-2.77</c:v>
                </c:pt>
                <c:pt idx="1">
                  <c:v>-3.27</c:v>
                </c:pt>
                <c:pt idx="2">
                  <c:v>0.28000000000000003</c:v>
                </c:pt>
                <c:pt idx="3">
                  <c:v>1.19</c:v>
                </c:pt>
                <c:pt idx="4">
                  <c:v>4.8</c:v>
                </c:pt>
              </c:numCache>
            </c:numRef>
          </c:val>
          <c:smooth val="0"/>
          <c:extLst>
            <c:ext xmlns:c16="http://schemas.microsoft.com/office/drawing/2014/chart" uri="{C3380CC4-5D6E-409C-BE32-E72D297353CC}">
              <c16:uniqueId val="{00000002-F8FB-45E2-9FE7-47AECE049CA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[2]データシート!$A$27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[2]データシート!$B$25:$K$26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[2]データシート!$B$27:$K$27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1CF8-49EE-8DD6-F2B4A8624326}"/>
            </c:ext>
          </c:extLst>
        </c:ser>
        <c:ser>
          <c:idx val="1"/>
          <c:order val="1"/>
          <c:tx>
            <c:strRef>
              <c:f>[2]データシート!$A$28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[2]データシート!$B$25:$K$26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[2]データシート!$B$28:$K$28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CF8-49EE-8DD6-F2B4A8624326}"/>
            </c:ext>
          </c:extLst>
        </c:ser>
        <c:ser>
          <c:idx val="2"/>
          <c:order val="2"/>
          <c:tx>
            <c:strRef>
              <c:f>[2]データシート!$A$29</c:f>
              <c:strCache>
                <c:ptCount val="1"/>
                <c:pt idx="0">
                  <c:v>#N/A</c:v>
                </c:pt>
              </c:strCache>
            </c:strRef>
          </c:tx>
          <c:spPr>
            <a:solidFill>
              <a:srgbClr val="00FF00"/>
            </a:solidFill>
            <a:ln w="3175">
              <a:solidFill>
                <a:srgbClr val="000000"/>
              </a:solidFill>
              <a:prstDash val="solid"/>
            </a:ln>
          </c:spPr>
          <c:invertIfNegative val="0"/>
          <c:cat>
            <c:multiLvlStrRef>
              <c:f>[2]データシート!$B$25:$K$26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[2]データシート!$B$29:$K$29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1CF8-49EE-8DD6-F2B4A8624326}"/>
            </c:ext>
          </c:extLst>
        </c:ser>
        <c:ser>
          <c:idx val="3"/>
          <c:order val="3"/>
          <c:tx>
            <c:strRef>
              <c:f>[2]データシート!$A$30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[2]データシート!$B$25:$K$26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[2]データシート!$B$30:$K$30</c:f>
              <c:numCache>
                <c:formatCode>General</c:formatCode>
                <c:ptCount val="10"/>
                <c:pt idx="0">
                  <c:v>#N/A</c:v>
                </c:pt>
                <c:pt idx="1">
                  <c:v>0.03</c:v>
                </c:pt>
                <c:pt idx="2">
                  <c:v>#N/A</c:v>
                </c:pt>
                <c:pt idx="3">
                  <c:v>0.05</c:v>
                </c:pt>
                <c:pt idx="4">
                  <c:v>#N/A</c:v>
                </c:pt>
                <c:pt idx="5">
                  <c:v>0.02</c:v>
                </c:pt>
                <c:pt idx="6">
                  <c:v>#N/A</c:v>
                </c:pt>
                <c:pt idx="7">
                  <c:v>0.05</c:v>
                </c:pt>
                <c:pt idx="8">
                  <c:v>#N/A</c:v>
                </c:pt>
                <c:pt idx="9">
                  <c:v>0.01</c:v>
                </c:pt>
              </c:numCache>
            </c:numRef>
          </c:val>
          <c:extLst>
            <c:ext xmlns:c16="http://schemas.microsoft.com/office/drawing/2014/chart" uri="{C3380CC4-5D6E-409C-BE32-E72D297353CC}">
              <c16:uniqueId val="{00000003-1CF8-49EE-8DD6-F2B4A8624326}"/>
            </c:ext>
          </c:extLst>
        </c:ser>
        <c:ser>
          <c:idx val="4"/>
          <c:order val="4"/>
          <c:tx>
            <c:strRef>
              <c:f>[2]データシート!$A$31</c:f>
              <c:strCache>
                <c:ptCount val="1"/>
                <c:pt idx="0">
                  <c:v>農業集落排水事業特別会計</c:v>
                </c:pt>
              </c:strCache>
            </c:strRef>
          </c:tx>
          <c:spPr>
            <a:solidFill>
              <a:srgbClr val="FFFF00"/>
            </a:solidFill>
            <a:ln w="3175">
              <a:solidFill>
                <a:srgbClr val="000000"/>
              </a:solidFill>
              <a:prstDash val="solid"/>
            </a:ln>
          </c:spPr>
          <c:invertIfNegative val="0"/>
          <c:cat>
            <c:multiLvlStrRef>
              <c:f>[2]データシート!$B$25:$K$26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[2]データシート!$B$31:$K$31</c:f>
              <c:numCache>
                <c:formatCode>General</c:formatCode>
                <c:ptCount val="10"/>
                <c:pt idx="0">
                  <c:v>#N/A</c:v>
                </c:pt>
                <c:pt idx="1">
                  <c:v>0.05</c:v>
                </c:pt>
                <c:pt idx="2">
                  <c:v>#N/A</c:v>
                </c:pt>
                <c:pt idx="3">
                  <c:v>0.01</c:v>
                </c:pt>
                <c:pt idx="4">
                  <c:v>#N/A</c:v>
                </c:pt>
                <c:pt idx="5">
                  <c:v>0.01</c:v>
                </c:pt>
                <c:pt idx="6">
                  <c:v>#N/A</c:v>
                </c:pt>
                <c:pt idx="7">
                  <c:v>0</c:v>
                </c:pt>
                <c:pt idx="8">
                  <c:v>#N/A</c:v>
                </c:pt>
                <c:pt idx="9">
                  <c:v>0.03</c:v>
                </c:pt>
              </c:numCache>
            </c:numRef>
          </c:val>
          <c:extLst>
            <c:ext xmlns:c16="http://schemas.microsoft.com/office/drawing/2014/chart" uri="{C3380CC4-5D6E-409C-BE32-E72D297353CC}">
              <c16:uniqueId val="{00000004-1CF8-49EE-8DD6-F2B4A8624326}"/>
            </c:ext>
          </c:extLst>
        </c:ser>
        <c:ser>
          <c:idx val="5"/>
          <c:order val="5"/>
          <c:tx>
            <c:strRef>
              <c:f>[2]データシート!$A$32</c:f>
              <c:strCache>
                <c:ptCount val="1"/>
                <c:pt idx="0">
                  <c:v>下水道事業特別会計</c:v>
                </c:pt>
              </c:strCache>
            </c:strRef>
          </c:tx>
          <c:spPr>
            <a:solidFill>
              <a:srgbClr val="FF6600"/>
            </a:solidFill>
            <a:ln w="3175">
              <a:solidFill>
                <a:srgbClr val="000000"/>
              </a:solidFill>
              <a:prstDash val="solid"/>
            </a:ln>
          </c:spPr>
          <c:invertIfNegative val="0"/>
          <c:cat>
            <c:multiLvlStrRef>
              <c:f>[2]データシート!$B$25:$K$26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[2]データシート!$B$32:$K$32</c:f>
              <c:numCache>
                <c:formatCode>General</c:formatCode>
                <c:ptCount val="10"/>
                <c:pt idx="0">
                  <c:v>#N/A</c:v>
                </c:pt>
                <c:pt idx="1">
                  <c:v>0.11</c:v>
                </c:pt>
                <c:pt idx="2">
                  <c:v>#N/A</c:v>
                </c:pt>
                <c:pt idx="3">
                  <c:v>0.01</c:v>
                </c:pt>
                <c:pt idx="4">
                  <c:v>#N/A</c:v>
                </c:pt>
                <c:pt idx="5">
                  <c:v>0.16</c:v>
                </c:pt>
                <c:pt idx="6">
                  <c:v>#N/A</c:v>
                </c:pt>
                <c:pt idx="7">
                  <c:v>0.28999999999999998</c:v>
                </c:pt>
                <c:pt idx="8">
                  <c:v>#N/A</c:v>
                </c:pt>
                <c:pt idx="9">
                  <c:v>0.15</c:v>
                </c:pt>
              </c:numCache>
            </c:numRef>
          </c:val>
          <c:extLst>
            <c:ext xmlns:c16="http://schemas.microsoft.com/office/drawing/2014/chart" uri="{C3380CC4-5D6E-409C-BE32-E72D297353CC}">
              <c16:uniqueId val="{00000005-1CF8-49EE-8DD6-F2B4A8624326}"/>
            </c:ext>
          </c:extLst>
        </c:ser>
        <c:ser>
          <c:idx val="6"/>
          <c:order val="6"/>
          <c:tx>
            <c:strRef>
              <c:f>[2]データシート!$A$33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[2]データシート!$B$25:$K$26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[2]データシート!$B$33:$K$33</c:f>
              <c:numCache>
                <c:formatCode>General</c:formatCode>
                <c:ptCount val="10"/>
                <c:pt idx="0">
                  <c:v>#N/A</c:v>
                </c:pt>
                <c:pt idx="1">
                  <c:v>0.79</c:v>
                </c:pt>
                <c:pt idx="2">
                  <c:v>#N/A</c:v>
                </c:pt>
                <c:pt idx="3">
                  <c:v>0.72</c:v>
                </c:pt>
                <c:pt idx="4">
                  <c:v>#N/A</c:v>
                </c:pt>
                <c:pt idx="5">
                  <c:v>0.18</c:v>
                </c:pt>
                <c:pt idx="6">
                  <c:v>#N/A</c:v>
                </c:pt>
                <c:pt idx="7">
                  <c:v>0.27</c:v>
                </c:pt>
                <c:pt idx="8">
                  <c:v>#N/A</c:v>
                </c:pt>
                <c:pt idx="9">
                  <c:v>0.49</c:v>
                </c:pt>
              </c:numCache>
            </c:numRef>
          </c:val>
          <c:extLst>
            <c:ext xmlns:c16="http://schemas.microsoft.com/office/drawing/2014/chart" uri="{C3380CC4-5D6E-409C-BE32-E72D297353CC}">
              <c16:uniqueId val="{00000006-1CF8-49EE-8DD6-F2B4A8624326}"/>
            </c:ext>
          </c:extLst>
        </c:ser>
        <c:ser>
          <c:idx val="7"/>
          <c:order val="7"/>
          <c:tx>
            <c:strRef>
              <c:f>[2]データシート!$A$34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[2]データシート!$B$25:$K$26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[2]データシート!$B$34:$K$34</c:f>
              <c:numCache>
                <c:formatCode>General</c:formatCode>
                <c:ptCount val="10"/>
                <c:pt idx="0">
                  <c:v>#N/A</c:v>
                </c:pt>
                <c:pt idx="1">
                  <c:v>0.72</c:v>
                </c:pt>
                <c:pt idx="2">
                  <c:v>#N/A</c:v>
                </c:pt>
                <c:pt idx="3">
                  <c:v>0.76</c:v>
                </c:pt>
                <c:pt idx="4">
                  <c:v>#N/A</c:v>
                </c:pt>
                <c:pt idx="5">
                  <c:v>0.42</c:v>
                </c:pt>
                <c:pt idx="6">
                  <c:v>#N/A</c:v>
                </c:pt>
                <c:pt idx="7">
                  <c:v>0.39</c:v>
                </c:pt>
                <c:pt idx="8">
                  <c:v>#N/A</c:v>
                </c:pt>
                <c:pt idx="9">
                  <c:v>0.6</c:v>
                </c:pt>
              </c:numCache>
            </c:numRef>
          </c:val>
          <c:extLst>
            <c:ext xmlns:c16="http://schemas.microsoft.com/office/drawing/2014/chart" uri="{C3380CC4-5D6E-409C-BE32-E72D297353CC}">
              <c16:uniqueId val="{00000007-1CF8-49EE-8DD6-F2B4A8624326}"/>
            </c:ext>
          </c:extLst>
        </c:ser>
        <c:ser>
          <c:idx val="8"/>
          <c:order val="8"/>
          <c:tx>
            <c:strRef>
              <c:f>[2]データシート!$A$35</c:f>
              <c:strCache>
                <c:ptCount val="1"/>
                <c:pt idx="0">
                  <c:v>水道事業会計</c:v>
                </c:pt>
              </c:strCache>
            </c:strRef>
          </c:tx>
          <c:spPr>
            <a:solidFill>
              <a:srgbClr val="00FFFF"/>
            </a:solidFill>
            <a:ln w="3175">
              <a:solidFill>
                <a:srgbClr val="000000"/>
              </a:solidFill>
              <a:prstDash val="solid"/>
            </a:ln>
          </c:spPr>
          <c:invertIfNegative val="0"/>
          <c:cat>
            <c:multiLvlStrRef>
              <c:f>[2]データシート!$B$25:$K$26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[2]データシート!$B$35:$K$35</c:f>
              <c:numCache>
                <c:formatCode>General</c:formatCode>
                <c:ptCount val="10"/>
                <c:pt idx="0">
                  <c:v>#N/A</c:v>
                </c:pt>
                <c:pt idx="1">
                  <c:v>2.2400000000000002</c:v>
                </c:pt>
                <c:pt idx="2">
                  <c:v>#N/A</c:v>
                </c:pt>
                <c:pt idx="3">
                  <c:v>2.89</c:v>
                </c:pt>
                <c:pt idx="4">
                  <c:v>#N/A</c:v>
                </c:pt>
                <c:pt idx="5">
                  <c:v>3.39</c:v>
                </c:pt>
                <c:pt idx="6">
                  <c:v>#N/A</c:v>
                </c:pt>
                <c:pt idx="7">
                  <c:v>3.54</c:v>
                </c:pt>
                <c:pt idx="8">
                  <c:v>#N/A</c:v>
                </c:pt>
                <c:pt idx="9">
                  <c:v>3.49</c:v>
                </c:pt>
              </c:numCache>
            </c:numRef>
          </c:val>
          <c:extLst>
            <c:ext xmlns:c16="http://schemas.microsoft.com/office/drawing/2014/chart" uri="{C3380CC4-5D6E-409C-BE32-E72D297353CC}">
              <c16:uniqueId val="{00000008-1CF8-49EE-8DD6-F2B4A8624326}"/>
            </c:ext>
          </c:extLst>
        </c:ser>
        <c:ser>
          <c:idx val="9"/>
          <c:order val="9"/>
          <c:tx>
            <c:strRef>
              <c:f>[2]データシート!$A$36</c:f>
              <c:strCache>
                <c:ptCount val="1"/>
                <c:pt idx="0">
                  <c:v>一般会計</c:v>
                </c:pt>
              </c:strCache>
            </c:strRef>
          </c:tx>
          <c:spPr>
            <a:solidFill>
              <a:srgbClr val="FF8080"/>
            </a:solidFill>
            <a:ln w="3175">
              <a:solidFill>
                <a:srgbClr val="000000"/>
              </a:solidFill>
              <a:prstDash val="solid"/>
            </a:ln>
          </c:spPr>
          <c:invertIfNegative val="0"/>
          <c:cat>
            <c:multiLvlStrRef>
              <c:f>[2]データシート!$B$25:$K$26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[2]データシート!$B$36:$K$36</c:f>
              <c:numCache>
                <c:formatCode>General</c:formatCode>
                <c:ptCount val="10"/>
                <c:pt idx="0">
                  <c:v>#N/A</c:v>
                </c:pt>
                <c:pt idx="1">
                  <c:v>3.17</c:v>
                </c:pt>
                <c:pt idx="2">
                  <c:v>#N/A</c:v>
                </c:pt>
                <c:pt idx="3">
                  <c:v>1.71</c:v>
                </c:pt>
                <c:pt idx="4">
                  <c:v>#N/A</c:v>
                </c:pt>
                <c:pt idx="5">
                  <c:v>4.13</c:v>
                </c:pt>
                <c:pt idx="6">
                  <c:v>#N/A</c:v>
                </c:pt>
                <c:pt idx="7">
                  <c:v>2.44</c:v>
                </c:pt>
                <c:pt idx="8">
                  <c:v>#N/A</c:v>
                </c:pt>
                <c:pt idx="9">
                  <c:v>4.3</c:v>
                </c:pt>
              </c:numCache>
            </c:numRef>
          </c:val>
          <c:extLst>
            <c:ext xmlns:c16="http://schemas.microsoft.com/office/drawing/2014/chart" uri="{C3380CC4-5D6E-409C-BE32-E72D297353CC}">
              <c16:uniqueId val="{00000009-1CF8-49EE-8DD6-F2B4A862432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[2]データシート!$A$42</c:f>
              <c:strCache>
                <c:ptCount val="1"/>
                <c:pt idx="0">
                  <c:v>算入公債費等</c:v>
                </c:pt>
              </c:strCache>
            </c:strRef>
          </c:tx>
          <c:spPr>
            <a:solidFill>
              <a:srgbClr val="00FF00"/>
            </a:solidFill>
            <a:ln w="3175">
              <a:solidFill>
                <a:srgbClr val="000000"/>
              </a:solidFill>
              <a:prstDash val="solid"/>
            </a:ln>
          </c:spPr>
          <c:invertIfNegative val="0"/>
          <c:cat>
            <c:multiLvlStrRef>
              <c:f>[2]データシート!$B$40:$P$41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[2]データシート!$B$42:$P$42</c:f>
              <c:numCache>
                <c:formatCode>General</c:formatCode>
                <c:ptCount val="15"/>
                <c:pt idx="2">
                  <c:v>1551</c:v>
                </c:pt>
                <c:pt idx="5">
                  <c:v>1593</c:v>
                </c:pt>
                <c:pt idx="8">
                  <c:v>1737</c:v>
                </c:pt>
                <c:pt idx="11">
                  <c:v>1538</c:v>
                </c:pt>
                <c:pt idx="14">
                  <c:v>1582</c:v>
                </c:pt>
              </c:numCache>
            </c:numRef>
          </c:val>
          <c:extLst>
            <c:ext xmlns:c16="http://schemas.microsoft.com/office/drawing/2014/chart" uri="{C3380CC4-5D6E-409C-BE32-E72D297353CC}">
              <c16:uniqueId val="{00000000-4EB3-4458-BDF5-EAC76449D56C}"/>
            </c:ext>
          </c:extLst>
        </c:ser>
        <c:ser>
          <c:idx val="1"/>
          <c:order val="1"/>
          <c:tx>
            <c:strRef>
              <c:f>[2]データシート!$A$43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[2]データシート!$B$40:$P$41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[2]データシート!$B$43:$P$43</c:f>
              <c:numCache>
                <c:formatCode>General</c:formatCode>
                <c:ptCount val="15"/>
                <c:pt idx="0">
                  <c:v>1</c:v>
                </c:pt>
                <c:pt idx="3">
                  <c:v>1</c:v>
                </c:pt>
                <c:pt idx="6">
                  <c:v>2</c:v>
                </c:pt>
                <c:pt idx="9">
                  <c:v>2</c:v>
                </c:pt>
                <c:pt idx="12">
                  <c:v>0</c:v>
                </c:pt>
              </c:numCache>
            </c:numRef>
          </c:val>
          <c:extLst>
            <c:ext xmlns:c16="http://schemas.microsoft.com/office/drawing/2014/chart" uri="{C3380CC4-5D6E-409C-BE32-E72D297353CC}">
              <c16:uniqueId val="{00000001-4EB3-4458-BDF5-EAC76449D56C}"/>
            </c:ext>
          </c:extLst>
        </c:ser>
        <c:ser>
          <c:idx val="2"/>
          <c:order val="2"/>
          <c:tx>
            <c:strRef>
              <c:f>[2]データシート!$A$44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[2]データシート!$B$40:$P$41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[2]データシート!$B$44:$P$44</c:f>
              <c:numCache>
                <c:formatCode>General</c:formatCode>
                <c:ptCount val="15"/>
                <c:pt idx="0">
                  <c:v>3</c:v>
                </c:pt>
                <c:pt idx="3">
                  <c:v>3</c:v>
                </c:pt>
                <c:pt idx="6">
                  <c:v>3</c:v>
                </c:pt>
                <c:pt idx="9">
                  <c:v>3</c:v>
                </c:pt>
                <c:pt idx="12">
                  <c:v>3</c:v>
                </c:pt>
              </c:numCache>
            </c:numRef>
          </c:val>
          <c:extLst>
            <c:ext xmlns:c16="http://schemas.microsoft.com/office/drawing/2014/chart" uri="{C3380CC4-5D6E-409C-BE32-E72D297353CC}">
              <c16:uniqueId val="{00000002-4EB3-4458-BDF5-EAC76449D56C}"/>
            </c:ext>
          </c:extLst>
        </c:ser>
        <c:ser>
          <c:idx val="3"/>
          <c:order val="3"/>
          <c:tx>
            <c:strRef>
              <c:f>[2]データシート!$A$45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[2]データシート!$B$40:$P$41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[2]データシート!$B$45:$P$45</c:f>
              <c:numCache>
                <c:formatCode>General</c:formatCode>
                <c:ptCount val="15"/>
                <c:pt idx="0">
                  <c:v>677</c:v>
                </c:pt>
                <c:pt idx="3">
                  <c:v>675</c:v>
                </c:pt>
                <c:pt idx="6">
                  <c:v>671</c:v>
                </c:pt>
                <c:pt idx="9">
                  <c:v>595</c:v>
                </c:pt>
                <c:pt idx="12">
                  <c:v>589</c:v>
                </c:pt>
              </c:numCache>
            </c:numRef>
          </c:val>
          <c:extLst>
            <c:ext xmlns:c16="http://schemas.microsoft.com/office/drawing/2014/chart" uri="{C3380CC4-5D6E-409C-BE32-E72D297353CC}">
              <c16:uniqueId val="{00000003-4EB3-4458-BDF5-EAC76449D56C}"/>
            </c:ext>
          </c:extLst>
        </c:ser>
        <c:ser>
          <c:idx val="4"/>
          <c:order val="4"/>
          <c:tx>
            <c:strRef>
              <c:f>[2]データシート!$A$46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[2]データシート!$B$40:$P$41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[2]データシート!$B$46:$P$46</c:f>
              <c:numCache>
                <c:formatCode>General</c:formatCode>
                <c:ptCount val="15"/>
                <c:pt idx="0">
                  <c:v>308</c:v>
                </c:pt>
                <c:pt idx="3">
                  <c:v>360</c:v>
                </c:pt>
                <c:pt idx="6">
                  <c:v>343</c:v>
                </c:pt>
                <c:pt idx="9">
                  <c:v>322</c:v>
                </c:pt>
                <c:pt idx="12">
                  <c:v>329</c:v>
                </c:pt>
              </c:numCache>
            </c:numRef>
          </c:val>
          <c:extLst>
            <c:ext xmlns:c16="http://schemas.microsoft.com/office/drawing/2014/chart" uri="{C3380CC4-5D6E-409C-BE32-E72D297353CC}">
              <c16:uniqueId val="{00000004-4EB3-4458-BDF5-EAC76449D56C}"/>
            </c:ext>
          </c:extLst>
        </c:ser>
        <c:ser>
          <c:idx val="5"/>
          <c:order val="5"/>
          <c:tx>
            <c:strRef>
              <c:f>[2]データシート!$A$47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[2]データシート!$B$40:$P$41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[2]データシート!$B$47:$P$47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EB3-4458-BDF5-EAC76449D56C}"/>
            </c:ext>
          </c:extLst>
        </c:ser>
        <c:ser>
          <c:idx val="6"/>
          <c:order val="6"/>
          <c:tx>
            <c:strRef>
              <c:f>[2]データシート!$A$48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[2]データシート!$B$40:$P$41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[2]データシート!$B$48:$P$48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EB3-4458-BDF5-EAC76449D56C}"/>
            </c:ext>
          </c:extLst>
        </c:ser>
        <c:ser>
          <c:idx val="7"/>
          <c:order val="7"/>
          <c:tx>
            <c:strRef>
              <c:f>[2]データシート!$A$49</c:f>
              <c:strCache>
                <c:ptCount val="1"/>
                <c:pt idx="0">
                  <c:v>元利償還金</c:v>
                </c:pt>
              </c:strCache>
            </c:strRef>
          </c:tx>
          <c:spPr>
            <a:solidFill>
              <a:srgbClr val="FF8080"/>
            </a:solidFill>
            <a:ln w="3175">
              <a:solidFill>
                <a:srgbClr val="000000"/>
              </a:solidFill>
              <a:prstDash val="solid"/>
            </a:ln>
          </c:spPr>
          <c:invertIfNegative val="0"/>
          <c:cat>
            <c:multiLvlStrRef>
              <c:f>[2]データシート!$B$40:$P$41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[2]データシート!$B$49:$P$49</c:f>
              <c:numCache>
                <c:formatCode>General</c:formatCode>
                <c:ptCount val="15"/>
                <c:pt idx="0">
                  <c:v>1184</c:v>
                </c:pt>
                <c:pt idx="3">
                  <c:v>1269</c:v>
                </c:pt>
                <c:pt idx="6">
                  <c:v>1301</c:v>
                </c:pt>
                <c:pt idx="9">
                  <c:v>1233</c:v>
                </c:pt>
                <c:pt idx="12">
                  <c:v>1302</c:v>
                </c:pt>
              </c:numCache>
            </c:numRef>
          </c:val>
          <c:extLst>
            <c:ext xmlns:c16="http://schemas.microsoft.com/office/drawing/2014/chart" uri="{C3380CC4-5D6E-409C-BE32-E72D297353CC}">
              <c16:uniqueId val="{00000007-4EB3-4458-BDF5-EAC76449D56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[2]データシート!$A$50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[2]データシート!$B$40:$P$41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[2]データシート!$B$50:$P$50</c:f>
              <c:numCache>
                <c:formatCode>General</c:formatCode>
                <c:ptCount val="15"/>
                <c:pt idx="0">
                  <c:v>#N/A</c:v>
                </c:pt>
                <c:pt idx="1">
                  <c:v>622</c:v>
                </c:pt>
                <c:pt idx="2">
                  <c:v>#N/A</c:v>
                </c:pt>
                <c:pt idx="3">
                  <c:v>#N/A</c:v>
                </c:pt>
                <c:pt idx="4">
                  <c:v>715</c:v>
                </c:pt>
                <c:pt idx="5">
                  <c:v>#N/A</c:v>
                </c:pt>
                <c:pt idx="6">
                  <c:v>#N/A</c:v>
                </c:pt>
                <c:pt idx="7">
                  <c:v>583</c:v>
                </c:pt>
                <c:pt idx="8">
                  <c:v>#N/A</c:v>
                </c:pt>
                <c:pt idx="9">
                  <c:v>#N/A</c:v>
                </c:pt>
                <c:pt idx="10">
                  <c:v>617</c:v>
                </c:pt>
                <c:pt idx="11">
                  <c:v>#N/A</c:v>
                </c:pt>
                <c:pt idx="12">
                  <c:v>#N/A</c:v>
                </c:pt>
                <c:pt idx="13">
                  <c:v>641</c:v>
                </c:pt>
                <c:pt idx="14">
                  <c:v>#N/A</c:v>
                </c:pt>
              </c:numCache>
            </c:numRef>
          </c:val>
          <c:smooth val="0"/>
          <c:extLst>
            <c:ext xmlns:c16="http://schemas.microsoft.com/office/drawing/2014/chart" uri="{C3380CC4-5D6E-409C-BE32-E72D297353CC}">
              <c16:uniqueId val="{00000008-4EB3-4458-BDF5-EAC76449D56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[2]データシート!$A$56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[2]データシート!$B$54:$P$55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[2]データシート!$B$56:$P$56</c:f>
              <c:numCache>
                <c:formatCode>General</c:formatCode>
                <c:ptCount val="15"/>
                <c:pt idx="2">
                  <c:v>15837</c:v>
                </c:pt>
                <c:pt idx="5">
                  <c:v>15261</c:v>
                </c:pt>
                <c:pt idx="8">
                  <c:v>14625</c:v>
                </c:pt>
                <c:pt idx="11">
                  <c:v>14374</c:v>
                </c:pt>
                <c:pt idx="14">
                  <c:v>14065</c:v>
                </c:pt>
              </c:numCache>
            </c:numRef>
          </c:val>
          <c:extLst>
            <c:ext xmlns:c16="http://schemas.microsoft.com/office/drawing/2014/chart" uri="{C3380CC4-5D6E-409C-BE32-E72D297353CC}">
              <c16:uniqueId val="{00000000-BFDD-4BDC-9EE7-60250D686D57}"/>
            </c:ext>
          </c:extLst>
        </c:ser>
        <c:ser>
          <c:idx val="1"/>
          <c:order val="1"/>
          <c:tx>
            <c:strRef>
              <c:f>[2]データシート!$A$57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[2]データシート!$B$54:$P$55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[2]データシート!$B$57:$P$57</c:f>
              <c:numCache>
                <c:formatCode>General</c:formatCode>
                <c:ptCount val="15"/>
                <c:pt idx="2">
                  <c:v>463</c:v>
                </c:pt>
                <c:pt idx="5">
                  <c:v>488</c:v>
                </c:pt>
                <c:pt idx="8">
                  <c:v>349</c:v>
                </c:pt>
                <c:pt idx="11">
                  <c:v>337</c:v>
                </c:pt>
                <c:pt idx="14">
                  <c:v>334</c:v>
                </c:pt>
              </c:numCache>
            </c:numRef>
          </c:val>
          <c:extLst>
            <c:ext xmlns:c16="http://schemas.microsoft.com/office/drawing/2014/chart" uri="{C3380CC4-5D6E-409C-BE32-E72D297353CC}">
              <c16:uniqueId val="{00000001-BFDD-4BDC-9EE7-60250D686D57}"/>
            </c:ext>
          </c:extLst>
        </c:ser>
        <c:ser>
          <c:idx val="2"/>
          <c:order val="2"/>
          <c:tx>
            <c:strRef>
              <c:f>[2]データシート!$A$58</c:f>
              <c:strCache>
                <c:ptCount val="1"/>
                <c:pt idx="0">
                  <c:v>充当可能基金</c:v>
                </c:pt>
              </c:strCache>
            </c:strRef>
          </c:tx>
          <c:spPr>
            <a:solidFill>
              <a:srgbClr val="FF00FF"/>
            </a:solidFill>
            <a:ln w="3175">
              <a:solidFill>
                <a:srgbClr val="000000"/>
              </a:solidFill>
              <a:prstDash val="solid"/>
            </a:ln>
          </c:spPr>
          <c:invertIfNegative val="0"/>
          <c:cat>
            <c:multiLvlStrRef>
              <c:f>[2]データシート!$B$54:$P$55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[2]データシート!$B$58:$P$58</c:f>
              <c:numCache>
                <c:formatCode>General</c:formatCode>
                <c:ptCount val="15"/>
                <c:pt idx="2">
                  <c:v>1349</c:v>
                </c:pt>
                <c:pt idx="5">
                  <c:v>1344</c:v>
                </c:pt>
                <c:pt idx="8">
                  <c:v>1125</c:v>
                </c:pt>
                <c:pt idx="11">
                  <c:v>1104</c:v>
                </c:pt>
                <c:pt idx="14">
                  <c:v>1308</c:v>
                </c:pt>
              </c:numCache>
            </c:numRef>
          </c:val>
          <c:extLst>
            <c:ext xmlns:c16="http://schemas.microsoft.com/office/drawing/2014/chart" uri="{C3380CC4-5D6E-409C-BE32-E72D297353CC}">
              <c16:uniqueId val="{00000002-BFDD-4BDC-9EE7-60250D686D57}"/>
            </c:ext>
          </c:extLst>
        </c:ser>
        <c:ser>
          <c:idx val="3"/>
          <c:order val="3"/>
          <c:tx>
            <c:strRef>
              <c:f>[2]データシート!$A$59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[2]データシート!$B$54:$P$55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[2]データシート!$B$59:$P$59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FDD-4BDC-9EE7-60250D686D57}"/>
            </c:ext>
          </c:extLst>
        </c:ser>
        <c:ser>
          <c:idx val="4"/>
          <c:order val="4"/>
          <c:tx>
            <c:strRef>
              <c:f>[2]データシート!$A$60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[2]データシート!$B$54:$P$55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[2]データシート!$B$60:$P$60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FDD-4BDC-9EE7-60250D686D57}"/>
            </c:ext>
          </c:extLst>
        </c:ser>
        <c:ser>
          <c:idx val="5"/>
          <c:order val="5"/>
          <c:tx>
            <c:strRef>
              <c:f>[2]データシート!$A$61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[2]データシート!$B$54:$P$55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[2]データシート!$B$61:$P$61</c:f>
              <c:numCache>
                <c:formatCode>General</c:formatCode>
                <c:ptCount val="15"/>
                <c:pt idx="0">
                  <c:v>27</c:v>
                </c:pt>
                <c:pt idx="3">
                  <c:v>0</c:v>
                </c:pt>
                <c:pt idx="6">
                  <c:v>0</c:v>
                </c:pt>
                <c:pt idx="9">
                  <c:v>0</c:v>
                </c:pt>
                <c:pt idx="12">
                  <c:v>0</c:v>
                </c:pt>
              </c:numCache>
            </c:numRef>
          </c:val>
          <c:extLst>
            <c:ext xmlns:c16="http://schemas.microsoft.com/office/drawing/2014/chart" uri="{C3380CC4-5D6E-409C-BE32-E72D297353CC}">
              <c16:uniqueId val="{00000005-BFDD-4BDC-9EE7-60250D686D57}"/>
            </c:ext>
          </c:extLst>
        </c:ser>
        <c:ser>
          <c:idx val="6"/>
          <c:order val="6"/>
          <c:tx>
            <c:strRef>
              <c:f>[2]データシート!$A$62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[2]データシート!$B$54:$P$55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[2]データシート!$B$62:$P$62</c:f>
              <c:numCache>
                <c:formatCode>General</c:formatCode>
                <c:ptCount val="15"/>
                <c:pt idx="0">
                  <c:v>1153</c:v>
                </c:pt>
                <c:pt idx="3">
                  <c:v>1062</c:v>
                </c:pt>
                <c:pt idx="6">
                  <c:v>988</c:v>
                </c:pt>
                <c:pt idx="9">
                  <c:v>1057</c:v>
                </c:pt>
                <c:pt idx="12">
                  <c:v>1052</c:v>
                </c:pt>
              </c:numCache>
            </c:numRef>
          </c:val>
          <c:extLst>
            <c:ext xmlns:c16="http://schemas.microsoft.com/office/drawing/2014/chart" uri="{C3380CC4-5D6E-409C-BE32-E72D297353CC}">
              <c16:uniqueId val="{00000006-BFDD-4BDC-9EE7-60250D686D57}"/>
            </c:ext>
          </c:extLst>
        </c:ser>
        <c:ser>
          <c:idx val="7"/>
          <c:order val="7"/>
          <c:tx>
            <c:strRef>
              <c:f>[2]データシート!$A$63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[2]データシート!$B$54:$P$55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[2]データシート!$B$63:$P$63</c:f>
              <c:numCache>
                <c:formatCode>General</c:formatCode>
                <c:ptCount val="15"/>
                <c:pt idx="0">
                  <c:v>5906</c:v>
                </c:pt>
                <c:pt idx="3">
                  <c:v>5492</c:v>
                </c:pt>
                <c:pt idx="6">
                  <c:v>5008</c:v>
                </c:pt>
                <c:pt idx="9">
                  <c:v>4560</c:v>
                </c:pt>
                <c:pt idx="12">
                  <c:v>4496</c:v>
                </c:pt>
              </c:numCache>
            </c:numRef>
          </c:val>
          <c:extLst>
            <c:ext xmlns:c16="http://schemas.microsoft.com/office/drawing/2014/chart" uri="{C3380CC4-5D6E-409C-BE32-E72D297353CC}">
              <c16:uniqueId val="{00000007-BFDD-4BDC-9EE7-60250D686D57}"/>
            </c:ext>
          </c:extLst>
        </c:ser>
        <c:ser>
          <c:idx val="8"/>
          <c:order val="8"/>
          <c:tx>
            <c:strRef>
              <c:f>[2]データシート!$A$64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[2]データシート!$B$54:$P$55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[2]データシート!$B$64:$P$64</c:f>
              <c:numCache>
                <c:formatCode>General</c:formatCode>
                <c:ptCount val="15"/>
                <c:pt idx="0">
                  <c:v>3715</c:v>
                </c:pt>
                <c:pt idx="3">
                  <c:v>3708</c:v>
                </c:pt>
                <c:pt idx="6">
                  <c:v>3537</c:v>
                </c:pt>
                <c:pt idx="9">
                  <c:v>3351</c:v>
                </c:pt>
                <c:pt idx="12">
                  <c:v>2993</c:v>
                </c:pt>
              </c:numCache>
            </c:numRef>
          </c:val>
          <c:extLst>
            <c:ext xmlns:c16="http://schemas.microsoft.com/office/drawing/2014/chart" uri="{C3380CC4-5D6E-409C-BE32-E72D297353CC}">
              <c16:uniqueId val="{00000008-BFDD-4BDC-9EE7-60250D686D57}"/>
            </c:ext>
          </c:extLst>
        </c:ser>
        <c:ser>
          <c:idx val="9"/>
          <c:order val="9"/>
          <c:tx>
            <c:strRef>
              <c:f>[2]データシート!$A$65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[2]データシート!$B$54:$P$55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[2]データシート!$B$65:$P$65</c:f>
              <c:numCache>
                <c:formatCode>General</c:formatCode>
                <c:ptCount val="15"/>
                <c:pt idx="0">
                  <c:v>12</c:v>
                </c:pt>
                <c:pt idx="3">
                  <c:v>3</c:v>
                </c:pt>
                <c:pt idx="6">
                  <c:v>3</c:v>
                </c:pt>
                <c:pt idx="9">
                  <c:v>3</c:v>
                </c:pt>
                <c:pt idx="12">
                  <c:v>0</c:v>
                </c:pt>
              </c:numCache>
            </c:numRef>
          </c:val>
          <c:extLst>
            <c:ext xmlns:c16="http://schemas.microsoft.com/office/drawing/2014/chart" uri="{C3380CC4-5D6E-409C-BE32-E72D297353CC}">
              <c16:uniqueId val="{00000009-BFDD-4BDC-9EE7-60250D686D57}"/>
            </c:ext>
          </c:extLst>
        </c:ser>
        <c:ser>
          <c:idx val="10"/>
          <c:order val="10"/>
          <c:tx>
            <c:strRef>
              <c:f>[2]データシート!$A$66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[2]データシート!$B$54:$P$55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[2]データシート!$B$66:$P$66</c:f>
              <c:numCache>
                <c:formatCode>General</c:formatCode>
                <c:ptCount val="15"/>
                <c:pt idx="0">
                  <c:v>13112</c:v>
                </c:pt>
                <c:pt idx="3">
                  <c:v>12913</c:v>
                </c:pt>
                <c:pt idx="6">
                  <c:v>13092</c:v>
                </c:pt>
                <c:pt idx="9">
                  <c:v>14277</c:v>
                </c:pt>
                <c:pt idx="12">
                  <c:v>14250</c:v>
                </c:pt>
              </c:numCache>
            </c:numRef>
          </c:val>
          <c:extLst>
            <c:ext xmlns:c16="http://schemas.microsoft.com/office/drawing/2014/chart" uri="{C3380CC4-5D6E-409C-BE32-E72D297353CC}">
              <c16:uniqueId val="{0000000A-BFDD-4BDC-9EE7-60250D686D5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[2]データシート!$A$67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[2]データシート!$B$54:$P$55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[2]データシート!$B$67:$P$67</c:f>
              <c:numCache>
                <c:formatCode>General</c:formatCode>
                <c:ptCount val="15"/>
                <c:pt idx="0">
                  <c:v>#N/A</c:v>
                </c:pt>
                <c:pt idx="1">
                  <c:v>6276</c:v>
                </c:pt>
                <c:pt idx="2">
                  <c:v>#N/A</c:v>
                </c:pt>
                <c:pt idx="3">
                  <c:v>#N/A</c:v>
                </c:pt>
                <c:pt idx="4">
                  <c:v>6086</c:v>
                </c:pt>
                <c:pt idx="5">
                  <c:v>#N/A</c:v>
                </c:pt>
                <c:pt idx="6">
                  <c:v>#N/A</c:v>
                </c:pt>
                <c:pt idx="7">
                  <c:v>6529</c:v>
                </c:pt>
                <c:pt idx="8">
                  <c:v>#N/A</c:v>
                </c:pt>
                <c:pt idx="9">
                  <c:v>#N/A</c:v>
                </c:pt>
                <c:pt idx="10">
                  <c:v>7433</c:v>
                </c:pt>
                <c:pt idx="11">
                  <c:v>#N/A</c:v>
                </c:pt>
                <c:pt idx="12">
                  <c:v>#N/A</c:v>
                </c:pt>
                <c:pt idx="13">
                  <c:v>7084</c:v>
                </c:pt>
                <c:pt idx="14">
                  <c:v>#N/A</c:v>
                </c:pt>
              </c:numCache>
            </c:numRef>
          </c:val>
          <c:smooth val="0"/>
          <c:extLst>
            <c:ext xmlns:c16="http://schemas.microsoft.com/office/drawing/2014/chart" uri="{C3380CC4-5D6E-409C-BE32-E72D297353CC}">
              <c16:uniqueId val="{0000000B-BFDD-4BDC-9EE7-60250D686D5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[2]データシート!$A$72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[2]データシート!$B$71:$D$71</c:f>
              <c:strCache>
                <c:ptCount val="3"/>
                <c:pt idx="0">
                  <c:v>R01</c:v>
                </c:pt>
                <c:pt idx="1">
                  <c:v>R02</c:v>
                </c:pt>
                <c:pt idx="2">
                  <c:v>R03</c:v>
                </c:pt>
              </c:strCache>
            </c:strRef>
          </c:cat>
          <c:val>
            <c:numRef>
              <c:f>[2]データシート!$B$72:$D$72</c:f>
              <c:numCache>
                <c:formatCode>General</c:formatCode>
                <c:ptCount val="3"/>
                <c:pt idx="0">
                  <c:v>222</c:v>
                </c:pt>
                <c:pt idx="1">
                  <c:v>405</c:v>
                </c:pt>
                <c:pt idx="2">
                  <c:v>601</c:v>
                </c:pt>
              </c:numCache>
            </c:numRef>
          </c:val>
          <c:extLst>
            <c:ext xmlns:c16="http://schemas.microsoft.com/office/drawing/2014/chart" uri="{C3380CC4-5D6E-409C-BE32-E72D297353CC}">
              <c16:uniqueId val="{00000000-B032-4796-856F-3AFE334FE697}"/>
            </c:ext>
          </c:extLst>
        </c:ser>
        <c:ser>
          <c:idx val="0"/>
          <c:order val="1"/>
          <c:tx>
            <c:strRef>
              <c:f>[2]データシート!$A$73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[2]データシート!$B$71:$D$71</c:f>
              <c:strCache>
                <c:ptCount val="3"/>
                <c:pt idx="0">
                  <c:v>R01</c:v>
                </c:pt>
                <c:pt idx="1">
                  <c:v>R02</c:v>
                </c:pt>
                <c:pt idx="2">
                  <c:v>R03</c:v>
                </c:pt>
              </c:strCache>
            </c:strRef>
          </c:cat>
          <c:val>
            <c:numRef>
              <c:f>[2]データシート!$B$73:$D$73</c:f>
              <c:numCache>
                <c:formatCode>General</c:formatCode>
                <c:ptCount val="3"/>
                <c:pt idx="0">
                  <c:v>14</c:v>
                </c:pt>
                <c:pt idx="1">
                  <c:v>77</c:v>
                </c:pt>
                <c:pt idx="2">
                  <c:v>182</c:v>
                </c:pt>
              </c:numCache>
            </c:numRef>
          </c:val>
          <c:extLst>
            <c:ext xmlns:c16="http://schemas.microsoft.com/office/drawing/2014/chart" uri="{C3380CC4-5D6E-409C-BE32-E72D297353CC}">
              <c16:uniqueId val="{00000001-B032-4796-856F-3AFE334FE697}"/>
            </c:ext>
          </c:extLst>
        </c:ser>
        <c:ser>
          <c:idx val="1"/>
          <c:order val="2"/>
          <c:tx>
            <c:strRef>
              <c:f>[2]データシート!$A$74</c:f>
              <c:strCache>
                <c:ptCount val="1"/>
                <c:pt idx="0">
                  <c:v>その他特定目的基金</c:v>
                </c:pt>
              </c:strCache>
            </c:strRef>
          </c:tx>
          <c:spPr>
            <a:solidFill>
              <a:srgbClr val="2E75B6"/>
            </a:solidFill>
            <a:ln>
              <a:noFill/>
            </a:ln>
          </c:spPr>
          <c:invertIfNegative val="0"/>
          <c:cat>
            <c:strRef>
              <c:f>[2]データシート!$B$71:$D$71</c:f>
              <c:strCache>
                <c:ptCount val="3"/>
                <c:pt idx="0">
                  <c:v>R01</c:v>
                </c:pt>
                <c:pt idx="1">
                  <c:v>R02</c:v>
                </c:pt>
                <c:pt idx="2">
                  <c:v>R03</c:v>
                </c:pt>
              </c:strCache>
            </c:strRef>
          </c:cat>
          <c:val>
            <c:numRef>
              <c:f>[2]データシート!$B$74:$D$74</c:f>
              <c:numCache>
                <c:formatCode>General</c:formatCode>
                <c:ptCount val="3"/>
                <c:pt idx="0">
                  <c:v>694</c:v>
                </c:pt>
                <c:pt idx="1">
                  <c:v>421</c:v>
                </c:pt>
                <c:pt idx="2">
                  <c:v>268</c:v>
                </c:pt>
              </c:numCache>
            </c:numRef>
          </c:val>
          <c:extLst>
            <c:ext xmlns:c16="http://schemas.microsoft.com/office/drawing/2014/chart" uri="{C3380CC4-5D6E-409C-BE32-E72D297353CC}">
              <c16:uniqueId val="{00000002-B032-4796-856F-3AFE334FE69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{38A9137B-00A7-4355-9692-27D060819C7A}</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0-186F-4EBF-BD62-8E335EAEAE5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{7696C330-F65E-42D1-A68F-084F8159FB51}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86F-4EBF-BD62-8E335EAEAE5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{05229D6E-BC49-4AEB-A181-5C42AD3C0D76}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86F-4EBF-BD62-8E335EAEAE5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{B4C7A923-4724-4597-B2CD-A070D904B656}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86F-4EBF-BD62-8E335EAEAE5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{0D92496C-DD62-4186-9384-DDB36F107C06}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86F-4EBF-BD62-8E335EAEAE53}"/>
                </c:ext>
              </c:extLst>
            </c:dLbl>
            <c:dLbl>
              <c:idx val="8"/>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{70143B45-4CE0-4DCE-A278-FC0033B3F804}</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5-186F-4EBF-BD62-8E335EAEAE53}"/>
                </c:ext>
              </c:extLst>
            </c:dLbl>
            <c:dLbl>
              <c:idx val="16"/>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{071DF69B-984D-4DE4-BFA2-29C65AF200AE}</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06-186F-4EBF-BD62-8E335EAEAE53}"/>
                </c:ext>
              </c:extLst>
            </c:dLbl>
            <c:dLbl>
              <c:idx val="24"/>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{2CB68F5A-19E7-4501-8A86-FE85FB2C2DDC}</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07-186F-4EBF-BD62-8E335EAEAE53}"/>
                </c:ext>
              </c:extLst>
            </c:dLbl>
            <c:dLbl>
              <c:idx val="32"/>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{1BC00377-5102-4C71-BFF7-7AE18F107289}</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08-186F-4EBF-BD62-8E335EAEAE5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62.1</c:v>
                </c:pt>
                <c:pt idx="8">
                  <c:v>63</c:v>
                </c:pt>
                <c:pt idx="16">
                  <c:v>60.2</c:v>
                </c:pt>
                <c:pt idx="24">
                  <c:v>63</c:v>
                </c:pt>
                <c:pt idx="32">
                  <c:v>62.4</c:v>
                </c:pt>
              </c:numCache>
            </c:numRef>
          </c:xVal>
          <c:yVal>
            <c:numRef>
              <c:f>公会計指標分析・財政指標組合せ分析表!$BP$51:$DC$51</c:f>
              <c:numCache>
                <c:formatCode>#,##0.0;"▲ "#,##0.0</c:formatCode>
                <c:ptCount val="40"/>
                <c:pt idx="0">
                  <c:v>128.5</c:v>
                </c:pt>
                <c:pt idx="8">
                  <c:v>125.2</c:v>
                </c:pt>
                <c:pt idx="16">
                  <c:v>134.5</c:v>
                </c:pt>
                <c:pt idx="24">
                  <c:v>145.5</c:v>
                </c:pt>
                <c:pt idx="32">
                  <c:v>132.6</c:v>
                </c:pt>
              </c:numCache>
            </c:numRef>
          </c:yVal>
          <c:smooth val="0"/>
          <c:extLst>
            <c:ext xmlns:c16="http://schemas.microsoft.com/office/drawing/2014/chart" uri="{C3380CC4-5D6E-409C-BE32-E72D297353CC}">
              <c16:uniqueId val="{00000009-186F-4EBF-BD62-8E335EAEAE5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H29</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{BB5428C5-1811-41D6-90C2-C556915ECEB1}</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A-186F-4EBF-BD62-8E335EAEAE5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{1D53E3D4-813C-4C77-8957-57345BDBDDD8}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86F-4EBF-BD62-8E335EAEAE5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{DB39DF9F-8443-4649-941D-AC378AB2A202}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86F-4EBF-BD62-8E335EAEAE5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{8A4882AB-1DEA-4079-B57C-65B2AD441FE5}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86F-4EBF-BD62-8E335EAEAE5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{34540240-590F-40E2-9454-5F6D08C9201A}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86F-4EBF-BD62-8E335EAEAE53}"/>
                </c:ext>
              </c:extLst>
            </c:dLbl>
            <c:dLbl>
              <c:idx val="8"/>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{EC26E87A-278F-41AE-83A4-1855396892B3}</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F-186F-4EBF-BD62-8E335EAEAE53}"/>
                </c:ext>
              </c:extLst>
            </c:dLbl>
            <c:dLbl>
              <c:idx val="16"/>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{CA7A8764-CA18-4BC6-940C-2A797C632C7A}</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10-186F-4EBF-BD62-8E335EAEAE53}"/>
                </c:ext>
              </c:extLst>
            </c:dLbl>
            <c:dLbl>
              <c:idx val="24"/>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{108BD01B-342D-434B-9B67-79B0DC5F21EA}</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11-186F-4EBF-BD62-8E335EAEAE53}"/>
                </c:ext>
              </c:extLst>
            </c:dLbl>
            <c:dLbl>
              <c:idx val="32"/>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{ADFACCDB-80D0-4EB6-8B68-8583C36BA722}</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12-186F-4EBF-BD62-8E335EAEAE5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63.5</c:v>
                </c:pt>
                <c:pt idx="8">
                  <c:v>65.3</c:v>
                </c:pt>
                <c:pt idx="16">
                  <c:v>66</c:v>
                </c:pt>
                <c:pt idx="24">
                  <c:v>61.9</c:v>
                </c:pt>
                <c:pt idx="32">
                  <c:v>62.1</c:v>
                </c:pt>
              </c:numCache>
            </c:numRef>
          </c:xVal>
          <c:yVal>
            <c:numRef>
              <c:f>公会計指標分析・財政指標組合せ分析表!$BP$55:$DC$55</c:f>
              <c:numCache>
                <c:formatCode>#,##0.0;"▲ "#,##0.0</c:formatCode>
                <c:ptCount val="40"/>
                <c:pt idx="0">
                  <c:v>40.799999999999997</c:v>
                </c:pt>
                <c:pt idx="8">
                  <c:v>38.5</c:v>
                </c:pt>
                <c:pt idx="16">
                  <c:v>35.5</c:v>
                </c:pt>
                <c:pt idx="24">
                  <c:v>23.5</c:v>
                </c:pt>
                <c:pt idx="32">
                  <c:v>8.5</c:v>
                </c:pt>
              </c:numCache>
            </c:numRef>
          </c:yVal>
          <c:smooth val="0"/>
          <c:extLst>
            <c:ext xmlns:c16="http://schemas.microsoft.com/office/drawing/2014/chart" uri="{C3380CC4-5D6E-409C-BE32-E72D297353CC}">
              <c16:uniqueId val="{00000013-186F-4EBF-BD62-8E335EAEAE53}"/>
            </c:ext>
          </c:extLst>
        </c:ser>
        <c:dLbls>
          <c:showLegendKey val="0"/>
          <c:showVal val="1"/>
          <c:showCatName val="0"/>
          <c:showSerName val="0"/>
          <c:showPercent val="0"/>
          <c:showBubbleSize val="0"/>
        </c:dLbls>
        <c:axId val="46179840"/>
        <c:axId val="46181760"/>
      </c:scatterChart>
      <c:valAx>
        <c:axId val="46179840"/>
        <c:scaling>
          <c:orientation val="maxMin"/>
          <c:max val="67"/>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7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2.422564935810842E-2"/>
                  <c:y val="-6.2416647087793951E-2"/>
                </c:manualLayout>
              </c:layout>
              <c:tx>
                <c:strRef>
                  <c:f>公会計指標分析・財政指標組合せ分析表!$BP$72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{7BEE3A94-B2DB-4629-91CC-8346C79FD015}</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0-F626-4251-B8C4-4055DD936AF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{92E1DEDC-35E0-46FC-8DD5-A38931C0B0A3}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626-4251-B8C4-4055DD936AF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{9020EE9B-FB8C-4C36-9CFC-08DF06C5B243}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626-4251-B8C4-4055DD936AF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{99E06C59-9F09-4492-BAEC-1DBCFAF39447}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626-4251-B8C4-4055DD936AF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{DD41E3CA-72AE-4DBB-B215-166C9F3FDDCE}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626-4251-B8C4-4055DD936AFC}"/>
                </c:ext>
              </c:extLst>
            </c:dLbl>
            <c:dLbl>
              <c:idx val="8"/>
              <c:layout>
                <c:manualLayout>
                  <c:x val="-3.2988839265201846E-2"/>
                  <c:y val="-6.2416647087793951E-2"/>
                </c:manualLayout>
              </c:layout>
              <c:tx>
                <c:strRef>
                  <c:f>公会計指標分析・財政指標組合せ分析表!$BX$72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{2B219FC4-A850-4191-8EFE-ED7CE15AEA95}</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5-F626-4251-B8C4-4055DD936AFC}"/>
                </c:ext>
              </c:extLst>
            </c:dLbl>
            <c:dLbl>
              <c:idx val="16"/>
              <c:layout>
                <c:manualLayout>
                  <c:x val="-3.0279495078984368E-2"/>
                  <c:y val="-6.2416647087793951E-2"/>
                </c:manualLayout>
              </c:layout>
              <c:tx>
                <c:strRef>
                  <c:f>公会計指標分析・財政指標組合せ分析表!$CF$72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{7E3FCF73-52BF-4C67-8BD8-BAAD63A46756}</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06-F626-4251-B8C4-4055DD936AFC}"/>
                </c:ext>
              </c:extLst>
            </c:dLbl>
            <c:dLbl>
              <c:idx val="24"/>
              <c:tx>
                <c:strRef>
                  <c:f>公会計指標分析・財政指標組合せ分析表!$CN$72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{A727BAED-BB3F-4EDE-B1AC-D9663DAAA916}</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07-F626-4251-B8C4-4055DD936AFC}"/>
                </c:ext>
              </c:extLst>
            </c:dLbl>
            <c:dLbl>
              <c:idx val="32"/>
              <c:layout>
                <c:manualLayout>
                  <c:x val="-3.9042684986077797E-2"/>
                  <c:y val="-6.2416647087793951E-2"/>
                </c:manualLayout>
              </c:layout>
              <c:tx>
                <c:strRef>
                  <c:f>公会計指標分析・財政指標組合せ分析表!$CV$72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{A00491BC-5026-479E-98CC-84DDCDB57215}</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08-F626-4251-B8C4-4055DD936AF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11.9</c:v>
                </c:pt>
                <c:pt idx="8">
                  <c:v>13.3</c:v>
                </c:pt>
                <c:pt idx="16">
                  <c:v>13.1</c:v>
                </c:pt>
                <c:pt idx="24">
                  <c:v>12.9</c:v>
                </c:pt>
                <c:pt idx="32">
                  <c:v>12</c:v>
                </c:pt>
              </c:numCache>
            </c:numRef>
          </c:xVal>
          <c:yVal>
            <c:numRef>
              <c:f>公会計指標分析・財政指標組合せ分析表!$BP$73:$DC$73</c:f>
              <c:numCache>
                <c:formatCode>#,##0.0;"▲ "#,##0.0</c:formatCode>
                <c:ptCount val="40"/>
                <c:pt idx="0">
                  <c:v>128.5</c:v>
                </c:pt>
                <c:pt idx="8">
                  <c:v>125.2</c:v>
                </c:pt>
                <c:pt idx="16">
                  <c:v>134.5</c:v>
                </c:pt>
                <c:pt idx="24">
                  <c:v>145.5</c:v>
                </c:pt>
                <c:pt idx="32">
                  <c:v>132.6</c:v>
                </c:pt>
              </c:numCache>
            </c:numRef>
          </c:yVal>
          <c:smooth val="0"/>
          <c:extLst>
            <c:ext xmlns:c16="http://schemas.microsoft.com/office/drawing/2014/chart" uri="{C3380CC4-5D6E-409C-BE32-E72D297353CC}">
              <c16:uniqueId val="{00000009-F626-4251-B8C4-4055DD936AF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5160355153971272E-2"/>
                  <c:y val="-3.6752683561350141E-2"/>
                </c:manualLayout>
              </c:layout>
              <c:tx>
                <c:strRef>
                  <c:f>公会計指標分析・財政指標組合せ分析表!$BP$72</c:f>
                  <c:strCache>
                    <c:ptCount val="1"/>
                    <c:pt idx="0">
                      <c:v>H29</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{A7AE3B0F-87F0-4676-B419-F3660D4B561F}</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A-F626-4251-B8C4-4055DD936AF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{80210182-6520-4BF0-B566-7F5F9F9F242F}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626-4251-B8C4-4055DD936AF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{6E27B9D7-6ADF-4AF0-B5C0-0BDC7AE4A199}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626-4251-B8C4-4055DD936AF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{24661B17-5249-40AE-9254-6CD9A4BFDFB1}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626-4251-B8C4-4055DD936AF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{7DD33350-90B2-4249-B6BA-388BB0F672E9}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626-4251-B8C4-4055DD936AFC}"/>
                </c:ext>
              </c:extLst>
            </c:dLbl>
            <c:dLbl>
              <c:idx val="8"/>
              <c:layout>
                <c:manualLayout>
                  <c:x val="-1.8235628084250128E-2"/>
                  <c:y val="-5.8786450095793773E-2"/>
                </c:manualLayout>
              </c:layout>
              <c:tx>
                <c:strRef>
                  <c:f>公会計指標分析・財政指標組合せ分析表!$BX$72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{0DE00364-318F-4D2F-A45F-8670FC8234B1}</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F-F626-4251-B8C4-4055DD936AFC}"/>
                </c:ext>
              </c:extLst>
            </c:dLbl>
            <c:dLbl>
              <c:idx val="16"/>
              <c:layout>
                <c:manualLayout>
                  <c:x val="-3.1570342725075584E-2"/>
                  <c:y val="-8.1517178833994258E-2"/>
                </c:manualLayout>
              </c:layout>
              <c:tx>
                <c:strRef>
                  <c:f>公会計指標分析・財政指標組合せ分析表!$CF$72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{84E175B3-947D-420D-B736-E37547EF62FB}</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10-F626-4251-B8C4-4055DD936AFC}"/>
                </c:ext>
              </c:extLst>
            </c:dLbl>
            <c:dLbl>
              <c:idx val="24"/>
              <c:layout>
                <c:manualLayout>
                  <c:x val="-3.1570342725075584E-2"/>
                  <c:y val="-7.2610104616252946E-2"/>
                </c:manualLayout>
              </c:layout>
              <c:tx>
                <c:strRef>
                  <c:f>公会計指標分析・財政指標組合せ分析表!$CN$72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{93BE4008-ECBD-4AC9-9574-484172B2A491}</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11-F626-4251-B8C4-4055DD936AFC}"/>
                </c:ext>
              </c:extLst>
            </c:dLbl>
            <c:dLbl>
              <c:idx val="32"/>
              <c:tx>
                <c:strRef>
                  <c:f>公会計指標分析・財政指標組合せ分析表!$CV$72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{15F75A0E-2EDF-40B4-8152-0C705E92C1AC}</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12-F626-4251-B8C4-4055DD936AF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8.9</c:v>
                </c:pt>
                <c:pt idx="8">
                  <c:v>8.9</c:v>
                </c:pt>
                <c:pt idx="16">
                  <c:v>8.8000000000000007</c:v>
                </c:pt>
                <c:pt idx="24">
                  <c:v>8.6</c:v>
                </c:pt>
                <c:pt idx="32">
                  <c:v>8.1999999999999993</c:v>
                </c:pt>
              </c:numCache>
            </c:numRef>
          </c:xVal>
          <c:yVal>
            <c:numRef>
              <c:f>公会計指標分析・財政指標組合せ分析表!$BP$77:$DC$77</c:f>
              <c:numCache>
                <c:formatCode>#,##0.0;"▲ "#,##0.0</c:formatCode>
                <c:ptCount val="40"/>
                <c:pt idx="0">
                  <c:v>40.799999999999997</c:v>
                </c:pt>
                <c:pt idx="8">
                  <c:v>38.5</c:v>
                </c:pt>
                <c:pt idx="16">
                  <c:v>35.5</c:v>
                </c:pt>
                <c:pt idx="24">
                  <c:v>23.5</c:v>
                </c:pt>
                <c:pt idx="32">
                  <c:v>8.5</c:v>
                </c:pt>
              </c:numCache>
            </c:numRef>
          </c:yVal>
          <c:smooth val="0"/>
          <c:extLst>
            <c:ext xmlns:c16="http://schemas.microsoft.com/office/drawing/2014/chart" uri="{C3380CC4-5D6E-409C-BE32-E72D297353CC}">
              <c16:uniqueId val="{00000013-F626-4251-B8C4-4055DD936AFC}"/>
            </c:ext>
          </c:extLst>
        </c:ser>
        <c:dLbls>
          <c:showLegendKey val="0"/>
          <c:showVal val="1"/>
          <c:showCatName val="0"/>
          <c:showSerName val="0"/>
          <c:showPercent val="0"/>
          <c:showBubbleSize val="0"/>
        </c:dLbls>
        <c:axId val="84219776"/>
        <c:axId val="84234240"/>
      </c:scatterChart>
      <c:valAx>
        <c:axId val="84219776"/>
        <c:scaling>
          <c:orientation val="maxMin"/>
          <c:max val="14"/>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7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3E1C34B3-FA99-4D7E-B4EB-6E7E57E0CD1B}"/>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BE3BBAD4-CA79-4169-A405-264A9D0E59E8}"/>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4BF82FB-A542-49EC-80C4-B2784169C912}"/>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7B2EAFD-545C-4D1E-9672-F3244477FF4B}"/>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B9270C5D-A195-413E-84CA-39D0A7BAA81C}"/>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7BE05B67-2895-439F-977D-438E575264EC}"/>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山形県川西町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5D4BBE47-CBF0-46EB-AFF8-58045E6ABBAF}"/>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2643F841-AFD4-4CEB-98F6-872B3A63A4B6}"/>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F5F1CE91-004C-4753-A0F2-C095E16C46BA}"/>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D1898C99-C93E-40FD-A89B-988FFDB4553F}"/>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1967DD41-EBAA-48B1-B1EF-E64EA014C8E5}"/>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19D44351-DF5E-4049-94A0-7FCE08F3F456}"/>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14,360
14,279
166.60
12,406,390
11,943,300
296,935
6,892,795
14,249,788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A8CCE867-4C6B-4359-B16C-641CEB46FC9A}"/>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CF7953B3-924D-46EC-8C80-4A43495394D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98CB865-2AA8-4CB7-90D0-B882FCF2F927}"/>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132.6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A7AF2A99-0481-4CBD-8743-3B00F2E64B07}"/>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4C157082-DDE9-4A56-9617-BB72FBD1BB64}"/>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85D77228-B728-4247-A1CE-074B9FE6C0FD}"/>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40493736-96DD-49A4-B2C1-9FE5F699EE6E}"/>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6A999F74-DEE5-4997-B855-192C7CF670DC}"/>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60527130-031B-4B70-B75C-5D1DDBA3825B}"/>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5A74DFCB-80B4-448A-99E7-EFA956DF8EB1}"/>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D3AD398D-E5CB-4154-9559-4454E7599A23}"/>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6A71890B-7D83-47EA-AD30-6BB58AF614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E6F97058-9ADA-4E2D-968B-CD054CABD889}"/>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63B95AF2-1565-4CEA-AAD0-BDE244AB5494}"/>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61903BCF-8D91-4D2C-A74E-7E6059C4E993}"/>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E15ADA15-49B7-446A-BCCB-E48CE3682E6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5F24BB1-6C6A-4C2A-B0D0-E0EA3BDEDB2A}"/>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DF5D2260-6A78-4032-9D28-B91145746A08}"/>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34992841-CC09-4D15-862A-AA0E30A238B4}"/>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FAA19F09-DE51-4DAE-9EAC-5FCE3663101A}"/>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E8C7D30E-C23C-4AB2-A165-CBF2235C2632}"/>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3AF84C84-E0A3-4B77-9CDE-48969AA0625D}"/>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EA7505F6-BF11-4BE5-92C1-72FCFFED5F16}"/>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4676CBDB-06FB-4478-953C-08B2AD140F51}"/>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3EABE9F1-AED4-4A5F-B1B9-AC2E1DCD0227}"/>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6CE0BD95-DD0C-4430-A041-659D1DC69174}"/>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6E33BCFD-9A14-4787-83A6-23FED12CD9F4}"/>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D118BC7E-D7B2-49F6-AFB5-30B7C8AF49E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A1ADC4B2-B1E0-4464-BE25-D92C98DCB44B}"/>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C107D7AA-8393-4C46-A8A4-567869F6FDB2}"/>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9676FDFD-4C7B-4CDE-BE53-18D2D5505909}"/>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D8232A77-3B58-4B82-AE83-24555FBBC6CB}"/>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AC014648-F325-454F-AC0F-3DE12415473D}"/>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C3FE2E51-707D-4E0C-8F9F-D3B29327D064}"/>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85382D3D-CD82-4904-AA6E-602518C04887}"/>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666DBDC2-3ACF-432A-A60B-35BB2D5A9D53}"/>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822E039D-5FCE-4D08-A0E4-9CC2EF992C2A}"/>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口の減少や景気低迷による町税等の減収により、類似団体平均を大幅に下回っている。税収の徴収率向上対策等をさらに強化するとともに、ふるさと納税等の歳入額も増額となるよう取り組みを進める。歳出では投資的事業の抑制や歳出の徹底的な見直しを行い財政基盤の強化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F49FABCF-CFB8-4396-9EC1-F655F0CB5641}"/>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B5E9509C-F18D-432D-A11C-37F8AC44831A}"/>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CB17740E-91B8-4A10-9BB0-AA57A7D12065}"/>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3A95C756-F937-4BB3-A46F-A463FDA46D6C}"/>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5C58F61A-13E1-49C5-98D9-9A704FB3D77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E3A57A92-5FD5-4CA9-82C7-14B39CB40E41}"/>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97A44989-78D8-41F7-B741-65554F8C37D2}"/>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772EA292-B1D2-41B3-B8FE-CA829CD4B8F3}"/>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BA01C5CD-5413-4B6F-8BB7-C4DAE91FFD8B}"/>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958008BF-B17C-43C4-9090-799E5087D618}"/>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1BD86C1F-F350-4F22-9475-71DF4C35CE2D}"/>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67B331FF-675C-4932-A68E-F08EEF6C669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CBF41E1E-1426-4E61-9F6D-1391FB6D3EC9}"/>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D22D7EF8-5414-41C3-A458-46B2519FAFB8}"/>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44</xdr:row>
      <xdr:rowOff>108796</xdr:rowOff>
    </xdr:to>
    <xdr:cxnSp macro="">
      <xdr:nvCxnSpPr>
        <xdr:cNvPr id="63" name="直線コネクタ 62">
          <a:extLst>
            <a:ext uri="{FF2B5EF4-FFF2-40B4-BE49-F238E27FC236}">
              <a16:creationId xmlns:a16="http://schemas.microsoft.com/office/drawing/2014/main" id="{7635AC00-DB09-453C-BC15-B842B0AABCBF}"/>
            </a:ext>
          </a:extLst>
        </xdr:cNvPr>
        <xdr:cNvCxnSpPr/>
      </xdr:nvCxnSpPr>
      <xdr:spPr>
        <a:xfrm flipV="1">
          <a:off x="4953000" y="6430010"/>
          <a:ext cx="0" cy="12225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80873</xdr:rowOff>
    </xdr:from>
    <xdr:ext cx="762000" cy="259045"/>
    <xdr:sp macro="" textlink="">
      <xdr:nvSpPr>
        <xdr:cNvPr id="64" name="財政力最小値テキスト">
          <a:extLst>
            <a:ext uri="{FF2B5EF4-FFF2-40B4-BE49-F238E27FC236}">
              <a16:creationId xmlns:a16="http://schemas.microsoft.com/office/drawing/2014/main" id="{0F1183A8-34E0-4B75-B6B8-3090F49B3382}"/>
            </a:ext>
          </a:extLst>
        </xdr:cNvPr>
        <xdr:cNvSpPr txBox="1"/>
      </xdr:nvSpPr>
      <xdr:spPr>
        <a:xfrm>
          <a:off x="5041900" y="7624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108796</xdr:rowOff>
    </xdr:from>
    <xdr:to>
      <xdr:col>24</xdr:col>
      <xdr:colOff>12700</xdr:colOff>
      <xdr:row>44</xdr:row>
      <xdr:rowOff>108796</xdr:rowOff>
    </xdr:to>
    <xdr:cxnSp macro="">
      <xdr:nvCxnSpPr>
        <xdr:cNvPr id="65" name="直線コネクタ 64">
          <a:extLst>
            <a:ext uri="{FF2B5EF4-FFF2-40B4-BE49-F238E27FC236}">
              <a16:creationId xmlns:a16="http://schemas.microsoft.com/office/drawing/2014/main" id="{C79F2A95-E284-4BF5-96E4-85ED09639FF4}"/>
            </a:ext>
          </a:extLst>
        </xdr:cNvPr>
        <xdr:cNvCxnSpPr/>
      </xdr:nvCxnSpPr>
      <xdr:spPr>
        <a:xfrm>
          <a:off x="4864100" y="7652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6" name="財政力最大値テキスト">
          <a:extLst>
            <a:ext uri="{FF2B5EF4-FFF2-40B4-BE49-F238E27FC236}">
              <a16:creationId xmlns:a16="http://schemas.microsoft.com/office/drawing/2014/main" id="{A6332848-DF04-4051-A936-20CD6C9E6C0C}"/>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7" name="直線コネクタ 66">
          <a:extLst>
            <a:ext uri="{FF2B5EF4-FFF2-40B4-BE49-F238E27FC236}">
              <a16:creationId xmlns:a16="http://schemas.microsoft.com/office/drawing/2014/main" id="{40BECC61-4F43-49DE-B818-0758B6E4B643}"/>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44450</xdr:rowOff>
    </xdr:from>
    <xdr:to>
      <xdr:col>23</xdr:col>
      <xdr:colOff>133350</xdr:colOff>
      <xdr:row>44</xdr:row>
      <xdr:rowOff>44450</xdr:rowOff>
    </xdr:to>
    <xdr:cxnSp macro="">
      <xdr:nvCxnSpPr>
        <xdr:cNvPr id="68" name="直線コネクタ 67">
          <a:extLst>
            <a:ext uri="{FF2B5EF4-FFF2-40B4-BE49-F238E27FC236}">
              <a16:creationId xmlns:a16="http://schemas.microsoft.com/office/drawing/2014/main" id="{43F285C4-9904-4EBE-A8C3-C3286AFC2522}"/>
            </a:ext>
          </a:extLst>
        </xdr:cNvPr>
        <xdr:cNvCxnSpPr/>
      </xdr:nvCxnSpPr>
      <xdr:spPr>
        <a:xfrm>
          <a:off x="4114800" y="75882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20760</xdr:rowOff>
    </xdr:from>
    <xdr:ext cx="762000" cy="259045"/>
    <xdr:sp macro="" textlink="">
      <xdr:nvSpPr>
        <xdr:cNvPr id="69" name="財政力平均値テキスト">
          <a:extLst>
            <a:ext uri="{FF2B5EF4-FFF2-40B4-BE49-F238E27FC236}">
              <a16:creationId xmlns:a16="http://schemas.microsoft.com/office/drawing/2014/main" id="{029FB524-2DFE-4849-9706-D74B496E43D4}"/>
            </a:ext>
          </a:extLst>
        </xdr:cNvPr>
        <xdr:cNvSpPr txBox="1"/>
      </xdr:nvSpPr>
      <xdr:spPr>
        <a:xfrm>
          <a:off x="5041900" y="7221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CA0B1795-835C-4ECA-A65B-E2345AB95858}"/>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44450</xdr:rowOff>
    </xdr:from>
    <xdr:to>
      <xdr:col>19</xdr:col>
      <xdr:colOff>133350</xdr:colOff>
      <xdr:row>44</xdr:row>
      <xdr:rowOff>44450</xdr:rowOff>
    </xdr:to>
    <xdr:cxnSp macro="">
      <xdr:nvCxnSpPr>
        <xdr:cNvPr id="71" name="直線コネクタ 70">
          <a:extLst>
            <a:ext uri="{FF2B5EF4-FFF2-40B4-BE49-F238E27FC236}">
              <a16:creationId xmlns:a16="http://schemas.microsoft.com/office/drawing/2014/main" id="{D8083EF7-3547-481C-AF81-8FF5CD2EBF81}"/>
            </a:ext>
          </a:extLst>
        </xdr:cNvPr>
        <xdr:cNvCxnSpPr/>
      </xdr:nvCxnSpPr>
      <xdr:spPr>
        <a:xfrm>
          <a:off x="3225800" y="7588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8D6E1D25-C8B1-4C01-89C8-B0B5AE3E4A21}"/>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116010</xdr:rowOff>
    </xdr:from>
    <xdr:ext cx="736600" cy="259045"/>
    <xdr:sp macro="" textlink="">
      <xdr:nvSpPr>
        <xdr:cNvPr id="73" name="テキスト ボックス 72">
          <a:extLst>
            <a:ext uri="{FF2B5EF4-FFF2-40B4-BE49-F238E27FC236}">
              <a16:creationId xmlns:a16="http://schemas.microsoft.com/office/drawing/2014/main" id="{27FB7936-B155-45E5-8579-6E4CE9F224B1}"/>
            </a:ext>
          </a:extLst>
        </xdr:cNvPr>
        <xdr:cNvSpPr txBox="1"/>
      </xdr:nvSpPr>
      <xdr:spPr>
        <a:xfrm>
          <a:off x="3733800" y="7145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44450</xdr:rowOff>
    </xdr:from>
    <xdr:to>
      <xdr:col>15</xdr:col>
      <xdr:colOff>82550</xdr:colOff>
      <xdr:row>44</xdr:row>
      <xdr:rowOff>44450</xdr:rowOff>
    </xdr:to>
    <xdr:cxnSp macro="">
      <xdr:nvCxnSpPr>
        <xdr:cNvPr id="74" name="直線コネクタ 73">
          <a:extLst>
            <a:ext uri="{FF2B5EF4-FFF2-40B4-BE49-F238E27FC236}">
              <a16:creationId xmlns:a16="http://schemas.microsoft.com/office/drawing/2014/main" id="{602C3FAA-83E3-4B6A-827A-DA5CDF77A19D}"/>
            </a:ext>
          </a:extLst>
        </xdr:cNvPr>
        <xdr:cNvCxnSpPr/>
      </xdr:nvCxnSpPr>
      <xdr:spPr>
        <a:xfrm>
          <a:off x="2336800" y="7588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151554</xdr:rowOff>
    </xdr:from>
    <xdr:to>
      <xdr:col>15</xdr:col>
      <xdr:colOff>133350</xdr:colOff>
      <xdr:row>43</xdr:row>
      <xdr:rowOff>81704</xdr:rowOff>
    </xdr:to>
    <xdr:sp macro="" textlink="">
      <xdr:nvSpPr>
        <xdr:cNvPr id="75" name="フローチャート: 判断 74">
          <a:extLst>
            <a:ext uri="{FF2B5EF4-FFF2-40B4-BE49-F238E27FC236}">
              <a16:creationId xmlns:a16="http://schemas.microsoft.com/office/drawing/2014/main" id="{0828A3BB-3BA3-447F-A0EC-53DFC75C37FC}"/>
            </a:ext>
          </a:extLst>
        </xdr:cNvPr>
        <xdr:cNvSpPr/>
      </xdr:nvSpPr>
      <xdr:spPr>
        <a:xfrm>
          <a:off x="3175000" y="735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91881</xdr:rowOff>
    </xdr:from>
    <xdr:ext cx="762000" cy="259045"/>
    <xdr:sp macro="" textlink="">
      <xdr:nvSpPr>
        <xdr:cNvPr id="76" name="テキスト ボックス 75">
          <a:extLst>
            <a:ext uri="{FF2B5EF4-FFF2-40B4-BE49-F238E27FC236}">
              <a16:creationId xmlns:a16="http://schemas.microsoft.com/office/drawing/2014/main" id="{CBE41B11-B4F6-4F9C-8143-86952D3DBE54}"/>
            </a:ext>
          </a:extLst>
        </xdr:cNvPr>
        <xdr:cNvSpPr txBox="1"/>
      </xdr:nvSpPr>
      <xdr:spPr>
        <a:xfrm>
          <a:off x="2844800" y="7121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44450</xdr:rowOff>
    </xdr:from>
    <xdr:to>
      <xdr:col>11</xdr:col>
      <xdr:colOff>31750</xdr:colOff>
      <xdr:row>44</xdr:row>
      <xdr:rowOff>44450</xdr:rowOff>
    </xdr:to>
    <xdr:cxnSp macro="">
      <xdr:nvCxnSpPr>
        <xdr:cNvPr id="77" name="直線コネクタ 76">
          <a:extLst>
            <a:ext uri="{FF2B5EF4-FFF2-40B4-BE49-F238E27FC236}">
              <a16:creationId xmlns:a16="http://schemas.microsoft.com/office/drawing/2014/main" id="{C10CE8C2-0018-4BFD-AD50-968B58F86E9F}"/>
            </a:ext>
          </a:extLst>
        </xdr:cNvPr>
        <xdr:cNvCxnSpPr/>
      </xdr:nvCxnSpPr>
      <xdr:spPr>
        <a:xfrm>
          <a:off x="1447800" y="7588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159596</xdr:rowOff>
    </xdr:from>
    <xdr:to>
      <xdr:col>11</xdr:col>
      <xdr:colOff>82550</xdr:colOff>
      <xdr:row>43</xdr:row>
      <xdr:rowOff>89746</xdr:rowOff>
    </xdr:to>
    <xdr:sp macro="" textlink="">
      <xdr:nvSpPr>
        <xdr:cNvPr id="78" name="フローチャート: 判断 77">
          <a:extLst>
            <a:ext uri="{FF2B5EF4-FFF2-40B4-BE49-F238E27FC236}">
              <a16:creationId xmlns:a16="http://schemas.microsoft.com/office/drawing/2014/main" id="{F55616AC-9DC6-4FE9-B357-CBBD76694405}"/>
            </a:ext>
          </a:extLst>
        </xdr:cNvPr>
        <xdr:cNvSpPr/>
      </xdr:nvSpPr>
      <xdr:spPr>
        <a:xfrm>
          <a:off x="22860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99923</xdr:rowOff>
    </xdr:from>
    <xdr:ext cx="762000" cy="259045"/>
    <xdr:sp macro="" textlink="">
      <xdr:nvSpPr>
        <xdr:cNvPr id="79" name="テキスト ボックス 78">
          <a:extLst>
            <a:ext uri="{FF2B5EF4-FFF2-40B4-BE49-F238E27FC236}">
              <a16:creationId xmlns:a16="http://schemas.microsoft.com/office/drawing/2014/main" id="{C3623267-C788-4833-8108-CF4974CF03F1}"/>
            </a:ext>
          </a:extLst>
        </xdr:cNvPr>
        <xdr:cNvSpPr txBox="1"/>
      </xdr:nvSpPr>
      <xdr:spPr>
        <a:xfrm>
          <a:off x="1955800" y="712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159596</xdr:rowOff>
    </xdr:from>
    <xdr:to>
      <xdr:col>7</xdr:col>
      <xdr:colOff>31750</xdr:colOff>
      <xdr:row>43</xdr:row>
      <xdr:rowOff>89746</xdr:rowOff>
    </xdr:to>
    <xdr:sp macro="" textlink="">
      <xdr:nvSpPr>
        <xdr:cNvPr id="80" name="フローチャート: 判断 79">
          <a:extLst>
            <a:ext uri="{FF2B5EF4-FFF2-40B4-BE49-F238E27FC236}">
              <a16:creationId xmlns:a16="http://schemas.microsoft.com/office/drawing/2014/main" id="{16A327AC-9621-4DD5-9033-22742DF71FC3}"/>
            </a:ext>
          </a:extLst>
        </xdr:cNvPr>
        <xdr:cNvSpPr/>
      </xdr:nvSpPr>
      <xdr:spPr>
        <a:xfrm>
          <a:off x="13970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99923</xdr:rowOff>
    </xdr:from>
    <xdr:ext cx="762000" cy="259045"/>
    <xdr:sp macro="" textlink="">
      <xdr:nvSpPr>
        <xdr:cNvPr id="81" name="テキスト ボックス 80">
          <a:extLst>
            <a:ext uri="{FF2B5EF4-FFF2-40B4-BE49-F238E27FC236}">
              <a16:creationId xmlns:a16="http://schemas.microsoft.com/office/drawing/2014/main" id="{7A0655DC-BC5A-446C-AB27-8736F8C98F72}"/>
            </a:ext>
          </a:extLst>
        </xdr:cNvPr>
        <xdr:cNvSpPr txBox="1"/>
      </xdr:nvSpPr>
      <xdr:spPr>
        <a:xfrm>
          <a:off x="1066800" y="712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E5285D2B-EFAA-489E-BC08-360A252156E1}"/>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AD22DA2B-A378-48E8-8CA0-FC988EEFD4B5}"/>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1420CB4C-B3C0-44FA-BA96-95650A387EEB}"/>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D2BC0BB6-6128-4F49-967D-563244E8C6D1}"/>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8DDCC408-9C0E-4396-9EA8-728723007728}"/>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165100</xdr:rowOff>
    </xdr:from>
    <xdr:to>
      <xdr:col>23</xdr:col>
      <xdr:colOff>184150</xdr:colOff>
      <xdr:row>44</xdr:row>
      <xdr:rowOff>95250</xdr:rowOff>
    </xdr:to>
    <xdr:sp macro="" textlink="">
      <xdr:nvSpPr>
        <xdr:cNvPr id="87" name="楕円 86">
          <a:extLst>
            <a:ext uri="{FF2B5EF4-FFF2-40B4-BE49-F238E27FC236}">
              <a16:creationId xmlns:a16="http://schemas.microsoft.com/office/drawing/2014/main" id="{FB62C55C-5677-4192-A993-0552C5663877}"/>
            </a:ext>
          </a:extLst>
        </xdr:cNvPr>
        <xdr:cNvSpPr/>
      </xdr:nvSpPr>
      <xdr:spPr>
        <a:xfrm>
          <a:off x="49022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60977</xdr:rowOff>
    </xdr:from>
    <xdr:ext cx="762000" cy="259045"/>
    <xdr:sp macro="" textlink="">
      <xdr:nvSpPr>
        <xdr:cNvPr id="88" name="財政力該当値テキスト">
          <a:extLst>
            <a:ext uri="{FF2B5EF4-FFF2-40B4-BE49-F238E27FC236}">
              <a16:creationId xmlns:a16="http://schemas.microsoft.com/office/drawing/2014/main" id="{03318A6E-9C04-460D-A7C7-00BEEDBD028E}"/>
            </a:ext>
          </a:extLst>
        </xdr:cNvPr>
        <xdr:cNvSpPr txBox="1"/>
      </xdr:nvSpPr>
      <xdr:spPr>
        <a:xfrm>
          <a:off x="5041900" y="743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165100</xdr:rowOff>
    </xdr:from>
    <xdr:to>
      <xdr:col>19</xdr:col>
      <xdr:colOff>184150</xdr:colOff>
      <xdr:row>44</xdr:row>
      <xdr:rowOff>95250</xdr:rowOff>
    </xdr:to>
    <xdr:sp macro="" textlink="">
      <xdr:nvSpPr>
        <xdr:cNvPr id="89" name="楕円 88">
          <a:extLst>
            <a:ext uri="{FF2B5EF4-FFF2-40B4-BE49-F238E27FC236}">
              <a16:creationId xmlns:a16="http://schemas.microsoft.com/office/drawing/2014/main" id="{95902E4B-7332-4926-8DC3-D244DDA3B0C0}"/>
            </a:ext>
          </a:extLst>
        </xdr:cNvPr>
        <xdr:cNvSpPr/>
      </xdr:nvSpPr>
      <xdr:spPr>
        <a:xfrm>
          <a:off x="4064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80027</xdr:rowOff>
    </xdr:from>
    <xdr:ext cx="736600" cy="259045"/>
    <xdr:sp macro="" textlink="">
      <xdr:nvSpPr>
        <xdr:cNvPr id="90" name="テキスト ボックス 89">
          <a:extLst>
            <a:ext uri="{FF2B5EF4-FFF2-40B4-BE49-F238E27FC236}">
              <a16:creationId xmlns:a16="http://schemas.microsoft.com/office/drawing/2014/main" id="{BE2DBCE9-67F4-42A7-83E3-2871E5227329}"/>
            </a:ext>
          </a:extLst>
        </xdr:cNvPr>
        <xdr:cNvSpPr txBox="1"/>
      </xdr:nvSpPr>
      <xdr:spPr>
        <a:xfrm>
          <a:off x="3733800" y="762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165100</xdr:rowOff>
    </xdr:from>
    <xdr:to>
      <xdr:col>15</xdr:col>
      <xdr:colOff>133350</xdr:colOff>
      <xdr:row>44</xdr:row>
      <xdr:rowOff>95250</xdr:rowOff>
    </xdr:to>
    <xdr:sp macro="" textlink="">
      <xdr:nvSpPr>
        <xdr:cNvPr id="91" name="楕円 90">
          <a:extLst>
            <a:ext uri="{FF2B5EF4-FFF2-40B4-BE49-F238E27FC236}">
              <a16:creationId xmlns:a16="http://schemas.microsoft.com/office/drawing/2014/main" id="{02AD2293-E2FF-481B-B87D-DA7811C61B58}"/>
            </a:ext>
          </a:extLst>
        </xdr:cNvPr>
        <xdr:cNvSpPr/>
      </xdr:nvSpPr>
      <xdr:spPr>
        <a:xfrm>
          <a:off x="3175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80027</xdr:rowOff>
    </xdr:from>
    <xdr:ext cx="762000" cy="259045"/>
    <xdr:sp macro="" textlink="">
      <xdr:nvSpPr>
        <xdr:cNvPr id="92" name="テキスト ボックス 91">
          <a:extLst>
            <a:ext uri="{FF2B5EF4-FFF2-40B4-BE49-F238E27FC236}">
              <a16:creationId xmlns:a16="http://schemas.microsoft.com/office/drawing/2014/main" id="{54C29F28-28DA-472A-BBBD-4FDFB14ED2F7}"/>
            </a:ext>
          </a:extLst>
        </xdr:cNvPr>
        <xdr:cNvSpPr txBox="1"/>
      </xdr:nvSpPr>
      <xdr:spPr>
        <a:xfrm>
          <a:off x="2844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165100</xdr:rowOff>
    </xdr:from>
    <xdr:to>
      <xdr:col>11</xdr:col>
      <xdr:colOff>82550</xdr:colOff>
      <xdr:row>44</xdr:row>
      <xdr:rowOff>95250</xdr:rowOff>
    </xdr:to>
    <xdr:sp macro="" textlink="">
      <xdr:nvSpPr>
        <xdr:cNvPr id="93" name="楕円 92">
          <a:extLst>
            <a:ext uri="{FF2B5EF4-FFF2-40B4-BE49-F238E27FC236}">
              <a16:creationId xmlns:a16="http://schemas.microsoft.com/office/drawing/2014/main" id="{928648E1-A624-47B3-A0A3-29154E871B7D}"/>
            </a:ext>
          </a:extLst>
        </xdr:cNvPr>
        <xdr:cNvSpPr/>
      </xdr:nvSpPr>
      <xdr:spPr>
        <a:xfrm>
          <a:off x="2286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80027</xdr:rowOff>
    </xdr:from>
    <xdr:ext cx="762000" cy="259045"/>
    <xdr:sp macro="" textlink="">
      <xdr:nvSpPr>
        <xdr:cNvPr id="94" name="テキスト ボックス 93">
          <a:extLst>
            <a:ext uri="{FF2B5EF4-FFF2-40B4-BE49-F238E27FC236}">
              <a16:creationId xmlns:a16="http://schemas.microsoft.com/office/drawing/2014/main" id="{9122ADA2-5C95-437D-96EF-D651DC3767C1}"/>
            </a:ext>
          </a:extLst>
        </xdr:cNvPr>
        <xdr:cNvSpPr txBox="1"/>
      </xdr:nvSpPr>
      <xdr:spPr>
        <a:xfrm>
          <a:off x="1955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165100</xdr:rowOff>
    </xdr:from>
    <xdr:to>
      <xdr:col>7</xdr:col>
      <xdr:colOff>31750</xdr:colOff>
      <xdr:row>44</xdr:row>
      <xdr:rowOff>95250</xdr:rowOff>
    </xdr:to>
    <xdr:sp macro="" textlink="">
      <xdr:nvSpPr>
        <xdr:cNvPr id="95" name="楕円 94">
          <a:extLst>
            <a:ext uri="{FF2B5EF4-FFF2-40B4-BE49-F238E27FC236}">
              <a16:creationId xmlns:a16="http://schemas.microsoft.com/office/drawing/2014/main" id="{BF81675D-65B3-4DC6-82D1-6CD3CCD47841}"/>
            </a:ext>
          </a:extLst>
        </xdr:cNvPr>
        <xdr:cNvSpPr/>
      </xdr:nvSpPr>
      <xdr:spPr>
        <a:xfrm>
          <a:off x="1397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80027</xdr:rowOff>
    </xdr:from>
    <xdr:ext cx="762000" cy="259045"/>
    <xdr:sp macro="" textlink="">
      <xdr:nvSpPr>
        <xdr:cNvPr id="96" name="テキスト ボックス 95">
          <a:extLst>
            <a:ext uri="{FF2B5EF4-FFF2-40B4-BE49-F238E27FC236}">
              <a16:creationId xmlns:a16="http://schemas.microsoft.com/office/drawing/2014/main" id="{FAF15FBC-7050-424D-A4B2-463A684EACB2}"/>
            </a:ext>
          </a:extLst>
        </xdr:cNvPr>
        <xdr:cNvSpPr txBox="1"/>
      </xdr:nvSpPr>
      <xdr:spPr>
        <a:xfrm>
          <a:off x="1066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D33FC2F8-2341-4B1D-A63A-64FFB88E2AE8}"/>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F906992E-5536-4861-A617-E2AD16EC679C}"/>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67E20B5-AE39-46C9-A3AB-CDEBA868EBCD}"/>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7BA5F1A5-5762-4EB5-8667-389B26FABDE6}"/>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676E5758-2196-4465-8B43-8BF7C45E7923}"/>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20A2077A-636E-427F-8F3E-4799D456DF99}"/>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5EFD0AB9-D0AB-4928-A98B-7971A72788A5}"/>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6AEE4654-DC58-491F-8F4B-14E86C8A76DE}"/>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FED1D541-FF0D-42E1-A89F-EB6E81235D82}"/>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DACE5D0E-3855-49C7-A060-186090904055}"/>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43C04ED0-DFB5-49C2-A3A0-7AAEF3ABBB14}"/>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1579DC70-E418-47DA-80DC-8A62E13C6E46}"/>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A5CDE9C5-EF1E-4DAD-8014-BA80EB2D866A}"/>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昨年度と比較すると、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町税が減額となったものの、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普通交付税</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・特別交付税とも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増額</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となり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経常一般財源が増額となった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ため</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２</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．７ポイントの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となった。類似団体の平均を上回っているので、事務事業の見直しや投資的経費を抑制し公債費の縮減に努め、経常経費の削減を図る。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28978D8D-0AF1-4D40-A309-D7E4394E59C4}"/>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5EC8C37C-3FF9-41F8-A1DA-96981EDA0CC5}"/>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6521AA15-FC18-430E-919E-E944BECF8917}"/>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B8F209D2-4C56-4396-92C9-94C95E58C733}"/>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5B73C06C-4F4A-403F-B684-1711B9F777B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21BB4D91-FC5E-4E5D-8B64-A120C2CBE62F}"/>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15829BF4-82A8-47A1-971F-8E2146C63FF2}"/>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7893AC1F-3257-4175-8AFD-E11A6D393C0A}"/>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1C1C93FB-4EAD-4927-BB26-69F50EAC7B1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C3C72B34-8BB6-458C-8409-883970C0B08F}"/>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1EB31865-24DC-4DA1-914D-E34FE7250569}"/>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8CEFE83D-4A1E-4487-A420-4C7FB37321CD}"/>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CFCA9D6D-F4A3-4A31-ACED-389F342E92C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EE449B47-20BF-40C9-9AFF-9AC7D6A849FE}"/>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50FF9C58-15C8-49BA-8EEB-F25C2FCBDB68}"/>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5A1FA75B-A113-492D-A1BF-C1BD632CE3EB}"/>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60113</xdr:rowOff>
    </xdr:from>
    <xdr:to>
      <xdr:col>23</xdr:col>
      <xdr:colOff>133350</xdr:colOff>
      <xdr:row>66</xdr:row>
      <xdr:rowOff>2117</xdr:rowOff>
    </xdr:to>
    <xdr:cxnSp macro="">
      <xdr:nvCxnSpPr>
        <xdr:cNvPr id="126" name="直線コネクタ 125">
          <a:extLst>
            <a:ext uri="{FF2B5EF4-FFF2-40B4-BE49-F238E27FC236}">
              <a16:creationId xmlns:a16="http://schemas.microsoft.com/office/drawing/2014/main" id="{B1D6F502-AD24-468C-8B45-48C6838187CC}"/>
            </a:ext>
          </a:extLst>
        </xdr:cNvPr>
        <xdr:cNvCxnSpPr/>
      </xdr:nvCxnSpPr>
      <xdr:spPr>
        <a:xfrm flipV="1">
          <a:off x="4953000" y="10175663"/>
          <a:ext cx="0" cy="11421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145644</xdr:rowOff>
    </xdr:from>
    <xdr:ext cx="762000" cy="259045"/>
    <xdr:sp macro="" textlink="">
      <xdr:nvSpPr>
        <xdr:cNvPr id="127" name="財政構造の弾力性最小値テキスト">
          <a:extLst>
            <a:ext uri="{FF2B5EF4-FFF2-40B4-BE49-F238E27FC236}">
              <a16:creationId xmlns:a16="http://schemas.microsoft.com/office/drawing/2014/main" id="{645B8F9B-037E-4478-92CA-CFC14E28CBCF}"/>
            </a:ext>
          </a:extLst>
        </xdr:cNvPr>
        <xdr:cNvSpPr txBox="1"/>
      </xdr:nvSpPr>
      <xdr:spPr>
        <a:xfrm>
          <a:off x="5041900" y="1128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2117</xdr:rowOff>
    </xdr:from>
    <xdr:to>
      <xdr:col>24</xdr:col>
      <xdr:colOff>12700</xdr:colOff>
      <xdr:row>66</xdr:row>
      <xdr:rowOff>2117</xdr:rowOff>
    </xdr:to>
    <xdr:cxnSp macro="">
      <xdr:nvCxnSpPr>
        <xdr:cNvPr id="128" name="直線コネクタ 127">
          <a:extLst>
            <a:ext uri="{FF2B5EF4-FFF2-40B4-BE49-F238E27FC236}">
              <a16:creationId xmlns:a16="http://schemas.microsoft.com/office/drawing/2014/main" id="{E19D2DBA-0FC8-47BE-A326-B456156392E5}"/>
            </a:ext>
          </a:extLst>
        </xdr:cNvPr>
        <xdr:cNvCxnSpPr/>
      </xdr:nvCxnSpPr>
      <xdr:spPr>
        <a:xfrm>
          <a:off x="4864100" y="1131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146490</xdr:rowOff>
    </xdr:from>
    <xdr:ext cx="762000" cy="259045"/>
    <xdr:sp macro="" textlink="">
      <xdr:nvSpPr>
        <xdr:cNvPr id="129" name="財政構造の弾力性最大値テキスト">
          <a:extLst>
            <a:ext uri="{FF2B5EF4-FFF2-40B4-BE49-F238E27FC236}">
              <a16:creationId xmlns:a16="http://schemas.microsoft.com/office/drawing/2014/main" id="{988F5783-5B8E-47F6-9E03-1EE3C602BD39}"/>
            </a:ext>
          </a:extLst>
        </xdr:cNvPr>
        <xdr:cNvSpPr txBox="1"/>
      </xdr:nvSpPr>
      <xdr:spPr>
        <a:xfrm>
          <a:off x="5041900" y="991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60113</xdr:rowOff>
    </xdr:from>
    <xdr:to>
      <xdr:col>24</xdr:col>
      <xdr:colOff>12700</xdr:colOff>
      <xdr:row>59</xdr:row>
      <xdr:rowOff>60113</xdr:rowOff>
    </xdr:to>
    <xdr:cxnSp macro="">
      <xdr:nvCxnSpPr>
        <xdr:cNvPr id="130" name="直線コネクタ 129">
          <a:extLst>
            <a:ext uri="{FF2B5EF4-FFF2-40B4-BE49-F238E27FC236}">
              <a16:creationId xmlns:a16="http://schemas.microsoft.com/office/drawing/2014/main" id="{B5E2C65B-99F0-42F1-B477-F59A94B5DCE4}"/>
            </a:ext>
          </a:extLst>
        </xdr:cNvPr>
        <xdr:cNvCxnSpPr/>
      </xdr:nvCxnSpPr>
      <xdr:spPr>
        <a:xfrm>
          <a:off x="4864100" y="1017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2117</xdr:rowOff>
    </xdr:from>
    <xdr:to>
      <xdr:col>23</xdr:col>
      <xdr:colOff>133350</xdr:colOff>
      <xdr:row>67</xdr:row>
      <xdr:rowOff>47837</xdr:rowOff>
    </xdr:to>
    <xdr:cxnSp macro="">
      <xdr:nvCxnSpPr>
        <xdr:cNvPr id="131" name="直線コネクタ 130">
          <a:extLst>
            <a:ext uri="{FF2B5EF4-FFF2-40B4-BE49-F238E27FC236}">
              <a16:creationId xmlns:a16="http://schemas.microsoft.com/office/drawing/2014/main" id="{7A64CDBA-2E9E-44C7-AA2B-F07C2D46C669}"/>
            </a:ext>
          </a:extLst>
        </xdr:cNvPr>
        <xdr:cNvCxnSpPr/>
      </xdr:nvCxnSpPr>
      <xdr:spPr>
        <a:xfrm flipV="1">
          <a:off x="4114800" y="11317817"/>
          <a:ext cx="8382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26264</xdr:rowOff>
    </xdr:from>
    <xdr:ext cx="762000" cy="259045"/>
    <xdr:sp macro="" textlink="">
      <xdr:nvSpPr>
        <xdr:cNvPr id="132" name="財政構造の弾力性平均値テキスト">
          <a:extLst>
            <a:ext uri="{FF2B5EF4-FFF2-40B4-BE49-F238E27FC236}">
              <a16:creationId xmlns:a16="http://schemas.microsoft.com/office/drawing/2014/main" id="{4309D3EA-ACAA-4B76-AB75-CE72AE5D9F0F}"/>
            </a:ext>
          </a:extLst>
        </xdr:cNvPr>
        <xdr:cNvSpPr txBox="1"/>
      </xdr:nvSpPr>
      <xdr:spPr>
        <a:xfrm>
          <a:off x="5041900" y="104847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9737</xdr:rowOff>
    </xdr:from>
    <xdr:to>
      <xdr:col>23</xdr:col>
      <xdr:colOff>184150</xdr:colOff>
      <xdr:row>62</xdr:row>
      <xdr:rowOff>111337</xdr:rowOff>
    </xdr:to>
    <xdr:sp macro="" textlink="">
      <xdr:nvSpPr>
        <xdr:cNvPr id="133" name="フローチャート: 判断 132">
          <a:extLst>
            <a:ext uri="{FF2B5EF4-FFF2-40B4-BE49-F238E27FC236}">
              <a16:creationId xmlns:a16="http://schemas.microsoft.com/office/drawing/2014/main" id="{2554659E-F4C0-4B8B-9899-88C192F41AE9}"/>
            </a:ext>
          </a:extLst>
        </xdr:cNvPr>
        <xdr:cNvSpPr/>
      </xdr:nvSpPr>
      <xdr:spPr>
        <a:xfrm>
          <a:off x="4902200" y="10639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66</xdr:row>
      <xdr:rowOff>82550</xdr:rowOff>
    </xdr:from>
    <xdr:to>
      <xdr:col>19</xdr:col>
      <xdr:colOff>133350</xdr:colOff>
      <xdr:row>67</xdr:row>
      <xdr:rowOff>47837</xdr:rowOff>
    </xdr:to>
    <xdr:cxnSp macro="">
      <xdr:nvCxnSpPr>
        <xdr:cNvPr id="134" name="直線コネクタ 133">
          <a:extLst>
            <a:ext uri="{FF2B5EF4-FFF2-40B4-BE49-F238E27FC236}">
              <a16:creationId xmlns:a16="http://schemas.microsoft.com/office/drawing/2014/main" id="{EE75CA89-28D3-4717-8398-425195D2F8C6}"/>
            </a:ext>
          </a:extLst>
        </xdr:cNvPr>
        <xdr:cNvCxnSpPr/>
      </xdr:nvCxnSpPr>
      <xdr:spPr>
        <a:xfrm>
          <a:off x="3225800" y="11398250"/>
          <a:ext cx="889000" cy="136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168063</xdr:rowOff>
    </xdr:from>
    <xdr:to>
      <xdr:col>19</xdr:col>
      <xdr:colOff>184150</xdr:colOff>
      <xdr:row>64</xdr:row>
      <xdr:rowOff>98213</xdr:rowOff>
    </xdr:to>
    <xdr:sp macro="" textlink="">
      <xdr:nvSpPr>
        <xdr:cNvPr id="135" name="フローチャート: 判断 134">
          <a:extLst>
            <a:ext uri="{FF2B5EF4-FFF2-40B4-BE49-F238E27FC236}">
              <a16:creationId xmlns:a16="http://schemas.microsoft.com/office/drawing/2014/main" id="{D7E70EE4-997A-4583-81DC-5BD2A73F2779}"/>
            </a:ext>
          </a:extLst>
        </xdr:cNvPr>
        <xdr:cNvSpPr/>
      </xdr:nvSpPr>
      <xdr:spPr>
        <a:xfrm>
          <a:off x="4064000" y="10969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108390</xdr:rowOff>
    </xdr:from>
    <xdr:ext cx="736600" cy="259045"/>
    <xdr:sp macro="" textlink="">
      <xdr:nvSpPr>
        <xdr:cNvPr id="136" name="テキスト ボックス 135">
          <a:extLst>
            <a:ext uri="{FF2B5EF4-FFF2-40B4-BE49-F238E27FC236}">
              <a16:creationId xmlns:a16="http://schemas.microsoft.com/office/drawing/2014/main" id="{BF7CD656-3D03-4839-98C1-16F65D3351AE}"/>
            </a:ext>
          </a:extLst>
        </xdr:cNvPr>
        <xdr:cNvSpPr txBox="1"/>
      </xdr:nvSpPr>
      <xdr:spPr>
        <a:xfrm>
          <a:off x="3733800" y="107382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66</xdr:row>
      <xdr:rowOff>82550</xdr:rowOff>
    </xdr:from>
    <xdr:to>
      <xdr:col>15</xdr:col>
      <xdr:colOff>82550</xdr:colOff>
      <xdr:row>67</xdr:row>
      <xdr:rowOff>39794</xdr:rowOff>
    </xdr:to>
    <xdr:cxnSp macro="">
      <xdr:nvCxnSpPr>
        <xdr:cNvPr id="137" name="直線コネクタ 136">
          <a:extLst>
            <a:ext uri="{FF2B5EF4-FFF2-40B4-BE49-F238E27FC236}">
              <a16:creationId xmlns:a16="http://schemas.microsoft.com/office/drawing/2014/main" id="{D62CA7D2-E648-425E-90C6-10BC33B94A0B}"/>
            </a:ext>
          </a:extLst>
        </xdr:cNvPr>
        <xdr:cNvCxnSpPr/>
      </xdr:nvCxnSpPr>
      <xdr:spPr>
        <a:xfrm flipV="1">
          <a:off x="2336800" y="11398250"/>
          <a:ext cx="889000" cy="128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168063</xdr:rowOff>
    </xdr:from>
    <xdr:to>
      <xdr:col>15</xdr:col>
      <xdr:colOff>133350</xdr:colOff>
      <xdr:row>64</xdr:row>
      <xdr:rowOff>98213</xdr:rowOff>
    </xdr:to>
    <xdr:sp macro="" textlink="">
      <xdr:nvSpPr>
        <xdr:cNvPr id="138" name="フローチャート: 判断 137">
          <a:extLst>
            <a:ext uri="{FF2B5EF4-FFF2-40B4-BE49-F238E27FC236}">
              <a16:creationId xmlns:a16="http://schemas.microsoft.com/office/drawing/2014/main" id="{9A3D8AB2-F429-4C1E-83AC-AEF8ABA38122}"/>
            </a:ext>
          </a:extLst>
        </xdr:cNvPr>
        <xdr:cNvSpPr/>
      </xdr:nvSpPr>
      <xdr:spPr>
        <a:xfrm>
          <a:off x="3175000" y="10969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108390</xdr:rowOff>
    </xdr:from>
    <xdr:ext cx="762000" cy="259045"/>
    <xdr:sp macro="" textlink="">
      <xdr:nvSpPr>
        <xdr:cNvPr id="139" name="テキスト ボックス 138">
          <a:extLst>
            <a:ext uri="{FF2B5EF4-FFF2-40B4-BE49-F238E27FC236}">
              <a16:creationId xmlns:a16="http://schemas.microsoft.com/office/drawing/2014/main" id="{DFDC07CF-4602-4223-99F6-48969B42FD01}"/>
            </a:ext>
          </a:extLst>
        </xdr:cNvPr>
        <xdr:cNvSpPr txBox="1"/>
      </xdr:nvSpPr>
      <xdr:spPr>
        <a:xfrm>
          <a:off x="2844800" y="10738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66</xdr:row>
      <xdr:rowOff>122767</xdr:rowOff>
    </xdr:from>
    <xdr:to>
      <xdr:col>11</xdr:col>
      <xdr:colOff>31750</xdr:colOff>
      <xdr:row>67</xdr:row>
      <xdr:rowOff>39794</xdr:rowOff>
    </xdr:to>
    <xdr:cxnSp macro="">
      <xdr:nvCxnSpPr>
        <xdr:cNvPr id="140" name="直線コネクタ 139">
          <a:extLst>
            <a:ext uri="{FF2B5EF4-FFF2-40B4-BE49-F238E27FC236}">
              <a16:creationId xmlns:a16="http://schemas.microsoft.com/office/drawing/2014/main" id="{1B812F17-7521-4080-947B-CBCA1201ED02}"/>
            </a:ext>
          </a:extLst>
        </xdr:cNvPr>
        <xdr:cNvCxnSpPr/>
      </xdr:nvCxnSpPr>
      <xdr:spPr>
        <a:xfrm>
          <a:off x="1447800" y="11438467"/>
          <a:ext cx="8890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160020</xdr:rowOff>
    </xdr:from>
    <xdr:to>
      <xdr:col>11</xdr:col>
      <xdr:colOff>82550</xdr:colOff>
      <xdr:row>64</xdr:row>
      <xdr:rowOff>90170</xdr:rowOff>
    </xdr:to>
    <xdr:sp macro="" textlink="">
      <xdr:nvSpPr>
        <xdr:cNvPr id="141" name="フローチャート: 判断 140">
          <a:extLst>
            <a:ext uri="{FF2B5EF4-FFF2-40B4-BE49-F238E27FC236}">
              <a16:creationId xmlns:a16="http://schemas.microsoft.com/office/drawing/2014/main" id="{B6AAA7C9-019E-4F41-BC05-A5F4A467A15E}"/>
            </a:ext>
          </a:extLst>
        </xdr:cNvPr>
        <xdr:cNvSpPr/>
      </xdr:nvSpPr>
      <xdr:spPr>
        <a:xfrm>
          <a:off x="2286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100347</xdr:rowOff>
    </xdr:from>
    <xdr:ext cx="762000" cy="259045"/>
    <xdr:sp macro="" textlink="">
      <xdr:nvSpPr>
        <xdr:cNvPr id="142" name="テキスト ボックス 141">
          <a:extLst>
            <a:ext uri="{FF2B5EF4-FFF2-40B4-BE49-F238E27FC236}">
              <a16:creationId xmlns:a16="http://schemas.microsoft.com/office/drawing/2014/main" id="{F0AE3CC5-B507-4870-94E1-46FD40E09A10}"/>
            </a:ext>
          </a:extLst>
        </xdr:cNvPr>
        <xdr:cNvSpPr txBox="1"/>
      </xdr:nvSpPr>
      <xdr:spPr>
        <a:xfrm>
          <a:off x="1955800" y="10730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127846</xdr:rowOff>
    </xdr:from>
    <xdr:to>
      <xdr:col>7</xdr:col>
      <xdr:colOff>31750</xdr:colOff>
      <xdr:row>64</xdr:row>
      <xdr:rowOff>57996</xdr:rowOff>
    </xdr:to>
    <xdr:sp macro="" textlink="">
      <xdr:nvSpPr>
        <xdr:cNvPr id="143" name="フローチャート: 判断 142">
          <a:extLst>
            <a:ext uri="{FF2B5EF4-FFF2-40B4-BE49-F238E27FC236}">
              <a16:creationId xmlns:a16="http://schemas.microsoft.com/office/drawing/2014/main" id="{A481AEDD-D8AA-40FF-AD52-266ACC36B641}"/>
            </a:ext>
          </a:extLst>
        </xdr:cNvPr>
        <xdr:cNvSpPr/>
      </xdr:nvSpPr>
      <xdr:spPr>
        <a:xfrm>
          <a:off x="1397000" y="1092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68173</xdr:rowOff>
    </xdr:from>
    <xdr:ext cx="762000" cy="259045"/>
    <xdr:sp macro="" textlink="">
      <xdr:nvSpPr>
        <xdr:cNvPr id="144" name="テキスト ボックス 143">
          <a:extLst>
            <a:ext uri="{FF2B5EF4-FFF2-40B4-BE49-F238E27FC236}">
              <a16:creationId xmlns:a16="http://schemas.microsoft.com/office/drawing/2014/main" id="{BC26D06A-1E78-40DE-8633-B32683DE111E}"/>
            </a:ext>
          </a:extLst>
        </xdr:cNvPr>
        <xdr:cNvSpPr txBox="1"/>
      </xdr:nvSpPr>
      <xdr:spPr>
        <a:xfrm>
          <a:off x="1066800" y="1069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616EB65B-342F-4543-B667-BE29B9F64CD4}"/>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36BC7695-847D-4864-9B0A-00BB80169CD7}"/>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BB5D0F08-1759-4B91-AD54-541C2ACD8787}"/>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48919C7F-04D2-4680-8C85-19D974AD680B}"/>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F7C47974-48FD-4536-BA73-276B9F866905}"/>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122767</xdr:rowOff>
    </xdr:from>
    <xdr:to>
      <xdr:col>23</xdr:col>
      <xdr:colOff>184150</xdr:colOff>
      <xdr:row>66</xdr:row>
      <xdr:rowOff>52917</xdr:rowOff>
    </xdr:to>
    <xdr:sp macro="" textlink="">
      <xdr:nvSpPr>
        <xdr:cNvPr id="150" name="楕円 149">
          <a:extLst>
            <a:ext uri="{FF2B5EF4-FFF2-40B4-BE49-F238E27FC236}">
              <a16:creationId xmlns:a16="http://schemas.microsoft.com/office/drawing/2014/main" id="{BF33AF70-44E2-41DF-8EF8-5ADDCB050CF1}"/>
            </a:ext>
          </a:extLst>
        </xdr:cNvPr>
        <xdr:cNvSpPr/>
      </xdr:nvSpPr>
      <xdr:spPr>
        <a:xfrm>
          <a:off x="4902200" y="1126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18644</xdr:rowOff>
    </xdr:from>
    <xdr:ext cx="762000" cy="259045"/>
    <xdr:sp macro="" textlink="">
      <xdr:nvSpPr>
        <xdr:cNvPr id="151" name="財政構造の弾力性該当値テキスト">
          <a:extLst>
            <a:ext uri="{FF2B5EF4-FFF2-40B4-BE49-F238E27FC236}">
              <a16:creationId xmlns:a16="http://schemas.microsoft.com/office/drawing/2014/main" id="{F4F184E8-3CB9-4773-8EE4-CF119D7A6731}"/>
            </a:ext>
          </a:extLst>
        </xdr:cNvPr>
        <xdr:cNvSpPr txBox="1"/>
      </xdr:nvSpPr>
      <xdr:spPr>
        <a:xfrm>
          <a:off x="5041900" y="11162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66</xdr:row>
      <xdr:rowOff>168487</xdr:rowOff>
    </xdr:from>
    <xdr:to>
      <xdr:col>19</xdr:col>
      <xdr:colOff>184150</xdr:colOff>
      <xdr:row>67</xdr:row>
      <xdr:rowOff>98637</xdr:rowOff>
    </xdr:to>
    <xdr:sp macro="" textlink="">
      <xdr:nvSpPr>
        <xdr:cNvPr id="152" name="楕円 151">
          <a:extLst>
            <a:ext uri="{FF2B5EF4-FFF2-40B4-BE49-F238E27FC236}">
              <a16:creationId xmlns:a16="http://schemas.microsoft.com/office/drawing/2014/main" id="{81740599-FA99-4D7A-9980-3EDF18D9CC45}"/>
            </a:ext>
          </a:extLst>
        </xdr:cNvPr>
        <xdr:cNvSpPr/>
      </xdr:nvSpPr>
      <xdr:spPr>
        <a:xfrm>
          <a:off x="4064000" y="11484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67</xdr:row>
      <xdr:rowOff>83414</xdr:rowOff>
    </xdr:from>
    <xdr:ext cx="736600" cy="259045"/>
    <xdr:sp macro="" textlink="">
      <xdr:nvSpPr>
        <xdr:cNvPr id="153" name="テキスト ボックス 152">
          <a:extLst>
            <a:ext uri="{FF2B5EF4-FFF2-40B4-BE49-F238E27FC236}">
              <a16:creationId xmlns:a16="http://schemas.microsoft.com/office/drawing/2014/main" id="{129378C5-8C72-4DC2-BEC0-BBB5F9E021CF}"/>
            </a:ext>
          </a:extLst>
        </xdr:cNvPr>
        <xdr:cNvSpPr txBox="1"/>
      </xdr:nvSpPr>
      <xdr:spPr>
        <a:xfrm>
          <a:off x="3733800" y="115705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66</xdr:row>
      <xdr:rowOff>31750</xdr:rowOff>
    </xdr:from>
    <xdr:to>
      <xdr:col>15</xdr:col>
      <xdr:colOff>133350</xdr:colOff>
      <xdr:row>66</xdr:row>
      <xdr:rowOff>133350</xdr:rowOff>
    </xdr:to>
    <xdr:sp macro="" textlink="">
      <xdr:nvSpPr>
        <xdr:cNvPr id="154" name="楕円 153">
          <a:extLst>
            <a:ext uri="{FF2B5EF4-FFF2-40B4-BE49-F238E27FC236}">
              <a16:creationId xmlns:a16="http://schemas.microsoft.com/office/drawing/2014/main" id="{0683DA3A-C219-4059-8964-F8A6B6AE25AE}"/>
            </a:ext>
          </a:extLst>
        </xdr:cNvPr>
        <xdr:cNvSpPr/>
      </xdr:nvSpPr>
      <xdr:spPr>
        <a:xfrm>
          <a:off x="3175000" y="1134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118127</xdr:rowOff>
    </xdr:from>
    <xdr:ext cx="762000" cy="259045"/>
    <xdr:sp macro="" textlink="">
      <xdr:nvSpPr>
        <xdr:cNvPr id="155" name="テキスト ボックス 154">
          <a:extLst>
            <a:ext uri="{FF2B5EF4-FFF2-40B4-BE49-F238E27FC236}">
              <a16:creationId xmlns:a16="http://schemas.microsoft.com/office/drawing/2014/main" id="{20ACA10D-87F8-4F27-B498-4A25E647D77F}"/>
            </a:ext>
          </a:extLst>
        </xdr:cNvPr>
        <xdr:cNvSpPr txBox="1"/>
      </xdr:nvSpPr>
      <xdr:spPr>
        <a:xfrm>
          <a:off x="2844800" y="1143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66</xdr:row>
      <xdr:rowOff>160444</xdr:rowOff>
    </xdr:from>
    <xdr:to>
      <xdr:col>11</xdr:col>
      <xdr:colOff>82550</xdr:colOff>
      <xdr:row>67</xdr:row>
      <xdr:rowOff>90594</xdr:rowOff>
    </xdr:to>
    <xdr:sp macro="" textlink="">
      <xdr:nvSpPr>
        <xdr:cNvPr id="156" name="楕円 155">
          <a:extLst>
            <a:ext uri="{FF2B5EF4-FFF2-40B4-BE49-F238E27FC236}">
              <a16:creationId xmlns:a16="http://schemas.microsoft.com/office/drawing/2014/main" id="{726F07EA-3918-4AD8-8AE7-4704860EDD5A}"/>
            </a:ext>
          </a:extLst>
        </xdr:cNvPr>
        <xdr:cNvSpPr/>
      </xdr:nvSpPr>
      <xdr:spPr>
        <a:xfrm>
          <a:off x="2286000" y="1147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67</xdr:row>
      <xdr:rowOff>75371</xdr:rowOff>
    </xdr:from>
    <xdr:ext cx="762000" cy="259045"/>
    <xdr:sp macro="" textlink="">
      <xdr:nvSpPr>
        <xdr:cNvPr id="157" name="テキスト ボックス 156">
          <a:extLst>
            <a:ext uri="{FF2B5EF4-FFF2-40B4-BE49-F238E27FC236}">
              <a16:creationId xmlns:a16="http://schemas.microsoft.com/office/drawing/2014/main" id="{E50E2683-D54D-4ED5-89DE-A64B60560B9F}"/>
            </a:ext>
          </a:extLst>
        </xdr:cNvPr>
        <xdr:cNvSpPr txBox="1"/>
      </xdr:nvSpPr>
      <xdr:spPr>
        <a:xfrm>
          <a:off x="1955800" y="11562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71967</xdr:rowOff>
    </xdr:from>
    <xdr:to>
      <xdr:col>7</xdr:col>
      <xdr:colOff>31750</xdr:colOff>
      <xdr:row>67</xdr:row>
      <xdr:rowOff>2117</xdr:rowOff>
    </xdr:to>
    <xdr:sp macro="" textlink="">
      <xdr:nvSpPr>
        <xdr:cNvPr id="158" name="楕円 157">
          <a:extLst>
            <a:ext uri="{FF2B5EF4-FFF2-40B4-BE49-F238E27FC236}">
              <a16:creationId xmlns:a16="http://schemas.microsoft.com/office/drawing/2014/main" id="{8F01150A-05C5-42BB-B5D9-0A83580347A9}"/>
            </a:ext>
          </a:extLst>
        </xdr:cNvPr>
        <xdr:cNvSpPr/>
      </xdr:nvSpPr>
      <xdr:spPr>
        <a:xfrm>
          <a:off x="1397000" y="1138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158344</xdr:rowOff>
    </xdr:from>
    <xdr:ext cx="762000" cy="259045"/>
    <xdr:sp macro="" textlink="">
      <xdr:nvSpPr>
        <xdr:cNvPr id="159" name="テキスト ボックス 158">
          <a:extLst>
            <a:ext uri="{FF2B5EF4-FFF2-40B4-BE49-F238E27FC236}">
              <a16:creationId xmlns:a16="http://schemas.microsoft.com/office/drawing/2014/main" id="{E6CE3FC4-9771-4158-9951-AE5C09543DFD}"/>
            </a:ext>
          </a:extLst>
        </xdr:cNvPr>
        <xdr:cNvSpPr txBox="1"/>
      </xdr:nvSpPr>
      <xdr:spPr>
        <a:xfrm>
          <a:off x="1066800" y="1147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9DE67166-0954-4008-9A09-32B620D5A3ED}"/>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7A25671E-A5DD-42E1-AAA7-38593FA79C7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9AD303B3-7878-4CE4-96FF-686D6185AE99}"/>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[227,019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5E30AE55-27AA-4D8F-AC79-74FB3BA98809}"/>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E2FF712C-F11C-4AD9-8208-8BA28D5BC159}"/>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DC331A5B-2F62-4BA8-B0DD-59C7F4F83B08}"/>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D1B1C0FE-3A39-4524-A1E6-DA2A260FA33B}"/>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52A6DCD2-14C1-4E50-919B-D2E1641ED48F}"/>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9F3013-F032-48C9-AC58-CE4DFFD303D6}"/>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1417E23B-9C26-4B3C-BCCB-D8613B534F21}"/>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D9FC9F0B-36A8-44FD-BAA5-D29D7088BAB6}"/>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3916C1F2-AD2B-4D56-9AE9-C11DFC69819E}"/>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C2D438FD-68C8-4C98-AD5D-9BEE990CBED6}"/>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小中学校</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校</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での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給食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自校調理や町立の幼児施設が４施設</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あることによる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職員</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の配置が課題となっている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。今後も定員適正化計画等を踏まえながら、</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民間委託の検討を進め</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人件費の抑制等に努める。物件費については、新庁舎整備に伴う備品や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新型コロナウイルス対策のための備品等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を整備したことにより増額となった。</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FC6CFB8C-1EA5-49D6-9A2C-DBBFDFE23A43}"/>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D32C0484-4DCA-47C8-A8CC-2F5F92533B02}"/>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B66B6C49-7116-49A4-B442-04A93D398522}"/>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F4BBEE6B-6172-4633-97FE-819A4753926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9E60548C-5B71-46F4-85A0-DC4DC4BE427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90A7C47F-64D5-4836-B2FC-55D74C067BE8}"/>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008534A7-6B92-4AD0-AFB4-D29E345D3844}"/>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BAA1A66B-89A0-4FBC-87B6-532B33944109}"/>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E79364AC-FD54-455D-B830-01C020EE38A5}"/>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08A556BA-26B3-45C9-8185-2DB707196555}"/>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A847319E-F9C0-4688-94B4-1477DF97766F}"/>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C39640C0-6D4E-418E-970E-E0C217306A36}"/>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B02F51F4-A109-40E3-8234-7B8590EBD92B}"/>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031AA8CE-6CA0-4C70-B901-935BCD9BB749}"/>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EB9EB0F8-B2AF-4239-8BB3-F049C25E103B}"/>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A3D1F458-507D-4585-A27E-907EE59B51F1}"/>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a:extLst>
            <a:ext uri="{FF2B5EF4-FFF2-40B4-BE49-F238E27FC236}">
              <a16:creationId xmlns:a16="http://schemas.microsoft.com/office/drawing/2014/main" id="{401FADF8-883C-4300-A22A-3ACEABE180AC}"/>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id="{A2F9FF54-0B00-481A-B36B-FDF915948888}"/>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129808</xdr:rowOff>
    </xdr:from>
    <xdr:to>
      <xdr:col>23</xdr:col>
      <xdr:colOff>133350</xdr:colOff>
      <xdr:row>88</xdr:row>
      <xdr:rowOff>148999</xdr:rowOff>
    </xdr:to>
    <xdr:cxnSp macro="">
      <xdr:nvCxnSpPr>
        <xdr:cNvPr id="191" name="直線コネクタ 190">
          <a:extLst>
            <a:ext uri="{FF2B5EF4-FFF2-40B4-BE49-F238E27FC236}">
              <a16:creationId xmlns:a16="http://schemas.microsoft.com/office/drawing/2014/main" id="{75F5360F-9738-4865-80BB-D9CD2D6B09B7}"/>
            </a:ext>
          </a:extLst>
        </xdr:cNvPr>
        <xdr:cNvCxnSpPr/>
      </xdr:nvCxnSpPr>
      <xdr:spPr>
        <a:xfrm flipV="1">
          <a:off x="4953000" y="13845808"/>
          <a:ext cx="0" cy="13907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121076</xdr:rowOff>
    </xdr:from>
    <xdr:ext cx="762000" cy="259045"/>
    <xdr:sp macro="" textlink="">
      <xdr:nvSpPr>
        <xdr:cNvPr id="192" name="人件費・物件費等の状況最小値テキスト">
          <a:extLst>
            <a:ext uri="{FF2B5EF4-FFF2-40B4-BE49-F238E27FC236}">
              <a16:creationId xmlns:a16="http://schemas.microsoft.com/office/drawing/2014/main" id="{7C329F5D-96E3-4F4A-B199-F0A838CD350E}"/>
            </a:ext>
          </a:extLst>
        </xdr:cNvPr>
        <xdr:cNvSpPr txBox="1"/>
      </xdr:nvSpPr>
      <xdr:spPr>
        <a:xfrm>
          <a:off x="5041900" y="15208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533,224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148999</xdr:rowOff>
    </xdr:from>
    <xdr:to>
      <xdr:col>24</xdr:col>
      <xdr:colOff>12700</xdr:colOff>
      <xdr:row>88</xdr:row>
      <xdr:rowOff>148999</xdr:rowOff>
    </xdr:to>
    <xdr:cxnSp macro="">
      <xdr:nvCxnSpPr>
        <xdr:cNvPr id="193" name="直線コネクタ 192">
          <a:extLst>
            <a:ext uri="{FF2B5EF4-FFF2-40B4-BE49-F238E27FC236}">
              <a16:creationId xmlns:a16="http://schemas.microsoft.com/office/drawing/2014/main" id="{5020E475-9363-48AC-9FD9-7ACE9823C8EC}"/>
            </a:ext>
          </a:extLst>
        </xdr:cNvPr>
        <xdr:cNvCxnSpPr/>
      </xdr:nvCxnSpPr>
      <xdr:spPr>
        <a:xfrm>
          <a:off x="4864100" y="15236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44735</xdr:rowOff>
    </xdr:from>
    <xdr:ext cx="762000" cy="259045"/>
    <xdr:sp macro="" textlink="">
      <xdr:nvSpPr>
        <xdr:cNvPr id="194" name="人件費・物件費等の状況最大値テキスト">
          <a:extLst>
            <a:ext uri="{FF2B5EF4-FFF2-40B4-BE49-F238E27FC236}">
              <a16:creationId xmlns:a16="http://schemas.microsoft.com/office/drawing/2014/main" id="{C3516AB0-E8CF-4454-A9AE-CC1289B6EA74}"/>
            </a:ext>
          </a:extLst>
        </xdr:cNvPr>
        <xdr:cNvSpPr txBox="1"/>
      </xdr:nvSpPr>
      <xdr:spPr>
        <a:xfrm>
          <a:off x="5041900" y="13589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129808</xdr:rowOff>
    </xdr:from>
    <xdr:to>
      <xdr:col>24</xdr:col>
      <xdr:colOff>12700</xdr:colOff>
      <xdr:row>80</xdr:row>
      <xdr:rowOff>129808</xdr:rowOff>
    </xdr:to>
    <xdr:cxnSp macro="">
      <xdr:nvCxnSpPr>
        <xdr:cNvPr id="195" name="直線コネクタ 194">
          <a:extLst>
            <a:ext uri="{FF2B5EF4-FFF2-40B4-BE49-F238E27FC236}">
              <a16:creationId xmlns:a16="http://schemas.microsoft.com/office/drawing/2014/main" id="{67FBA7C3-6FD1-47ED-A34F-12929F7E91BE}"/>
            </a:ext>
          </a:extLst>
        </xdr:cNvPr>
        <xdr:cNvCxnSpPr/>
      </xdr:nvCxnSpPr>
      <xdr:spPr>
        <a:xfrm>
          <a:off x="4864100" y="13845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49940</xdr:rowOff>
    </xdr:from>
    <xdr:to>
      <xdr:col>23</xdr:col>
      <xdr:colOff>133350</xdr:colOff>
      <xdr:row>82</xdr:row>
      <xdr:rowOff>122166</xdr:rowOff>
    </xdr:to>
    <xdr:cxnSp macro="">
      <xdr:nvCxnSpPr>
        <xdr:cNvPr id="196" name="直線コネクタ 195">
          <a:extLst>
            <a:ext uri="{FF2B5EF4-FFF2-40B4-BE49-F238E27FC236}">
              <a16:creationId xmlns:a16="http://schemas.microsoft.com/office/drawing/2014/main" id="{A5A9DA3C-288F-49E0-BDFC-56BA7F7ADF44}"/>
            </a:ext>
          </a:extLst>
        </xdr:cNvPr>
        <xdr:cNvCxnSpPr/>
      </xdr:nvCxnSpPr>
      <xdr:spPr>
        <a:xfrm>
          <a:off x="4114800" y="14108840"/>
          <a:ext cx="838200" cy="72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11712</xdr:rowOff>
    </xdr:from>
    <xdr:ext cx="762000" cy="259045"/>
    <xdr:sp macro="" textlink="">
      <xdr:nvSpPr>
        <xdr:cNvPr id="197" name="人件費・物件費等の状況平均値テキスト">
          <a:extLst>
            <a:ext uri="{FF2B5EF4-FFF2-40B4-BE49-F238E27FC236}">
              <a16:creationId xmlns:a16="http://schemas.microsoft.com/office/drawing/2014/main" id="{854BAEB9-514E-4362-95BA-640610461D4F}"/>
            </a:ext>
          </a:extLst>
        </xdr:cNvPr>
        <xdr:cNvSpPr txBox="1"/>
      </xdr:nvSpPr>
      <xdr:spPr>
        <a:xfrm>
          <a:off x="5041900" y="138991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166635</xdr:rowOff>
    </xdr:from>
    <xdr:to>
      <xdr:col>23</xdr:col>
      <xdr:colOff>184150</xdr:colOff>
      <xdr:row>82</xdr:row>
      <xdr:rowOff>96785</xdr:rowOff>
    </xdr:to>
    <xdr:sp macro="" textlink="">
      <xdr:nvSpPr>
        <xdr:cNvPr id="198" name="フローチャート: 判断 197">
          <a:extLst>
            <a:ext uri="{FF2B5EF4-FFF2-40B4-BE49-F238E27FC236}">
              <a16:creationId xmlns:a16="http://schemas.microsoft.com/office/drawing/2014/main" id="{E87DD8A6-191B-4C57-8633-58A367CD9450}"/>
            </a:ext>
          </a:extLst>
        </xdr:cNvPr>
        <xdr:cNvSpPr/>
      </xdr:nvSpPr>
      <xdr:spPr>
        <a:xfrm>
          <a:off x="4902200" y="1405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145976</xdr:rowOff>
    </xdr:from>
    <xdr:to>
      <xdr:col>19</xdr:col>
      <xdr:colOff>133350</xdr:colOff>
      <xdr:row>82</xdr:row>
      <xdr:rowOff>49940</xdr:rowOff>
    </xdr:to>
    <xdr:cxnSp macro="">
      <xdr:nvCxnSpPr>
        <xdr:cNvPr id="199" name="直線コネクタ 198">
          <a:extLst>
            <a:ext uri="{FF2B5EF4-FFF2-40B4-BE49-F238E27FC236}">
              <a16:creationId xmlns:a16="http://schemas.microsoft.com/office/drawing/2014/main" id="{2A434723-1E6E-4C4C-A9BB-49E794EDF0B1}"/>
            </a:ext>
          </a:extLst>
        </xdr:cNvPr>
        <xdr:cNvCxnSpPr/>
      </xdr:nvCxnSpPr>
      <xdr:spPr>
        <a:xfrm>
          <a:off x="3225800" y="14033426"/>
          <a:ext cx="889000" cy="75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129502</xdr:rowOff>
    </xdr:from>
    <xdr:to>
      <xdr:col>19</xdr:col>
      <xdr:colOff>184150</xdr:colOff>
      <xdr:row>82</xdr:row>
      <xdr:rowOff>59652</xdr:rowOff>
    </xdr:to>
    <xdr:sp macro="" textlink="">
      <xdr:nvSpPr>
        <xdr:cNvPr id="200" name="フローチャート: 判断 199">
          <a:extLst>
            <a:ext uri="{FF2B5EF4-FFF2-40B4-BE49-F238E27FC236}">
              <a16:creationId xmlns:a16="http://schemas.microsoft.com/office/drawing/2014/main" id="{D788B003-0467-413D-B7CE-2C2ABC4F1DDD}"/>
            </a:ext>
          </a:extLst>
        </xdr:cNvPr>
        <xdr:cNvSpPr/>
      </xdr:nvSpPr>
      <xdr:spPr>
        <a:xfrm>
          <a:off x="4064000" y="1401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69829</xdr:rowOff>
    </xdr:from>
    <xdr:ext cx="736600" cy="259045"/>
    <xdr:sp macro="" textlink="">
      <xdr:nvSpPr>
        <xdr:cNvPr id="201" name="テキスト ボックス 200">
          <a:extLst>
            <a:ext uri="{FF2B5EF4-FFF2-40B4-BE49-F238E27FC236}">
              <a16:creationId xmlns:a16="http://schemas.microsoft.com/office/drawing/2014/main" id="{5C2A346E-9FCC-4926-8527-AC3357E27085}"/>
            </a:ext>
          </a:extLst>
        </xdr:cNvPr>
        <xdr:cNvSpPr txBox="1"/>
      </xdr:nvSpPr>
      <xdr:spPr>
        <a:xfrm>
          <a:off x="3733800" y="137858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132894</xdr:rowOff>
    </xdr:from>
    <xdr:to>
      <xdr:col>15</xdr:col>
      <xdr:colOff>82550</xdr:colOff>
      <xdr:row>81</xdr:row>
      <xdr:rowOff>145976</xdr:rowOff>
    </xdr:to>
    <xdr:cxnSp macro="">
      <xdr:nvCxnSpPr>
        <xdr:cNvPr id="202" name="直線コネクタ 201">
          <a:extLst>
            <a:ext uri="{FF2B5EF4-FFF2-40B4-BE49-F238E27FC236}">
              <a16:creationId xmlns:a16="http://schemas.microsoft.com/office/drawing/2014/main" id="{5A82B018-2AF3-4AB6-BA1B-E53230198EEB}"/>
            </a:ext>
          </a:extLst>
        </xdr:cNvPr>
        <xdr:cNvCxnSpPr/>
      </xdr:nvCxnSpPr>
      <xdr:spPr>
        <a:xfrm>
          <a:off x="2336800" y="14020344"/>
          <a:ext cx="889000" cy="13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47650</xdr:rowOff>
    </xdr:from>
    <xdr:to>
      <xdr:col>15</xdr:col>
      <xdr:colOff>133350</xdr:colOff>
      <xdr:row>81</xdr:row>
      <xdr:rowOff>149250</xdr:rowOff>
    </xdr:to>
    <xdr:sp macro="" textlink="">
      <xdr:nvSpPr>
        <xdr:cNvPr id="203" name="フローチャート: 判断 202">
          <a:extLst>
            <a:ext uri="{FF2B5EF4-FFF2-40B4-BE49-F238E27FC236}">
              <a16:creationId xmlns:a16="http://schemas.microsoft.com/office/drawing/2014/main" id="{9709739B-3B03-4CF1-8EDB-FFA74CBCA54D}"/>
            </a:ext>
          </a:extLst>
        </xdr:cNvPr>
        <xdr:cNvSpPr/>
      </xdr:nvSpPr>
      <xdr:spPr>
        <a:xfrm>
          <a:off x="3175000" y="1393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159427</xdr:rowOff>
    </xdr:from>
    <xdr:ext cx="762000" cy="259045"/>
    <xdr:sp macro="" textlink="">
      <xdr:nvSpPr>
        <xdr:cNvPr id="204" name="テキスト ボックス 203">
          <a:extLst>
            <a:ext uri="{FF2B5EF4-FFF2-40B4-BE49-F238E27FC236}">
              <a16:creationId xmlns:a16="http://schemas.microsoft.com/office/drawing/2014/main" id="{2F437008-5644-49CF-8724-BDA549AA2542}"/>
            </a:ext>
          </a:extLst>
        </xdr:cNvPr>
        <xdr:cNvSpPr txBox="1"/>
      </xdr:nvSpPr>
      <xdr:spPr>
        <a:xfrm>
          <a:off x="2844800" y="1370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132894</xdr:rowOff>
    </xdr:from>
    <xdr:to>
      <xdr:col>11</xdr:col>
      <xdr:colOff>31750</xdr:colOff>
      <xdr:row>82</xdr:row>
      <xdr:rowOff>4815</xdr:rowOff>
    </xdr:to>
    <xdr:cxnSp macro="">
      <xdr:nvCxnSpPr>
        <xdr:cNvPr id="205" name="直線コネクタ 204">
          <a:extLst>
            <a:ext uri="{FF2B5EF4-FFF2-40B4-BE49-F238E27FC236}">
              <a16:creationId xmlns:a16="http://schemas.microsoft.com/office/drawing/2014/main" id="{522A3DFC-49FD-457F-ABB3-71CD02C4E96E}"/>
            </a:ext>
          </a:extLst>
        </xdr:cNvPr>
        <xdr:cNvCxnSpPr/>
      </xdr:nvCxnSpPr>
      <xdr:spPr>
        <a:xfrm flipV="1">
          <a:off x="1447800" y="14020344"/>
          <a:ext cx="889000" cy="43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25340</xdr:rowOff>
    </xdr:from>
    <xdr:to>
      <xdr:col>11</xdr:col>
      <xdr:colOff>82550</xdr:colOff>
      <xdr:row>81</xdr:row>
      <xdr:rowOff>126940</xdr:rowOff>
    </xdr:to>
    <xdr:sp macro="" textlink="">
      <xdr:nvSpPr>
        <xdr:cNvPr id="206" name="フローチャート: 判断 205">
          <a:extLst>
            <a:ext uri="{FF2B5EF4-FFF2-40B4-BE49-F238E27FC236}">
              <a16:creationId xmlns:a16="http://schemas.microsoft.com/office/drawing/2014/main" id="{2717734D-C91F-4F69-BECF-404500199670}"/>
            </a:ext>
          </a:extLst>
        </xdr:cNvPr>
        <xdr:cNvSpPr/>
      </xdr:nvSpPr>
      <xdr:spPr>
        <a:xfrm>
          <a:off x="2286000" y="13912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137117</xdr:rowOff>
    </xdr:from>
    <xdr:ext cx="762000" cy="259045"/>
    <xdr:sp macro="" textlink="">
      <xdr:nvSpPr>
        <xdr:cNvPr id="207" name="テキスト ボックス 206">
          <a:extLst>
            <a:ext uri="{FF2B5EF4-FFF2-40B4-BE49-F238E27FC236}">
              <a16:creationId xmlns:a16="http://schemas.microsoft.com/office/drawing/2014/main" id="{1F0FB784-677A-4C17-AA5E-8CF87A6F33FA}"/>
            </a:ext>
          </a:extLst>
        </xdr:cNvPr>
        <xdr:cNvSpPr txBox="1"/>
      </xdr:nvSpPr>
      <xdr:spPr>
        <a:xfrm>
          <a:off x="1955800" y="1368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20931</xdr:rowOff>
    </xdr:from>
    <xdr:to>
      <xdr:col>7</xdr:col>
      <xdr:colOff>31750</xdr:colOff>
      <xdr:row>81</xdr:row>
      <xdr:rowOff>122531</xdr:rowOff>
    </xdr:to>
    <xdr:sp macro="" textlink="">
      <xdr:nvSpPr>
        <xdr:cNvPr id="208" name="フローチャート: 判断 207">
          <a:extLst>
            <a:ext uri="{FF2B5EF4-FFF2-40B4-BE49-F238E27FC236}">
              <a16:creationId xmlns:a16="http://schemas.microsoft.com/office/drawing/2014/main" id="{6C57D86E-B969-40F4-9483-7053FE607F2F}"/>
            </a:ext>
          </a:extLst>
        </xdr:cNvPr>
        <xdr:cNvSpPr/>
      </xdr:nvSpPr>
      <xdr:spPr>
        <a:xfrm>
          <a:off x="1397000" y="1390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132708</xdr:rowOff>
    </xdr:from>
    <xdr:ext cx="762000" cy="259045"/>
    <xdr:sp macro="" textlink="">
      <xdr:nvSpPr>
        <xdr:cNvPr id="209" name="テキスト ボックス 208">
          <a:extLst>
            <a:ext uri="{FF2B5EF4-FFF2-40B4-BE49-F238E27FC236}">
              <a16:creationId xmlns:a16="http://schemas.microsoft.com/office/drawing/2014/main" id="{7A84A939-79A9-4B1D-B3BB-DFBC7A70CC9C}"/>
            </a:ext>
          </a:extLst>
        </xdr:cNvPr>
        <xdr:cNvSpPr txBox="1"/>
      </xdr:nvSpPr>
      <xdr:spPr>
        <a:xfrm>
          <a:off x="1066800" y="136772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337C2BAB-4375-43AE-B728-98642489E1C7}"/>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3E0CAF46-90D3-4B60-88AD-E712EAAC7B7B}"/>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BB43F77C-986E-451A-9282-8A454B2FDF4B}"/>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A89246C1-583C-4FA9-8B1B-F098AD000C29}"/>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796AB820-749D-4FFF-93DE-1CDF505482C4}"/>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71366</xdr:rowOff>
    </xdr:from>
    <xdr:to>
      <xdr:col>23</xdr:col>
      <xdr:colOff>184150</xdr:colOff>
      <xdr:row>83</xdr:row>
      <xdr:rowOff>1516</xdr:rowOff>
    </xdr:to>
    <xdr:sp macro="" textlink="">
      <xdr:nvSpPr>
        <xdr:cNvPr id="215" name="楕円 214">
          <a:extLst>
            <a:ext uri="{FF2B5EF4-FFF2-40B4-BE49-F238E27FC236}">
              <a16:creationId xmlns:a16="http://schemas.microsoft.com/office/drawing/2014/main" id="{80316ACD-E9C4-4E5C-9211-1F10C5C8D9FA}"/>
            </a:ext>
          </a:extLst>
        </xdr:cNvPr>
        <xdr:cNvSpPr/>
      </xdr:nvSpPr>
      <xdr:spPr>
        <a:xfrm>
          <a:off x="4902200" y="14130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43443</xdr:rowOff>
    </xdr:from>
    <xdr:ext cx="762000" cy="259045"/>
    <xdr:sp macro="" textlink="">
      <xdr:nvSpPr>
        <xdr:cNvPr id="216" name="人件費・物件費等の状況該当値テキスト">
          <a:extLst>
            <a:ext uri="{FF2B5EF4-FFF2-40B4-BE49-F238E27FC236}">
              <a16:creationId xmlns:a16="http://schemas.microsoft.com/office/drawing/2014/main" id="{ADCEA508-489C-4130-A420-382568E1FC28}"/>
            </a:ext>
          </a:extLst>
        </xdr:cNvPr>
        <xdr:cNvSpPr txBox="1"/>
      </xdr:nvSpPr>
      <xdr:spPr>
        <a:xfrm>
          <a:off x="5041900" y="14102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170590</xdr:rowOff>
    </xdr:from>
    <xdr:to>
      <xdr:col>19</xdr:col>
      <xdr:colOff>184150</xdr:colOff>
      <xdr:row>82</xdr:row>
      <xdr:rowOff>100740</xdr:rowOff>
    </xdr:to>
    <xdr:sp macro="" textlink="">
      <xdr:nvSpPr>
        <xdr:cNvPr id="217" name="楕円 216">
          <a:extLst>
            <a:ext uri="{FF2B5EF4-FFF2-40B4-BE49-F238E27FC236}">
              <a16:creationId xmlns:a16="http://schemas.microsoft.com/office/drawing/2014/main" id="{56E1C8F3-87D1-4A67-847D-00D636AAD3F0}"/>
            </a:ext>
          </a:extLst>
        </xdr:cNvPr>
        <xdr:cNvSpPr/>
      </xdr:nvSpPr>
      <xdr:spPr>
        <a:xfrm>
          <a:off x="4064000" y="14058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85517</xdr:rowOff>
    </xdr:from>
    <xdr:ext cx="736600" cy="259045"/>
    <xdr:sp macro="" textlink="">
      <xdr:nvSpPr>
        <xdr:cNvPr id="218" name="テキスト ボックス 217">
          <a:extLst>
            <a:ext uri="{FF2B5EF4-FFF2-40B4-BE49-F238E27FC236}">
              <a16:creationId xmlns:a16="http://schemas.microsoft.com/office/drawing/2014/main" id="{3AE9D74F-2213-4C57-8C1F-E42B9363D655}"/>
            </a:ext>
          </a:extLst>
        </xdr:cNvPr>
        <xdr:cNvSpPr txBox="1"/>
      </xdr:nvSpPr>
      <xdr:spPr>
        <a:xfrm>
          <a:off x="3733800" y="14144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95176</xdr:rowOff>
    </xdr:from>
    <xdr:to>
      <xdr:col>15</xdr:col>
      <xdr:colOff>133350</xdr:colOff>
      <xdr:row>82</xdr:row>
      <xdr:rowOff>25326</xdr:rowOff>
    </xdr:to>
    <xdr:sp macro="" textlink="">
      <xdr:nvSpPr>
        <xdr:cNvPr id="219" name="楕円 218">
          <a:extLst>
            <a:ext uri="{FF2B5EF4-FFF2-40B4-BE49-F238E27FC236}">
              <a16:creationId xmlns:a16="http://schemas.microsoft.com/office/drawing/2014/main" id="{8F482AC0-A763-492A-8D37-F9F17345A211}"/>
            </a:ext>
          </a:extLst>
        </xdr:cNvPr>
        <xdr:cNvSpPr/>
      </xdr:nvSpPr>
      <xdr:spPr>
        <a:xfrm>
          <a:off x="3175000" y="13982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10103</xdr:rowOff>
    </xdr:from>
    <xdr:ext cx="762000" cy="259045"/>
    <xdr:sp macro="" textlink="">
      <xdr:nvSpPr>
        <xdr:cNvPr id="220" name="テキスト ボックス 219">
          <a:extLst>
            <a:ext uri="{FF2B5EF4-FFF2-40B4-BE49-F238E27FC236}">
              <a16:creationId xmlns:a16="http://schemas.microsoft.com/office/drawing/2014/main" id="{1F935635-E105-4623-BD2D-10E0D10623AD}"/>
            </a:ext>
          </a:extLst>
        </xdr:cNvPr>
        <xdr:cNvSpPr txBox="1"/>
      </xdr:nvSpPr>
      <xdr:spPr>
        <a:xfrm>
          <a:off x="2844800" y="14069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82094</xdr:rowOff>
    </xdr:from>
    <xdr:to>
      <xdr:col>11</xdr:col>
      <xdr:colOff>82550</xdr:colOff>
      <xdr:row>82</xdr:row>
      <xdr:rowOff>12244</xdr:rowOff>
    </xdr:to>
    <xdr:sp macro="" textlink="">
      <xdr:nvSpPr>
        <xdr:cNvPr id="221" name="楕円 220">
          <a:extLst>
            <a:ext uri="{FF2B5EF4-FFF2-40B4-BE49-F238E27FC236}">
              <a16:creationId xmlns:a16="http://schemas.microsoft.com/office/drawing/2014/main" id="{655C00BF-B680-4EFA-83E2-695EF31FECCE}"/>
            </a:ext>
          </a:extLst>
        </xdr:cNvPr>
        <xdr:cNvSpPr/>
      </xdr:nvSpPr>
      <xdr:spPr>
        <a:xfrm>
          <a:off x="2286000" y="13969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168471</xdr:rowOff>
    </xdr:from>
    <xdr:ext cx="762000" cy="259045"/>
    <xdr:sp macro="" textlink="">
      <xdr:nvSpPr>
        <xdr:cNvPr id="222" name="テキスト ボックス 221">
          <a:extLst>
            <a:ext uri="{FF2B5EF4-FFF2-40B4-BE49-F238E27FC236}">
              <a16:creationId xmlns:a16="http://schemas.microsoft.com/office/drawing/2014/main" id="{B000CEDD-DCB1-4BDE-9682-EAA5717AC9C8}"/>
            </a:ext>
          </a:extLst>
        </xdr:cNvPr>
        <xdr:cNvSpPr txBox="1"/>
      </xdr:nvSpPr>
      <xdr:spPr>
        <a:xfrm>
          <a:off x="1955800" y="14055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125465</xdr:rowOff>
    </xdr:from>
    <xdr:to>
      <xdr:col>7</xdr:col>
      <xdr:colOff>31750</xdr:colOff>
      <xdr:row>82</xdr:row>
      <xdr:rowOff>55615</xdr:rowOff>
    </xdr:to>
    <xdr:sp macro="" textlink="">
      <xdr:nvSpPr>
        <xdr:cNvPr id="223" name="楕円 222">
          <a:extLst>
            <a:ext uri="{FF2B5EF4-FFF2-40B4-BE49-F238E27FC236}">
              <a16:creationId xmlns:a16="http://schemas.microsoft.com/office/drawing/2014/main" id="{3B99760C-A67D-4F34-B26F-760EB3287F3A}"/>
            </a:ext>
          </a:extLst>
        </xdr:cNvPr>
        <xdr:cNvSpPr/>
      </xdr:nvSpPr>
      <xdr:spPr>
        <a:xfrm>
          <a:off x="1397000" y="1401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40392</xdr:rowOff>
    </xdr:from>
    <xdr:ext cx="762000" cy="259045"/>
    <xdr:sp macro="" textlink="">
      <xdr:nvSpPr>
        <xdr:cNvPr id="224" name="テキスト ボックス 223">
          <a:extLst>
            <a:ext uri="{FF2B5EF4-FFF2-40B4-BE49-F238E27FC236}">
              <a16:creationId xmlns:a16="http://schemas.microsoft.com/office/drawing/2014/main" id="{953BD38A-08F1-4DB8-93D8-2566A0AB9EB6}"/>
            </a:ext>
          </a:extLst>
        </xdr:cNvPr>
        <xdr:cNvSpPr txBox="1"/>
      </xdr:nvSpPr>
      <xdr:spPr>
        <a:xfrm>
          <a:off x="1066800" y="14099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id="{86B1CEF0-763F-4B19-BF8E-FDBF4379EF79}"/>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id="{E219554C-76AB-4B28-A5FF-4AC66D403621}"/>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id="{7658C2CF-F03B-4E73-9AE5-7E1B78DFECBB}"/>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id="{9C370A50-B6C7-4236-BF14-48BB30BB8F29}"/>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id="{52BC3F96-E35D-455D-BF8E-CEA057FBF8E9}"/>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id="{008F37D7-DBCD-4B2D-86FB-355228991578}"/>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id="{69446F17-C85B-4990-9E0B-32D5F5D13903}"/>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id="{3988F8A0-EE45-405E-A4B6-A29423C650A3}"/>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id="{5B88BCEF-7C20-4828-A447-1E3B42EA7BDB}"/>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id="{2F654F96-5D23-476D-A8F8-93DC48B0E77E}"/>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id="{FE9AD21E-7EE5-49D5-B762-4CA8B8F15501}"/>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id="{F30B215D-B531-48AC-866F-21D1A9CF79F2}"/>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id="{F9F51BC8-79A7-4832-87DB-98F525113B44}"/>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昇格等に伴う階層変動はあったものの、退職等により数値の減少要因となり、昨年度と同ポイントとなった。今後も定員適正化計画に基づき、将来を見据え計画的・合理的な定員管理を図るとともに、適正な給与体系の構築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4B5B5D04-7DEC-4BA4-A0A4-7DD64CB4513C}"/>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id="{DE1AFA6E-2333-4EE3-A176-2E3E4723CB18}"/>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0" name="直線コネクタ 239">
          <a:extLst>
            <a:ext uri="{FF2B5EF4-FFF2-40B4-BE49-F238E27FC236}">
              <a16:creationId xmlns:a16="http://schemas.microsoft.com/office/drawing/2014/main" id="{A029F783-C043-48CB-AD0E-972B893FB8CE}"/>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1" name="テキスト ボックス 240">
          <a:extLst>
            <a:ext uri="{FF2B5EF4-FFF2-40B4-BE49-F238E27FC236}">
              <a16:creationId xmlns:a16="http://schemas.microsoft.com/office/drawing/2014/main" id="{1057E9AB-873B-44B8-9DAA-B95CA3600361}"/>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2" name="直線コネクタ 241">
          <a:extLst>
            <a:ext uri="{FF2B5EF4-FFF2-40B4-BE49-F238E27FC236}">
              <a16:creationId xmlns:a16="http://schemas.microsoft.com/office/drawing/2014/main" id="{FE31B4C9-F7CB-43C1-9C18-326A3315813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3" name="テキスト ボックス 242">
          <a:extLst>
            <a:ext uri="{FF2B5EF4-FFF2-40B4-BE49-F238E27FC236}">
              <a16:creationId xmlns:a16="http://schemas.microsoft.com/office/drawing/2014/main" id="{A29CD2E1-8F62-48C8-A9F3-351C73271A8D}"/>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a16="http://schemas.microsoft.com/office/drawing/2014/main" id="{A857A025-202E-4EE6-BC3F-BA605452F77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5" name="テキスト ボックス 244">
          <a:extLst>
            <a:ext uri="{FF2B5EF4-FFF2-40B4-BE49-F238E27FC236}">
              <a16:creationId xmlns:a16="http://schemas.microsoft.com/office/drawing/2014/main" id="{2CEB3BE5-09FD-4F01-9E11-11B586702693}"/>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6" name="直線コネクタ 245">
          <a:extLst>
            <a:ext uri="{FF2B5EF4-FFF2-40B4-BE49-F238E27FC236}">
              <a16:creationId xmlns:a16="http://schemas.microsoft.com/office/drawing/2014/main" id="{FA1A787E-4D29-4EB2-A77D-F28A19954F66}"/>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7" name="テキスト ボックス 246">
          <a:extLst>
            <a:ext uri="{FF2B5EF4-FFF2-40B4-BE49-F238E27FC236}">
              <a16:creationId xmlns:a16="http://schemas.microsoft.com/office/drawing/2014/main" id="{F2E73D86-6374-45A2-9485-CA1BACB716D5}"/>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8" name="直線コネクタ 247">
          <a:extLst>
            <a:ext uri="{FF2B5EF4-FFF2-40B4-BE49-F238E27FC236}">
              <a16:creationId xmlns:a16="http://schemas.microsoft.com/office/drawing/2014/main" id="{1B3BEC32-EF91-403D-8015-38C07C4984DC}"/>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9" name="テキスト ボックス 248">
          <a:extLst>
            <a:ext uri="{FF2B5EF4-FFF2-40B4-BE49-F238E27FC236}">
              <a16:creationId xmlns:a16="http://schemas.microsoft.com/office/drawing/2014/main" id="{027D7EE0-88C8-4C7A-A873-6FA43CE6D168}"/>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A9F8DB2D-B924-428D-9FEA-D9731B5C7746}"/>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3207C534-DDB8-4CC6-AFA5-694321211B3D}"/>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DD211CA0-2994-47EE-BE49-C4A7E0006E4B}"/>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148872</xdr:rowOff>
    </xdr:from>
    <xdr:to>
      <xdr:col>81</xdr:col>
      <xdr:colOff>44450</xdr:colOff>
      <xdr:row>89</xdr:row>
      <xdr:rowOff>96661</xdr:rowOff>
    </xdr:to>
    <xdr:cxnSp macro="">
      <xdr:nvCxnSpPr>
        <xdr:cNvPr id="253" name="直線コネクタ 252">
          <a:extLst>
            <a:ext uri="{FF2B5EF4-FFF2-40B4-BE49-F238E27FC236}">
              <a16:creationId xmlns:a16="http://schemas.microsoft.com/office/drawing/2014/main" id="{FEDB2E6B-8313-4CD8-9611-4FDBF4E69438}"/>
            </a:ext>
          </a:extLst>
        </xdr:cNvPr>
        <xdr:cNvCxnSpPr/>
      </xdr:nvCxnSpPr>
      <xdr:spPr>
        <a:xfrm flipV="1">
          <a:off x="17018000" y="13693422"/>
          <a:ext cx="0" cy="166228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68738</xdr:rowOff>
    </xdr:from>
    <xdr:ext cx="762000" cy="259045"/>
    <xdr:sp macro="" textlink="">
      <xdr:nvSpPr>
        <xdr:cNvPr id="254" name="給与水準   （国との比較）最小値テキスト">
          <a:extLst>
            <a:ext uri="{FF2B5EF4-FFF2-40B4-BE49-F238E27FC236}">
              <a16:creationId xmlns:a16="http://schemas.microsoft.com/office/drawing/2014/main" id="{A186D90D-CE0C-4E34-A628-D5C44EABF98B}"/>
            </a:ext>
          </a:extLst>
        </xdr:cNvPr>
        <xdr:cNvSpPr txBox="1"/>
      </xdr:nvSpPr>
      <xdr:spPr>
        <a:xfrm>
          <a:off x="17106900" y="1532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96661</xdr:rowOff>
    </xdr:from>
    <xdr:to>
      <xdr:col>81</xdr:col>
      <xdr:colOff>133350</xdr:colOff>
      <xdr:row>89</xdr:row>
      <xdr:rowOff>96661</xdr:rowOff>
    </xdr:to>
    <xdr:cxnSp macro="">
      <xdr:nvCxnSpPr>
        <xdr:cNvPr id="255" name="直線コネクタ 254">
          <a:extLst>
            <a:ext uri="{FF2B5EF4-FFF2-40B4-BE49-F238E27FC236}">
              <a16:creationId xmlns:a16="http://schemas.microsoft.com/office/drawing/2014/main" id="{8B478B6A-688E-464C-939E-C476993FD1E0}"/>
            </a:ext>
          </a:extLst>
        </xdr:cNvPr>
        <xdr:cNvCxnSpPr/>
      </xdr:nvCxnSpPr>
      <xdr:spPr>
        <a:xfrm>
          <a:off x="16929100" y="1535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63799</xdr:rowOff>
    </xdr:from>
    <xdr:ext cx="762000" cy="259045"/>
    <xdr:sp macro="" textlink="">
      <xdr:nvSpPr>
        <xdr:cNvPr id="256" name="給与水準   （国との比較）最大値テキスト">
          <a:extLst>
            <a:ext uri="{FF2B5EF4-FFF2-40B4-BE49-F238E27FC236}">
              <a16:creationId xmlns:a16="http://schemas.microsoft.com/office/drawing/2014/main" id="{7C458FB8-1553-4FDF-8EFD-205E9D826427}"/>
            </a:ext>
          </a:extLst>
        </xdr:cNvPr>
        <xdr:cNvSpPr txBox="1"/>
      </xdr:nvSpPr>
      <xdr:spPr>
        <a:xfrm>
          <a:off x="17106900" y="1343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148872</xdr:rowOff>
    </xdr:from>
    <xdr:to>
      <xdr:col>81</xdr:col>
      <xdr:colOff>133350</xdr:colOff>
      <xdr:row>79</xdr:row>
      <xdr:rowOff>148872</xdr:rowOff>
    </xdr:to>
    <xdr:cxnSp macro="">
      <xdr:nvCxnSpPr>
        <xdr:cNvPr id="257" name="直線コネクタ 256">
          <a:extLst>
            <a:ext uri="{FF2B5EF4-FFF2-40B4-BE49-F238E27FC236}">
              <a16:creationId xmlns:a16="http://schemas.microsoft.com/office/drawing/2014/main" id="{3D778A17-3792-4577-8DE3-7AD8B1B9F5FE}"/>
            </a:ext>
          </a:extLst>
        </xdr:cNvPr>
        <xdr:cNvCxnSpPr/>
      </xdr:nvCxnSpPr>
      <xdr:spPr>
        <a:xfrm>
          <a:off x="16929100" y="1369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165805</xdr:rowOff>
    </xdr:from>
    <xdr:to>
      <xdr:col>81</xdr:col>
      <xdr:colOff>44450</xdr:colOff>
      <xdr:row>85</xdr:row>
      <xdr:rowOff>165805</xdr:rowOff>
    </xdr:to>
    <xdr:cxnSp macro="">
      <xdr:nvCxnSpPr>
        <xdr:cNvPr id="258" name="直線コネクタ 257">
          <a:extLst>
            <a:ext uri="{FF2B5EF4-FFF2-40B4-BE49-F238E27FC236}">
              <a16:creationId xmlns:a16="http://schemas.microsoft.com/office/drawing/2014/main" id="{F76C89FF-5F65-4376-A181-9229CE8C9948}"/>
            </a:ext>
          </a:extLst>
        </xdr:cNvPr>
        <xdr:cNvCxnSpPr/>
      </xdr:nvCxnSpPr>
      <xdr:spPr>
        <a:xfrm>
          <a:off x="16179800" y="1473905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91316</xdr:rowOff>
    </xdr:from>
    <xdr:ext cx="762000" cy="259045"/>
    <xdr:sp macro="" textlink="">
      <xdr:nvSpPr>
        <xdr:cNvPr id="259" name="給与水準   （国との比較）平均値テキスト">
          <a:extLst>
            <a:ext uri="{FF2B5EF4-FFF2-40B4-BE49-F238E27FC236}">
              <a16:creationId xmlns:a16="http://schemas.microsoft.com/office/drawing/2014/main" id="{DBB63ED8-126E-4665-9788-CF325D439636}"/>
            </a:ext>
          </a:extLst>
        </xdr:cNvPr>
        <xdr:cNvSpPr txBox="1"/>
      </xdr:nvSpPr>
      <xdr:spPr>
        <a:xfrm>
          <a:off x="17106900" y="144931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74789</xdr:rowOff>
    </xdr:from>
    <xdr:to>
      <xdr:col>81</xdr:col>
      <xdr:colOff>95250</xdr:colOff>
      <xdr:row>86</xdr:row>
      <xdr:rowOff>4939</xdr:rowOff>
    </xdr:to>
    <xdr:sp macro="" textlink="">
      <xdr:nvSpPr>
        <xdr:cNvPr id="260" name="フローチャート: 判断 259">
          <a:extLst>
            <a:ext uri="{FF2B5EF4-FFF2-40B4-BE49-F238E27FC236}">
              <a16:creationId xmlns:a16="http://schemas.microsoft.com/office/drawing/2014/main" id="{A7DBFB58-2942-4CBA-B6C6-6504C7DB3B13}"/>
            </a:ext>
          </a:extLst>
        </xdr:cNvPr>
        <xdr:cNvSpPr/>
      </xdr:nvSpPr>
      <xdr:spPr>
        <a:xfrm>
          <a:off x="169672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165805</xdr:rowOff>
    </xdr:from>
    <xdr:to>
      <xdr:col>77</xdr:col>
      <xdr:colOff>44450</xdr:colOff>
      <xdr:row>86</xdr:row>
      <xdr:rowOff>101600</xdr:rowOff>
    </xdr:to>
    <xdr:cxnSp macro="">
      <xdr:nvCxnSpPr>
        <xdr:cNvPr id="261" name="直線コネクタ 260">
          <a:extLst>
            <a:ext uri="{FF2B5EF4-FFF2-40B4-BE49-F238E27FC236}">
              <a16:creationId xmlns:a16="http://schemas.microsoft.com/office/drawing/2014/main" id="{EFF357A0-5BF3-4ACC-A50F-483A30EAF259}"/>
            </a:ext>
          </a:extLst>
        </xdr:cNvPr>
        <xdr:cNvCxnSpPr/>
      </xdr:nvCxnSpPr>
      <xdr:spPr>
        <a:xfrm flipV="1">
          <a:off x="15290800" y="14739055"/>
          <a:ext cx="889000" cy="10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34572</xdr:rowOff>
    </xdr:from>
    <xdr:to>
      <xdr:col>77</xdr:col>
      <xdr:colOff>95250</xdr:colOff>
      <xdr:row>85</xdr:row>
      <xdr:rowOff>136172</xdr:rowOff>
    </xdr:to>
    <xdr:sp macro="" textlink="">
      <xdr:nvSpPr>
        <xdr:cNvPr id="262" name="フローチャート: 判断 261">
          <a:extLst>
            <a:ext uri="{FF2B5EF4-FFF2-40B4-BE49-F238E27FC236}">
              <a16:creationId xmlns:a16="http://schemas.microsoft.com/office/drawing/2014/main" id="{F456A26B-1EB4-4A69-82EA-CF7967CB8086}"/>
            </a:ext>
          </a:extLst>
        </xdr:cNvPr>
        <xdr:cNvSpPr/>
      </xdr:nvSpPr>
      <xdr:spPr>
        <a:xfrm>
          <a:off x="16129000" y="1460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146349</xdr:rowOff>
    </xdr:from>
    <xdr:ext cx="736600" cy="259045"/>
    <xdr:sp macro="" textlink="">
      <xdr:nvSpPr>
        <xdr:cNvPr id="263" name="テキスト ボックス 262">
          <a:extLst>
            <a:ext uri="{FF2B5EF4-FFF2-40B4-BE49-F238E27FC236}">
              <a16:creationId xmlns:a16="http://schemas.microsoft.com/office/drawing/2014/main" id="{7AA185CC-E58B-4CF9-B320-4610502BDB94}"/>
            </a:ext>
          </a:extLst>
        </xdr:cNvPr>
        <xdr:cNvSpPr txBox="1"/>
      </xdr:nvSpPr>
      <xdr:spPr>
        <a:xfrm>
          <a:off x="15798800" y="143766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101600</xdr:rowOff>
    </xdr:from>
    <xdr:to>
      <xdr:col>72</xdr:col>
      <xdr:colOff>203200</xdr:colOff>
      <xdr:row>87</xdr:row>
      <xdr:rowOff>23989</xdr:rowOff>
    </xdr:to>
    <xdr:cxnSp macro="">
      <xdr:nvCxnSpPr>
        <xdr:cNvPr id="264" name="直線コネクタ 263">
          <a:extLst>
            <a:ext uri="{FF2B5EF4-FFF2-40B4-BE49-F238E27FC236}">
              <a16:creationId xmlns:a16="http://schemas.microsoft.com/office/drawing/2014/main" id="{3AEF3F80-2924-41C1-B99D-E0EC1FF7B285}"/>
            </a:ext>
          </a:extLst>
        </xdr:cNvPr>
        <xdr:cNvCxnSpPr/>
      </xdr:nvCxnSpPr>
      <xdr:spPr>
        <a:xfrm flipV="1">
          <a:off x="14401800" y="14846300"/>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61384</xdr:rowOff>
    </xdr:from>
    <xdr:to>
      <xdr:col>73</xdr:col>
      <xdr:colOff>44450</xdr:colOff>
      <xdr:row>85</xdr:row>
      <xdr:rowOff>162984</xdr:rowOff>
    </xdr:to>
    <xdr:sp macro="" textlink="">
      <xdr:nvSpPr>
        <xdr:cNvPr id="265" name="フローチャート: 判断 264">
          <a:extLst>
            <a:ext uri="{FF2B5EF4-FFF2-40B4-BE49-F238E27FC236}">
              <a16:creationId xmlns:a16="http://schemas.microsoft.com/office/drawing/2014/main" id="{862CECB4-B978-4918-8CFA-960D35A2CC05}"/>
            </a:ext>
          </a:extLst>
        </xdr:cNvPr>
        <xdr:cNvSpPr/>
      </xdr:nvSpPr>
      <xdr:spPr>
        <a:xfrm>
          <a:off x="15240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1711</xdr:rowOff>
    </xdr:from>
    <xdr:ext cx="762000" cy="259045"/>
    <xdr:sp macro="" textlink="">
      <xdr:nvSpPr>
        <xdr:cNvPr id="266" name="テキスト ボックス 265">
          <a:extLst>
            <a:ext uri="{FF2B5EF4-FFF2-40B4-BE49-F238E27FC236}">
              <a16:creationId xmlns:a16="http://schemas.microsoft.com/office/drawing/2014/main" id="{CD3F2263-7B07-4452-805B-6846B9AE1ADC}"/>
            </a:ext>
          </a:extLst>
        </xdr:cNvPr>
        <xdr:cNvSpPr txBox="1"/>
      </xdr:nvSpPr>
      <xdr:spPr>
        <a:xfrm>
          <a:off x="14909800" y="14403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168628</xdr:rowOff>
    </xdr:from>
    <xdr:to>
      <xdr:col>68</xdr:col>
      <xdr:colOff>152400</xdr:colOff>
      <xdr:row>87</xdr:row>
      <xdr:rowOff>23989</xdr:rowOff>
    </xdr:to>
    <xdr:cxnSp macro="">
      <xdr:nvCxnSpPr>
        <xdr:cNvPr id="267" name="直線コネクタ 266">
          <a:extLst>
            <a:ext uri="{FF2B5EF4-FFF2-40B4-BE49-F238E27FC236}">
              <a16:creationId xmlns:a16="http://schemas.microsoft.com/office/drawing/2014/main" id="{2DB38317-1739-47F6-9496-6676AEAF7C3C}"/>
            </a:ext>
          </a:extLst>
        </xdr:cNvPr>
        <xdr:cNvCxnSpPr/>
      </xdr:nvCxnSpPr>
      <xdr:spPr>
        <a:xfrm>
          <a:off x="13512800" y="14913328"/>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61384</xdr:rowOff>
    </xdr:from>
    <xdr:to>
      <xdr:col>68</xdr:col>
      <xdr:colOff>203200</xdr:colOff>
      <xdr:row>85</xdr:row>
      <xdr:rowOff>162984</xdr:rowOff>
    </xdr:to>
    <xdr:sp macro="" textlink="">
      <xdr:nvSpPr>
        <xdr:cNvPr id="268" name="フローチャート: 判断 267">
          <a:extLst>
            <a:ext uri="{FF2B5EF4-FFF2-40B4-BE49-F238E27FC236}">
              <a16:creationId xmlns:a16="http://schemas.microsoft.com/office/drawing/2014/main" id="{32D6E603-F575-4E01-8ABF-B12DA83D8455}"/>
            </a:ext>
          </a:extLst>
        </xdr:cNvPr>
        <xdr:cNvSpPr/>
      </xdr:nvSpPr>
      <xdr:spPr>
        <a:xfrm>
          <a:off x="14351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1711</xdr:rowOff>
    </xdr:from>
    <xdr:ext cx="762000" cy="259045"/>
    <xdr:sp macro="" textlink="">
      <xdr:nvSpPr>
        <xdr:cNvPr id="269" name="テキスト ボックス 268">
          <a:extLst>
            <a:ext uri="{FF2B5EF4-FFF2-40B4-BE49-F238E27FC236}">
              <a16:creationId xmlns:a16="http://schemas.microsoft.com/office/drawing/2014/main" id="{364130D5-5300-4608-806F-728A64A58E0D}"/>
            </a:ext>
          </a:extLst>
        </xdr:cNvPr>
        <xdr:cNvSpPr txBox="1"/>
      </xdr:nvSpPr>
      <xdr:spPr>
        <a:xfrm>
          <a:off x="14020800" y="14403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74789</xdr:rowOff>
    </xdr:from>
    <xdr:to>
      <xdr:col>64</xdr:col>
      <xdr:colOff>152400</xdr:colOff>
      <xdr:row>86</xdr:row>
      <xdr:rowOff>4939</xdr:rowOff>
    </xdr:to>
    <xdr:sp macro="" textlink="">
      <xdr:nvSpPr>
        <xdr:cNvPr id="270" name="フローチャート: 判断 269">
          <a:extLst>
            <a:ext uri="{FF2B5EF4-FFF2-40B4-BE49-F238E27FC236}">
              <a16:creationId xmlns:a16="http://schemas.microsoft.com/office/drawing/2014/main" id="{1477AA3E-4754-43F8-963F-B19459A17415}"/>
            </a:ext>
          </a:extLst>
        </xdr:cNvPr>
        <xdr:cNvSpPr/>
      </xdr:nvSpPr>
      <xdr:spPr>
        <a:xfrm>
          <a:off x="13462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15116</xdr:rowOff>
    </xdr:from>
    <xdr:ext cx="762000" cy="259045"/>
    <xdr:sp macro="" textlink="">
      <xdr:nvSpPr>
        <xdr:cNvPr id="271" name="テキスト ボックス 270">
          <a:extLst>
            <a:ext uri="{FF2B5EF4-FFF2-40B4-BE49-F238E27FC236}">
              <a16:creationId xmlns:a16="http://schemas.microsoft.com/office/drawing/2014/main" id="{598D7974-6107-4201-B0AB-7B61B81DC5BE}"/>
            </a:ext>
          </a:extLst>
        </xdr:cNvPr>
        <xdr:cNvSpPr txBox="1"/>
      </xdr:nvSpPr>
      <xdr:spPr>
        <a:xfrm>
          <a:off x="13131800" y="14416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2D69F98D-7F1B-4A4F-A21C-A6E6DBC4F533}"/>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80B66842-BFB0-45DF-B7BD-F0FB123D71F1}"/>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6EC86290-C80E-44FB-91B4-32FA849FD9A9}"/>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E75DAEC9-443E-4928-9E6D-09AA24639FFB}"/>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9DF00A86-C626-4C45-AC11-F14A4507334D}"/>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115005</xdr:rowOff>
    </xdr:from>
    <xdr:to>
      <xdr:col>81</xdr:col>
      <xdr:colOff>95250</xdr:colOff>
      <xdr:row>86</xdr:row>
      <xdr:rowOff>45155</xdr:rowOff>
    </xdr:to>
    <xdr:sp macro="" textlink="">
      <xdr:nvSpPr>
        <xdr:cNvPr id="277" name="楕円 276">
          <a:extLst>
            <a:ext uri="{FF2B5EF4-FFF2-40B4-BE49-F238E27FC236}">
              <a16:creationId xmlns:a16="http://schemas.microsoft.com/office/drawing/2014/main" id="{81F19512-F138-4CE8-BE4C-1427F745D7D6}"/>
            </a:ext>
          </a:extLst>
        </xdr:cNvPr>
        <xdr:cNvSpPr/>
      </xdr:nvSpPr>
      <xdr:spPr>
        <a:xfrm>
          <a:off x="16967200" y="1468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87082</xdr:rowOff>
    </xdr:from>
    <xdr:ext cx="762000" cy="259045"/>
    <xdr:sp macro="" textlink="">
      <xdr:nvSpPr>
        <xdr:cNvPr id="278" name="給与水準   （国との比較）該当値テキスト">
          <a:extLst>
            <a:ext uri="{FF2B5EF4-FFF2-40B4-BE49-F238E27FC236}">
              <a16:creationId xmlns:a16="http://schemas.microsoft.com/office/drawing/2014/main" id="{6060DE7B-673F-4EC5-B70B-9A9C1378D2CC}"/>
            </a:ext>
          </a:extLst>
        </xdr:cNvPr>
        <xdr:cNvSpPr txBox="1"/>
      </xdr:nvSpPr>
      <xdr:spPr>
        <a:xfrm>
          <a:off x="17106900" y="14660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115005</xdr:rowOff>
    </xdr:from>
    <xdr:to>
      <xdr:col>77</xdr:col>
      <xdr:colOff>95250</xdr:colOff>
      <xdr:row>86</xdr:row>
      <xdr:rowOff>45155</xdr:rowOff>
    </xdr:to>
    <xdr:sp macro="" textlink="">
      <xdr:nvSpPr>
        <xdr:cNvPr id="279" name="楕円 278">
          <a:extLst>
            <a:ext uri="{FF2B5EF4-FFF2-40B4-BE49-F238E27FC236}">
              <a16:creationId xmlns:a16="http://schemas.microsoft.com/office/drawing/2014/main" id="{CD07A4EC-1D28-43A1-8E4C-351F62ED9F10}"/>
            </a:ext>
          </a:extLst>
        </xdr:cNvPr>
        <xdr:cNvSpPr/>
      </xdr:nvSpPr>
      <xdr:spPr>
        <a:xfrm>
          <a:off x="16129000" y="1468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29932</xdr:rowOff>
    </xdr:from>
    <xdr:ext cx="736600" cy="259045"/>
    <xdr:sp macro="" textlink="">
      <xdr:nvSpPr>
        <xdr:cNvPr id="280" name="テキスト ボックス 279">
          <a:extLst>
            <a:ext uri="{FF2B5EF4-FFF2-40B4-BE49-F238E27FC236}">
              <a16:creationId xmlns:a16="http://schemas.microsoft.com/office/drawing/2014/main" id="{829EF243-D01F-4CE8-95E6-9E6B7DFE8F1C}"/>
            </a:ext>
          </a:extLst>
        </xdr:cNvPr>
        <xdr:cNvSpPr txBox="1"/>
      </xdr:nvSpPr>
      <xdr:spPr>
        <a:xfrm>
          <a:off x="15798800" y="147746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50800</xdr:rowOff>
    </xdr:from>
    <xdr:to>
      <xdr:col>73</xdr:col>
      <xdr:colOff>44450</xdr:colOff>
      <xdr:row>86</xdr:row>
      <xdr:rowOff>152400</xdr:rowOff>
    </xdr:to>
    <xdr:sp macro="" textlink="">
      <xdr:nvSpPr>
        <xdr:cNvPr id="281" name="楕円 280">
          <a:extLst>
            <a:ext uri="{FF2B5EF4-FFF2-40B4-BE49-F238E27FC236}">
              <a16:creationId xmlns:a16="http://schemas.microsoft.com/office/drawing/2014/main" id="{28C89551-57C3-486D-B7DD-BE6D9CE5ED00}"/>
            </a:ext>
          </a:extLst>
        </xdr:cNvPr>
        <xdr:cNvSpPr/>
      </xdr:nvSpPr>
      <xdr:spPr>
        <a:xfrm>
          <a:off x="15240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137177</xdr:rowOff>
    </xdr:from>
    <xdr:ext cx="762000" cy="259045"/>
    <xdr:sp macro="" textlink="">
      <xdr:nvSpPr>
        <xdr:cNvPr id="282" name="テキスト ボックス 281">
          <a:extLst>
            <a:ext uri="{FF2B5EF4-FFF2-40B4-BE49-F238E27FC236}">
              <a16:creationId xmlns:a16="http://schemas.microsoft.com/office/drawing/2014/main" id="{FAD6DD72-4D32-44A0-819E-59CF6130E54D}"/>
            </a:ext>
          </a:extLst>
        </xdr:cNvPr>
        <xdr:cNvSpPr txBox="1"/>
      </xdr:nvSpPr>
      <xdr:spPr>
        <a:xfrm>
          <a:off x="14909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144639</xdr:rowOff>
    </xdr:from>
    <xdr:to>
      <xdr:col>68</xdr:col>
      <xdr:colOff>203200</xdr:colOff>
      <xdr:row>87</xdr:row>
      <xdr:rowOff>74789</xdr:rowOff>
    </xdr:to>
    <xdr:sp macro="" textlink="">
      <xdr:nvSpPr>
        <xdr:cNvPr id="283" name="楕円 282">
          <a:extLst>
            <a:ext uri="{FF2B5EF4-FFF2-40B4-BE49-F238E27FC236}">
              <a16:creationId xmlns:a16="http://schemas.microsoft.com/office/drawing/2014/main" id="{51F56266-BE96-490F-8618-A91F09F98B15}"/>
            </a:ext>
          </a:extLst>
        </xdr:cNvPr>
        <xdr:cNvSpPr/>
      </xdr:nvSpPr>
      <xdr:spPr>
        <a:xfrm>
          <a:off x="14351000" y="1488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59566</xdr:rowOff>
    </xdr:from>
    <xdr:ext cx="762000" cy="259045"/>
    <xdr:sp macro="" textlink="">
      <xdr:nvSpPr>
        <xdr:cNvPr id="284" name="テキスト ボックス 283">
          <a:extLst>
            <a:ext uri="{FF2B5EF4-FFF2-40B4-BE49-F238E27FC236}">
              <a16:creationId xmlns:a16="http://schemas.microsoft.com/office/drawing/2014/main" id="{7A61D331-4E04-477E-BAE3-7189F461AC3C}"/>
            </a:ext>
          </a:extLst>
        </xdr:cNvPr>
        <xdr:cNvSpPr txBox="1"/>
      </xdr:nvSpPr>
      <xdr:spPr>
        <a:xfrm>
          <a:off x="14020800" y="14975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117828</xdr:rowOff>
    </xdr:from>
    <xdr:to>
      <xdr:col>64</xdr:col>
      <xdr:colOff>152400</xdr:colOff>
      <xdr:row>87</xdr:row>
      <xdr:rowOff>47978</xdr:rowOff>
    </xdr:to>
    <xdr:sp macro="" textlink="">
      <xdr:nvSpPr>
        <xdr:cNvPr id="285" name="楕円 284">
          <a:extLst>
            <a:ext uri="{FF2B5EF4-FFF2-40B4-BE49-F238E27FC236}">
              <a16:creationId xmlns:a16="http://schemas.microsoft.com/office/drawing/2014/main" id="{1232D4D6-8B91-4993-9528-929A446CA603}"/>
            </a:ext>
          </a:extLst>
        </xdr:cNvPr>
        <xdr:cNvSpPr/>
      </xdr:nvSpPr>
      <xdr:spPr>
        <a:xfrm>
          <a:off x="13462000" y="1486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32755</xdr:rowOff>
    </xdr:from>
    <xdr:ext cx="762000" cy="259045"/>
    <xdr:sp macro="" textlink="">
      <xdr:nvSpPr>
        <xdr:cNvPr id="286" name="テキスト ボックス 285">
          <a:extLst>
            <a:ext uri="{FF2B5EF4-FFF2-40B4-BE49-F238E27FC236}">
              <a16:creationId xmlns:a16="http://schemas.microsoft.com/office/drawing/2014/main" id="{2F7273FA-5567-4ABC-B08E-3537BEBC027B}"/>
            </a:ext>
          </a:extLst>
        </xdr:cNvPr>
        <xdr:cNvSpPr txBox="1"/>
      </xdr:nvSpPr>
      <xdr:spPr>
        <a:xfrm>
          <a:off x="13131800" y="14948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F919A3BB-816E-4BA5-8B99-E1BA7FD0159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654E6DBE-18D5-4E9B-8256-2AB21BB7EC93}"/>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2507C6D8-C6C2-42D3-AA8E-D4DFA5E9B67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1DBD9EA5-101A-49DB-B4C3-D3161B8F0BF3}"/>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0E399D95-DA36-47C5-9ADF-1C320968F58B}"/>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8D520FDB-9E53-4FDA-A469-E98D84087AC8}"/>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522BC841-FE0C-4DBE-8E76-2134FCCE932D}"/>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A20F07B6-E5E8-438F-8C54-C68D4B68C06F}"/>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ED9588D1-1127-4D5B-BCFC-20A71A2054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D19992E2-DB7F-4A83-9A0F-1900AC3A7249}"/>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81D187C5-495E-498E-AB3D-415813F2C5A2}"/>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4440DB27-4161-4488-8152-558C523DE951}"/>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1D356402-3FEB-4F69-A6F9-06A5749CD413}"/>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小中学校数は合計で７校あり、給食について自校調理方式の導入による調理師の配置や町立の幼児施設が４施設と保育士配置による職員数が類似団体と比較すると多い状況となっている。また、今後も定員適正化計画等を踏まえながら、人件費の抑制等に努める。</a:t>
          </a: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5E84E5BD-B4AF-4B82-B11C-C62B6CB24316}"/>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629BD435-8FBC-4846-962A-B5CE0E0E48FC}"/>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C5F91F20-0746-4160-B272-DB113144B1FB}"/>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3" name="直線コネクタ 302">
          <a:extLst>
            <a:ext uri="{FF2B5EF4-FFF2-40B4-BE49-F238E27FC236}">
              <a16:creationId xmlns:a16="http://schemas.microsoft.com/office/drawing/2014/main" id="{31B5CD8C-44C6-464B-A251-A2F2F0015D04}"/>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4" name="テキスト ボックス 303">
          <a:extLst>
            <a:ext uri="{FF2B5EF4-FFF2-40B4-BE49-F238E27FC236}">
              <a16:creationId xmlns:a16="http://schemas.microsoft.com/office/drawing/2014/main" id="{4021F3D8-7A05-4009-BF45-122C34E66D27}"/>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5" name="直線コネクタ 304">
          <a:extLst>
            <a:ext uri="{FF2B5EF4-FFF2-40B4-BE49-F238E27FC236}">
              <a16:creationId xmlns:a16="http://schemas.microsoft.com/office/drawing/2014/main" id="{49B2C8E2-AEB0-48DB-A709-F2941E9B7623}"/>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6" name="テキスト ボックス 305">
          <a:extLst>
            <a:ext uri="{FF2B5EF4-FFF2-40B4-BE49-F238E27FC236}">
              <a16:creationId xmlns:a16="http://schemas.microsoft.com/office/drawing/2014/main" id="{CFE93CD2-36EB-4F9D-A2BE-5807C1625DFE}"/>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7" name="直線コネクタ 306">
          <a:extLst>
            <a:ext uri="{FF2B5EF4-FFF2-40B4-BE49-F238E27FC236}">
              <a16:creationId xmlns:a16="http://schemas.microsoft.com/office/drawing/2014/main" id="{A24884F9-F581-4B08-9A6C-8CC63916167A}"/>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8" name="テキスト ボックス 307">
          <a:extLst>
            <a:ext uri="{FF2B5EF4-FFF2-40B4-BE49-F238E27FC236}">
              <a16:creationId xmlns:a16="http://schemas.microsoft.com/office/drawing/2014/main" id="{53F839A3-7076-4D30-AB4B-259EC26092C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9" name="直線コネクタ 308">
          <a:extLst>
            <a:ext uri="{FF2B5EF4-FFF2-40B4-BE49-F238E27FC236}">
              <a16:creationId xmlns:a16="http://schemas.microsoft.com/office/drawing/2014/main" id="{193FFA3E-1836-4866-B7C9-2E9A7F43D084}"/>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0" name="テキスト ボックス 309">
          <a:extLst>
            <a:ext uri="{FF2B5EF4-FFF2-40B4-BE49-F238E27FC236}">
              <a16:creationId xmlns:a16="http://schemas.microsoft.com/office/drawing/2014/main" id="{CBFBEC16-DFFF-449B-BF43-4F38C73B4089}"/>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1" name="直線コネクタ 310">
          <a:extLst>
            <a:ext uri="{FF2B5EF4-FFF2-40B4-BE49-F238E27FC236}">
              <a16:creationId xmlns:a16="http://schemas.microsoft.com/office/drawing/2014/main" id="{0A660605-73A8-4CEA-8E0D-1DE18151A1CB}"/>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2" name="テキスト ボックス 311">
          <a:extLst>
            <a:ext uri="{FF2B5EF4-FFF2-40B4-BE49-F238E27FC236}">
              <a16:creationId xmlns:a16="http://schemas.microsoft.com/office/drawing/2014/main" id="{9599C44B-1B9B-4879-AE05-2B0F2B1E35B5}"/>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3" name="直線コネクタ 312">
          <a:extLst>
            <a:ext uri="{FF2B5EF4-FFF2-40B4-BE49-F238E27FC236}">
              <a16:creationId xmlns:a16="http://schemas.microsoft.com/office/drawing/2014/main" id="{AC07B20F-3926-45F2-8848-FFE3C1A6A69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4" name="テキスト ボックス 313">
          <a:extLst>
            <a:ext uri="{FF2B5EF4-FFF2-40B4-BE49-F238E27FC236}">
              <a16:creationId xmlns:a16="http://schemas.microsoft.com/office/drawing/2014/main" id="{1A936394-EC49-4559-9C04-F59EF02FFE48}"/>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a:extLst>
            <a:ext uri="{FF2B5EF4-FFF2-40B4-BE49-F238E27FC236}">
              <a16:creationId xmlns:a16="http://schemas.microsoft.com/office/drawing/2014/main" id="{FAB31A4A-87FE-4AC8-B315-9D4DCD3BF3C6}"/>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6" name="テキスト ボックス 315">
          <a:extLst>
            <a:ext uri="{FF2B5EF4-FFF2-40B4-BE49-F238E27FC236}">
              <a16:creationId xmlns:a16="http://schemas.microsoft.com/office/drawing/2014/main" id="{A8EF314D-979D-4799-BECD-7FAD44A58B15}"/>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7" name="定員管理の状況グラフ枠">
          <a:extLst>
            <a:ext uri="{FF2B5EF4-FFF2-40B4-BE49-F238E27FC236}">
              <a16:creationId xmlns:a16="http://schemas.microsoft.com/office/drawing/2014/main" id="{A418ECEA-3F0C-4C23-9109-037A59740348}"/>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74144</xdr:rowOff>
    </xdr:from>
    <xdr:to>
      <xdr:col>81</xdr:col>
      <xdr:colOff>44450</xdr:colOff>
      <xdr:row>66</xdr:row>
      <xdr:rowOff>168728</xdr:rowOff>
    </xdr:to>
    <xdr:cxnSp macro="">
      <xdr:nvCxnSpPr>
        <xdr:cNvPr id="318" name="直線コネクタ 317">
          <a:extLst>
            <a:ext uri="{FF2B5EF4-FFF2-40B4-BE49-F238E27FC236}">
              <a16:creationId xmlns:a16="http://schemas.microsoft.com/office/drawing/2014/main" id="{16060814-7952-4B50-82EE-15053397B181}"/>
            </a:ext>
          </a:extLst>
        </xdr:cNvPr>
        <xdr:cNvCxnSpPr/>
      </xdr:nvCxnSpPr>
      <xdr:spPr>
        <a:xfrm flipV="1">
          <a:off x="17018000" y="10018244"/>
          <a:ext cx="0" cy="14661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140805</xdr:rowOff>
    </xdr:from>
    <xdr:ext cx="762000" cy="259045"/>
    <xdr:sp macro="" textlink="">
      <xdr:nvSpPr>
        <xdr:cNvPr id="319" name="定員管理の状況最小値テキスト">
          <a:extLst>
            <a:ext uri="{FF2B5EF4-FFF2-40B4-BE49-F238E27FC236}">
              <a16:creationId xmlns:a16="http://schemas.microsoft.com/office/drawing/2014/main" id="{85EAE294-57DE-47D9-9B20-6A599B6BA1CB}"/>
            </a:ext>
          </a:extLst>
        </xdr:cNvPr>
        <xdr:cNvSpPr txBox="1"/>
      </xdr:nvSpPr>
      <xdr:spPr>
        <a:xfrm>
          <a:off x="17106900" y="1145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168728</xdr:rowOff>
    </xdr:from>
    <xdr:to>
      <xdr:col>81</xdr:col>
      <xdr:colOff>133350</xdr:colOff>
      <xdr:row>66</xdr:row>
      <xdr:rowOff>168728</xdr:rowOff>
    </xdr:to>
    <xdr:cxnSp macro="">
      <xdr:nvCxnSpPr>
        <xdr:cNvPr id="320" name="直線コネクタ 319">
          <a:extLst>
            <a:ext uri="{FF2B5EF4-FFF2-40B4-BE49-F238E27FC236}">
              <a16:creationId xmlns:a16="http://schemas.microsoft.com/office/drawing/2014/main" id="{46AD707A-77AE-4C1F-9301-708456657A52}"/>
            </a:ext>
          </a:extLst>
        </xdr:cNvPr>
        <xdr:cNvCxnSpPr/>
      </xdr:nvCxnSpPr>
      <xdr:spPr>
        <a:xfrm>
          <a:off x="16929100" y="1148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160521</xdr:rowOff>
    </xdr:from>
    <xdr:ext cx="762000" cy="259045"/>
    <xdr:sp macro="" textlink="">
      <xdr:nvSpPr>
        <xdr:cNvPr id="321" name="定員管理の状況最大値テキスト">
          <a:extLst>
            <a:ext uri="{FF2B5EF4-FFF2-40B4-BE49-F238E27FC236}">
              <a16:creationId xmlns:a16="http://schemas.microsoft.com/office/drawing/2014/main" id="{01E8AED4-DD42-4031-97C6-2FDD190F9E14}"/>
            </a:ext>
          </a:extLst>
        </xdr:cNvPr>
        <xdr:cNvSpPr txBox="1"/>
      </xdr:nvSpPr>
      <xdr:spPr>
        <a:xfrm>
          <a:off x="17106900" y="9761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74144</xdr:rowOff>
    </xdr:from>
    <xdr:to>
      <xdr:col>81</xdr:col>
      <xdr:colOff>133350</xdr:colOff>
      <xdr:row>58</xdr:row>
      <xdr:rowOff>74144</xdr:rowOff>
    </xdr:to>
    <xdr:cxnSp macro="">
      <xdr:nvCxnSpPr>
        <xdr:cNvPr id="322" name="直線コネクタ 321">
          <a:extLst>
            <a:ext uri="{FF2B5EF4-FFF2-40B4-BE49-F238E27FC236}">
              <a16:creationId xmlns:a16="http://schemas.microsoft.com/office/drawing/2014/main" id="{14CA76EE-E650-4004-B217-1F2A4DF305AD}"/>
            </a:ext>
          </a:extLst>
        </xdr:cNvPr>
        <xdr:cNvCxnSpPr/>
      </xdr:nvCxnSpPr>
      <xdr:spPr>
        <a:xfrm>
          <a:off x="16929100" y="10018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28363</xdr:rowOff>
    </xdr:from>
    <xdr:to>
      <xdr:col>81</xdr:col>
      <xdr:colOff>44450</xdr:colOff>
      <xdr:row>62</xdr:row>
      <xdr:rowOff>61685</xdr:rowOff>
    </xdr:to>
    <xdr:cxnSp macro="">
      <xdr:nvCxnSpPr>
        <xdr:cNvPr id="323" name="直線コネクタ 322">
          <a:extLst>
            <a:ext uri="{FF2B5EF4-FFF2-40B4-BE49-F238E27FC236}">
              <a16:creationId xmlns:a16="http://schemas.microsoft.com/office/drawing/2014/main" id="{DE5D9B37-69F2-4933-A89E-883091F44719}"/>
            </a:ext>
          </a:extLst>
        </xdr:cNvPr>
        <xdr:cNvCxnSpPr/>
      </xdr:nvCxnSpPr>
      <xdr:spPr>
        <a:xfrm>
          <a:off x="16179800" y="10658263"/>
          <a:ext cx="838200" cy="33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123268</xdr:rowOff>
    </xdr:from>
    <xdr:ext cx="762000" cy="259045"/>
    <xdr:sp macro="" textlink="">
      <xdr:nvSpPr>
        <xdr:cNvPr id="324" name="定員管理の状況平均値テキスト">
          <a:extLst>
            <a:ext uri="{FF2B5EF4-FFF2-40B4-BE49-F238E27FC236}">
              <a16:creationId xmlns:a16="http://schemas.microsoft.com/office/drawing/2014/main" id="{23542A2C-C10F-4D07-A4F1-5E2C39EB5FD3}"/>
            </a:ext>
          </a:extLst>
        </xdr:cNvPr>
        <xdr:cNvSpPr txBox="1"/>
      </xdr:nvSpPr>
      <xdr:spPr>
        <a:xfrm>
          <a:off x="17106900" y="102388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106741</xdr:rowOff>
    </xdr:from>
    <xdr:to>
      <xdr:col>81</xdr:col>
      <xdr:colOff>95250</xdr:colOff>
      <xdr:row>61</xdr:row>
      <xdr:rowOff>36891</xdr:rowOff>
    </xdr:to>
    <xdr:sp macro="" textlink="">
      <xdr:nvSpPr>
        <xdr:cNvPr id="325" name="フローチャート: 判断 324">
          <a:extLst>
            <a:ext uri="{FF2B5EF4-FFF2-40B4-BE49-F238E27FC236}">
              <a16:creationId xmlns:a16="http://schemas.microsoft.com/office/drawing/2014/main" id="{FB107CA1-28BE-4AF2-8748-AB22442C670A}"/>
            </a:ext>
          </a:extLst>
        </xdr:cNvPr>
        <xdr:cNvSpPr/>
      </xdr:nvSpPr>
      <xdr:spPr>
        <a:xfrm>
          <a:off x="16967200" y="10393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163044</xdr:rowOff>
    </xdr:from>
    <xdr:to>
      <xdr:col>77</xdr:col>
      <xdr:colOff>44450</xdr:colOff>
      <xdr:row>62</xdr:row>
      <xdr:rowOff>28363</xdr:rowOff>
    </xdr:to>
    <xdr:cxnSp macro="">
      <xdr:nvCxnSpPr>
        <xdr:cNvPr id="326" name="直線コネクタ 325">
          <a:extLst>
            <a:ext uri="{FF2B5EF4-FFF2-40B4-BE49-F238E27FC236}">
              <a16:creationId xmlns:a16="http://schemas.microsoft.com/office/drawing/2014/main" id="{116FF862-FC72-49D2-8AED-EF0B2B4A1AA0}"/>
            </a:ext>
          </a:extLst>
        </xdr:cNvPr>
        <xdr:cNvCxnSpPr/>
      </xdr:nvCxnSpPr>
      <xdr:spPr>
        <a:xfrm>
          <a:off x="15290800" y="10621494"/>
          <a:ext cx="889000" cy="36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73418</xdr:rowOff>
    </xdr:from>
    <xdr:to>
      <xdr:col>77</xdr:col>
      <xdr:colOff>95250</xdr:colOff>
      <xdr:row>61</xdr:row>
      <xdr:rowOff>3568</xdr:rowOff>
    </xdr:to>
    <xdr:sp macro="" textlink="">
      <xdr:nvSpPr>
        <xdr:cNvPr id="327" name="フローチャート: 判断 326">
          <a:extLst>
            <a:ext uri="{FF2B5EF4-FFF2-40B4-BE49-F238E27FC236}">
              <a16:creationId xmlns:a16="http://schemas.microsoft.com/office/drawing/2014/main" id="{CAEAB94E-C213-446F-8FEC-5487EBFDF1B6}"/>
            </a:ext>
          </a:extLst>
        </xdr:cNvPr>
        <xdr:cNvSpPr/>
      </xdr:nvSpPr>
      <xdr:spPr>
        <a:xfrm>
          <a:off x="16129000" y="10360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13745</xdr:rowOff>
    </xdr:from>
    <xdr:ext cx="736600" cy="259045"/>
    <xdr:sp macro="" textlink="">
      <xdr:nvSpPr>
        <xdr:cNvPr id="328" name="テキスト ボックス 327">
          <a:extLst>
            <a:ext uri="{FF2B5EF4-FFF2-40B4-BE49-F238E27FC236}">
              <a16:creationId xmlns:a16="http://schemas.microsoft.com/office/drawing/2014/main" id="{0B43571A-F634-4131-8C80-94566DB8F16E}"/>
            </a:ext>
          </a:extLst>
        </xdr:cNvPr>
        <xdr:cNvSpPr txBox="1"/>
      </xdr:nvSpPr>
      <xdr:spPr>
        <a:xfrm>
          <a:off x="15798800" y="101292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117082</xdr:rowOff>
    </xdr:from>
    <xdr:to>
      <xdr:col>72</xdr:col>
      <xdr:colOff>203200</xdr:colOff>
      <xdr:row>61</xdr:row>
      <xdr:rowOff>163044</xdr:rowOff>
    </xdr:to>
    <xdr:cxnSp macro="">
      <xdr:nvCxnSpPr>
        <xdr:cNvPr id="329" name="直線コネクタ 328">
          <a:extLst>
            <a:ext uri="{FF2B5EF4-FFF2-40B4-BE49-F238E27FC236}">
              <a16:creationId xmlns:a16="http://schemas.microsoft.com/office/drawing/2014/main" id="{DCE005F5-6EAC-4FD3-95C9-8FD93F828E1C}"/>
            </a:ext>
          </a:extLst>
        </xdr:cNvPr>
        <xdr:cNvCxnSpPr/>
      </xdr:nvCxnSpPr>
      <xdr:spPr>
        <a:xfrm>
          <a:off x="14401800" y="10575532"/>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17114</xdr:rowOff>
    </xdr:from>
    <xdr:to>
      <xdr:col>73</xdr:col>
      <xdr:colOff>44450</xdr:colOff>
      <xdr:row>60</xdr:row>
      <xdr:rowOff>118714</xdr:rowOff>
    </xdr:to>
    <xdr:sp macro="" textlink="">
      <xdr:nvSpPr>
        <xdr:cNvPr id="330" name="フローチャート: 判断 329">
          <a:extLst>
            <a:ext uri="{FF2B5EF4-FFF2-40B4-BE49-F238E27FC236}">
              <a16:creationId xmlns:a16="http://schemas.microsoft.com/office/drawing/2014/main" id="{1ACB0D38-C770-4F9D-B809-6CE7490FED97}"/>
            </a:ext>
          </a:extLst>
        </xdr:cNvPr>
        <xdr:cNvSpPr/>
      </xdr:nvSpPr>
      <xdr:spPr>
        <a:xfrm>
          <a:off x="15240000" y="10304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128891</xdr:rowOff>
    </xdr:from>
    <xdr:ext cx="762000" cy="259045"/>
    <xdr:sp macro="" textlink="">
      <xdr:nvSpPr>
        <xdr:cNvPr id="331" name="テキスト ボックス 330">
          <a:extLst>
            <a:ext uri="{FF2B5EF4-FFF2-40B4-BE49-F238E27FC236}">
              <a16:creationId xmlns:a16="http://schemas.microsoft.com/office/drawing/2014/main" id="{D3AECA9C-008D-4D63-B835-9A1B0379ADA8}"/>
            </a:ext>
          </a:extLst>
        </xdr:cNvPr>
        <xdr:cNvSpPr txBox="1"/>
      </xdr:nvSpPr>
      <xdr:spPr>
        <a:xfrm>
          <a:off x="14909800" y="10072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66524</xdr:rowOff>
    </xdr:from>
    <xdr:to>
      <xdr:col>68</xdr:col>
      <xdr:colOff>152400</xdr:colOff>
      <xdr:row>61</xdr:row>
      <xdr:rowOff>117082</xdr:rowOff>
    </xdr:to>
    <xdr:cxnSp macro="">
      <xdr:nvCxnSpPr>
        <xdr:cNvPr id="332" name="直線コネクタ 331">
          <a:extLst>
            <a:ext uri="{FF2B5EF4-FFF2-40B4-BE49-F238E27FC236}">
              <a16:creationId xmlns:a16="http://schemas.microsoft.com/office/drawing/2014/main" id="{02545112-0C44-47A7-96E9-56ABC0DD5C69}"/>
            </a:ext>
          </a:extLst>
        </xdr:cNvPr>
        <xdr:cNvCxnSpPr/>
      </xdr:nvCxnSpPr>
      <xdr:spPr>
        <a:xfrm>
          <a:off x="13512800" y="10524974"/>
          <a:ext cx="889000" cy="50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1028</xdr:rowOff>
    </xdr:from>
    <xdr:to>
      <xdr:col>68</xdr:col>
      <xdr:colOff>203200</xdr:colOff>
      <xdr:row>60</xdr:row>
      <xdr:rowOff>102628</xdr:rowOff>
    </xdr:to>
    <xdr:sp macro="" textlink="">
      <xdr:nvSpPr>
        <xdr:cNvPr id="333" name="フローチャート: 判断 332">
          <a:extLst>
            <a:ext uri="{FF2B5EF4-FFF2-40B4-BE49-F238E27FC236}">
              <a16:creationId xmlns:a16="http://schemas.microsoft.com/office/drawing/2014/main" id="{F18AFB80-2C8B-415A-8ADB-0E69C98AF3A6}"/>
            </a:ext>
          </a:extLst>
        </xdr:cNvPr>
        <xdr:cNvSpPr/>
      </xdr:nvSpPr>
      <xdr:spPr>
        <a:xfrm>
          <a:off x="14351000" y="1028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112805</xdr:rowOff>
    </xdr:from>
    <xdr:ext cx="762000" cy="259045"/>
    <xdr:sp macro="" textlink="">
      <xdr:nvSpPr>
        <xdr:cNvPr id="334" name="テキスト ボックス 333">
          <a:extLst>
            <a:ext uri="{FF2B5EF4-FFF2-40B4-BE49-F238E27FC236}">
              <a16:creationId xmlns:a16="http://schemas.microsoft.com/office/drawing/2014/main" id="{6243D832-10E7-4236-8CE9-A8C2BA6B118B}"/>
            </a:ext>
          </a:extLst>
        </xdr:cNvPr>
        <xdr:cNvSpPr txBox="1"/>
      </xdr:nvSpPr>
      <xdr:spPr>
        <a:xfrm>
          <a:off x="14020800" y="1005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158690</xdr:rowOff>
    </xdr:from>
    <xdr:to>
      <xdr:col>64</xdr:col>
      <xdr:colOff>152400</xdr:colOff>
      <xdr:row>60</xdr:row>
      <xdr:rowOff>88840</xdr:rowOff>
    </xdr:to>
    <xdr:sp macro="" textlink="">
      <xdr:nvSpPr>
        <xdr:cNvPr id="335" name="フローチャート: 判断 334">
          <a:extLst>
            <a:ext uri="{FF2B5EF4-FFF2-40B4-BE49-F238E27FC236}">
              <a16:creationId xmlns:a16="http://schemas.microsoft.com/office/drawing/2014/main" id="{62F7BECF-D4F4-4C46-97B3-DF8CB6CEEEDE}"/>
            </a:ext>
          </a:extLst>
        </xdr:cNvPr>
        <xdr:cNvSpPr/>
      </xdr:nvSpPr>
      <xdr:spPr>
        <a:xfrm>
          <a:off x="13462000" y="10274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99017</xdr:rowOff>
    </xdr:from>
    <xdr:ext cx="762000" cy="259045"/>
    <xdr:sp macro="" textlink="">
      <xdr:nvSpPr>
        <xdr:cNvPr id="336" name="テキスト ボックス 335">
          <a:extLst>
            <a:ext uri="{FF2B5EF4-FFF2-40B4-BE49-F238E27FC236}">
              <a16:creationId xmlns:a16="http://schemas.microsoft.com/office/drawing/2014/main" id="{706D7907-0CCA-46C2-AC34-0D0FEBB011D1}"/>
            </a:ext>
          </a:extLst>
        </xdr:cNvPr>
        <xdr:cNvSpPr txBox="1"/>
      </xdr:nvSpPr>
      <xdr:spPr>
        <a:xfrm>
          <a:off x="13131800" y="1004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AE377458-B0E7-47DC-BFFE-982592B66C8C}"/>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4BEDA173-4397-4319-B389-B9F7103214F8}"/>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BDF62FB9-51D9-4BBF-9DF2-9A5C65D7358C}"/>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7498EF08-09ED-4A9D-9AC0-92A74AC5718C}"/>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C5181D53-BB90-47EA-A7CC-BC4D24D1AB64}"/>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10885</xdr:rowOff>
    </xdr:from>
    <xdr:to>
      <xdr:col>81</xdr:col>
      <xdr:colOff>95250</xdr:colOff>
      <xdr:row>62</xdr:row>
      <xdr:rowOff>112485</xdr:rowOff>
    </xdr:to>
    <xdr:sp macro="" textlink="">
      <xdr:nvSpPr>
        <xdr:cNvPr id="342" name="楕円 341">
          <a:extLst>
            <a:ext uri="{FF2B5EF4-FFF2-40B4-BE49-F238E27FC236}">
              <a16:creationId xmlns:a16="http://schemas.microsoft.com/office/drawing/2014/main" id="{88685C0B-6827-4F4B-AE6A-2C256457C9BC}"/>
            </a:ext>
          </a:extLst>
        </xdr:cNvPr>
        <xdr:cNvSpPr/>
      </xdr:nvSpPr>
      <xdr:spPr>
        <a:xfrm>
          <a:off x="16967200" y="1064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154412</xdr:rowOff>
    </xdr:from>
    <xdr:ext cx="762000" cy="259045"/>
    <xdr:sp macro="" textlink="">
      <xdr:nvSpPr>
        <xdr:cNvPr id="343" name="定員管理の状況該当値テキスト">
          <a:extLst>
            <a:ext uri="{FF2B5EF4-FFF2-40B4-BE49-F238E27FC236}">
              <a16:creationId xmlns:a16="http://schemas.microsoft.com/office/drawing/2014/main" id="{4689481E-6206-4DD0-9685-992FA0D3005C}"/>
            </a:ext>
          </a:extLst>
        </xdr:cNvPr>
        <xdr:cNvSpPr txBox="1"/>
      </xdr:nvSpPr>
      <xdr:spPr>
        <a:xfrm>
          <a:off x="17106900" y="10612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149013</xdr:rowOff>
    </xdr:from>
    <xdr:to>
      <xdr:col>77</xdr:col>
      <xdr:colOff>95250</xdr:colOff>
      <xdr:row>62</xdr:row>
      <xdr:rowOff>79163</xdr:rowOff>
    </xdr:to>
    <xdr:sp macro="" textlink="">
      <xdr:nvSpPr>
        <xdr:cNvPr id="344" name="楕円 343">
          <a:extLst>
            <a:ext uri="{FF2B5EF4-FFF2-40B4-BE49-F238E27FC236}">
              <a16:creationId xmlns:a16="http://schemas.microsoft.com/office/drawing/2014/main" id="{3FD34E0F-3284-4B1C-87B1-34BF4B05F1CA}"/>
            </a:ext>
          </a:extLst>
        </xdr:cNvPr>
        <xdr:cNvSpPr/>
      </xdr:nvSpPr>
      <xdr:spPr>
        <a:xfrm>
          <a:off x="16129000" y="1060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63940</xdr:rowOff>
    </xdr:from>
    <xdr:ext cx="736600" cy="259045"/>
    <xdr:sp macro="" textlink="">
      <xdr:nvSpPr>
        <xdr:cNvPr id="345" name="テキスト ボックス 344">
          <a:extLst>
            <a:ext uri="{FF2B5EF4-FFF2-40B4-BE49-F238E27FC236}">
              <a16:creationId xmlns:a16="http://schemas.microsoft.com/office/drawing/2014/main" id="{829E5E11-1AD1-4F3D-8F40-755A2480BE93}"/>
            </a:ext>
          </a:extLst>
        </xdr:cNvPr>
        <xdr:cNvSpPr txBox="1"/>
      </xdr:nvSpPr>
      <xdr:spPr>
        <a:xfrm>
          <a:off x="15798800" y="106938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112244</xdr:rowOff>
    </xdr:from>
    <xdr:to>
      <xdr:col>73</xdr:col>
      <xdr:colOff>44450</xdr:colOff>
      <xdr:row>62</xdr:row>
      <xdr:rowOff>42394</xdr:rowOff>
    </xdr:to>
    <xdr:sp macro="" textlink="">
      <xdr:nvSpPr>
        <xdr:cNvPr id="346" name="楕円 345">
          <a:extLst>
            <a:ext uri="{FF2B5EF4-FFF2-40B4-BE49-F238E27FC236}">
              <a16:creationId xmlns:a16="http://schemas.microsoft.com/office/drawing/2014/main" id="{F6BE7A02-4D47-4430-8C36-B495D7394644}"/>
            </a:ext>
          </a:extLst>
        </xdr:cNvPr>
        <xdr:cNvSpPr/>
      </xdr:nvSpPr>
      <xdr:spPr>
        <a:xfrm>
          <a:off x="15240000" y="10570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27171</xdr:rowOff>
    </xdr:from>
    <xdr:ext cx="762000" cy="259045"/>
    <xdr:sp macro="" textlink="">
      <xdr:nvSpPr>
        <xdr:cNvPr id="347" name="テキスト ボックス 346">
          <a:extLst>
            <a:ext uri="{FF2B5EF4-FFF2-40B4-BE49-F238E27FC236}">
              <a16:creationId xmlns:a16="http://schemas.microsoft.com/office/drawing/2014/main" id="{ED591949-AADB-40C6-9B2C-8D3293261EB6}"/>
            </a:ext>
          </a:extLst>
        </xdr:cNvPr>
        <xdr:cNvSpPr txBox="1"/>
      </xdr:nvSpPr>
      <xdr:spPr>
        <a:xfrm>
          <a:off x="14909800" y="10657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66282</xdr:rowOff>
    </xdr:from>
    <xdr:to>
      <xdr:col>68</xdr:col>
      <xdr:colOff>203200</xdr:colOff>
      <xdr:row>61</xdr:row>
      <xdr:rowOff>167882</xdr:rowOff>
    </xdr:to>
    <xdr:sp macro="" textlink="">
      <xdr:nvSpPr>
        <xdr:cNvPr id="348" name="楕円 347">
          <a:extLst>
            <a:ext uri="{FF2B5EF4-FFF2-40B4-BE49-F238E27FC236}">
              <a16:creationId xmlns:a16="http://schemas.microsoft.com/office/drawing/2014/main" id="{39C535F0-B29B-4B0F-B3AB-E1C970B4E5BE}"/>
            </a:ext>
          </a:extLst>
        </xdr:cNvPr>
        <xdr:cNvSpPr/>
      </xdr:nvSpPr>
      <xdr:spPr>
        <a:xfrm>
          <a:off x="14351000" y="10524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152659</xdr:rowOff>
    </xdr:from>
    <xdr:ext cx="762000" cy="259045"/>
    <xdr:sp macro="" textlink="">
      <xdr:nvSpPr>
        <xdr:cNvPr id="349" name="テキスト ボックス 348">
          <a:extLst>
            <a:ext uri="{FF2B5EF4-FFF2-40B4-BE49-F238E27FC236}">
              <a16:creationId xmlns:a16="http://schemas.microsoft.com/office/drawing/2014/main" id="{7D05E934-D1C5-47F6-8F9B-627D600CCEE2}"/>
            </a:ext>
          </a:extLst>
        </xdr:cNvPr>
        <xdr:cNvSpPr txBox="1"/>
      </xdr:nvSpPr>
      <xdr:spPr>
        <a:xfrm>
          <a:off x="14020800" y="10611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15724</xdr:rowOff>
    </xdr:from>
    <xdr:to>
      <xdr:col>64</xdr:col>
      <xdr:colOff>152400</xdr:colOff>
      <xdr:row>61</xdr:row>
      <xdr:rowOff>117324</xdr:rowOff>
    </xdr:to>
    <xdr:sp macro="" textlink="">
      <xdr:nvSpPr>
        <xdr:cNvPr id="350" name="楕円 349">
          <a:extLst>
            <a:ext uri="{FF2B5EF4-FFF2-40B4-BE49-F238E27FC236}">
              <a16:creationId xmlns:a16="http://schemas.microsoft.com/office/drawing/2014/main" id="{1D003B0D-2E7A-440F-B63D-3C975A4B3129}"/>
            </a:ext>
          </a:extLst>
        </xdr:cNvPr>
        <xdr:cNvSpPr/>
      </xdr:nvSpPr>
      <xdr:spPr>
        <a:xfrm>
          <a:off x="13462000" y="10474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102101</xdr:rowOff>
    </xdr:from>
    <xdr:ext cx="762000" cy="259045"/>
    <xdr:sp macro="" textlink="">
      <xdr:nvSpPr>
        <xdr:cNvPr id="351" name="テキスト ボックス 350">
          <a:extLst>
            <a:ext uri="{FF2B5EF4-FFF2-40B4-BE49-F238E27FC236}">
              <a16:creationId xmlns:a16="http://schemas.microsoft.com/office/drawing/2014/main" id="{F6DF6D5E-D7FE-413F-B561-B75B1E4F3F19}"/>
            </a:ext>
          </a:extLst>
        </xdr:cNvPr>
        <xdr:cNvSpPr txBox="1"/>
      </xdr:nvSpPr>
      <xdr:spPr>
        <a:xfrm>
          <a:off x="13131800" y="10560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2" name="正方形/長方形 351">
          <a:extLst>
            <a:ext uri="{FF2B5EF4-FFF2-40B4-BE49-F238E27FC236}">
              <a16:creationId xmlns:a16="http://schemas.microsoft.com/office/drawing/2014/main" id="{6D5C1F27-6C22-4E75-B1AE-772EF7B221EA}"/>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3" name="テキスト ボックス 352">
          <a:extLst>
            <a:ext uri="{FF2B5EF4-FFF2-40B4-BE49-F238E27FC236}">
              <a16:creationId xmlns:a16="http://schemas.microsoft.com/office/drawing/2014/main" id="{FD03DB2A-EE1D-4D63-AF81-70EBADAD17C9}"/>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4" name="テキスト ボックス 353">
          <a:extLst>
            <a:ext uri="{FF2B5EF4-FFF2-40B4-BE49-F238E27FC236}">
              <a16:creationId xmlns:a16="http://schemas.microsoft.com/office/drawing/2014/main" id="{E38B21C7-D8EE-4413-BB42-306BF43B24FD}"/>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5" name="正方形/長方形 354">
          <a:extLst>
            <a:ext uri="{FF2B5EF4-FFF2-40B4-BE49-F238E27FC236}">
              <a16:creationId xmlns:a16="http://schemas.microsoft.com/office/drawing/2014/main" id="{3A4B49C2-3E62-4821-A279-7D8500AE8C6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6" name="正方形/長方形 355">
          <a:extLst>
            <a:ext uri="{FF2B5EF4-FFF2-40B4-BE49-F238E27FC236}">
              <a16:creationId xmlns:a16="http://schemas.microsoft.com/office/drawing/2014/main" id="{2EB21BD7-5283-41C9-9158-BC7661326A8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7" name="正方形/長方形 356">
          <a:extLst>
            <a:ext uri="{FF2B5EF4-FFF2-40B4-BE49-F238E27FC236}">
              <a16:creationId xmlns:a16="http://schemas.microsoft.com/office/drawing/2014/main" id="{CC45BDDC-A50B-49BF-8CEF-ADD3E77FE876}"/>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8" name="正方形/長方形 357">
          <a:extLst>
            <a:ext uri="{FF2B5EF4-FFF2-40B4-BE49-F238E27FC236}">
              <a16:creationId xmlns:a16="http://schemas.microsoft.com/office/drawing/2014/main" id="{6A453F77-9E67-4548-9545-EB305F9AD12A}"/>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9" name="正方形/長方形 358">
          <a:extLst>
            <a:ext uri="{FF2B5EF4-FFF2-40B4-BE49-F238E27FC236}">
              <a16:creationId xmlns:a16="http://schemas.microsoft.com/office/drawing/2014/main" id="{5D0D14C6-BE49-436A-A137-745A7230E154}"/>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0" name="正方形/長方形 359">
          <a:extLst>
            <a:ext uri="{FF2B5EF4-FFF2-40B4-BE49-F238E27FC236}">
              <a16:creationId xmlns:a16="http://schemas.microsoft.com/office/drawing/2014/main" id="{ECBF0D55-CCE8-4F3B-ACBB-8FF4FD458ADD}"/>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1" name="正方形/長方形 360">
          <a:extLst>
            <a:ext uri="{FF2B5EF4-FFF2-40B4-BE49-F238E27FC236}">
              <a16:creationId xmlns:a16="http://schemas.microsoft.com/office/drawing/2014/main" id="{E22E8143-5543-4827-8FAF-D5087F5C3161}"/>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2" name="正方形/長方形 361">
          <a:extLst>
            <a:ext uri="{FF2B5EF4-FFF2-40B4-BE49-F238E27FC236}">
              <a16:creationId xmlns:a16="http://schemas.microsoft.com/office/drawing/2014/main" id="{581D5A2A-91A6-499E-9111-B64FCB74A846}"/>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3" name="正方形/長方形 362">
          <a:extLst>
            <a:ext uri="{FF2B5EF4-FFF2-40B4-BE49-F238E27FC236}">
              <a16:creationId xmlns:a16="http://schemas.microsoft.com/office/drawing/2014/main" id="{81B97E47-E172-445E-AF1C-A0CEC8450D5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4" name="テキスト ボックス 363">
          <a:extLst>
            <a:ext uri="{FF2B5EF4-FFF2-40B4-BE49-F238E27FC236}">
              <a16:creationId xmlns:a16="http://schemas.microsoft.com/office/drawing/2014/main" id="{D01FDC5C-CCF8-41D6-8D96-2A3E1C8B1E39}"/>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H28</a:t>
          </a:r>
          <a:r>
            <a:rPr kumimoji="1" lang="ja-JP" altLang="en-US" sz="1300">
              <a:latin typeface="ＭＳ Ｐゴシック" panose="020B0600070205080204" pitchFamily="50" charset="-128"/>
              <a:ea typeface="ＭＳ Ｐゴシック" panose="020B0600070205080204" pitchFamily="50" charset="-128"/>
            </a:rPr>
            <a:t>年度借入の過疎対策事業債</a:t>
          </a:r>
          <a:r>
            <a:rPr kumimoji="1" lang="en-US" altLang="ja-JP" sz="1300">
              <a:latin typeface="ＭＳ Ｐゴシック" panose="020B0600070205080204" pitchFamily="50" charset="-128"/>
              <a:ea typeface="ＭＳ Ｐゴシック" panose="020B0600070205080204" pitchFamily="50" charset="-128"/>
            </a:rPr>
            <a:t>5.5</a:t>
          </a:r>
          <a:r>
            <a:rPr kumimoji="1" lang="ja-JP" altLang="en-US" sz="1300">
              <a:latin typeface="ＭＳ Ｐゴシック" panose="020B0600070205080204" pitchFamily="50" charset="-128"/>
              <a:ea typeface="ＭＳ Ｐゴシック" panose="020B0600070205080204" pitchFamily="50" charset="-128"/>
            </a:rPr>
            <a:t>億円や</a:t>
          </a:r>
          <a:r>
            <a:rPr kumimoji="1" lang="en-US" altLang="ja-JP" sz="1300">
              <a:latin typeface="ＭＳ Ｐゴシック" panose="020B0600070205080204" pitchFamily="50" charset="-128"/>
              <a:ea typeface="ＭＳ Ｐゴシック" panose="020B0600070205080204" pitchFamily="50" charset="-128"/>
            </a:rPr>
            <a:t>H29</a:t>
          </a:r>
          <a:r>
            <a:rPr kumimoji="1" lang="ja-JP" altLang="en-US" sz="1300">
              <a:latin typeface="ＭＳ Ｐゴシック" panose="020B0600070205080204" pitchFamily="50" charset="-128"/>
              <a:ea typeface="ＭＳ Ｐゴシック" panose="020B0600070205080204" pitchFamily="50" charset="-128"/>
            </a:rPr>
            <a:t>年度借入の過疎対策事業債</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億円の償還が開始したことにより分子中の元利償還金は増えたが、一部事務組合等の起こした地方債に充てたと認められる補助金又は負担金が減少したことと分母の普通交付税額が増加したことにより、実質公債費比率が</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ポイント減少し</a:t>
          </a:r>
          <a:r>
            <a:rPr kumimoji="1" lang="en-US" altLang="ja-JP" sz="1300">
              <a:latin typeface="ＭＳ Ｐゴシック" panose="020B0600070205080204" pitchFamily="50" charset="-128"/>
              <a:ea typeface="ＭＳ Ｐゴシック" panose="020B0600070205080204" pitchFamily="50" charset="-128"/>
            </a:rPr>
            <a:t>12.0</a:t>
          </a:r>
          <a:r>
            <a:rPr kumimoji="1" lang="ja-JP" altLang="en-US" sz="1300">
              <a:latin typeface="ＭＳ Ｐゴシック" panose="020B0600070205080204" pitchFamily="50" charset="-128"/>
              <a:ea typeface="ＭＳ Ｐゴシック" panose="020B0600070205080204" pitchFamily="50" charset="-128"/>
            </a:rPr>
            <a:t>％となった。投資的経費の抑制を図りながら、公債費負担の中長期的な観点から、事業の平準化を図り償還額の抑制に努める。</a:t>
          </a:r>
        </a:p>
      </xdr:txBody>
    </xdr:sp>
    <xdr:clientData/>
  </xdr:twoCellAnchor>
  <xdr:oneCellAnchor>
    <xdr:from>
      <xdr:col>61</xdr:col>
      <xdr:colOff>6350</xdr:colOff>
      <xdr:row>32</xdr:row>
      <xdr:rowOff>101600</xdr:rowOff>
    </xdr:from>
    <xdr:ext cx="298543" cy="225703"/>
    <xdr:sp macro="" textlink="">
      <xdr:nvSpPr>
        <xdr:cNvPr id="365" name="テキスト ボックス 364">
          <a:extLst>
            <a:ext uri="{FF2B5EF4-FFF2-40B4-BE49-F238E27FC236}">
              <a16:creationId xmlns:a16="http://schemas.microsoft.com/office/drawing/2014/main" id="{3D0BB53A-C637-44AC-964F-0ECFDBDE7315}"/>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a:extLst>
            <a:ext uri="{FF2B5EF4-FFF2-40B4-BE49-F238E27FC236}">
              <a16:creationId xmlns:a16="http://schemas.microsoft.com/office/drawing/2014/main" id="{F1EB4114-7542-4615-9972-E7EBEDA7FD01}"/>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7" name="テキスト ボックス 366">
          <a:extLst>
            <a:ext uri="{FF2B5EF4-FFF2-40B4-BE49-F238E27FC236}">
              <a16:creationId xmlns:a16="http://schemas.microsoft.com/office/drawing/2014/main" id="{63E9FAA6-7575-40FF-85A1-AB6ED30D8BB6}"/>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8" name="直線コネクタ 367">
          <a:extLst>
            <a:ext uri="{FF2B5EF4-FFF2-40B4-BE49-F238E27FC236}">
              <a16:creationId xmlns:a16="http://schemas.microsoft.com/office/drawing/2014/main" id="{42DFBC88-09D7-4BD0-B1EC-87101EC8AFBE}"/>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9" name="テキスト ボックス 368">
          <a:extLst>
            <a:ext uri="{FF2B5EF4-FFF2-40B4-BE49-F238E27FC236}">
              <a16:creationId xmlns:a16="http://schemas.microsoft.com/office/drawing/2014/main" id="{3F8D634F-859F-4FF4-AF46-E5DBBF93A3D5}"/>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0" name="直線コネクタ 369">
          <a:extLst>
            <a:ext uri="{FF2B5EF4-FFF2-40B4-BE49-F238E27FC236}">
              <a16:creationId xmlns:a16="http://schemas.microsoft.com/office/drawing/2014/main" id="{70B8CD9A-18DC-4068-8680-B6276B489A26}"/>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1" name="テキスト ボックス 370">
          <a:extLst>
            <a:ext uri="{FF2B5EF4-FFF2-40B4-BE49-F238E27FC236}">
              <a16:creationId xmlns:a16="http://schemas.microsoft.com/office/drawing/2014/main" id="{8A8AF251-D3CB-49DA-8831-BC2B193C3AE4}"/>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2" name="直線コネクタ 371">
          <a:extLst>
            <a:ext uri="{FF2B5EF4-FFF2-40B4-BE49-F238E27FC236}">
              <a16:creationId xmlns:a16="http://schemas.microsoft.com/office/drawing/2014/main" id="{F0E39E6A-363B-4853-B9CB-E6C2F5D4963E}"/>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3" name="テキスト ボックス 372">
          <a:extLst>
            <a:ext uri="{FF2B5EF4-FFF2-40B4-BE49-F238E27FC236}">
              <a16:creationId xmlns:a16="http://schemas.microsoft.com/office/drawing/2014/main" id="{19D17A1A-EECE-4A45-988C-19F50B46C67F}"/>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4" name="直線コネクタ 373">
          <a:extLst>
            <a:ext uri="{FF2B5EF4-FFF2-40B4-BE49-F238E27FC236}">
              <a16:creationId xmlns:a16="http://schemas.microsoft.com/office/drawing/2014/main" id="{3EE4BF99-1A7D-4157-8638-2BA419256688}"/>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5" name="テキスト ボックス 374">
          <a:extLst>
            <a:ext uri="{FF2B5EF4-FFF2-40B4-BE49-F238E27FC236}">
              <a16:creationId xmlns:a16="http://schemas.microsoft.com/office/drawing/2014/main" id="{6795D41E-7925-496E-9B4F-EB43C56C66FF}"/>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6" name="直線コネクタ 375">
          <a:extLst>
            <a:ext uri="{FF2B5EF4-FFF2-40B4-BE49-F238E27FC236}">
              <a16:creationId xmlns:a16="http://schemas.microsoft.com/office/drawing/2014/main" id="{D2B93995-4310-43AA-9DBC-4A46DE07668D}"/>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7" name="テキスト ボックス 376">
          <a:extLst>
            <a:ext uri="{FF2B5EF4-FFF2-40B4-BE49-F238E27FC236}">
              <a16:creationId xmlns:a16="http://schemas.microsoft.com/office/drawing/2014/main" id="{296AA6B4-8C91-428A-97E3-8B51AB4ABA57}"/>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E2AF960-D398-4296-A20F-2F918203FB4B}"/>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FFD5FC65-3B91-457D-ABF3-6E7D54CF4FDE}"/>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153247</xdr:rowOff>
    </xdr:from>
    <xdr:to>
      <xdr:col>81</xdr:col>
      <xdr:colOff>44450</xdr:colOff>
      <xdr:row>43</xdr:row>
      <xdr:rowOff>159596</xdr:rowOff>
    </xdr:to>
    <xdr:cxnSp macro="">
      <xdr:nvCxnSpPr>
        <xdr:cNvPr id="380" name="直線コネクタ 379">
          <a:extLst>
            <a:ext uri="{FF2B5EF4-FFF2-40B4-BE49-F238E27FC236}">
              <a16:creationId xmlns:a16="http://schemas.microsoft.com/office/drawing/2014/main" id="{822BBA0A-7FD2-4C6C-9DAC-A196E0E3A9B1}"/>
            </a:ext>
          </a:extLst>
        </xdr:cNvPr>
        <xdr:cNvCxnSpPr/>
      </xdr:nvCxnSpPr>
      <xdr:spPr>
        <a:xfrm flipV="1">
          <a:off x="17018000" y="6325447"/>
          <a:ext cx="0" cy="120649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131673</xdr:rowOff>
    </xdr:from>
    <xdr:ext cx="762000" cy="259045"/>
    <xdr:sp macro="" textlink="">
      <xdr:nvSpPr>
        <xdr:cNvPr id="381" name="公債費負担の状況最小値テキスト">
          <a:extLst>
            <a:ext uri="{FF2B5EF4-FFF2-40B4-BE49-F238E27FC236}">
              <a16:creationId xmlns:a16="http://schemas.microsoft.com/office/drawing/2014/main" id="{F1349B6B-A376-4E12-91A2-18F011764061}"/>
            </a:ext>
          </a:extLst>
        </xdr:cNvPr>
        <xdr:cNvSpPr txBox="1"/>
      </xdr:nvSpPr>
      <xdr:spPr>
        <a:xfrm>
          <a:off x="17106900" y="7504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159596</xdr:rowOff>
    </xdr:from>
    <xdr:to>
      <xdr:col>81</xdr:col>
      <xdr:colOff>133350</xdr:colOff>
      <xdr:row>43</xdr:row>
      <xdr:rowOff>159596</xdr:rowOff>
    </xdr:to>
    <xdr:cxnSp macro="">
      <xdr:nvCxnSpPr>
        <xdr:cNvPr id="382" name="直線コネクタ 381">
          <a:extLst>
            <a:ext uri="{FF2B5EF4-FFF2-40B4-BE49-F238E27FC236}">
              <a16:creationId xmlns:a16="http://schemas.microsoft.com/office/drawing/2014/main" id="{B8717645-8FED-42C1-BCAC-D7D4346DE798}"/>
            </a:ext>
          </a:extLst>
        </xdr:cNvPr>
        <xdr:cNvCxnSpPr/>
      </xdr:nvCxnSpPr>
      <xdr:spPr>
        <a:xfrm>
          <a:off x="16929100" y="753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68174</xdr:rowOff>
    </xdr:from>
    <xdr:ext cx="762000" cy="259045"/>
    <xdr:sp macro="" textlink="">
      <xdr:nvSpPr>
        <xdr:cNvPr id="383" name="公債費負担の状況最大値テキスト">
          <a:extLst>
            <a:ext uri="{FF2B5EF4-FFF2-40B4-BE49-F238E27FC236}">
              <a16:creationId xmlns:a16="http://schemas.microsoft.com/office/drawing/2014/main" id="{46E98972-0ABD-4C3A-9068-C68C557122AB}"/>
            </a:ext>
          </a:extLst>
        </xdr:cNvPr>
        <xdr:cNvSpPr txBox="1"/>
      </xdr:nvSpPr>
      <xdr:spPr>
        <a:xfrm>
          <a:off x="17106900" y="6068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153247</xdr:rowOff>
    </xdr:from>
    <xdr:to>
      <xdr:col>81</xdr:col>
      <xdr:colOff>133350</xdr:colOff>
      <xdr:row>36</xdr:row>
      <xdr:rowOff>153247</xdr:rowOff>
    </xdr:to>
    <xdr:cxnSp macro="">
      <xdr:nvCxnSpPr>
        <xdr:cNvPr id="384" name="直線コネクタ 383">
          <a:extLst>
            <a:ext uri="{FF2B5EF4-FFF2-40B4-BE49-F238E27FC236}">
              <a16:creationId xmlns:a16="http://schemas.microsoft.com/office/drawing/2014/main" id="{FE137D26-23C1-4AC7-8611-E331CC5EF453}"/>
            </a:ext>
          </a:extLst>
        </xdr:cNvPr>
        <xdr:cNvCxnSpPr/>
      </xdr:nvCxnSpPr>
      <xdr:spPr>
        <a:xfrm>
          <a:off x="16929100" y="63254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116417</xdr:rowOff>
    </xdr:from>
    <xdr:to>
      <xdr:col>81</xdr:col>
      <xdr:colOff>44450</xdr:colOff>
      <xdr:row>42</xdr:row>
      <xdr:rowOff>17356</xdr:rowOff>
    </xdr:to>
    <xdr:cxnSp macro="">
      <xdr:nvCxnSpPr>
        <xdr:cNvPr id="385" name="直線コネクタ 384">
          <a:extLst>
            <a:ext uri="{FF2B5EF4-FFF2-40B4-BE49-F238E27FC236}">
              <a16:creationId xmlns:a16="http://schemas.microsoft.com/office/drawing/2014/main" id="{72977822-D292-4992-AB8C-5A9FEC89DD15}"/>
            </a:ext>
          </a:extLst>
        </xdr:cNvPr>
        <xdr:cNvCxnSpPr/>
      </xdr:nvCxnSpPr>
      <xdr:spPr>
        <a:xfrm flipV="1">
          <a:off x="16179800" y="7145867"/>
          <a:ext cx="8382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119397</xdr:rowOff>
    </xdr:from>
    <xdr:ext cx="762000" cy="259045"/>
    <xdr:sp macro="" textlink="">
      <xdr:nvSpPr>
        <xdr:cNvPr id="386" name="公債費負担の状況平均値テキスト">
          <a:extLst>
            <a:ext uri="{FF2B5EF4-FFF2-40B4-BE49-F238E27FC236}">
              <a16:creationId xmlns:a16="http://schemas.microsoft.com/office/drawing/2014/main" id="{1A688B51-0A1F-4C73-8E2C-B4B18CE1887D}"/>
            </a:ext>
          </a:extLst>
        </xdr:cNvPr>
        <xdr:cNvSpPr txBox="1"/>
      </xdr:nvSpPr>
      <xdr:spPr>
        <a:xfrm>
          <a:off x="17106900" y="6634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102870</xdr:rowOff>
    </xdr:from>
    <xdr:to>
      <xdr:col>81</xdr:col>
      <xdr:colOff>95250</xdr:colOff>
      <xdr:row>40</xdr:row>
      <xdr:rowOff>33020</xdr:rowOff>
    </xdr:to>
    <xdr:sp macro="" textlink="">
      <xdr:nvSpPr>
        <xdr:cNvPr id="387" name="フローチャート: 判断 386">
          <a:extLst>
            <a:ext uri="{FF2B5EF4-FFF2-40B4-BE49-F238E27FC236}">
              <a16:creationId xmlns:a16="http://schemas.microsoft.com/office/drawing/2014/main" id="{DB8EEC30-BD03-4A68-B791-A73B7F8A6C34}"/>
            </a:ext>
          </a:extLst>
        </xdr:cNvPr>
        <xdr:cNvSpPr/>
      </xdr:nvSpPr>
      <xdr:spPr>
        <a:xfrm>
          <a:off x="16967200" y="678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17356</xdr:rowOff>
    </xdr:from>
    <xdr:to>
      <xdr:col>77</xdr:col>
      <xdr:colOff>44450</xdr:colOff>
      <xdr:row>42</xdr:row>
      <xdr:rowOff>33444</xdr:rowOff>
    </xdr:to>
    <xdr:cxnSp macro="">
      <xdr:nvCxnSpPr>
        <xdr:cNvPr id="388" name="直線コネクタ 387">
          <a:extLst>
            <a:ext uri="{FF2B5EF4-FFF2-40B4-BE49-F238E27FC236}">
              <a16:creationId xmlns:a16="http://schemas.microsoft.com/office/drawing/2014/main" id="{9B9EB538-6BE4-430C-BDE5-679D4EB6C6FC}"/>
            </a:ext>
          </a:extLst>
        </xdr:cNvPr>
        <xdr:cNvCxnSpPr/>
      </xdr:nvCxnSpPr>
      <xdr:spPr>
        <a:xfrm flipV="1">
          <a:off x="15290800" y="7218256"/>
          <a:ext cx="889000" cy="16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135044</xdr:rowOff>
    </xdr:from>
    <xdr:to>
      <xdr:col>77</xdr:col>
      <xdr:colOff>95250</xdr:colOff>
      <xdr:row>40</xdr:row>
      <xdr:rowOff>65194</xdr:rowOff>
    </xdr:to>
    <xdr:sp macro="" textlink="">
      <xdr:nvSpPr>
        <xdr:cNvPr id="389" name="フローチャート: 判断 388">
          <a:extLst>
            <a:ext uri="{FF2B5EF4-FFF2-40B4-BE49-F238E27FC236}">
              <a16:creationId xmlns:a16="http://schemas.microsoft.com/office/drawing/2014/main" id="{6A1CEABA-9C0E-4337-BE0B-E39618AD44F9}"/>
            </a:ext>
          </a:extLst>
        </xdr:cNvPr>
        <xdr:cNvSpPr/>
      </xdr:nvSpPr>
      <xdr:spPr>
        <a:xfrm>
          <a:off x="16129000" y="682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75371</xdr:rowOff>
    </xdr:from>
    <xdr:ext cx="736600" cy="259045"/>
    <xdr:sp macro="" textlink="">
      <xdr:nvSpPr>
        <xdr:cNvPr id="390" name="テキスト ボックス 389">
          <a:extLst>
            <a:ext uri="{FF2B5EF4-FFF2-40B4-BE49-F238E27FC236}">
              <a16:creationId xmlns:a16="http://schemas.microsoft.com/office/drawing/2014/main" id="{45ECF11A-B34E-41D2-9536-112E3A4F1945}"/>
            </a:ext>
          </a:extLst>
        </xdr:cNvPr>
        <xdr:cNvSpPr txBox="1"/>
      </xdr:nvSpPr>
      <xdr:spPr>
        <a:xfrm>
          <a:off x="15798800" y="65904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33444</xdr:rowOff>
    </xdr:from>
    <xdr:to>
      <xdr:col>72</xdr:col>
      <xdr:colOff>203200</xdr:colOff>
      <xdr:row>42</xdr:row>
      <xdr:rowOff>49530</xdr:rowOff>
    </xdr:to>
    <xdr:cxnSp macro="">
      <xdr:nvCxnSpPr>
        <xdr:cNvPr id="391" name="直線コネクタ 390">
          <a:extLst>
            <a:ext uri="{FF2B5EF4-FFF2-40B4-BE49-F238E27FC236}">
              <a16:creationId xmlns:a16="http://schemas.microsoft.com/office/drawing/2014/main" id="{473D8796-2E43-470E-969A-144D06EB9F76}"/>
            </a:ext>
          </a:extLst>
        </xdr:cNvPr>
        <xdr:cNvCxnSpPr/>
      </xdr:nvCxnSpPr>
      <xdr:spPr>
        <a:xfrm flipV="1">
          <a:off x="14401800" y="7234344"/>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151130</xdr:rowOff>
    </xdr:from>
    <xdr:to>
      <xdr:col>73</xdr:col>
      <xdr:colOff>44450</xdr:colOff>
      <xdr:row>40</xdr:row>
      <xdr:rowOff>81280</xdr:rowOff>
    </xdr:to>
    <xdr:sp macro="" textlink="">
      <xdr:nvSpPr>
        <xdr:cNvPr id="392" name="フローチャート: 判断 391">
          <a:extLst>
            <a:ext uri="{FF2B5EF4-FFF2-40B4-BE49-F238E27FC236}">
              <a16:creationId xmlns:a16="http://schemas.microsoft.com/office/drawing/2014/main" id="{8FB5218C-C705-4659-A8D2-BE4554BCC4A0}"/>
            </a:ext>
          </a:extLst>
        </xdr:cNvPr>
        <xdr:cNvSpPr/>
      </xdr:nvSpPr>
      <xdr:spPr>
        <a:xfrm>
          <a:off x="15240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91457</xdr:rowOff>
    </xdr:from>
    <xdr:ext cx="762000" cy="259045"/>
    <xdr:sp macro="" textlink="">
      <xdr:nvSpPr>
        <xdr:cNvPr id="393" name="テキスト ボックス 392">
          <a:extLst>
            <a:ext uri="{FF2B5EF4-FFF2-40B4-BE49-F238E27FC236}">
              <a16:creationId xmlns:a16="http://schemas.microsoft.com/office/drawing/2014/main" id="{BA9C65B6-794F-4F91-BCC0-89B1F7249F96}"/>
            </a:ext>
          </a:extLst>
        </xdr:cNvPr>
        <xdr:cNvSpPr txBox="1"/>
      </xdr:nvSpPr>
      <xdr:spPr>
        <a:xfrm>
          <a:off x="14909800" y="660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108373</xdr:rowOff>
    </xdr:from>
    <xdr:to>
      <xdr:col>68</xdr:col>
      <xdr:colOff>152400</xdr:colOff>
      <xdr:row>42</xdr:row>
      <xdr:rowOff>49530</xdr:rowOff>
    </xdr:to>
    <xdr:cxnSp macro="">
      <xdr:nvCxnSpPr>
        <xdr:cNvPr id="394" name="直線コネクタ 393">
          <a:extLst>
            <a:ext uri="{FF2B5EF4-FFF2-40B4-BE49-F238E27FC236}">
              <a16:creationId xmlns:a16="http://schemas.microsoft.com/office/drawing/2014/main" id="{0E008880-439D-45D2-9326-A714C5074454}"/>
            </a:ext>
          </a:extLst>
        </xdr:cNvPr>
        <xdr:cNvCxnSpPr/>
      </xdr:nvCxnSpPr>
      <xdr:spPr>
        <a:xfrm>
          <a:off x="13512800" y="7137823"/>
          <a:ext cx="889000" cy="112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159173</xdr:rowOff>
    </xdr:from>
    <xdr:to>
      <xdr:col>68</xdr:col>
      <xdr:colOff>203200</xdr:colOff>
      <xdr:row>40</xdr:row>
      <xdr:rowOff>89323</xdr:rowOff>
    </xdr:to>
    <xdr:sp macro="" textlink="">
      <xdr:nvSpPr>
        <xdr:cNvPr id="395" name="フローチャート: 判断 394">
          <a:extLst>
            <a:ext uri="{FF2B5EF4-FFF2-40B4-BE49-F238E27FC236}">
              <a16:creationId xmlns:a16="http://schemas.microsoft.com/office/drawing/2014/main" id="{0B4655A6-3907-4637-9D99-C2B3531652A0}"/>
            </a:ext>
          </a:extLst>
        </xdr:cNvPr>
        <xdr:cNvSpPr/>
      </xdr:nvSpPr>
      <xdr:spPr>
        <a:xfrm>
          <a:off x="14351000" y="684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99500</xdr:rowOff>
    </xdr:from>
    <xdr:ext cx="762000" cy="259045"/>
    <xdr:sp macro="" textlink="">
      <xdr:nvSpPr>
        <xdr:cNvPr id="396" name="テキスト ボックス 395">
          <a:extLst>
            <a:ext uri="{FF2B5EF4-FFF2-40B4-BE49-F238E27FC236}">
              <a16:creationId xmlns:a16="http://schemas.microsoft.com/office/drawing/2014/main" id="{21624246-F2E8-49B2-80D7-246772A27F45}"/>
            </a:ext>
          </a:extLst>
        </xdr:cNvPr>
        <xdr:cNvSpPr txBox="1"/>
      </xdr:nvSpPr>
      <xdr:spPr>
        <a:xfrm>
          <a:off x="14020800" y="6614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159173</xdr:rowOff>
    </xdr:from>
    <xdr:to>
      <xdr:col>64</xdr:col>
      <xdr:colOff>152400</xdr:colOff>
      <xdr:row>40</xdr:row>
      <xdr:rowOff>89323</xdr:rowOff>
    </xdr:to>
    <xdr:sp macro="" textlink="">
      <xdr:nvSpPr>
        <xdr:cNvPr id="397" name="フローチャート: 判断 396">
          <a:extLst>
            <a:ext uri="{FF2B5EF4-FFF2-40B4-BE49-F238E27FC236}">
              <a16:creationId xmlns:a16="http://schemas.microsoft.com/office/drawing/2014/main" id="{D014FF99-5307-40E5-B5E4-48C3EACC4426}"/>
            </a:ext>
          </a:extLst>
        </xdr:cNvPr>
        <xdr:cNvSpPr/>
      </xdr:nvSpPr>
      <xdr:spPr>
        <a:xfrm>
          <a:off x="13462000" y="684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99500</xdr:rowOff>
    </xdr:from>
    <xdr:ext cx="762000" cy="259045"/>
    <xdr:sp macro="" textlink="">
      <xdr:nvSpPr>
        <xdr:cNvPr id="398" name="テキスト ボックス 397">
          <a:extLst>
            <a:ext uri="{FF2B5EF4-FFF2-40B4-BE49-F238E27FC236}">
              <a16:creationId xmlns:a16="http://schemas.microsoft.com/office/drawing/2014/main" id="{37EB8AC6-6195-4814-83E4-674C455292C5}"/>
            </a:ext>
          </a:extLst>
        </xdr:cNvPr>
        <xdr:cNvSpPr txBox="1"/>
      </xdr:nvSpPr>
      <xdr:spPr>
        <a:xfrm>
          <a:off x="13131800" y="6614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6D3BDC61-DE2F-43A4-ABFB-C9F4D38E51C4}"/>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F03A02EA-641F-4D23-914D-F83344D97BC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F51B57F4-1A0E-43AE-A907-46C255E762F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82EB4AF1-13D2-457F-AC55-AF7B5AD7104C}"/>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A56F0D23-FC2F-48CD-A106-F65AF1A4B802}"/>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404" name="楕円 403">
          <a:extLst>
            <a:ext uri="{FF2B5EF4-FFF2-40B4-BE49-F238E27FC236}">
              <a16:creationId xmlns:a16="http://schemas.microsoft.com/office/drawing/2014/main" id="{64B4D594-813C-41F9-BA49-7D7637798F75}"/>
            </a:ext>
          </a:extLst>
        </xdr:cNvPr>
        <xdr:cNvSpPr/>
      </xdr:nvSpPr>
      <xdr:spPr>
        <a:xfrm>
          <a:off x="169672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37694</xdr:rowOff>
    </xdr:from>
    <xdr:ext cx="762000" cy="259045"/>
    <xdr:sp macro="" textlink="">
      <xdr:nvSpPr>
        <xdr:cNvPr id="405" name="公債費負担の状況該当値テキスト">
          <a:extLst>
            <a:ext uri="{FF2B5EF4-FFF2-40B4-BE49-F238E27FC236}">
              <a16:creationId xmlns:a16="http://schemas.microsoft.com/office/drawing/2014/main" id="{92634549-A441-4D89-82BC-BA23C0D2D86E}"/>
            </a:ext>
          </a:extLst>
        </xdr:cNvPr>
        <xdr:cNvSpPr txBox="1"/>
      </xdr:nvSpPr>
      <xdr:spPr>
        <a:xfrm>
          <a:off x="17106900" y="7067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138006</xdr:rowOff>
    </xdr:from>
    <xdr:to>
      <xdr:col>77</xdr:col>
      <xdr:colOff>95250</xdr:colOff>
      <xdr:row>42</xdr:row>
      <xdr:rowOff>68156</xdr:rowOff>
    </xdr:to>
    <xdr:sp macro="" textlink="">
      <xdr:nvSpPr>
        <xdr:cNvPr id="406" name="楕円 405">
          <a:extLst>
            <a:ext uri="{FF2B5EF4-FFF2-40B4-BE49-F238E27FC236}">
              <a16:creationId xmlns:a16="http://schemas.microsoft.com/office/drawing/2014/main" id="{FAF7EFF5-390C-4F3B-A355-B7281DA88AC7}"/>
            </a:ext>
          </a:extLst>
        </xdr:cNvPr>
        <xdr:cNvSpPr/>
      </xdr:nvSpPr>
      <xdr:spPr>
        <a:xfrm>
          <a:off x="16129000" y="716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52933</xdr:rowOff>
    </xdr:from>
    <xdr:ext cx="736600" cy="259045"/>
    <xdr:sp macro="" textlink="">
      <xdr:nvSpPr>
        <xdr:cNvPr id="407" name="テキスト ボックス 406">
          <a:extLst>
            <a:ext uri="{FF2B5EF4-FFF2-40B4-BE49-F238E27FC236}">
              <a16:creationId xmlns:a16="http://schemas.microsoft.com/office/drawing/2014/main" id="{C592157D-76C9-4184-8096-A83A5373C488}"/>
            </a:ext>
          </a:extLst>
        </xdr:cNvPr>
        <xdr:cNvSpPr txBox="1"/>
      </xdr:nvSpPr>
      <xdr:spPr>
        <a:xfrm>
          <a:off x="15798800" y="7253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154094</xdr:rowOff>
    </xdr:from>
    <xdr:to>
      <xdr:col>73</xdr:col>
      <xdr:colOff>44450</xdr:colOff>
      <xdr:row>42</xdr:row>
      <xdr:rowOff>84244</xdr:rowOff>
    </xdr:to>
    <xdr:sp macro="" textlink="">
      <xdr:nvSpPr>
        <xdr:cNvPr id="408" name="楕円 407">
          <a:extLst>
            <a:ext uri="{FF2B5EF4-FFF2-40B4-BE49-F238E27FC236}">
              <a16:creationId xmlns:a16="http://schemas.microsoft.com/office/drawing/2014/main" id="{70A66173-3B1C-46D2-9C4D-6D366E072B40}"/>
            </a:ext>
          </a:extLst>
        </xdr:cNvPr>
        <xdr:cNvSpPr/>
      </xdr:nvSpPr>
      <xdr:spPr>
        <a:xfrm>
          <a:off x="15240000" y="7183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69021</xdr:rowOff>
    </xdr:from>
    <xdr:ext cx="762000" cy="259045"/>
    <xdr:sp macro="" textlink="">
      <xdr:nvSpPr>
        <xdr:cNvPr id="409" name="テキスト ボックス 408">
          <a:extLst>
            <a:ext uri="{FF2B5EF4-FFF2-40B4-BE49-F238E27FC236}">
              <a16:creationId xmlns:a16="http://schemas.microsoft.com/office/drawing/2014/main" id="{D2CD5F39-B727-45C2-A6A4-6A051582798E}"/>
            </a:ext>
          </a:extLst>
        </xdr:cNvPr>
        <xdr:cNvSpPr txBox="1"/>
      </xdr:nvSpPr>
      <xdr:spPr>
        <a:xfrm>
          <a:off x="14909800" y="7269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170180</xdr:rowOff>
    </xdr:from>
    <xdr:to>
      <xdr:col>68</xdr:col>
      <xdr:colOff>203200</xdr:colOff>
      <xdr:row>42</xdr:row>
      <xdr:rowOff>100330</xdr:rowOff>
    </xdr:to>
    <xdr:sp macro="" textlink="">
      <xdr:nvSpPr>
        <xdr:cNvPr id="410" name="楕円 409">
          <a:extLst>
            <a:ext uri="{FF2B5EF4-FFF2-40B4-BE49-F238E27FC236}">
              <a16:creationId xmlns:a16="http://schemas.microsoft.com/office/drawing/2014/main" id="{70FB792A-B124-4244-A48A-8508F6AF0530}"/>
            </a:ext>
          </a:extLst>
        </xdr:cNvPr>
        <xdr:cNvSpPr/>
      </xdr:nvSpPr>
      <xdr:spPr>
        <a:xfrm>
          <a:off x="143510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85107</xdr:rowOff>
    </xdr:from>
    <xdr:ext cx="762000" cy="259045"/>
    <xdr:sp macro="" textlink="">
      <xdr:nvSpPr>
        <xdr:cNvPr id="411" name="テキスト ボックス 410">
          <a:extLst>
            <a:ext uri="{FF2B5EF4-FFF2-40B4-BE49-F238E27FC236}">
              <a16:creationId xmlns:a16="http://schemas.microsoft.com/office/drawing/2014/main" id="{E9DF5B45-81B5-4322-BEFA-A4A55513DCBA}"/>
            </a:ext>
          </a:extLst>
        </xdr:cNvPr>
        <xdr:cNvSpPr txBox="1"/>
      </xdr:nvSpPr>
      <xdr:spPr>
        <a:xfrm>
          <a:off x="14020800" y="728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57573</xdr:rowOff>
    </xdr:from>
    <xdr:to>
      <xdr:col>64</xdr:col>
      <xdr:colOff>152400</xdr:colOff>
      <xdr:row>41</xdr:row>
      <xdr:rowOff>159173</xdr:rowOff>
    </xdr:to>
    <xdr:sp macro="" textlink="">
      <xdr:nvSpPr>
        <xdr:cNvPr id="412" name="楕円 411">
          <a:extLst>
            <a:ext uri="{FF2B5EF4-FFF2-40B4-BE49-F238E27FC236}">
              <a16:creationId xmlns:a16="http://schemas.microsoft.com/office/drawing/2014/main" id="{798018DB-A49A-4B0E-9A72-32A2CEE91A05}"/>
            </a:ext>
          </a:extLst>
        </xdr:cNvPr>
        <xdr:cNvSpPr/>
      </xdr:nvSpPr>
      <xdr:spPr>
        <a:xfrm>
          <a:off x="13462000" y="708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143950</xdr:rowOff>
    </xdr:from>
    <xdr:ext cx="762000" cy="259045"/>
    <xdr:sp macro="" textlink="">
      <xdr:nvSpPr>
        <xdr:cNvPr id="413" name="テキスト ボックス 412">
          <a:extLst>
            <a:ext uri="{FF2B5EF4-FFF2-40B4-BE49-F238E27FC236}">
              <a16:creationId xmlns:a16="http://schemas.microsoft.com/office/drawing/2014/main" id="{BBFE5F77-48D1-47FE-9A65-ED43DF8F38D4}"/>
            </a:ext>
          </a:extLst>
        </xdr:cNvPr>
        <xdr:cNvSpPr txBox="1"/>
      </xdr:nvSpPr>
      <xdr:spPr>
        <a:xfrm>
          <a:off x="13131800" y="7173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8A5870E8-7E90-4182-8178-C12FA09D3362}"/>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EB66BE59-5BA2-49B8-84EE-46F00EF133DD}"/>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C742028B-62F9-42A3-A907-433686701FD3}"/>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BFED3C12-4A31-46EF-AC5B-4AACC7D466DD}"/>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C91A2645-8EAC-452D-A6D2-21CCB5470BFB}"/>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65C63EC4-40D4-4A1B-83CF-8021ACD4CC81}"/>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D3FA9AF6-FEC8-4D9F-BB9A-68B0DF3A8BFF}"/>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108BF87E-C582-4B9D-964F-86356B965D77}"/>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E39FB68E-B310-488A-9F7E-24C162C94987}"/>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2C894C4B-594E-45D6-829B-B5E73277DD14}"/>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982C017A-3959-4BA9-BDB9-0DFC1C542157}"/>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366DCAA1-3D11-41E6-841A-6D2820DE6815}"/>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7335D92B-70CB-4DC0-8958-2A3618556116}"/>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分子の将来負担額については、</a:t>
          </a:r>
          <a:r>
            <a:rPr kumimoji="1" lang="en-US" altLang="ja-JP" sz="1300">
              <a:latin typeface="ＭＳ Ｐゴシック" panose="020B0600070205080204" pitchFamily="50" charset="-128"/>
              <a:ea typeface="ＭＳ Ｐゴシック" panose="020B0600070205080204" pitchFamily="50" charset="-128"/>
            </a:rPr>
            <a:t>H20</a:t>
          </a:r>
          <a:r>
            <a:rPr kumimoji="1" lang="ja-JP" altLang="en-US" sz="1300">
              <a:latin typeface="ＭＳ Ｐゴシック" panose="020B0600070205080204" pitchFamily="50" charset="-128"/>
              <a:ea typeface="ＭＳ Ｐゴシック" panose="020B0600070205080204" pitchFamily="50" charset="-128"/>
            </a:rPr>
            <a:t>下水道事業債</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億円等の償還終了に伴う公営企業債等繰入見込額の減少により減額となった。基準財政需要額算入見込額は</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年度以前許可債に係るものの残高減や</a:t>
          </a:r>
          <a:r>
            <a:rPr kumimoji="1" lang="en-US" altLang="ja-JP" sz="1300">
              <a:latin typeface="ＭＳ Ｐゴシック" panose="020B0600070205080204" pitchFamily="50" charset="-128"/>
              <a:ea typeface="ＭＳ Ｐゴシック" panose="020B0600070205080204" pitchFamily="50" charset="-128"/>
            </a:rPr>
            <a:t>H13</a:t>
          </a:r>
          <a:r>
            <a:rPr kumimoji="1" lang="ja-JP" altLang="en-US" sz="1300">
              <a:latin typeface="ＭＳ Ｐゴシック" panose="020B0600070205080204" pitchFamily="50" charset="-128"/>
              <a:ea typeface="ＭＳ Ｐゴシック" panose="020B0600070205080204" pitchFamily="50" charset="-128"/>
            </a:rPr>
            <a:t>補正予算債の償還終了により減少したが標準財政規模は大幅に増額した。これにより、将来負担費比率が</a:t>
          </a:r>
          <a:r>
            <a:rPr kumimoji="1" lang="en-US" altLang="ja-JP" sz="1300">
              <a:latin typeface="ＭＳ Ｐゴシック" panose="020B0600070205080204" pitchFamily="50" charset="-128"/>
              <a:ea typeface="ＭＳ Ｐゴシック" panose="020B0600070205080204" pitchFamily="50" charset="-128"/>
            </a:rPr>
            <a:t>12.9</a:t>
          </a:r>
          <a:r>
            <a:rPr kumimoji="1" lang="ja-JP" altLang="en-US" sz="1300">
              <a:latin typeface="ＭＳ Ｐゴシック" panose="020B0600070205080204" pitchFamily="50" charset="-128"/>
              <a:ea typeface="ＭＳ Ｐゴシック" panose="020B0600070205080204" pitchFamily="50" charset="-128"/>
            </a:rPr>
            <a:t>ポイント減少し</a:t>
          </a:r>
          <a:r>
            <a:rPr kumimoji="1" lang="en-US" altLang="ja-JP" sz="1300">
              <a:latin typeface="ＭＳ Ｐゴシック" panose="020B0600070205080204" pitchFamily="50" charset="-128"/>
              <a:ea typeface="ＭＳ Ｐゴシック" panose="020B0600070205080204" pitchFamily="50" charset="-128"/>
            </a:rPr>
            <a:t>132.6</a:t>
          </a:r>
          <a:r>
            <a:rPr kumimoji="1" lang="ja-JP" altLang="en-US" sz="1300">
              <a:latin typeface="ＭＳ Ｐゴシック" panose="020B0600070205080204" pitchFamily="50" charset="-128"/>
              <a:ea typeface="ＭＳ Ｐゴシック" panose="020B0600070205080204" pitchFamily="50" charset="-128"/>
            </a:rPr>
            <a:t>％となった。投資的経費を抑制し、町債発行の縮減を図り財政の健全化に努める。</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1FF40955-64AC-49C6-BC64-13116E39CF6E}"/>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D120636C-58CC-4245-9857-360A9EF6D747}"/>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76034848-84F8-4F2B-AF6C-B58AED3A6DFF}"/>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88618891-DB17-4C17-9DAC-6D5A7774690E}"/>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A81E011D-B201-46F9-B956-32B8724E012F}"/>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3E514D37-0436-420D-BDE5-2367A4871EBD}"/>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CFED3609-EA96-42E4-8CDF-712B598DB65B}"/>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D2BDF1B3-882C-4A79-8660-FB7C43F2A68E}"/>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8F4C502B-301A-45C8-948A-39E6846AC7C9}"/>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CE99C482-0C17-4B56-A5B3-BA572B60D1F4}"/>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D41F2922-146E-4A92-B3BD-3C2B8D407CD9}"/>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FA709C93-C5CA-49CD-AE75-07A6EA0E7938}"/>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D3025A9F-8B7F-40DC-BDFC-0D1E0436AFE9}"/>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B03BC3F1-F55D-4ABF-8AA1-54FAC21C922C}"/>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EBE8E7EF-FB40-4975-8ADC-6CB95BC1C8A9}"/>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4375B1B0-08F0-4714-8FFA-C0CF949392B2}"/>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3D7D7210-FAF6-432D-BCCB-49FC4A7E9805}"/>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64951</xdr:rowOff>
    </xdr:to>
    <xdr:cxnSp macro="">
      <xdr:nvCxnSpPr>
        <xdr:cNvPr id="444" name="直線コネクタ 443">
          <a:extLst>
            <a:ext uri="{FF2B5EF4-FFF2-40B4-BE49-F238E27FC236}">
              <a16:creationId xmlns:a16="http://schemas.microsoft.com/office/drawing/2014/main" id="{A5753718-9143-4835-9FDC-5DACADB08901}"/>
            </a:ext>
          </a:extLst>
        </xdr:cNvPr>
        <xdr:cNvCxnSpPr/>
      </xdr:nvCxnSpPr>
      <xdr:spPr>
        <a:xfrm flipV="1">
          <a:off x="17018000" y="2313214"/>
          <a:ext cx="0" cy="15236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37028</xdr:rowOff>
    </xdr:from>
    <xdr:ext cx="762000" cy="259045"/>
    <xdr:sp macro="" textlink="">
      <xdr:nvSpPr>
        <xdr:cNvPr id="445" name="将来負担の状況最小値テキスト">
          <a:extLst>
            <a:ext uri="{FF2B5EF4-FFF2-40B4-BE49-F238E27FC236}">
              <a16:creationId xmlns:a16="http://schemas.microsoft.com/office/drawing/2014/main" id="{136B7E85-B2DB-41D8-A1BC-F65D0917BBD6}"/>
            </a:ext>
          </a:extLst>
        </xdr:cNvPr>
        <xdr:cNvSpPr txBox="1"/>
      </xdr:nvSpPr>
      <xdr:spPr>
        <a:xfrm>
          <a:off x="17106900" y="3808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64951</xdr:rowOff>
    </xdr:from>
    <xdr:to>
      <xdr:col>81</xdr:col>
      <xdr:colOff>133350</xdr:colOff>
      <xdr:row>22</xdr:row>
      <xdr:rowOff>64951</xdr:rowOff>
    </xdr:to>
    <xdr:cxnSp macro="">
      <xdr:nvCxnSpPr>
        <xdr:cNvPr id="446" name="直線コネクタ 445">
          <a:extLst>
            <a:ext uri="{FF2B5EF4-FFF2-40B4-BE49-F238E27FC236}">
              <a16:creationId xmlns:a16="http://schemas.microsoft.com/office/drawing/2014/main" id="{CA94AB25-31CE-4F6B-962B-40DAA94B8D2F}"/>
            </a:ext>
          </a:extLst>
        </xdr:cNvPr>
        <xdr:cNvCxnSpPr/>
      </xdr:nvCxnSpPr>
      <xdr:spPr>
        <a:xfrm>
          <a:off x="16929100" y="3836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7" name="将来負担の状況最大値テキスト">
          <a:extLst>
            <a:ext uri="{FF2B5EF4-FFF2-40B4-BE49-F238E27FC236}">
              <a16:creationId xmlns:a16="http://schemas.microsoft.com/office/drawing/2014/main" id="{4C8DBDDD-1485-4436-A193-157D1D72AD19}"/>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1975488F-80A3-4EC3-B78B-2809AD96D0A8}"/>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22</xdr:row>
      <xdr:rowOff>64951</xdr:rowOff>
    </xdr:from>
    <xdr:to>
      <xdr:col>81</xdr:col>
      <xdr:colOff>44450</xdr:colOff>
      <xdr:row>23</xdr:row>
      <xdr:rowOff>41728</xdr:rowOff>
    </xdr:to>
    <xdr:cxnSp macro="">
      <xdr:nvCxnSpPr>
        <xdr:cNvPr id="449" name="直線コネクタ 448">
          <a:extLst>
            <a:ext uri="{FF2B5EF4-FFF2-40B4-BE49-F238E27FC236}">
              <a16:creationId xmlns:a16="http://schemas.microsoft.com/office/drawing/2014/main" id="{A7D3DBE9-7967-427E-BF2D-9CD3ACECE28E}"/>
            </a:ext>
          </a:extLst>
        </xdr:cNvPr>
        <xdr:cNvCxnSpPr/>
      </xdr:nvCxnSpPr>
      <xdr:spPr>
        <a:xfrm flipV="1">
          <a:off x="16179800" y="3836851"/>
          <a:ext cx="838200" cy="148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147760</xdr:rowOff>
    </xdr:from>
    <xdr:ext cx="762000" cy="259045"/>
    <xdr:sp macro="" textlink="">
      <xdr:nvSpPr>
        <xdr:cNvPr id="450" name="将来負担の状況平均値テキスト">
          <a:extLst>
            <a:ext uri="{FF2B5EF4-FFF2-40B4-BE49-F238E27FC236}">
              <a16:creationId xmlns:a16="http://schemas.microsoft.com/office/drawing/2014/main" id="{989D4CF0-8F72-4026-83B7-37A6E2B338B3}"/>
            </a:ext>
          </a:extLst>
        </xdr:cNvPr>
        <xdr:cNvSpPr txBox="1"/>
      </xdr:nvSpPr>
      <xdr:spPr>
        <a:xfrm>
          <a:off x="17106900" y="22051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131233</xdr:rowOff>
    </xdr:from>
    <xdr:to>
      <xdr:col>81</xdr:col>
      <xdr:colOff>95250</xdr:colOff>
      <xdr:row>14</xdr:row>
      <xdr:rowOff>61383</xdr:rowOff>
    </xdr:to>
    <xdr:sp macro="" textlink="">
      <xdr:nvSpPr>
        <xdr:cNvPr id="451" name="フローチャート: 判断 450">
          <a:extLst>
            <a:ext uri="{FF2B5EF4-FFF2-40B4-BE49-F238E27FC236}">
              <a16:creationId xmlns:a16="http://schemas.microsoft.com/office/drawing/2014/main" id="{1F41F552-CDD8-4161-8AE7-D657BFE0E452}"/>
            </a:ext>
          </a:extLst>
        </xdr:cNvPr>
        <xdr:cNvSpPr/>
      </xdr:nvSpPr>
      <xdr:spPr>
        <a:xfrm>
          <a:off x="16967200" y="236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22</xdr:row>
      <xdr:rowOff>86783</xdr:rowOff>
    </xdr:from>
    <xdr:to>
      <xdr:col>77</xdr:col>
      <xdr:colOff>44450</xdr:colOff>
      <xdr:row>23</xdr:row>
      <xdr:rowOff>41728</xdr:rowOff>
    </xdr:to>
    <xdr:cxnSp macro="">
      <xdr:nvCxnSpPr>
        <xdr:cNvPr id="452" name="直線コネクタ 451">
          <a:extLst>
            <a:ext uri="{FF2B5EF4-FFF2-40B4-BE49-F238E27FC236}">
              <a16:creationId xmlns:a16="http://schemas.microsoft.com/office/drawing/2014/main" id="{7C07DDE4-058E-4C24-8FC5-253B13D75911}"/>
            </a:ext>
          </a:extLst>
        </xdr:cNvPr>
        <xdr:cNvCxnSpPr/>
      </xdr:nvCxnSpPr>
      <xdr:spPr>
        <a:xfrm>
          <a:off x="15290800" y="3858683"/>
          <a:ext cx="889000" cy="126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132140</xdr:rowOff>
    </xdr:from>
    <xdr:to>
      <xdr:col>77</xdr:col>
      <xdr:colOff>95250</xdr:colOff>
      <xdr:row>15</xdr:row>
      <xdr:rowOff>62290</xdr:rowOff>
    </xdr:to>
    <xdr:sp macro="" textlink="">
      <xdr:nvSpPr>
        <xdr:cNvPr id="453" name="フローチャート: 判断 452">
          <a:extLst>
            <a:ext uri="{FF2B5EF4-FFF2-40B4-BE49-F238E27FC236}">
              <a16:creationId xmlns:a16="http://schemas.microsoft.com/office/drawing/2014/main" id="{41D51856-4938-4353-AB17-AC5F3886593E}"/>
            </a:ext>
          </a:extLst>
        </xdr:cNvPr>
        <xdr:cNvSpPr/>
      </xdr:nvSpPr>
      <xdr:spPr>
        <a:xfrm>
          <a:off x="16129000" y="25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72467</xdr:rowOff>
    </xdr:from>
    <xdr:ext cx="736600" cy="259045"/>
    <xdr:sp macro="" textlink="">
      <xdr:nvSpPr>
        <xdr:cNvPr id="454" name="テキスト ボックス 453">
          <a:extLst>
            <a:ext uri="{FF2B5EF4-FFF2-40B4-BE49-F238E27FC236}">
              <a16:creationId xmlns:a16="http://schemas.microsoft.com/office/drawing/2014/main" id="{90424A48-4EDA-4327-865C-284D26119ADA}"/>
            </a:ext>
          </a:extLst>
        </xdr:cNvPr>
        <xdr:cNvSpPr txBox="1"/>
      </xdr:nvSpPr>
      <xdr:spPr>
        <a:xfrm>
          <a:off x="15798800" y="2301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21</xdr:row>
      <xdr:rowOff>151372</xdr:rowOff>
    </xdr:from>
    <xdr:to>
      <xdr:col>72</xdr:col>
      <xdr:colOff>203200</xdr:colOff>
      <xdr:row>22</xdr:row>
      <xdr:rowOff>86783</xdr:rowOff>
    </xdr:to>
    <xdr:cxnSp macro="">
      <xdr:nvCxnSpPr>
        <xdr:cNvPr id="455" name="直線コネクタ 454">
          <a:extLst>
            <a:ext uri="{FF2B5EF4-FFF2-40B4-BE49-F238E27FC236}">
              <a16:creationId xmlns:a16="http://schemas.microsoft.com/office/drawing/2014/main" id="{D4F63B10-6BE6-4296-9F23-167C90330200}"/>
            </a:ext>
          </a:extLst>
        </xdr:cNvPr>
        <xdr:cNvCxnSpPr/>
      </xdr:nvCxnSpPr>
      <xdr:spPr>
        <a:xfrm>
          <a:off x="14401800" y="3751822"/>
          <a:ext cx="889000" cy="106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98576</xdr:rowOff>
    </xdr:from>
    <xdr:to>
      <xdr:col>73</xdr:col>
      <xdr:colOff>44450</xdr:colOff>
      <xdr:row>16</xdr:row>
      <xdr:rowOff>28726</xdr:rowOff>
    </xdr:to>
    <xdr:sp macro="" textlink="">
      <xdr:nvSpPr>
        <xdr:cNvPr id="456" name="フローチャート: 判断 455">
          <a:extLst>
            <a:ext uri="{FF2B5EF4-FFF2-40B4-BE49-F238E27FC236}">
              <a16:creationId xmlns:a16="http://schemas.microsoft.com/office/drawing/2014/main" id="{8B1F1F4D-5B37-48B9-BB5A-341833592D4F}"/>
            </a:ext>
          </a:extLst>
        </xdr:cNvPr>
        <xdr:cNvSpPr/>
      </xdr:nvSpPr>
      <xdr:spPr>
        <a:xfrm>
          <a:off x="15240000" y="2670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38903</xdr:rowOff>
    </xdr:from>
    <xdr:ext cx="762000" cy="259045"/>
    <xdr:sp macro="" textlink="">
      <xdr:nvSpPr>
        <xdr:cNvPr id="457" name="テキスト ボックス 456">
          <a:extLst>
            <a:ext uri="{FF2B5EF4-FFF2-40B4-BE49-F238E27FC236}">
              <a16:creationId xmlns:a16="http://schemas.microsoft.com/office/drawing/2014/main" id="{189BDA42-0C7E-4EE0-BE53-167A07C6BF9C}"/>
            </a:ext>
          </a:extLst>
        </xdr:cNvPr>
        <xdr:cNvSpPr txBox="1"/>
      </xdr:nvSpPr>
      <xdr:spPr>
        <a:xfrm>
          <a:off x="14909800" y="2439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21</xdr:row>
      <xdr:rowOff>151372</xdr:rowOff>
    </xdr:from>
    <xdr:to>
      <xdr:col>68</xdr:col>
      <xdr:colOff>152400</xdr:colOff>
      <xdr:row>22</xdr:row>
      <xdr:rowOff>17840</xdr:rowOff>
    </xdr:to>
    <xdr:cxnSp macro="">
      <xdr:nvCxnSpPr>
        <xdr:cNvPr id="458" name="直線コネクタ 457">
          <a:extLst>
            <a:ext uri="{FF2B5EF4-FFF2-40B4-BE49-F238E27FC236}">
              <a16:creationId xmlns:a16="http://schemas.microsoft.com/office/drawing/2014/main" id="{12D0BD96-DAE2-46DB-BFF7-526EEFDA0633}"/>
            </a:ext>
          </a:extLst>
        </xdr:cNvPr>
        <xdr:cNvCxnSpPr/>
      </xdr:nvCxnSpPr>
      <xdr:spPr>
        <a:xfrm flipV="1">
          <a:off x="13512800" y="3751822"/>
          <a:ext cx="889000" cy="37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133048</xdr:rowOff>
    </xdr:from>
    <xdr:to>
      <xdr:col>68</xdr:col>
      <xdr:colOff>203200</xdr:colOff>
      <xdr:row>16</xdr:row>
      <xdr:rowOff>63198</xdr:rowOff>
    </xdr:to>
    <xdr:sp macro="" textlink="">
      <xdr:nvSpPr>
        <xdr:cNvPr id="459" name="フローチャート: 判断 458">
          <a:extLst>
            <a:ext uri="{FF2B5EF4-FFF2-40B4-BE49-F238E27FC236}">
              <a16:creationId xmlns:a16="http://schemas.microsoft.com/office/drawing/2014/main" id="{AEEB1DEF-C872-42F8-A168-3FC19F58355D}"/>
            </a:ext>
          </a:extLst>
        </xdr:cNvPr>
        <xdr:cNvSpPr/>
      </xdr:nvSpPr>
      <xdr:spPr>
        <a:xfrm>
          <a:off x="14351000" y="2704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73375</xdr:rowOff>
    </xdr:from>
    <xdr:ext cx="762000" cy="259045"/>
    <xdr:sp macro="" textlink="">
      <xdr:nvSpPr>
        <xdr:cNvPr id="460" name="テキスト ボックス 459">
          <a:extLst>
            <a:ext uri="{FF2B5EF4-FFF2-40B4-BE49-F238E27FC236}">
              <a16:creationId xmlns:a16="http://schemas.microsoft.com/office/drawing/2014/main" id="{459D24BB-34EE-4160-82CB-6B1F79C4DC65}"/>
            </a:ext>
          </a:extLst>
        </xdr:cNvPr>
        <xdr:cNvSpPr txBox="1"/>
      </xdr:nvSpPr>
      <xdr:spPr>
        <a:xfrm>
          <a:off x="14020800" y="2473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159476</xdr:rowOff>
    </xdr:from>
    <xdr:to>
      <xdr:col>64</xdr:col>
      <xdr:colOff>152400</xdr:colOff>
      <xdr:row>16</xdr:row>
      <xdr:rowOff>89626</xdr:rowOff>
    </xdr:to>
    <xdr:sp macro="" textlink="">
      <xdr:nvSpPr>
        <xdr:cNvPr id="461" name="フローチャート: 判断 460">
          <a:extLst>
            <a:ext uri="{FF2B5EF4-FFF2-40B4-BE49-F238E27FC236}">
              <a16:creationId xmlns:a16="http://schemas.microsoft.com/office/drawing/2014/main" id="{B3F0D9B2-D6CA-4F20-AA8B-C37495A4967F}"/>
            </a:ext>
          </a:extLst>
        </xdr:cNvPr>
        <xdr:cNvSpPr/>
      </xdr:nvSpPr>
      <xdr:spPr>
        <a:xfrm>
          <a:off x="13462000" y="2731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99803</xdr:rowOff>
    </xdr:from>
    <xdr:ext cx="762000" cy="259045"/>
    <xdr:sp macro="" textlink="">
      <xdr:nvSpPr>
        <xdr:cNvPr id="462" name="テキスト ボックス 461">
          <a:extLst>
            <a:ext uri="{FF2B5EF4-FFF2-40B4-BE49-F238E27FC236}">
              <a16:creationId xmlns:a16="http://schemas.microsoft.com/office/drawing/2014/main" id="{D25290E8-3591-44A3-9B9B-15A925852160}"/>
            </a:ext>
          </a:extLst>
        </xdr:cNvPr>
        <xdr:cNvSpPr txBox="1"/>
      </xdr:nvSpPr>
      <xdr:spPr>
        <a:xfrm>
          <a:off x="13131800" y="25001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CC2569EC-123B-4CBD-8CE6-175A28730A47}"/>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FD3ACD75-EE94-42B1-ABA9-51719633989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72D91E21-51AD-4446-91AC-359619AF2DF2}"/>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A9B8EA9B-09E3-42E3-A889-3DF6F7637F78}"/>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B6185101-D3D5-4BF6-AF12-142938C6BFF8}"/>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22</xdr:row>
      <xdr:rowOff>14151</xdr:rowOff>
    </xdr:from>
    <xdr:to>
      <xdr:col>81</xdr:col>
      <xdr:colOff>95250</xdr:colOff>
      <xdr:row>22</xdr:row>
      <xdr:rowOff>115751</xdr:rowOff>
    </xdr:to>
    <xdr:sp macro="" textlink="">
      <xdr:nvSpPr>
        <xdr:cNvPr id="468" name="楕円 467">
          <a:extLst>
            <a:ext uri="{FF2B5EF4-FFF2-40B4-BE49-F238E27FC236}">
              <a16:creationId xmlns:a16="http://schemas.microsoft.com/office/drawing/2014/main" id="{5B1D1003-9576-4079-A011-92916FA24DDF}"/>
            </a:ext>
          </a:extLst>
        </xdr:cNvPr>
        <xdr:cNvSpPr/>
      </xdr:nvSpPr>
      <xdr:spPr>
        <a:xfrm>
          <a:off x="16967200" y="3786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21</xdr:row>
      <xdr:rowOff>81478</xdr:rowOff>
    </xdr:from>
    <xdr:ext cx="762000" cy="259045"/>
    <xdr:sp macro="" textlink="">
      <xdr:nvSpPr>
        <xdr:cNvPr id="469" name="将来負担の状況該当値テキスト">
          <a:extLst>
            <a:ext uri="{FF2B5EF4-FFF2-40B4-BE49-F238E27FC236}">
              <a16:creationId xmlns:a16="http://schemas.microsoft.com/office/drawing/2014/main" id="{BE615A29-7520-43D2-B013-FC80C732D001}"/>
            </a:ext>
          </a:extLst>
        </xdr:cNvPr>
        <xdr:cNvSpPr txBox="1"/>
      </xdr:nvSpPr>
      <xdr:spPr>
        <a:xfrm>
          <a:off x="17106900" y="3681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22</xdr:row>
      <xdr:rowOff>162378</xdr:rowOff>
    </xdr:from>
    <xdr:to>
      <xdr:col>77</xdr:col>
      <xdr:colOff>95250</xdr:colOff>
      <xdr:row>23</xdr:row>
      <xdr:rowOff>92528</xdr:rowOff>
    </xdr:to>
    <xdr:sp macro="" textlink="">
      <xdr:nvSpPr>
        <xdr:cNvPr id="470" name="楕円 469">
          <a:extLst>
            <a:ext uri="{FF2B5EF4-FFF2-40B4-BE49-F238E27FC236}">
              <a16:creationId xmlns:a16="http://schemas.microsoft.com/office/drawing/2014/main" id="{ABD07CA6-6D5B-420E-9147-97D0E5ED4B8D}"/>
            </a:ext>
          </a:extLst>
        </xdr:cNvPr>
        <xdr:cNvSpPr/>
      </xdr:nvSpPr>
      <xdr:spPr>
        <a:xfrm>
          <a:off x="16129000" y="3934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23</xdr:row>
      <xdr:rowOff>77305</xdr:rowOff>
    </xdr:from>
    <xdr:ext cx="736600" cy="259045"/>
    <xdr:sp macro="" textlink="">
      <xdr:nvSpPr>
        <xdr:cNvPr id="471" name="テキスト ボックス 470">
          <a:extLst>
            <a:ext uri="{FF2B5EF4-FFF2-40B4-BE49-F238E27FC236}">
              <a16:creationId xmlns:a16="http://schemas.microsoft.com/office/drawing/2014/main" id="{1C9B132C-8182-47F7-AC8C-FD325EE12B8F}"/>
            </a:ext>
          </a:extLst>
        </xdr:cNvPr>
        <xdr:cNvSpPr txBox="1"/>
      </xdr:nvSpPr>
      <xdr:spPr>
        <a:xfrm>
          <a:off x="15798800" y="40206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22</xdr:row>
      <xdr:rowOff>35983</xdr:rowOff>
    </xdr:from>
    <xdr:to>
      <xdr:col>73</xdr:col>
      <xdr:colOff>44450</xdr:colOff>
      <xdr:row>22</xdr:row>
      <xdr:rowOff>137583</xdr:rowOff>
    </xdr:to>
    <xdr:sp macro="" textlink="">
      <xdr:nvSpPr>
        <xdr:cNvPr id="472" name="楕円 471">
          <a:extLst>
            <a:ext uri="{FF2B5EF4-FFF2-40B4-BE49-F238E27FC236}">
              <a16:creationId xmlns:a16="http://schemas.microsoft.com/office/drawing/2014/main" id="{A6236ED6-F357-4D17-B54D-C14C18BFBD1E}"/>
            </a:ext>
          </a:extLst>
        </xdr:cNvPr>
        <xdr:cNvSpPr/>
      </xdr:nvSpPr>
      <xdr:spPr>
        <a:xfrm>
          <a:off x="15240000" y="380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22</xdr:row>
      <xdr:rowOff>122360</xdr:rowOff>
    </xdr:from>
    <xdr:ext cx="762000" cy="259045"/>
    <xdr:sp macro="" textlink="">
      <xdr:nvSpPr>
        <xdr:cNvPr id="473" name="テキスト ボックス 472">
          <a:extLst>
            <a:ext uri="{FF2B5EF4-FFF2-40B4-BE49-F238E27FC236}">
              <a16:creationId xmlns:a16="http://schemas.microsoft.com/office/drawing/2014/main" id="{A109904D-3288-479C-9E56-784AA7D03016}"/>
            </a:ext>
          </a:extLst>
        </xdr:cNvPr>
        <xdr:cNvSpPr txBox="1"/>
      </xdr:nvSpPr>
      <xdr:spPr>
        <a:xfrm>
          <a:off x="14909800" y="3894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21</xdr:row>
      <xdr:rowOff>100572</xdr:rowOff>
    </xdr:from>
    <xdr:to>
      <xdr:col>68</xdr:col>
      <xdr:colOff>203200</xdr:colOff>
      <xdr:row>22</xdr:row>
      <xdr:rowOff>30722</xdr:rowOff>
    </xdr:to>
    <xdr:sp macro="" textlink="">
      <xdr:nvSpPr>
        <xdr:cNvPr id="474" name="楕円 473">
          <a:extLst>
            <a:ext uri="{FF2B5EF4-FFF2-40B4-BE49-F238E27FC236}">
              <a16:creationId xmlns:a16="http://schemas.microsoft.com/office/drawing/2014/main" id="{0AAEB362-8674-4960-80E2-D94EB97A8253}"/>
            </a:ext>
          </a:extLst>
        </xdr:cNvPr>
        <xdr:cNvSpPr/>
      </xdr:nvSpPr>
      <xdr:spPr>
        <a:xfrm>
          <a:off x="14351000" y="3701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22</xdr:row>
      <xdr:rowOff>15499</xdr:rowOff>
    </xdr:from>
    <xdr:ext cx="762000" cy="259045"/>
    <xdr:sp macro="" textlink="">
      <xdr:nvSpPr>
        <xdr:cNvPr id="475" name="テキスト ボックス 474">
          <a:extLst>
            <a:ext uri="{FF2B5EF4-FFF2-40B4-BE49-F238E27FC236}">
              <a16:creationId xmlns:a16="http://schemas.microsoft.com/office/drawing/2014/main" id="{85C5569B-52EB-42F0-BB49-0928A5C1DA11}"/>
            </a:ext>
          </a:extLst>
        </xdr:cNvPr>
        <xdr:cNvSpPr txBox="1"/>
      </xdr:nvSpPr>
      <xdr:spPr>
        <a:xfrm>
          <a:off x="14020800" y="3787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21</xdr:row>
      <xdr:rowOff>138490</xdr:rowOff>
    </xdr:from>
    <xdr:to>
      <xdr:col>64</xdr:col>
      <xdr:colOff>152400</xdr:colOff>
      <xdr:row>22</xdr:row>
      <xdr:rowOff>68640</xdr:rowOff>
    </xdr:to>
    <xdr:sp macro="" textlink="">
      <xdr:nvSpPr>
        <xdr:cNvPr id="476" name="楕円 475">
          <a:extLst>
            <a:ext uri="{FF2B5EF4-FFF2-40B4-BE49-F238E27FC236}">
              <a16:creationId xmlns:a16="http://schemas.microsoft.com/office/drawing/2014/main" id="{F4B37B7D-17DF-437F-BF89-D70790D4AC5E}"/>
            </a:ext>
          </a:extLst>
        </xdr:cNvPr>
        <xdr:cNvSpPr/>
      </xdr:nvSpPr>
      <xdr:spPr>
        <a:xfrm>
          <a:off x="13462000" y="373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53417</xdr:rowOff>
    </xdr:from>
    <xdr:ext cx="762000" cy="259045"/>
    <xdr:sp macro="" textlink="">
      <xdr:nvSpPr>
        <xdr:cNvPr id="477" name="テキスト ボックス 476">
          <a:extLst>
            <a:ext uri="{FF2B5EF4-FFF2-40B4-BE49-F238E27FC236}">
              <a16:creationId xmlns:a16="http://schemas.microsoft.com/office/drawing/2014/main" id="{A3D7687F-255B-4EFF-AFC8-40514B862101}"/>
            </a:ext>
          </a:extLst>
        </xdr:cNvPr>
        <xdr:cNvSpPr txBox="1"/>
      </xdr:nvSpPr>
      <xdr:spPr>
        <a:xfrm>
          <a:off x="13131800" y="3825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134471</xdr:colOff>
      <xdr:row>26</xdr:row>
      <xdr:rowOff>67235</xdr:rowOff>
    </xdr:from>
    <xdr:ext cx="9099176" cy="430305"/>
    <xdr:sp macro="" textlink="">
      <xdr:nvSpPr>
        <xdr:cNvPr id="478" name="テキスト ボックス 477">
          <a:extLst>
            <a:ext uri="{FF2B5EF4-FFF2-40B4-BE49-F238E27FC236}">
              <a16:creationId xmlns:a16="http://schemas.microsoft.com/office/drawing/2014/main" id="{B799D139-5423-447C-BC13-5352E8F6EE2B}"/>
            </a:ext>
          </a:extLst>
        </xdr:cNvPr>
        <xdr:cNvSpPr txBox="1"/>
      </xdr:nvSpPr>
      <xdr:spPr>
        <a:xfrm>
          <a:off x="763121" y="4524935"/>
          <a:ext cx="9099176" cy="4303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square" rtlCol="0" anchor="t">
          <a:noAutofit/>
        </a:bodyPr>
        <a:lstStyle/>
        <a:p>
          <a:pPr algn="l"/>
          <a:r>
            <a:rPr kumimoji="1" lang="en-US" altLang="ja-JP" sz="1000">
              <a:solidFill>
                <a:srgbClr val="FF0000"/>
              </a:solidFill>
              <a:latin typeface="ＭＳ Ｐゴシック" panose="020B0600070205080204" pitchFamily="50" charset="-128"/>
              <a:ea typeface="ＭＳ Ｐゴシック" panose="020B0600070205080204" pitchFamily="50" charset="-128"/>
            </a:rPr>
            <a:t>※</a:t>
          </a:r>
          <a:r>
            <a:rPr kumimoji="1" lang="ja-JP" altLang="en-US" sz="1000">
              <a:solidFill>
                <a:srgbClr val="FF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FF0000"/>
              </a:solidFill>
              <a:latin typeface="ＭＳ Ｐゴシック" panose="020B0600070205080204" pitchFamily="50" charset="-128"/>
              <a:ea typeface="ＭＳ Ｐゴシック" panose="020B0600070205080204" pitchFamily="50" charset="-128"/>
            </a:rPr>
            <a:t>1,000</a:t>
          </a:r>
          <a:r>
            <a:rPr kumimoji="1" lang="ja-JP" altLang="en-US" sz="1000">
              <a:solidFill>
                <a:srgbClr val="FF0000"/>
              </a:solidFill>
              <a:latin typeface="ＭＳ Ｐゴシック" panose="020B0600070205080204" pitchFamily="50" charset="-128"/>
              <a:ea typeface="ＭＳ Ｐゴシック" panose="020B0600070205080204" pitchFamily="50" charset="-128"/>
            </a:rPr>
            <a:t>人当たり職員数」</a:t>
          </a:r>
          <a:r>
            <a:rPr kumimoji="1" lang="ja-JP" altLang="en-US" sz="1000">
              <a:solidFill>
                <a:srgbClr val="FF0000"/>
              </a:solidFill>
              <a:latin typeface="ＭＳ Ｐゴシック" panose="020B0600070205080204" pitchFamily="50" charset="-128"/>
              <a:ea typeface="ＭＳ Ｐゴシック" panose="020B0600070205080204" pitchFamily="50" charset="-128"/>
              <a:cs typeface="+mn-cs"/>
            </a:rPr>
            <a:t>の算出に用いる</a:t>
          </a:r>
          <a:r>
            <a:rPr kumimoji="1" lang="ja-JP" altLang="en-US" sz="1000">
              <a:solidFill>
                <a:srgbClr val="FF0000"/>
              </a:solidFill>
              <a:latin typeface="ＭＳ Ｐゴシック" panose="020B0600070205080204" pitchFamily="50" charset="-128"/>
              <a:ea typeface="ＭＳ Ｐゴシック" panose="020B0600070205080204" pitchFamily="50" charset="-128"/>
            </a:rPr>
            <a:t>職員数及び「給与水準（国との比較）」の「ラスパイレス指数」については、各調査対象年度の翌年の</a:t>
          </a:r>
          <a:endParaRPr kumimoji="1" lang="en-US" altLang="ja-JP" sz="1000">
            <a:solidFill>
              <a:srgbClr val="FF0000"/>
            </a:solidFill>
            <a:latin typeface="ＭＳ Ｐゴシック" panose="020B0600070205080204" pitchFamily="50" charset="-128"/>
            <a:ea typeface="ＭＳ Ｐゴシック" panose="020B0600070205080204" pitchFamily="50" charset="-128"/>
          </a:endParaRPr>
        </a:p>
        <a:p>
          <a:pPr algn="l"/>
          <a:r>
            <a:rPr kumimoji="1" lang="en-US" altLang="ja-JP" sz="1000">
              <a:solidFill>
                <a:srgbClr val="FF0000"/>
              </a:solidFill>
              <a:latin typeface="ＭＳ Ｐゴシック" panose="020B0600070205080204" pitchFamily="50" charset="-128"/>
              <a:ea typeface="ＭＳ Ｐゴシック" panose="020B0600070205080204" pitchFamily="50" charset="-128"/>
            </a:rPr>
            <a:t>   </a:t>
          </a:r>
          <a:r>
            <a:rPr kumimoji="1" lang="ja-JP" altLang="en-US" sz="1000">
              <a:solidFill>
                <a:srgbClr val="FF0000"/>
              </a:solidFill>
              <a:latin typeface="ＭＳ Ｐゴシック" panose="020B0600070205080204" pitchFamily="50" charset="-128"/>
              <a:ea typeface="ＭＳ Ｐゴシック" panose="020B0600070205080204" pitchFamily="50" charset="-128"/>
            </a:rPr>
            <a:t>地方公務員給与実態調査に基づいているが、令和</a:t>
          </a:r>
          <a:r>
            <a:rPr kumimoji="1" lang="en-US" altLang="ja-JP" sz="1000">
              <a:solidFill>
                <a:srgbClr val="FF0000"/>
              </a:solidFill>
              <a:latin typeface="ＭＳ Ｐゴシック" panose="020B0600070205080204" pitchFamily="50" charset="-128"/>
              <a:ea typeface="ＭＳ Ｐゴシック" panose="020B0600070205080204" pitchFamily="50" charset="-128"/>
            </a:rPr>
            <a:t>3</a:t>
          </a:r>
          <a:r>
            <a:rPr kumimoji="1" lang="ja-JP" altLang="en-US" sz="1000">
              <a:solidFill>
                <a:srgbClr val="FF0000"/>
              </a:solidFill>
              <a:latin typeface="ＭＳ Ｐゴシック" panose="020B0600070205080204" pitchFamily="50" charset="-128"/>
              <a:ea typeface="ＭＳ Ｐゴシック" panose="020B0600070205080204" pitchFamily="50" charset="-128"/>
            </a:rPr>
            <a:t>年度は令和</a:t>
          </a:r>
          <a:r>
            <a:rPr kumimoji="1" lang="en-US" altLang="ja-JP" sz="1000">
              <a:solidFill>
                <a:srgbClr val="FF0000"/>
              </a:solidFill>
              <a:latin typeface="ＭＳ Ｐゴシック" panose="020B0600070205080204" pitchFamily="50" charset="-128"/>
              <a:ea typeface="ＭＳ Ｐゴシック" panose="020B0600070205080204" pitchFamily="50" charset="-128"/>
            </a:rPr>
            <a:t>3</a:t>
          </a:r>
          <a:r>
            <a:rPr kumimoji="1" lang="ja-JP" altLang="en-US" sz="1000">
              <a:solidFill>
                <a:srgbClr val="FF0000"/>
              </a:solidFill>
              <a:latin typeface="ＭＳ Ｐゴシック" panose="020B0600070205080204" pitchFamily="50" charset="-128"/>
              <a:ea typeface="ＭＳ Ｐゴシック" panose="020B0600070205080204" pitchFamily="50" charset="-128"/>
            </a:rPr>
            <a:t>年調査の数値を引用している。 </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6FC82F98-EA59-46D6-937C-5DA19B457308}"/>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F9C7EB01-6261-4FAC-95B5-B74B4ABFCBF2}"/>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DFF53C6D-226C-4866-80F6-042A6ACDCAC2}"/>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5E9072D0-FAED-482E-9E7D-D7EDB67BFFD1}"/>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山形県川西町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F2358F26-FE93-4FF3-B71F-D32C3FFAFD96}"/>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CECD3742-5611-41EF-A855-5BAB27DD7E0F}"/>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3F49065-C9D6-4D14-A92A-0FE3E5A2732D}"/>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A7BDACCD-0EE2-40A7-A098-B4EF9EE6C4B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B218382E-6DD5-4598-B990-174618086603}"/>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82FAA720-A74C-4D96-A07F-325AA9BDB849}"/>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C52B67F0-20DB-4454-A57A-C33930BD915B}"/>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14,360
14,279
166.60
12,406,390
11,943,300
296,935
6,892,795
14,249,788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4EA4695D-D773-4615-87CE-13A371EA1DA9}"/>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63EB8438-FD0B-4DD0-9737-AB24B5506084}"/>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2C54194D-0F04-4FBC-8C0D-15842BE9CCE9}"/>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132.6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B39ED473-9314-4903-ACC7-8B83585DC262}"/>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55DD12CC-6C4E-4060-A87E-970E7FA06C79}"/>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B4FA2595-8524-4DF6-9C62-B9C122BB8C31}"/>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19802C41-2589-49B9-890E-B2741367B873}"/>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51A2B4E6-CA5E-408F-801A-692BB42A21B4}"/>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EC7D8576-DCFC-4CA3-816C-A95EB7458CB1}"/>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FE41ACE4-BE63-4A4B-A809-9ABCD8223C29}"/>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373194D2-4850-4EC2-83F0-9B0524BE11A4}"/>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B3558900-47E7-49F2-ABAA-8B94BF6E88F1}"/>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19F0EA6-E822-47BE-BDCA-B888837D3586}"/>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E93193F4-67AA-4EA4-B9DB-53B59E75A28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6CDB7A22-E2D9-4B21-A17C-28C02AACD194}"/>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587DB54D-34BE-4E9A-8E73-D2288F55C51F}"/>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5BEE027B-C696-4988-A1A1-C006843B6843}"/>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AE772DD7-7881-4A57-B03F-E710336C8B6E}"/>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96D35D6C-5852-472C-97F0-3E32FA998AEA}"/>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EFAD8C2D-2593-49B5-96BB-2003761A5497}"/>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D23F3206-DA3F-446B-AA55-4693D1B7F5BC}"/>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F3C5F528-FC5B-4CC6-9DB4-3C66D26A2B87}"/>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F323DF3C-1C11-4811-8B86-910E7AA290DC}"/>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DDDC16B6-A849-4A8D-AB2E-E4128AB4144B}"/>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8E119B19-7ADD-478C-BADB-8A256885806F}"/>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4BB85F86-D7E8-48D7-8E7F-DE8D71E611B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6F2E6814-CF9A-4D38-85BC-4D8D0F05F945}"/>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C38D6789-E45A-4575-A726-116A62F97609}"/>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68FA7D60-BB8E-41EA-B182-1C8C744D3D75}"/>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CFF2A948-BE45-47D4-A11D-324CBEB4E1FF}"/>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9518DF93-E919-46C9-9647-01DCB06B39B1}"/>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66DDCD50-F83F-4838-BE6B-B46AE63C557D}"/>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職員数の減及び時間外勤務の縮減により、前年度と比較して１．２ポイントの減となった。</a:t>
          </a:r>
        </a:p>
        <a:p>
          <a:r>
            <a:rPr kumimoji="1" lang="ja-JP" altLang="en-US" sz="1300">
              <a:latin typeface="ＭＳ Ｐゴシック" panose="020B0600070205080204" pitchFamily="50" charset="-128"/>
              <a:ea typeface="ＭＳ Ｐゴシック" panose="020B0600070205080204" pitchFamily="50" charset="-128"/>
            </a:rPr>
            <a:t>　今後は、小学校統合や幼児施設等の民間への運営委託の検討を進めるとともに、定員適正化計画に基づき、将来を見据え計画的・合理的な定員管理を図る。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D343EADE-F1B6-40E5-BEAC-CA8DAA455055}"/>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48D1171D-0B2D-469B-BFC8-C3DE79E08E97}"/>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13C9AD37-BD86-4EA7-A32C-8025A1D1E46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1CFEA854-889F-42DE-96B7-365C1C0FF18C}"/>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24F60365-859C-46B3-8AEB-ADD609681367}"/>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228D67B2-CB27-494F-B64B-A588F6EBB3AD}"/>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DAC784C7-F1DD-4477-B1BD-127A8F961829}"/>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4D47CD89-6C73-47DC-8625-DCDF2B4B1164}"/>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A6024624-E39F-4443-9AC1-30000AB54F0A}"/>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6E3DD69D-EEA9-4A03-915B-AD56163E8FD1}"/>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F9033B3E-45B4-4182-A39D-E6C243C41A3D}"/>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A0D79189-E8FD-4DEB-9EA9-6C959A6E19C2}"/>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68AE4009-7706-4463-8E4A-01E104A8D053}"/>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D77786D1-43BB-4317-ABF6-C09C04F6F9F9}"/>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124714</xdr:rowOff>
    </xdr:from>
    <xdr:to>
      <xdr:col>24</xdr:col>
      <xdr:colOff>25400</xdr:colOff>
      <xdr:row>41</xdr:row>
      <xdr:rowOff>143002</xdr:rowOff>
    </xdr:to>
    <xdr:cxnSp macro="">
      <xdr:nvCxnSpPr>
        <xdr:cNvPr id="59" name="直線コネクタ 58">
          <a:extLst>
            <a:ext uri="{FF2B5EF4-FFF2-40B4-BE49-F238E27FC236}">
              <a16:creationId xmlns:a16="http://schemas.microsoft.com/office/drawing/2014/main" id="{E42F51AA-9830-4BD6-911E-838B71E1950D}"/>
            </a:ext>
          </a:extLst>
        </xdr:cNvPr>
        <xdr:cNvCxnSpPr/>
      </xdr:nvCxnSpPr>
      <xdr:spPr>
        <a:xfrm flipV="1">
          <a:off x="4826000" y="5782564"/>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115079</xdr:rowOff>
    </xdr:from>
    <xdr:ext cx="762000" cy="259045"/>
    <xdr:sp macro="" textlink="">
      <xdr:nvSpPr>
        <xdr:cNvPr id="60" name="人件費最小値テキスト">
          <a:extLst>
            <a:ext uri="{FF2B5EF4-FFF2-40B4-BE49-F238E27FC236}">
              <a16:creationId xmlns:a16="http://schemas.microsoft.com/office/drawing/2014/main" id="{569C23B9-B818-423F-A82B-393E23B37284}"/>
            </a:ext>
          </a:extLst>
        </xdr:cNvPr>
        <xdr:cNvSpPr txBox="1"/>
      </xdr:nvSpPr>
      <xdr:spPr>
        <a:xfrm>
          <a:off x="4914900" y="7144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143002</xdr:rowOff>
    </xdr:from>
    <xdr:to>
      <xdr:col>24</xdr:col>
      <xdr:colOff>114300</xdr:colOff>
      <xdr:row>41</xdr:row>
      <xdr:rowOff>143002</xdr:rowOff>
    </xdr:to>
    <xdr:cxnSp macro="">
      <xdr:nvCxnSpPr>
        <xdr:cNvPr id="61" name="直線コネクタ 60">
          <a:extLst>
            <a:ext uri="{FF2B5EF4-FFF2-40B4-BE49-F238E27FC236}">
              <a16:creationId xmlns:a16="http://schemas.microsoft.com/office/drawing/2014/main" id="{C550337E-1A74-4D7C-929B-047B0C6E4CFD}"/>
            </a:ext>
          </a:extLst>
        </xdr:cNvPr>
        <xdr:cNvCxnSpPr/>
      </xdr:nvCxnSpPr>
      <xdr:spPr>
        <a:xfrm>
          <a:off x="4737100" y="7172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39641</xdr:rowOff>
    </xdr:from>
    <xdr:ext cx="762000" cy="259045"/>
    <xdr:sp macro="" textlink="">
      <xdr:nvSpPr>
        <xdr:cNvPr id="62" name="人件費最大値テキスト">
          <a:extLst>
            <a:ext uri="{FF2B5EF4-FFF2-40B4-BE49-F238E27FC236}">
              <a16:creationId xmlns:a16="http://schemas.microsoft.com/office/drawing/2014/main" id="{68657FDA-27CE-4D1A-8C35-85DF6383D471}"/>
            </a:ext>
          </a:extLst>
        </xdr:cNvPr>
        <xdr:cNvSpPr txBox="1"/>
      </xdr:nvSpPr>
      <xdr:spPr>
        <a:xfrm>
          <a:off x="4914900" y="5526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124714</xdr:rowOff>
    </xdr:from>
    <xdr:to>
      <xdr:col>24</xdr:col>
      <xdr:colOff>114300</xdr:colOff>
      <xdr:row>33</xdr:row>
      <xdr:rowOff>124714</xdr:rowOff>
    </xdr:to>
    <xdr:cxnSp macro="">
      <xdr:nvCxnSpPr>
        <xdr:cNvPr id="63" name="直線コネクタ 62">
          <a:extLst>
            <a:ext uri="{FF2B5EF4-FFF2-40B4-BE49-F238E27FC236}">
              <a16:creationId xmlns:a16="http://schemas.microsoft.com/office/drawing/2014/main" id="{6A01FE5D-0203-49C4-B2D4-BA2AA7FB07D0}"/>
            </a:ext>
          </a:extLst>
        </xdr:cNvPr>
        <xdr:cNvCxnSpPr/>
      </xdr:nvCxnSpPr>
      <xdr:spPr>
        <a:xfrm>
          <a:off x="4737100" y="5782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88138</xdr:rowOff>
    </xdr:from>
    <xdr:to>
      <xdr:col>24</xdr:col>
      <xdr:colOff>25400</xdr:colOff>
      <xdr:row>38</xdr:row>
      <xdr:rowOff>26416</xdr:rowOff>
    </xdr:to>
    <xdr:cxnSp macro="">
      <xdr:nvCxnSpPr>
        <xdr:cNvPr id="64" name="直線コネクタ 63">
          <a:extLst>
            <a:ext uri="{FF2B5EF4-FFF2-40B4-BE49-F238E27FC236}">
              <a16:creationId xmlns:a16="http://schemas.microsoft.com/office/drawing/2014/main" id="{81D53B8F-B8A2-4F74-B442-052ED92812DD}"/>
            </a:ext>
          </a:extLst>
        </xdr:cNvPr>
        <xdr:cNvCxnSpPr/>
      </xdr:nvCxnSpPr>
      <xdr:spPr>
        <a:xfrm flipV="1">
          <a:off x="3987800" y="6431788"/>
          <a:ext cx="8382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36847</xdr:rowOff>
    </xdr:from>
    <xdr:ext cx="762000" cy="259045"/>
    <xdr:sp macro="" textlink="">
      <xdr:nvSpPr>
        <xdr:cNvPr id="65" name="人件費平均値テキスト">
          <a:extLst>
            <a:ext uri="{FF2B5EF4-FFF2-40B4-BE49-F238E27FC236}">
              <a16:creationId xmlns:a16="http://schemas.microsoft.com/office/drawing/2014/main" id="{3E4AB288-7160-4020-8699-729FBA41EF32}"/>
            </a:ext>
          </a:extLst>
        </xdr:cNvPr>
        <xdr:cNvSpPr txBox="1"/>
      </xdr:nvSpPr>
      <xdr:spPr>
        <a:xfrm>
          <a:off x="4914900" y="6380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64770</xdr:rowOff>
    </xdr:from>
    <xdr:to>
      <xdr:col>24</xdr:col>
      <xdr:colOff>76200</xdr:colOff>
      <xdr:row>37</xdr:row>
      <xdr:rowOff>166370</xdr:rowOff>
    </xdr:to>
    <xdr:sp macro="" textlink="">
      <xdr:nvSpPr>
        <xdr:cNvPr id="66" name="フローチャート: 判断 65">
          <a:extLst>
            <a:ext uri="{FF2B5EF4-FFF2-40B4-BE49-F238E27FC236}">
              <a16:creationId xmlns:a16="http://schemas.microsoft.com/office/drawing/2014/main" id="{E80388CC-0E63-4183-903F-F24AA515FB91}"/>
            </a:ext>
          </a:extLst>
        </xdr:cNvPr>
        <xdr:cNvSpPr/>
      </xdr:nvSpPr>
      <xdr:spPr>
        <a:xfrm>
          <a:off x="4775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152146</xdr:rowOff>
    </xdr:from>
    <xdr:to>
      <xdr:col>19</xdr:col>
      <xdr:colOff>187325</xdr:colOff>
      <xdr:row>38</xdr:row>
      <xdr:rowOff>26416</xdr:rowOff>
    </xdr:to>
    <xdr:cxnSp macro="">
      <xdr:nvCxnSpPr>
        <xdr:cNvPr id="67" name="直線コネクタ 66">
          <a:extLst>
            <a:ext uri="{FF2B5EF4-FFF2-40B4-BE49-F238E27FC236}">
              <a16:creationId xmlns:a16="http://schemas.microsoft.com/office/drawing/2014/main" id="{B14D5BBF-4CAF-4817-8625-391771D5C7BE}"/>
            </a:ext>
          </a:extLst>
        </xdr:cNvPr>
        <xdr:cNvCxnSpPr/>
      </xdr:nvCxnSpPr>
      <xdr:spPr>
        <a:xfrm>
          <a:off x="3098800" y="649579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38</xdr:row>
      <xdr:rowOff>3048</xdr:rowOff>
    </xdr:from>
    <xdr:to>
      <xdr:col>20</xdr:col>
      <xdr:colOff>38100</xdr:colOff>
      <xdr:row>38</xdr:row>
      <xdr:rowOff>104648</xdr:rowOff>
    </xdr:to>
    <xdr:sp macro="" textlink="">
      <xdr:nvSpPr>
        <xdr:cNvPr id="68" name="フローチャート: 判断 67">
          <a:extLst>
            <a:ext uri="{FF2B5EF4-FFF2-40B4-BE49-F238E27FC236}">
              <a16:creationId xmlns:a16="http://schemas.microsoft.com/office/drawing/2014/main" id="{05F41586-0918-402B-9F49-FD9647C63292}"/>
            </a:ext>
          </a:extLst>
        </xdr:cNvPr>
        <xdr:cNvSpPr/>
      </xdr:nvSpPr>
      <xdr:spPr>
        <a:xfrm>
          <a:off x="3937000" y="6518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89425</xdr:rowOff>
    </xdr:from>
    <xdr:ext cx="736600" cy="259045"/>
    <xdr:sp macro="" textlink="">
      <xdr:nvSpPr>
        <xdr:cNvPr id="69" name="テキスト ボックス 68">
          <a:extLst>
            <a:ext uri="{FF2B5EF4-FFF2-40B4-BE49-F238E27FC236}">
              <a16:creationId xmlns:a16="http://schemas.microsoft.com/office/drawing/2014/main" id="{58249E2C-0C59-4A12-ACD9-53D8E1153C71}"/>
            </a:ext>
          </a:extLst>
        </xdr:cNvPr>
        <xdr:cNvSpPr txBox="1"/>
      </xdr:nvSpPr>
      <xdr:spPr>
        <a:xfrm>
          <a:off x="3606800" y="66045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152146</xdr:rowOff>
    </xdr:from>
    <xdr:to>
      <xdr:col>15</xdr:col>
      <xdr:colOff>98425</xdr:colOff>
      <xdr:row>38</xdr:row>
      <xdr:rowOff>35560</xdr:rowOff>
    </xdr:to>
    <xdr:cxnSp macro="">
      <xdr:nvCxnSpPr>
        <xdr:cNvPr id="70" name="直線コネクタ 69">
          <a:extLst>
            <a:ext uri="{FF2B5EF4-FFF2-40B4-BE49-F238E27FC236}">
              <a16:creationId xmlns:a16="http://schemas.microsoft.com/office/drawing/2014/main" id="{CC1ED866-7F61-4923-809A-3ED2D73B3CA3}"/>
            </a:ext>
          </a:extLst>
        </xdr:cNvPr>
        <xdr:cNvCxnSpPr/>
      </xdr:nvCxnSpPr>
      <xdr:spPr>
        <a:xfrm flipV="1">
          <a:off x="2209800" y="649579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9906</xdr:rowOff>
    </xdr:from>
    <xdr:to>
      <xdr:col>15</xdr:col>
      <xdr:colOff>149225</xdr:colOff>
      <xdr:row>37</xdr:row>
      <xdr:rowOff>111506</xdr:rowOff>
    </xdr:to>
    <xdr:sp macro="" textlink="">
      <xdr:nvSpPr>
        <xdr:cNvPr id="71" name="フローチャート: 判断 70">
          <a:extLst>
            <a:ext uri="{FF2B5EF4-FFF2-40B4-BE49-F238E27FC236}">
              <a16:creationId xmlns:a16="http://schemas.microsoft.com/office/drawing/2014/main" id="{325AA125-F3E9-4D77-B6C2-3C0C1419A14A}"/>
            </a:ext>
          </a:extLst>
        </xdr:cNvPr>
        <xdr:cNvSpPr/>
      </xdr:nvSpPr>
      <xdr:spPr>
        <a:xfrm>
          <a:off x="3048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121683</xdr:rowOff>
    </xdr:from>
    <xdr:ext cx="762000" cy="259045"/>
    <xdr:sp macro="" textlink="">
      <xdr:nvSpPr>
        <xdr:cNvPr id="72" name="テキスト ボックス 71">
          <a:extLst>
            <a:ext uri="{FF2B5EF4-FFF2-40B4-BE49-F238E27FC236}">
              <a16:creationId xmlns:a16="http://schemas.microsoft.com/office/drawing/2014/main" id="{47E6390E-DA3F-472E-9477-644971AEEE6B}"/>
            </a:ext>
          </a:extLst>
        </xdr:cNvPr>
        <xdr:cNvSpPr txBox="1"/>
      </xdr:nvSpPr>
      <xdr:spPr>
        <a:xfrm>
          <a:off x="2717800" y="6122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35560</xdr:rowOff>
    </xdr:from>
    <xdr:to>
      <xdr:col>11</xdr:col>
      <xdr:colOff>9525</xdr:colOff>
      <xdr:row>38</xdr:row>
      <xdr:rowOff>44704</xdr:rowOff>
    </xdr:to>
    <xdr:cxnSp macro="">
      <xdr:nvCxnSpPr>
        <xdr:cNvPr id="73" name="直線コネクタ 72">
          <a:extLst>
            <a:ext uri="{FF2B5EF4-FFF2-40B4-BE49-F238E27FC236}">
              <a16:creationId xmlns:a16="http://schemas.microsoft.com/office/drawing/2014/main" id="{6540C8DA-6F38-4F2D-BBAF-ABC2D76ECBAB}"/>
            </a:ext>
          </a:extLst>
        </xdr:cNvPr>
        <xdr:cNvCxnSpPr/>
      </xdr:nvCxnSpPr>
      <xdr:spPr>
        <a:xfrm flipV="1">
          <a:off x="1320800" y="655066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9906</xdr:rowOff>
    </xdr:from>
    <xdr:to>
      <xdr:col>11</xdr:col>
      <xdr:colOff>60325</xdr:colOff>
      <xdr:row>37</xdr:row>
      <xdr:rowOff>111506</xdr:rowOff>
    </xdr:to>
    <xdr:sp macro="" textlink="">
      <xdr:nvSpPr>
        <xdr:cNvPr id="74" name="フローチャート: 判断 73">
          <a:extLst>
            <a:ext uri="{FF2B5EF4-FFF2-40B4-BE49-F238E27FC236}">
              <a16:creationId xmlns:a16="http://schemas.microsoft.com/office/drawing/2014/main" id="{82DD49A0-6262-4444-82C3-ADBCC41E3CE1}"/>
            </a:ext>
          </a:extLst>
        </xdr:cNvPr>
        <xdr:cNvSpPr/>
      </xdr:nvSpPr>
      <xdr:spPr>
        <a:xfrm>
          <a:off x="2159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121683</xdr:rowOff>
    </xdr:from>
    <xdr:ext cx="762000" cy="259045"/>
    <xdr:sp macro="" textlink="">
      <xdr:nvSpPr>
        <xdr:cNvPr id="75" name="テキスト ボックス 74">
          <a:extLst>
            <a:ext uri="{FF2B5EF4-FFF2-40B4-BE49-F238E27FC236}">
              <a16:creationId xmlns:a16="http://schemas.microsoft.com/office/drawing/2014/main" id="{6D9A5CFF-B89D-40F8-A0B4-55853CD958B4}"/>
            </a:ext>
          </a:extLst>
        </xdr:cNvPr>
        <xdr:cNvSpPr txBox="1"/>
      </xdr:nvSpPr>
      <xdr:spPr>
        <a:xfrm>
          <a:off x="1828800" y="6122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762</xdr:rowOff>
    </xdr:from>
    <xdr:to>
      <xdr:col>6</xdr:col>
      <xdr:colOff>171450</xdr:colOff>
      <xdr:row>37</xdr:row>
      <xdr:rowOff>102362</xdr:rowOff>
    </xdr:to>
    <xdr:sp macro="" textlink="">
      <xdr:nvSpPr>
        <xdr:cNvPr id="76" name="フローチャート: 判断 75">
          <a:extLst>
            <a:ext uri="{FF2B5EF4-FFF2-40B4-BE49-F238E27FC236}">
              <a16:creationId xmlns:a16="http://schemas.microsoft.com/office/drawing/2014/main" id="{758640A7-DD65-4CBF-8CA3-5CF4B23C6EAF}"/>
            </a:ext>
          </a:extLst>
        </xdr:cNvPr>
        <xdr:cNvSpPr/>
      </xdr:nvSpPr>
      <xdr:spPr>
        <a:xfrm>
          <a:off x="1270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112539</xdr:rowOff>
    </xdr:from>
    <xdr:ext cx="762000" cy="259045"/>
    <xdr:sp macro="" textlink="">
      <xdr:nvSpPr>
        <xdr:cNvPr id="77" name="テキスト ボックス 76">
          <a:extLst>
            <a:ext uri="{FF2B5EF4-FFF2-40B4-BE49-F238E27FC236}">
              <a16:creationId xmlns:a16="http://schemas.microsoft.com/office/drawing/2014/main" id="{2D5C53A7-C30E-43C5-B342-4C314BF00FC4}"/>
            </a:ext>
          </a:extLst>
        </xdr:cNvPr>
        <xdr:cNvSpPr txBox="1"/>
      </xdr:nvSpPr>
      <xdr:spPr>
        <a:xfrm>
          <a:off x="939800" y="6113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907857F0-1AB1-41E0-9083-8076C3BAD99D}"/>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D7B02CEE-29A2-4E65-81CC-4C2857B30417}"/>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85F58B7E-EC94-4587-954D-903CEB79F759}"/>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41663F4B-0BA8-4E4F-9AD2-0702728D34AC}"/>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FE8BC329-C6AE-442D-8FFA-588B2F406AB6}"/>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37338</xdr:rowOff>
    </xdr:from>
    <xdr:to>
      <xdr:col>24</xdr:col>
      <xdr:colOff>76200</xdr:colOff>
      <xdr:row>37</xdr:row>
      <xdr:rowOff>138938</xdr:rowOff>
    </xdr:to>
    <xdr:sp macro="" textlink="">
      <xdr:nvSpPr>
        <xdr:cNvPr id="83" name="楕円 82">
          <a:extLst>
            <a:ext uri="{FF2B5EF4-FFF2-40B4-BE49-F238E27FC236}">
              <a16:creationId xmlns:a16="http://schemas.microsoft.com/office/drawing/2014/main" id="{97DD5ABE-25C6-4A61-BE73-3F8A411168E8}"/>
            </a:ext>
          </a:extLst>
        </xdr:cNvPr>
        <xdr:cNvSpPr/>
      </xdr:nvSpPr>
      <xdr:spPr>
        <a:xfrm>
          <a:off x="47752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53865</xdr:rowOff>
    </xdr:from>
    <xdr:ext cx="762000" cy="259045"/>
    <xdr:sp macro="" textlink="">
      <xdr:nvSpPr>
        <xdr:cNvPr id="84" name="人件費該当値テキスト">
          <a:extLst>
            <a:ext uri="{FF2B5EF4-FFF2-40B4-BE49-F238E27FC236}">
              <a16:creationId xmlns:a16="http://schemas.microsoft.com/office/drawing/2014/main" id="{7100E088-2EF6-46BE-A775-927FBBCC19E7}"/>
            </a:ext>
          </a:extLst>
        </xdr:cNvPr>
        <xdr:cNvSpPr txBox="1"/>
      </xdr:nvSpPr>
      <xdr:spPr>
        <a:xfrm>
          <a:off x="4914900" y="6226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147066</xdr:rowOff>
    </xdr:from>
    <xdr:to>
      <xdr:col>20</xdr:col>
      <xdr:colOff>38100</xdr:colOff>
      <xdr:row>38</xdr:row>
      <xdr:rowOff>77215</xdr:rowOff>
    </xdr:to>
    <xdr:sp macro="" textlink="">
      <xdr:nvSpPr>
        <xdr:cNvPr id="85" name="楕円 84">
          <a:extLst>
            <a:ext uri="{FF2B5EF4-FFF2-40B4-BE49-F238E27FC236}">
              <a16:creationId xmlns:a16="http://schemas.microsoft.com/office/drawing/2014/main" id="{899C7281-14CB-42B6-89A7-7AD18DBD718F}"/>
            </a:ext>
          </a:extLst>
        </xdr:cNvPr>
        <xdr:cNvSpPr/>
      </xdr:nvSpPr>
      <xdr:spPr>
        <a:xfrm>
          <a:off x="3937000" y="64907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87393</xdr:rowOff>
    </xdr:from>
    <xdr:ext cx="736600" cy="259045"/>
    <xdr:sp macro="" textlink="">
      <xdr:nvSpPr>
        <xdr:cNvPr id="86" name="テキスト ボックス 85">
          <a:extLst>
            <a:ext uri="{FF2B5EF4-FFF2-40B4-BE49-F238E27FC236}">
              <a16:creationId xmlns:a16="http://schemas.microsoft.com/office/drawing/2014/main" id="{B3647B90-8EF4-448B-8D87-5CC5F41E3CC1}"/>
            </a:ext>
          </a:extLst>
        </xdr:cNvPr>
        <xdr:cNvSpPr txBox="1"/>
      </xdr:nvSpPr>
      <xdr:spPr>
        <a:xfrm>
          <a:off x="3606800" y="62595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101346</xdr:rowOff>
    </xdr:from>
    <xdr:to>
      <xdr:col>15</xdr:col>
      <xdr:colOff>149225</xdr:colOff>
      <xdr:row>38</xdr:row>
      <xdr:rowOff>31496</xdr:rowOff>
    </xdr:to>
    <xdr:sp macro="" textlink="">
      <xdr:nvSpPr>
        <xdr:cNvPr id="87" name="楕円 86">
          <a:extLst>
            <a:ext uri="{FF2B5EF4-FFF2-40B4-BE49-F238E27FC236}">
              <a16:creationId xmlns:a16="http://schemas.microsoft.com/office/drawing/2014/main" id="{1B9C8F4F-8180-4AFC-8F11-41B9C7044CB4}"/>
            </a:ext>
          </a:extLst>
        </xdr:cNvPr>
        <xdr:cNvSpPr/>
      </xdr:nvSpPr>
      <xdr:spPr>
        <a:xfrm>
          <a:off x="3048000" y="644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16273</xdr:rowOff>
    </xdr:from>
    <xdr:ext cx="762000" cy="259045"/>
    <xdr:sp macro="" textlink="">
      <xdr:nvSpPr>
        <xdr:cNvPr id="88" name="テキスト ボックス 87">
          <a:extLst>
            <a:ext uri="{FF2B5EF4-FFF2-40B4-BE49-F238E27FC236}">
              <a16:creationId xmlns:a16="http://schemas.microsoft.com/office/drawing/2014/main" id="{CBAB559C-25DB-436C-B854-385A60791697}"/>
            </a:ext>
          </a:extLst>
        </xdr:cNvPr>
        <xdr:cNvSpPr txBox="1"/>
      </xdr:nvSpPr>
      <xdr:spPr>
        <a:xfrm>
          <a:off x="2717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156210</xdr:rowOff>
    </xdr:from>
    <xdr:to>
      <xdr:col>11</xdr:col>
      <xdr:colOff>60325</xdr:colOff>
      <xdr:row>38</xdr:row>
      <xdr:rowOff>86360</xdr:rowOff>
    </xdr:to>
    <xdr:sp macro="" textlink="">
      <xdr:nvSpPr>
        <xdr:cNvPr id="89" name="楕円 88">
          <a:extLst>
            <a:ext uri="{FF2B5EF4-FFF2-40B4-BE49-F238E27FC236}">
              <a16:creationId xmlns:a16="http://schemas.microsoft.com/office/drawing/2014/main" id="{CD2B447C-E420-4BB8-8DE1-8BF0B3F05A8F}"/>
            </a:ext>
          </a:extLst>
        </xdr:cNvPr>
        <xdr:cNvSpPr/>
      </xdr:nvSpPr>
      <xdr:spPr>
        <a:xfrm>
          <a:off x="2159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71137</xdr:rowOff>
    </xdr:from>
    <xdr:ext cx="762000" cy="259045"/>
    <xdr:sp macro="" textlink="">
      <xdr:nvSpPr>
        <xdr:cNvPr id="90" name="テキスト ボックス 89">
          <a:extLst>
            <a:ext uri="{FF2B5EF4-FFF2-40B4-BE49-F238E27FC236}">
              <a16:creationId xmlns:a16="http://schemas.microsoft.com/office/drawing/2014/main" id="{0A1F1156-F7D6-46C4-AE8C-A3010F9403FA}"/>
            </a:ext>
          </a:extLst>
        </xdr:cNvPr>
        <xdr:cNvSpPr txBox="1"/>
      </xdr:nvSpPr>
      <xdr:spPr>
        <a:xfrm>
          <a:off x="1828800" y="658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165354</xdr:rowOff>
    </xdr:from>
    <xdr:to>
      <xdr:col>6</xdr:col>
      <xdr:colOff>171450</xdr:colOff>
      <xdr:row>38</xdr:row>
      <xdr:rowOff>95504</xdr:rowOff>
    </xdr:to>
    <xdr:sp macro="" textlink="">
      <xdr:nvSpPr>
        <xdr:cNvPr id="91" name="楕円 90">
          <a:extLst>
            <a:ext uri="{FF2B5EF4-FFF2-40B4-BE49-F238E27FC236}">
              <a16:creationId xmlns:a16="http://schemas.microsoft.com/office/drawing/2014/main" id="{1D75ABFE-544C-4EF1-A32E-78AADCF7A89D}"/>
            </a:ext>
          </a:extLst>
        </xdr:cNvPr>
        <xdr:cNvSpPr/>
      </xdr:nvSpPr>
      <xdr:spPr>
        <a:xfrm>
          <a:off x="1270000" y="650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80281</xdr:rowOff>
    </xdr:from>
    <xdr:ext cx="762000" cy="259045"/>
    <xdr:sp macro="" textlink="">
      <xdr:nvSpPr>
        <xdr:cNvPr id="92" name="テキスト ボックス 91">
          <a:extLst>
            <a:ext uri="{FF2B5EF4-FFF2-40B4-BE49-F238E27FC236}">
              <a16:creationId xmlns:a16="http://schemas.microsoft.com/office/drawing/2014/main" id="{3A4E0A61-87E5-4CE1-8818-8C36B03B90EF}"/>
            </a:ext>
          </a:extLst>
        </xdr:cNvPr>
        <xdr:cNvSpPr txBox="1"/>
      </xdr:nvSpPr>
      <xdr:spPr>
        <a:xfrm>
          <a:off x="939800" y="6595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9BA247F2-2366-443E-9F77-F385599FF2B5}"/>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922E1FE1-42DA-4B64-A5ED-E3D728558C69}"/>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2F24D76C-6BF6-4188-B6CF-DB7E321C63FE}"/>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25A8FDA4-637C-4294-A21B-60C4296823DF}"/>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963D2B1-158C-47C9-AC18-E3840A25F69A}"/>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783F5F8-32FD-426C-BD9E-105487BA20F2}"/>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D3C82CD2-2F84-4381-A087-6F1144C24E3D}"/>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F74235EE-8127-44EA-9357-6CEA90E555A3}"/>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359F455E-6499-4144-AA6F-0874DC7343C9}"/>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AFB2B05F-B05A-4210-BD8E-19894C78970C}"/>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FD5795BF-13BB-43AE-A249-7626548573AA}"/>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比較で１．４ポイントの増となっている。平均値以下となっているものの、各地区交流センター指定管理料や、ふるさと納税の申し込みサイトの増設による委託料等が増額となっている。経営改革プランや行政評価に基づいた行財政改革を推進し、経費節減及び効率的な事業執行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3863AE68-297D-499F-9286-28C4BEA4C684}"/>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37676B1B-8600-4685-B855-B5C972977FEC}"/>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408E9B44-998A-4162-B71B-8A4DF34A4A7F}"/>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4674F292-4770-478E-9447-5D8A5F2EF57B}"/>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861B6354-6524-4914-AEE6-66CC65F7691A}"/>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AD4DD018-AEE6-42E3-9DB2-67BA6141245D}"/>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D1FB00BF-48A3-434A-842E-85BEB1DB66E4}"/>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6BDC675C-590C-49E1-9359-B023E33C4DDD}"/>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5B28C670-6342-4D46-AFD6-770244AFD188}"/>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D03D0133-9777-4D01-9B51-5ADB07379924}"/>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69DD4ED5-2475-43CF-9121-15481E94ACA2}"/>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B74ADDAA-0BB5-46A9-BAA7-204B1B86702F}"/>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29845</xdr:rowOff>
    </xdr:from>
    <xdr:to>
      <xdr:col>82</xdr:col>
      <xdr:colOff>107950</xdr:colOff>
      <xdr:row>20</xdr:row>
      <xdr:rowOff>52705</xdr:rowOff>
    </xdr:to>
    <xdr:cxnSp macro="">
      <xdr:nvCxnSpPr>
        <xdr:cNvPr id="116" name="直線コネクタ 115">
          <a:extLst>
            <a:ext uri="{FF2B5EF4-FFF2-40B4-BE49-F238E27FC236}">
              <a16:creationId xmlns:a16="http://schemas.microsoft.com/office/drawing/2014/main" id="{08C9E2DA-3DD6-460C-8B1F-914CDB27C21C}"/>
            </a:ext>
          </a:extLst>
        </xdr:cNvPr>
        <xdr:cNvCxnSpPr/>
      </xdr:nvCxnSpPr>
      <xdr:spPr>
        <a:xfrm flipV="1">
          <a:off x="16510000" y="2258695"/>
          <a:ext cx="0" cy="1223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24782</xdr:rowOff>
    </xdr:from>
    <xdr:ext cx="762000" cy="259045"/>
    <xdr:sp macro="" textlink="">
      <xdr:nvSpPr>
        <xdr:cNvPr id="117" name="物件費最小値テキスト">
          <a:extLst>
            <a:ext uri="{FF2B5EF4-FFF2-40B4-BE49-F238E27FC236}">
              <a16:creationId xmlns:a16="http://schemas.microsoft.com/office/drawing/2014/main" id="{A8A3C7EA-35AD-4479-81E6-CFAA0FFE62E1}"/>
            </a:ext>
          </a:extLst>
        </xdr:cNvPr>
        <xdr:cNvSpPr txBox="1"/>
      </xdr:nvSpPr>
      <xdr:spPr>
        <a:xfrm>
          <a:off x="16598900" y="3453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52705</xdr:rowOff>
    </xdr:from>
    <xdr:to>
      <xdr:col>82</xdr:col>
      <xdr:colOff>196850</xdr:colOff>
      <xdr:row>20</xdr:row>
      <xdr:rowOff>52705</xdr:rowOff>
    </xdr:to>
    <xdr:cxnSp macro="">
      <xdr:nvCxnSpPr>
        <xdr:cNvPr id="118" name="直線コネクタ 117">
          <a:extLst>
            <a:ext uri="{FF2B5EF4-FFF2-40B4-BE49-F238E27FC236}">
              <a16:creationId xmlns:a16="http://schemas.microsoft.com/office/drawing/2014/main" id="{2702C41D-7EE8-4B4B-A794-92F3C5200AA0}"/>
            </a:ext>
          </a:extLst>
        </xdr:cNvPr>
        <xdr:cNvCxnSpPr/>
      </xdr:nvCxnSpPr>
      <xdr:spPr>
        <a:xfrm>
          <a:off x="16421100" y="3481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116222</xdr:rowOff>
    </xdr:from>
    <xdr:ext cx="762000" cy="259045"/>
    <xdr:sp macro="" textlink="">
      <xdr:nvSpPr>
        <xdr:cNvPr id="119" name="物件費最大値テキスト">
          <a:extLst>
            <a:ext uri="{FF2B5EF4-FFF2-40B4-BE49-F238E27FC236}">
              <a16:creationId xmlns:a16="http://schemas.microsoft.com/office/drawing/2014/main" id="{4B57F76A-ED5D-4EDF-8A32-EEAFC8DFD3D6}"/>
            </a:ext>
          </a:extLst>
        </xdr:cNvPr>
        <xdr:cNvSpPr txBox="1"/>
      </xdr:nvSpPr>
      <xdr:spPr>
        <a:xfrm>
          <a:off x="16598900" y="2002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29845</xdr:rowOff>
    </xdr:from>
    <xdr:to>
      <xdr:col>82</xdr:col>
      <xdr:colOff>196850</xdr:colOff>
      <xdr:row>13</xdr:row>
      <xdr:rowOff>29845</xdr:rowOff>
    </xdr:to>
    <xdr:cxnSp macro="">
      <xdr:nvCxnSpPr>
        <xdr:cNvPr id="120" name="直線コネクタ 119">
          <a:extLst>
            <a:ext uri="{FF2B5EF4-FFF2-40B4-BE49-F238E27FC236}">
              <a16:creationId xmlns:a16="http://schemas.microsoft.com/office/drawing/2014/main" id="{EB9950BB-1153-4E91-8BE1-2C71C6893C50}"/>
            </a:ext>
          </a:extLst>
        </xdr:cNvPr>
        <xdr:cNvCxnSpPr/>
      </xdr:nvCxnSpPr>
      <xdr:spPr>
        <a:xfrm>
          <a:off x="16421100" y="2258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104140</xdr:rowOff>
    </xdr:from>
    <xdr:to>
      <xdr:col>82</xdr:col>
      <xdr:colOff>107950</xdr:colOff>
      <xdr:row>14</xdr:row>
      <xdr:rowOff>12700</xdr:rowOff>
    </xdr:to>
    <xdr:cxnSp macro="">
      <xdr:nvCxnSpPr>
        <xdr:cNvPr id="121" name="直線コネクタ 120">
          <a:extLst>
            <a:ext uri="{FF2B5EF4-FFF2-40B4-BE49-F238E27FC236}">
              <a16:creationId xmlns:a16="http://schemas.microsoft.com/office/drawing/2014/main" id="{B7A60B76-7B07-4180-AD1D-67F014955C83}"/>
            </a:ext>
          </a:extLst>
        </xdr:cNvPr>
        <xdr:cNvCxnSpPr/>
      </xdr:nvCxnSpPr>
      <xdr:spPr>
        <a:xfrm>
          <a:off x="15671800" y="2332990"/>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93997</xdr:rowOff>
    </xdr:from>
    <xdr:ext cx="762000" cy="259045"/>
    <xdr:sp macro="" textlink="">
      <xdr:nvSpPr>
        <xdr:cNvPr id="122" name="物件費平均値テキスト">
          <a:extLst>
            <a:ext uri="{FF2B5EF4-FFF2-40B4-BE49-F238E27FC236}">
              <a16:creationId xmlns:a16="http://schemas.microsoft.com/office/drawing/2014/main" id="{65022B59-2965-48EC-A8E2-1097EC8190D6}"/>
            </a:ext>
          </a:extLst>
        </xdr:cNvPr>
        <xdr:cNvSpPr txBox="1"/>
      </xdr:nvSpPr>
      <xdr:spPr>
        <a:xfrm>
          <a:off x="16598900" y="24942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121920</xdr:rowOff>
    </xdr:from>
    <xdr:to>
      <xdr:col>82</xdr:col>
      <xdr:colOff>158750</xdr:colOff>
      <xdr:row>15</xdr:row>
      <xdr:rowOff>52070</xdr:rowOff>
    </xdr:to>
    <xdr:sp macro="" textlink="">
      <xdr:nvSpPr>
        <xdr:cNvPr id="123" name="フローチャート: 判断 122">
          <a:extLst>
            <a:ext uri="{FF2B5EF4-FFF2-40B4-BE49-F238E27FC236}">
              <a16:creationId xmlns:a16="http://schemas.microsoft.com/office/drawing/2014/main" id="{D38C8BF5-4F8D-49F7-BCDF-58DD0937C33D}"/>
            </a:ext>
          </a:extLst>
        </xdr:cNvPr>
        <xdr:cNvSpPr/>
      </xdr:nvSpPr>
      <xdr:spPr>
        <a:xfrm>
          <a:off x="164592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98425</xdr:rowOff>
    </xdr:from>
    <xdr:to>
      <xdr:col>78</xdr:col>
      <xdr:colOff>69850</xdr:colOff>
      <xdr:row>13</xdr:row>
      <xdr:rowOff>104140</xdr:rowOff>
    </xdr:to>
    <xdr:cxnSp macro="">
      <xdr:nvCxnSpPr>
        <xdr:cNvPr id="124" name="直線コネクタ 123">
          <a:extLst>
            <a:ext uri="{FF2B5EF4-FFF2-40B4-BE49-F238E27FC236}">
              <a16:creationId xmlns:a16="http://schemas.microsoft.com/office/drawing/2014/main" id="{56FE5A68-1967-4FFD-A5D8-8D7058E4FE7E}"/>
            </a:ext>
          </a:extLst>
        </xdr:cNvPr>
        <xdr:cNvCxnSpPr/>
      </xdr:nvCxnSpPr>
      <xdr:spPr>
        <a:xfrm>
          <a:off x="14782800" y="232727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144780</xdr:rowOff>
    </xdr:from>
    <xdr:to>
      <xdr:col>78</xdr:col>
      <xdr:colOff>120650</xdr:colOff>
      <xdr:row>15</xdr:row>
      <xdr:rowOff>74930</xdr:rowOff>
    </xdr:to>
    <xdr:sp macro="" textlink="">
      <xdr:nvSpPr>
        <xdr:cNvPr id="125" name="フローチャート: 判断 124">
          <a:extLst>
            <a:ext uri="{FF2B5EF4-FFF2-40B4-BE49-F238E27FC236}">
              <a16:creationId xmlns:a16="http://schemas.microsoft.com/office/drawing/2014/main" id="{2B083708-5A3B-4955-9DAB-D8496E0EC705}"/>
            </a:ext>
          </a:extLst>
        </xdr:cNvPr>
        <xdr:cNvSpPr/>
      </xdr:nvSpPr>
      <xdr:spPr>
        <a:xfrm>
          <a:off x="15621000" y="254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59707</xdr:rowOff>
    </xdr:from>
    <xdr:ext cx="736600" cy="259045"/>
    <xdr:sp macro="" textlink="">
      <xdr:nvSpPr>
        <xdr:cNvPr id="126" name="テキスト ボックス 125">
          <a:extLst>
            <a:ext uri="{FF2B5EF4-FFF2-40B4-BE49-F238E27FC236}">
              <a16:creationId xmlns:a16="http://schemas.microsoft.com/office/drawing/2014/main" id="{FE897BFD-809D-4013-8B52-B49994E3893E}"/>
            </a:ext>
          </a:extLst>
        </xdr:cNvPr>
        <xdr:cNvSpPr txBox="1"/>
      </xdr:nvSpPr>
      <xdr:spPr>
        <a:xfrm>
          <a:off x="15290800" y="2631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98425</xdr:rowOff>
    </xdr:from>
    <xdr:to>
      <xdr:col>73</xdr:col>
      <xdr:colOff>180975</xdr:colOff>
      <xdr:row>13</xdr:row>
      <xdr:rowOff>115570</xdr:rowOff>
    </xdr:to>
    <xdr:cxnSp macro="">
      <xdr:nvCxnSpPr>
        <xdr:cNvPr id="127" name="直線コネクタ 126">
          <a:extLst>
            <a:ext uri="{FF2B5EF4-FFF2-40B4-BE49-F238E27FC236}">
              <a16:creationId xmlns:a16="http://schemas.microsoft.com/office/drawing/2014/main" id="{4AC7EC9E-8153-4DAC-9316-37C4323E0CD8}"/>
            </a:ext>
          </a:extLst>
        </xdr:cNvPr>
        <xdr:cNvCxnSpPr/>
      </xdr:nvCxnSpPr>
      <xdr:spPr>
        <a:xfrm flipV="1">
          <a:off x="13893800" y="232727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1905</xdr:rowOff>
    </xdr:from>
    <xdr:to>
      <xdr:col>74</xdr:col>
      <xdr:colOff>31750</xdr:colOff>
      <xdr:row>15</xdr:row>
      <xdr:rowOff>103505</xdr:rowOff>
    </xdr:to>
    <xdr:sp macro="" textlink="">
      <xdr:nvSpPr>
        <xdr:cNvPr id="128" name="フローチャート: 判断 127">
          <a:extLst>
            <a:ext uri="{FF2B5EF4-FFF2-40B4-BE49-F238E27FC236}">
              <a16:creationId xmlns:a16="http://schemas.microsoft.com/office/drawing/2014/main" id="{352441A8-3EC0-4E94-85A9-31C0ABD28398}"/>
            </a:ext>
          </a:extLst>
        </xdr:cNvPr>
        <xdr:cNvSpPr/>
      </xdr:nvSpPr>
      <xdr:spPr>
        <a:xfrm>
          <a:off x="14732000" y="257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88282</xdr:rowOff>
    </xdr:from>
    <xdr:ext cx="762000" cy="259045"/>
    <xdr:sp macro="" textlink="">
      <xdr:nvSpPr>
        <xdr:cNvPr id="129" name="テキスト ボックス 128">
          <a:extLst>
            <a:ext uri="{FF2B5EF4-FFF2-40B4-BE49-F238E27FC236}">
              <a16:creationId xmlns:a16="http://schemas.microsoft.com/office/drawing/2014/main" id="{B9F20828-9DC0-48AE-8ADA-6E979A4EC604}"/>
            </a:ext>
          </a:extLst>
        </xdr:cNvPr>
        <xdr:cNvSpPr txBox="1"/>
      </xdr:nvSpPr>
      <xdr:spPr>
        <a:xfrm>
          <a:off x="14401800" y="2660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115570</xdr:rowOff>
    </xdr:from>
    <xdr:to>
      <xdr:col>69</xdr:col>
      <xdr:colOff>92075</xdr:colOff>
      <xdr:row>13</xdr:row>
      <xdr:rowOff>132715</xdr:rowOff>
    </xdr:to>
    <xdr:cxnSp macro="">
      <xdr:nvCxnSpPr>
        <xdr:cNvPr id="130" name="直線コネクタ 129">
          <a:extLst>
            <a:ext uri="{FF2B5EF4-FFF2-40B4-BE49-F238E27FC236}">
              <a16:creationId xmlns:a16="http://schemas.microsoft.com/office/drawing/2014/main" id="{4D297B28-BF85-4D7E-8A61-B94C3B781E55}"/>
            </a:ext>
          </a:extLst>
        </xdr:cNvPr>
        <xdr:cNvCxnSpPr/>
      </xdr:nvCxnSpPr>
      <xdr:spPr>
        <a:xfrm flipV="1">
          <a:off x="13004800" y="234442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7620</xdr:rowOff>
    </xdr:from>
    <xdr:to>
      <xdr:col>69</xdr:col>
      <xdr:colOff>142875</xdr:colOff>
      <xdr:row>15</xdr:row>
      <xdr:rowOff>109220</xdr:rowOff>
    </xdr:to>
    <xdr:sp macro="" textlink="">
      <xdr:nvSpPr>
        <xdr:cNvPr id="131" name="フローチャート: 判断 130">
          <a:extLst>
            <a:ext uri="{FF2B5EF4-FFF2-40B4-BE49-F238E27FC236}">
              <a16:creationId xmlns:a16="http://schemas.microsoft.com/office/drawing/2014/main" id="{D1CC944C-CBB5-481A-8BDD-3FCF35E4FADF}"/>
            </a:ext>
          </a:extLst>
        </xdr:cNvPr>
        <xdr:cNvSpPr/>
      </xdr:nvSpPr>
      <xdr:spPr>
        <a:xfrm>
          <a:off x="13843000" y="257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93997</xdr:rowOff>
    </xdr:from>
    <xdr:ext cx="762000" cy="259045"/>
    <xdr:sp macro="" textlink="">
      <xdr:nvSpPr>
        <xdr:cNvPr id="132" name="テキスト ボックス 131">
          <a:extLst>
            <a:ext uri="{FF2B5EF4-FFF2-40B4-BE49-F238E27FC236}">
              <a16:creationId xmlns:a16="http://schemas.microsoft.com/office/drawing/2014/main" id="{A211FEDF-16D9-4238-A0A1-D9D1B092E6B4}"/>
            </a:ext>
          </a:extLst>
        </xdr:cNvPr>
        <xdr:cNvSpPr txBox="1"/>
      </xdr:nvSpPr>
      <xdr:spPr>
        <a:xfrm>
          <a:off x="13512800" y="2665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167640</xdr:rowOff>
    </xdr:from>
    <xdr:to>
      <xdr:col>65</xdr:col>
      <xdr:colOff>53975</xdr:colOff>
      <xdr:row>15</xdr:row>
      <xdr:rowOff>97790</xdr:rowOff>
    </xdr:to>
    <xdr:sp macro="" textlink="">
      <xdr:nvSpPr>
        <xdr:cNvPr id="133" name="フローチャート: 判断 132">
          <a:extLst>
            <a:ext uri="{FF2B5EF4-FFF2-40B4-BE49-F238E27FC236}">
              <a16:creationId xmlns:a16="http://schemas.microsoft.com/office/drawing/2014/main" id="{83D10AE7-CCFD-445B-8A20-0B057C473417}"/>
            </a:ext>
          </a:extLst>
        </xdr:cNvPr>
        <xdr:cNvSpPr/>
      </xdr:nvSpPr>
      <xdr:spPr>
        <a:xfrm>
          <a:off x="12954000" y="256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82567</xdr:rowOff>
    </xdr:from>
    <xdr:ext cx="762000" cy="259045"/>
    <xdr:sp macro="" textlink="">
      <xdr:nvSpPr>
        <xdr:cNvPr id="134" name="テキスト ボックス 133">
          <a:extLst>
            <a:ext uri="{FF2B5EF4-FFF2-40B4-BE49-F238E27FC236}">
              <a16:creationId xmlns:a16="http://schemas.microsoft.com/office/drawing/2014/main" id="{2F2B47DE-115F-4A50-9B5E-1F968118B731}"/>
            </a:ext>
          </a:extLst>
        </xdr:cNvPr>
        <xdr:cNvSpPr txBox="1"/>
      </xdr:nvSpPr>
      <xdr:spPr>
        <a:xfrm>
          <a:off x="12623800" y="265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20AD233D-3ABB-45F5-8AA7-9151067D771B}"/>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4DC82812-CFEC-4C99-808F-5EBF83237966}"/>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BF551953-1B09-4C46-A6A1-70A8B6DCDB6E}"/>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B560B4E0-F349-44AF-98D8-6100FFF046B6}"/>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D9359F58-782A-4A72-B9E4-AD979BF43DD3}"/>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133350</xdr:rowOff>
    </xdr:from>
    <xdr:to>
      <xdr:col>82</xdr:col>
      <xdr:colOff>158750</xdr:colOff>
      <xdr:row>14</xdr:row>
      <xdr:rowOff>63500</xdr:rowOff>
    </xdr:to>
    <xdr:sp macro="" textlink="">
      <xdr:nvSpPr>
        <xdr:cNvPr id="140" name="楕円 139">
          <a:extLst>
            <a:ext uri="{FF2B5EF4-FFF2-40B4-BE49-F238E27FC236}">
              <a16:creationId xmlns:a16="http://schemas.microsoft.com/office/drawing/2014/main" id="{05F2A00D-0B5D-4599-898B-DE776F211528}"/>
            </a:ext>
          </a:extLst>
        </xdr:cNvPr>
        <xdr:cNvSpPr/>
      </xdr:nvSpPr>
      <xdr:spPr>
        <a:xfrm>
          <a:off x="16459200" y="236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149877</xdr:rowOff>
    </xdr:from>
    <xdr:ext cx="762000" cy="259045"/>
    <xdr:sp macro="" textlink="">
      <xdr:nvSpPr>
        <xdr:cNvPr id="141" name="物件費該当値テキスト">
          <a:extLst>
            <a:ext uri="{FF2B5EF4-FFF2-40B4-BE49-F238E27FC236}">
              <a16:creationId xmlns:a16="http://schemas.microsoft.com/office/drawing/2014/main" id="{240A157D-53A7-4E8E-9DC4-11C8021B9FFD}"/>
            </a:ext>
          </a:extLst>
        </xdr:cNvPr>
        <xdr:cNvSpPr txBox="1"/>
      </xdr:nvSpPr>
      <xdr:spPr>
        <a:xfrm>
          <a:off x="16598900" y="220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53340</xdr:rowOff>
    </xdr:from>
    <xdr:to>
      <xdr:col>78</xdr:col>
      <xdr:colOff>120650</xdr:colOff>
      <xdr:row>13</xdr:row>
      <xdr:rowOff>154940</xdr:rowOff>
    </xdr:to>
    <xdr:sp macro="" textlink="">
      <xdr:nvSpPr>
        <xdr:cNvPr id="142" name="楕円 141">
          <a:extLst>
            <a:ext uri="{FF2B5EF4-FFF2-40B4-BE49-F238E27FC236}">
              <a16:creationId xmlns:a16="http://schemas.microsoft.com/office/drawing/2014/main" id="{59EE9D53-35D0-4BB8-A6D8-EF06A4102926}"/>
            </a:ext>
          </a:extLst>
        </xdr:cNvPr>
        <xdr:cNvSpPr/>
      </xdr:nvSpPr>
      <xdr:spPr>
        <a:xfrm>
          <a:off x="15621000" y="2282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11</xdr:row>
      <xdr:rowOff>165117</xdr:rowOff>
    </xdr:from>
    <xdr:ext cx="736600" cy="259045"/>
    <xdr:sp macro="" textlink="">
      <xdr:nvSpPr>
        <xdr:cNvPr id="143" name="テキスト ボックス 142">
          <a:extLst>
            <a:ext uri="{FF2B5EF4-FFF2-40B4-BE49-F238E27FC236}">
              <a16:creationId xmlns:a16="http://schemas.microsoft.com/office/drawing/2014/main" id="{9F1076DE-A86D-4706-9561-B306C39ECAC3}"/>
            </a:ext>
          </a:extLst>
        </xdr:cNvPr>
        <xdr:cNvSpPr txBox="1"/>
      </xdr:nvSpPr>
      <xdr:spPr>
        <a:xfrm>
          <a:off x="15290800" y="20510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47625</xdr:rowOff>
    </xdr:from>
    <xdr:to>
      <xdr:col>74</xdr:col>
      <xdr:colOff>31750</xdr:colOff>
      <xdr:row>13</xdr:row>
      <xdr:rowOff>149225</xdr:rowOff>
    </xdr:to>
    <xdr:sp macro="" textlink="">
      <xdr:nvSpPr>
        <xdr:cNvPr id="144" name="楕円 143">
          <a:extLst>
            <a:ext uri="{FF2B5EF4-FFF2-40B4-BE49-F238E27FC236}">
              <a16:creationId xmlns:a16="http://schemas.microsoft.com/office/drawing/2014/main" id="{94DAFD31-638D-4E9F-923D-8710E6477895}"/>
            </a:ext>
          </a:extLst>
        </xdr:cNvPr>
        <xdr:cNvSpPr/>
      </xdr:nvSpPr>
      <xdr:spPr>
        <a:xfrm>
          <a:off x="14732000" y="227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11</xdr:row>
      <xdr:rowOff>159402</xdr:rowOff>
    </xdr:from>
    <xdr:ext cx="762000" cy="259045"/>
    <xdr:sp macro="" textlink="">
      <xdr:nvSpPr>
        <xdr:cNvPr id="145" name="テキスト ボックス 144">
          <a:extLst>
            <a:ext uri="{FF2B5EF4-FFF2-40B4-BE49-F238E27FC236}">
              <a16:creationId xmlns:a16="http://schemas.microsoft.com/office/drawing/2014/main" id="{1896BD32-73E4-4B04-9E78-F6A1E1AF213E}"/>
            </a:ext>
          </a:extLst>
        </xdr:cNvPr>
        <xdr:cNvSpPr txBox="1"/>
      </xdr:nvSpPr>
      <xdr:spPr>
        <a:xfrm>
          <a:off x="14401800" y="204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64770</xdr:rowOff>
    </xdr:from>
    <xdr:to>
      <xdr:col>69</xdr:col>
      <xdr:colOff>142875</xdr:colOff>
      <xdr:row>13</xdr:row>
      <xdr:rowOff>166370</xdr:rowOff>
    </xdr:to>
    <xdr:sp macro="" textlink="">
      <xdr:nvSpPr>
        <xdr:cNvPr id="146" name="楕円 145">
          <a:extLst>
            <a:ext uri="{FF2B5EF4-FFF2-40B4-BE49-F238E27FC236}">
              <a16:creationId xmlns:a16="http://schemas.microsoft.com/office/drawing/2014/main" id="{30FC0B0D-6971-4BBE-B41D-A9EFC82454E7}"/>
            </a:ext>
          </a:extLst>
        </xdr:cNvPr>
        <xdr:cNvSpPr/>
      </xdr:nvSpPr>
      <xdr:spPr>
        <a:xfrm>
          <a:off x="13843000" y="229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5097</xdr:rowOff>
    </xdr:from>
    <xdr:ext cx="762000" cy="259045"/>
    <xdr:sp macro="" textlink="">
      <xdr:nvSpPr>
        <xdr:cNvPr id="147" name="テキスト ボックス 146">
          <a:extLst>
            <a:ext uri="{FF2B5EF4-FFF2-40B4-BE49-F238E27FC236}">
              <a16:creationId xmlns:a16="http://schemas.microsoft.com/office/drawing/2014/main" id="{C685C030-DCAC-4800-8D06-2C1D8BF437BA}"/>
            </a:ext>
          </a:extLst>
        </xdr:cNvPr>
        <xdr:cNvSpPr txBox="1"/>
      </xdr:nvSpPr>
      <xdr:spPr>
        <a:xfrm>
          <a:off x="13512800" y="206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81915</xdr:rowOff>
    </xdr:from>
    <xdr:to>
      <xdr:col>65</xdr:col>
      <xdr:colOff>53975</xdr:colOff>
      <xdr:row>14</xdr:row>
      <xdr:rowOff>12065</xdr:rowOff>
    </xdr:to>
    <xdr:sp macro="" textlink="">
      <xdr:nvSpPr>
        <xdr:cNvPr id="148" name="楕円 147">
          <a:extLst>
            <a:ext uri="{FF2B5EF4-FFF2-40B4-BE49-F238E27FC236}">
              <a16:creationId xmlns:a16="http://schemas.microsoft.com/office/drawing/2014/main" id="{10420D92-7992-42B2-A909-C075311EFECD}"/>
            </a:ext>
          </a:extLst>
        </xdr:cNvPr>
        <xdr:cNvSpPr/>
      </xdr:nvSpPr>
      <xdr:spPr>
        <a:xfrm>
          <a:off x="12954000" y="2310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22242</xdr:rowOff>
    </xdr:from>
    <xdr:ext cx="762000" cy="259045"/>
    <xdr:sp macro="" textlink="">
      <xdr:nvSpPr>
        <xdr:cNvPr id="149" name="テキスト ボックス 148">
          <a:extLst>
            <a:ext uri="{FF2B5EF4-FFF2-40B4-BE49-F238E27FC236}">
              <a16:creationId xmlns:a16="http://schemas.microsoft.com/office/drawing/2014/main" id="{32C23CA8-7987-49DF-B5D6-B3C295838710}"/>
            </a:ext>
          </a:extLst>
        </xdr:cNvPr>
        <xdr:cNvSpPr txBox="1"/>
      </xdr:nvSpPr>
      <xdr:spPr>
        <a:xfrm>
          <a:off x="12623800" y="2079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D9C162DD-452F-4F35-ACE6-1D6D86546054}"/>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E5442009-2A7E-4644-A0B6-258954BC8149}"/>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371443C5-52C1-4272-9E4D-305168BDDB63}"/>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58C45304-BF65-455D-8B98-C7DEA17DC23E}"/>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283BECB5-D128-40E6-A8F6-2A91B42ADBF3}"/>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1C9B3E86-22C3-4D04-A775-F7EDBD978CEB}"/>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5BC9FFD6-4A57-47FF-8454-69D4DBBB83B5}"/>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7A8D66B4-26A4-48BD-8FCB-FF5FD8642012}"/>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9B48B983-2996-4B18-A6A8-DA9991DF4C47}"/>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D2A2D975-84A6-40D0-95BD-92939365FF1A}"/>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DC1F1E45-5751-4DB4-AAAB-8A6ED7CBA525}"/>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教育・保育施設給付事業や高校生までの医療費無料化等の事業を展開しているものの、児童手当の減などにより、昨年度と比較すると、０．４ポイントの減となっている。</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F3335C9D-1C14-497B-9C06-4048026DC8E5}"/>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42573C81-9AB6-4CD7-9BA4-245ACCD4BD2B}"/>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DD8D5E42-BA69-44DE-A9FF-7286E7B2AAAE}"/>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9C8C6993-5D10-4EBB-84A8-9301F5D777C2}"/>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FF9FD6FD-2494-4B04-AC9F-8F4ED288F954}"/>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FA330D31-1BBE-43B1-BF20-EC44349E27F3}"/>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DBD17E1A-E17D-4E62-8C14-895F5C2E3464}"/>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366C7F2B-27B5-4D37-8570-4D509C5FDEE9}"/>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2C69F68B-4CD5-4855-A3CB-A24A3184C94C}"/>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C0016F89-6C84-423F-86EA-9DBD0E8D1738}"/>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8A3D0537-414F-4A8A-AB30-602B0F8695EF}"/>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512C7BEE-F028-4C47-8729-BE8EC2B51A7C}"/>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99B4F77B-5167-49DC-8CFA-BFE4B1A9E06C}"/>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BB55DAA8-229C-44C6-9475-433F40EBF589}"/>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AF443095-9CB2-43BC-B359-EA4499FDA51F}"/>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177714E0-946A-4EFB-BEB0-4BFE3D3F14D6}"/>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50800</xdr:rowOff>
    </xdr:from>
    <xdr:to>
      <xdr:col>24</xdr:col>
      <xdr:colOff>25400</xdr:colOff>
      <xdr:row>61</xdr:row>
      <xdr:rowOff>69850</xdr:rowOff>
    </xdr:to>
    <xdr:cxnSp macro="">
      <xdr:nvCxnSpPr>
        <xdr:cNvPr id="177" name="直線コネクタ 176">
          <a:extLst>
            <a:ext uri="{FF2B5EF4-FFF2-40B4-BE49-F238E27FC236}">
              <a16:creationId xmlns:a16="http://schemas.microsoft.com/office/drawing/2014/main" id="{20CD7912-7F5E-4FC8-A5BB-C98EEAC39AEE}"/>
            </a:ext>
          </a:extLst>
        </xdr:cNvPr>
        <xdr:cNvCxnSpPr/>
      </xdr:nvCxnSpPr>
      <xdr:spPr>
        <a:xfrm flipV="1">
          <a:off x="4826000" y="91376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78" name="扶助費最小値テキスト">
          <a:extLst>
            <a:ext uri="{FF2B5EF4-FFF2-40B4-BE49-F238E27FC236}">
              <a16:creationId xmlns:a16="http://schemas.microsoft.com/office/drawing/2014/main" id="{2596855C-5A54-4D95-8C38-FEBBD0E2F7AD}"/>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79" name="直線コネクタ 178">
          <a:extLst>
            <a:ext uri="{FF2B5EF4-FFF2-40B4-BE49-F238E27FC236}">
              <a16:creationId xmlns:a16="http://schemas.microsoft.com/office/drawing/2014/main" id="{04865612-468D-4580-A019-E4635FC30AAD}"/>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137177</xdr:rowOff>
    </xdr:from>
    <xdr:ext cx="762000" cy="259045"/>
    <xdr:sp macro="" textlink="">
      <xdr:nvSpPr>
        <xdr:cNvPr id="180" name="扶助費最大値テキスト">
          <a:extLst>
            <a:ext uri="{FF2B5EF4-FFF2-40B4-BE49-F238E27FC236}">
              <a16:creationId xmlns:a16="http://schemas.microsoft.com/office/drawing/2014/main" id="{BEB6C708-6073-46B3-B3AA-AAFED759727D}"/>
            </a:ext>
          </a:extLst>
        </xdr:cNvPr>
        <xdr:cNvSpPr txBox="1"/>
      </xdr:nvSpPr>
      <xdr:spPr>
        <a:xfrm>
          <a:off x="4914900" y="888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50800</xdr:rowOff>
    </xdr:from>
    <xdr:to>
      <xdr:col>24</xdr:col>
      <xdr:colOff>114300</xdr:colOff>
      <xdr:row>53</xdr:row>
      <xdr:rowOff>50800</xdr:rowOff>
    </xdr:to>
    <xdr:cxnSp macro="">
      <xdr:nvCxnSpPr>
        <xdr:cNvPr id="181" name="直線コネクタ 180">
          <a:extLst>
            <a:ext uri="{FF2B5EF4-FFF2-40B4-BE49-F238E27FC236}">
              <a16:creationId xmlns:a16="http://schemas.microsoft.com/office/drawing/2014/main" id="{D7CB413C-86A1-44D6-8318-F3418EE98C1B}"/>
            </a:ext>
          </a:extLst>
        </xdr:cNvPr>
        <xdr:cNvCxnSpPr/>
      </xdr:nvCxnSpPr>
      <xdr:spPr>
        <a:xfrm>
          <a:off x="4737100" y="913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107950</xdr:rowOff>
    </xdr:from>
    <xdr:to>
      <xdr:col>24</xdr:col>
      <xdr:colOff>25400</xdr:colOff>
      <xdr:row>55</xdr:row>
      <xdr:rowOff>12700</xdr:rowOff>
    </xdr:to>
    <xdr:cxnSp macro="">
      <xdr:nvCxnSpPr>
        <xdr:cNvPr id="182" name="直線コネクタ 181">
          <a:extLst>
            <a:ext uri="{FF2B5EF4-FFF2-40B4-BE49-F238E27FC236}">
              <a16:creationId xmlns:a16="http://schemas.microsoft.com/office/drawing/2014/main" id="{B0ACE66E-EDD0-4521-8E33-CBAE42F4B51B}"/>
            </a:ext>
          </a:extLst>
        </xdr:cNvPr>
        <xdr:cNvCxnSpPr/>
      </xdr:nvCxnSpPr>
      <xdr:spPr>
        <a:xfrm flipV="1">
          <a:off x="3987800" y="936625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124477</xdr:rowOff>
    </xdr:from>
    <xdr:ext cx="762000" cy="259045"/>
    <xdr:sp macro="" textlink="">
      <xdr:nvSpPr>
        <xdr:cNvPr id="183" name="扶助費平均値テキスト">
          <a:extLst>
            <a:ext uri="{FF2B5EF4-FFF2-40B4-BE49-F238E27FC236}">
              <a16:creationId xmlns:a16="http://schemas.microsoft.com/office/drawing/2014/main" id="{0CDF55A6-0FCD-4E94-9ADF-37789F8DB9F0}"/>
            </a:ext>
          </a:extLst>
        </xdr:cNvPr>
        <xdr:cNvSpPr txBox="1"/>
      </xdr:nvSpPr>
      <xdr:spPr>
        <a:xfrm>
          <a:off x="4914900" y="9554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152400</xdr:rowOff>
    </xdr:from>
    <xdr:to>
      <xdr:col>24</xdr:col>
      <xdr:colOff>76200</xdr:colOff>
      <xdr:row>56</xdr:row>
      <xdr:rowOff>82550</xdr:rowOff>
    </xdr:to>
    <xdr:sp macro="" textlink="">
      <xdr:nvSpPr>
        <xdr:cNvPr id="184" name="フローチャート: 判断 183">
          <a:extLst>
            <a:ext uri="{FF2B5EF4-FFF2-40B4-BE49-F238E27FC236}">
              <a16:creationId xmlns:a16="http://schemas.microsoft.com/office/drawing/2014/main" id="{43867FA1-0B4F-4DEE-BBE5-5E035611A6C3}"/>
            </a:ext>
          </a:extLst>
        </xdr:cNvPr>
        <xdr:cNvSpPr/>
      </xdr:nvSpPr>
      <xdr:spPr>
        <a:xfrm>
          <a:off x="47752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31750</xdr:rowOff>
    </xdr:from>
    <xdr:to>
      <xdr:col>19</xdr:col>
      <xdr:colOff>187325</xdr:colOff>
      <xdr:row>55</xdr:row>
      <xdr:rowOff>12700</xdr:rowOff>
    </xdr:to>
    <xdr:cxnSp macro="">
      <xdr:nvCxnSpPr>
        <xdr:cNvPr id="185" name="直線コネクタ 184">
          <a:extLst>
            <a:ext uri="{FF2B5EF4-FFF2-40B4-BE49-F238E27FC236}">
              <a16:creationId xmlns:a16="http://schemas.microsoft.com/office/drawing/2014/main" id="{94D66F85-691D-48EA-8BFD-812E3704679D}"/>
            </a:ext>
          </a:extLst>
        </xdr:cNvPr>
        <xdr:cNvCxnSpPr/>
      </xdr:nvCxnSpPr>
      <xdr:spPr>
        <a:xfrm>
          <a:off x="3098800" y="929005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57150</xdr:rowOff>
    </xdr:from>
    <xdr:to>
      <xdr:col>20</xdr:col>
      <xdr:colOff>38100</xdr:colOff>
      <xdr:row>56</xdr:row>
      <xdr:rowOff>158750</xdr:rowOff>
    </xdr:to>
    <xdr:sp macro="" textlink="">
      <xdr:nvSpPr>
        <xdr:cNvPr id="186" name="フローチャート: 判断 185">
          <a:extLst>
            <a:ext uri="{FF2B5EF4-FFF2-40B4-BE49-F238E27FC236}">
              <a16:creationId xmlns:a16="http://schemas.microsoft.com/office/drawing/2014/main" id="{1FC690B7-7ADB-48B9-AF60-258A90EE9538}"/>
            </a:ext>
          </a:extLst>
        </xdr:cNvPr>
        <xdr:cNvSpPr/>
      </xdr:nvSpPr>
      <xdr:spPr>
        <a:xfrm>
          <a:off x="39370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143527</xdr:rowOff>
    </xdr:from>
    <xdr:ext cx="736600" cy="259045"/>
    <xdr:sp macro="" textlink="">
      <xdr:nvSpPr>
        <xdr:cNvPr id="187" name="テキスト ボックス 186">
          <a:extLst>
            <a:ext uri="{FF2B5EF4-FFF2-40B4-BE49-F238E27FC236}">
              <a16:creationId xmlns:a16="http://schemas.microsoft.com/office/drawing/2014/main" id="{5A2902C5-E85B-4894-A879-188CC33A7138}"/>
            </a:ext>
          </a:extLst>
        </xdr:cNvPr>
        <xdr:cNvSpPr txBox="1"/>
      </xdr:nvSpPr>
      <xdr:spPr>
        <a:xfrm>
          <a:off x="3606800" y="9744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31750</xdr:rowOff>
    </xdr:from>
    <xdr:to>
      <xdr:col>15</xdr:col>
      <xdr:colOff>98425</xdr:colOff>
      <xdr:row>55</xdr:row>
      <xdr:rowOff>31750</xdr:rowOff>
    </xdr:to>
    <xdr:cxnSp macro="">
      <xdr:nvCxnSpPr>
        <xdr:cNvPr id="188" name="直線コネクタ 187">
          <a:extLst>
            <a:ext uri="{FF2B5EF4-FFF2-40B4-BE49-F238E27FC236}">
              <a16:creationId xmlns:a16="http://schemas.microsoft.com/office/drawing/2014/main" id="{62EC6716-6CFE-4285-BFB7-67E16CA1113B}"/>
            </a:ext>
          </a:extLst>
        </xdr:cNvPr>
        <xdr:cNvCxnSpPr/>
      </xdr:nvCxnSpPr>
      <xdr:spPr>
        <a:xfrm flipV="1">
          <a:off x="2209800" y="9290050"/>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38100</xdr:rowOff>
    </xdr:from>
    <xdr:to>
      <xdr:col>15</xdr:col>
      <xdr:colOff>149225</xdr:colOff>
      <xdr:row>57</xdr:row>
      <xdr:rowOff>139700</xdr:rowOff>
    </xdr:to>
    <xdr:sp macro="" textlink="">
      <xdr:nvSpPr>
        <xdr:cNvPr id="189" name="フローチャート: 判断 188">
          <a:extLst>
            <a:ext uri="{FF2B5EF4-FFF2-40B4-BE49-F238E27FC236}">
              <a16:creationId xmlns:a16="http://schemas.microsoft.com/office/drawing/2014/main" id="{800F8E07-EFED-4A2B-9A5E-867049BBF26F}"/>
            </a:ext>
          </a:extLst>
        </xdr:cNvPr>
        <xdr:cNvSpPr/>
      </xdr:nvSpPr>
      <xdr:spPr>
        <a:xfrm>
          <a:off x="3048000" y="981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124477</xdr:rowOff>
    </xdr:from>
    <xdr:ext cx="762000" cy="259045"/>
    <xdr:sp macro="" textlink="">
      <xdr:nvSpPr>
        <xdr:cNvPr id="190" name="テキスト ボックス 189">
          <a:extLst>
            <a:ext uri="{FF2B5EF4-FFF2-40B4-BE49-F238E27FC236}">
              <a16:creationId xmlns:a16="http://schemas.microsoft.com/office/drawing/2014/main" id="{1869E20F-E7C5-49B4-B2D9-8B8A9658B3B9}"/>
            </a:ext>
          </a:extLst>
        </xdr:cNvPr>
        <xdr:cNvSpPr txBox="1"/>
      </xdr:nvSpPr>
      <xdr:spPr>
        <a:xfrm>
          <a:off x="2717800" y="9897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31750</xdr:rowOff>
    </xdr:from>
    <xdr:to>
      <xdr:col>11</xdr:col>
      <xdr:colOff>9525</xdr:colOff>
      <xdr:row>55</xdr:row>
      <xdr:rowOff>50800</xdr:rowOff>
    </xdr:to>
    <xdr:cxnSp macro="">
      <xdr:nvCxnSpPr>
        <xdr:cNvPr id="191" name="直線コネクタ 190">
          <a:extLst>
            <a:ext uri="{FF2B5EF4-FFF2-40B4-BE49-F238E27FC236}">
              <a16:creationId xmlns:a16="http://schemas.microsoft.com/office/drawing/2014/main" id="{32BE5149-B22A-4BE3-917C-CA8AE88384B1}"/>
            </a:ext>
          </a:extLst>
        </xdr:cNvPr>
        <xdr:cNvCxnSpPr/>
      </xdr:nvCxnSpPr>
      <xdr:spPr>
        <a:xfrm flipV="1">
          <a:off x="1320800" y="94615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19050</xdr:rowOff>
    </xdr:from>
    <xdr:to>
      <xdr:col>11</xdr:col>
      <xdr:colOff>60325</xdr:colOff>
      <xdr:row>57</xdr:row>
      <xdr:rowOff>120650</xdr:rowOff>
    </xdr:to>
    <xdr:sp macro="" textlink="">
      <xdr:nvSpPr>
        <xdr:cNvPr id="192" name="フローチャート: 判断 191">
          <a:extLst>
            <a:ext uri="{FF2B5EF4-FFF2-40B4-BE49-F238E27FC236}">
              <a16:creationId xmlns:a16="http://schemas.microsoft.com/office/drawing/2014/main" id="{1A461A22-7EE6-4927-BAEE-E321F68E8A75}"/>
            </a:ext>
          </a:extLst>
        </xdr:cNvPr>
        <xdr:cNvSpPr/>
      </xdr:nvSpPr>
      <xdr:spPr>
        <a:xfrm>
          <a:off x="2159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105427</xdr:rowOff>
    </xdr:from>
    <xdr:ext cx="762000" cy="259045"/>
    <xdr:sp macro="" textlink="">
      <xdr:nvSpPr>
        <xdr:cNvPr id="193" name="テキスト ボックス 192">
          <a:extLst>
            <a:ext uri="{FF2B5EF4-FFF2-40B4-BE49-F238E27FC236}">
              <a16:creationId xmlns:a16="http://schemas.microsoft.com/office/drawing/2014/main" id="{D2021F10-6617-4663-8432-9937E531153D}"/>
            </a:ext>
          </a:extLst>
        </xdr:cNvPr>
        <xdr:cNvSpPr txBox="1"/>
      </xdr:nvSpPr>
      <xdr:spPr>
        <a:xfrm>
          <a:off x="1828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0</xdr:rowOff>
    </xdr:from>
    <xdr:to>
      <xdr:col>6</xdr:col>
      <xdr:colOff>171450</xdr:colOff>
      <xdr:row>57</xdr:row>
      <xdr:rowOff>101600</xdr:rowOff>
    </xdr:to>
    <xdr:sp macro="" textlink="">
      <xdr:nvSpPr>
        <xdr:cNvPr id="194" name="フローチャート: 判断 193">
          <a:extLst>
            <a:ext uri="{FF2B5EF4-FFF2-40B4-BE49-F238E27FC236}">
              <a16:creationId xmlns:a16="http://schemas.microsoft.com/office/drawing/2014/main" id="{11298207-CE81-42DF-AB81-259E844303C9}"/>
            </a:ext>
          </a:extLst>
        </xdr:cNvPr>
        <xdr:cNvSpPr/>
      </xdr:nvSpPr>
      <xdr:spPr>
        <a:xfrm>
          <a:off x="1270000" y="977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86377</xdr:rowOff>
    </xdr:from>
    <xdr:ext cx="762000" cy="259045"/>
    <xdr:sp macro="" textlink="">
      <xdr:nvSpPr>
        <xdr:cNvPr id="195" name="テキスト ボックス 194">
          <a:extLst>
            <a:ext uri="{FF2B5EF4-FFF2-40B4-BE49-F238E27FC236}">
              <a16:creationId xmlns:a16="http://schemas.microsoft.com/office/drawing/2014/main" id="{30BDAA5D-0ACB-43F1-8F93-AAB8850ECAD1}"/>
            </a:ext>
          </a:extLst>
        </xdr:cNvPr>
        <xdr:cNvSpPr txBox="1"/>
      </xdr:nvSpPr>
      <xdr:spPr>
        <a:xfrm>
          <a:off x="939800" y="985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31B763BA-6463-48B2-8192-B1E416CB1BA3}"/>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32BBE7B6-56CF-4E74-9306-85FEA107B3D8}"/>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77900653-5D65-4ED1-8854-453DAB7C4618}"/>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AED4E798-4B0F-47BF-847B-15699F1F6BDE}"/>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D4D8C51E-E171-4B25-AC7D-FF082615D4E1}"/>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57150</xdr:rowOff>
    </xdr:from>
    <xdr:to>
      <xdr:col>24</xdr:col>
      <xdr:colOff>76200</xdr:colOff>
      <xdr:row>54</xdr:row>
      <xdr:rowOff>158750</xdr:rowOff>
    </xdr:to>
    <xdr:sp macro="" textlink="">
      <xdr:nvSpPr>
        <xdr:cNvPr id="201" name="楕円 200">
          <a:extLst>
            <a:ext uri="{FF2B5EF4-FFF2-40B4-BE49-F238E27FC236}">
              <a16:creationId xmlns:a16="http://schemas.microsoft.com/office/drawing/2014/main" id="{D9ADEA04-3147-4CB0-98AC-C7E79A14285E}"/>
            </a:ext>
          </a:extLst>
        </xdr:cNvPr>
        <xdr:cNvSpPr/>
      </xdr:nvSpPr>
      <xdr:spPr>
        <a:xfrm>
          <a:off x="4775200" y="931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73677</xdr:rowOff>
    </xdr:from>
    <xdr:ext cx="762000" cy="259045"/>
    <xdr:sp macro="" textlink="">
      <xdr:nvSpPr>
        <xdr:cNvPr id="202" name="扶助費該当値テキスト">
          <a:extLst>
            <a:ext uri="{FF2B5EF4-FFF2-40B4-BE49-F238E27FC236}">
              <a16:creationId xmlns:a16="http://schemas.microsoft.com/office/drawing/2014/main" id="{F9268E1B-0F75-437B-B828-24A3D6F7124F}"/>
            </a:ext>
          </a:extLst>
        </xdr:cNvPr>
        <xdr:cNvSpPr txBox="1"/>
      </xdr:nvSpPr>
      <xdr:spPr>
        <a:xfrm>
          <a:off x="49149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133350</xdr:rowOff>
    </xdr:from>
    <xdr:to>
      <xdr:col>20</xdr:col>
      <xdr:colOff>38100</xdr:colOff>
      <xdr:row>55</xdr:row>
      <xdr:rowOff>63500</xdr:rowOff>
    </xdr:to>
    <xdr:sp macro="" textlink="">
      <xdr:nvSpPr>
        <xdr:cNvPr id="203" name="楕円 202">
          <a:extLst>
            <a:ext uri="{FF2B5EF4-FFF2-40B4-BE49-F238E27FC236}">
              <a16:creationId xmlns:a16="http://schemas.microsoft.com/office/drawing/2014/main" id="{04BFB955-F789-4431-86FE-690F8919135E}"/>
            </a:ext>
          </a:extLst>
        </xdr:cNvPr>
        <xdr:cNvSpPr/>
      </xdr:nvSpPr>
      <xdr:spPr>
        <a:xfrm>
          <a:off x="3937000" y="939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73677</xdr:rowOff>
    </xdr:from>
    <xdr:ext cx="736600" cy="259045"/>
    <xdr:sp macro="" textlink="">
      <xdr:nvSpPr>
        <xdr:cNvPr id="204" name="テキスト ボックス 203">
          <a:extLst>
            <a:ext uri="{FF2B5EF4-FFF2-40B4-BE49-F238E27FC236}">
              <a16:creationId xmlns:a16="http://schemas.microsoft.com/office/drawing/2014/main" id="{84803BE5-D650-45DE-BB23-C744C7031FD3}"/>
            </a:ext>
          </a:extLst>
        </xdr:cNvPr>
        <xdr:cNvSpPr txBox="1"/>
      </xdr:nvSpPr>
      <xdr:spPr>
        <a:xfrm>
          <a:off x="3606800" y="9160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152400</xdr:rowOff>
    </xdr:from>
    <xdr:to>
      <xdr:col>15</xdr:col>
      <xdr:colOff>149225</xdr:colOff>
      <xdr:row>54</xdr:row>
      <xdr:rowOff>82550</xdr:rowOff>
    </xdr:to>
    <xdr:sp macro="" textlink="">
      <xdr:nvSpPr>
        <xdr:cNvPr id="205" name="楕円 204">
          <a:extLst>
            <a:ext uri="{FF2B5EF4-FFF2-40B4-BE49-F238E27FC236}">
              <a16:creationId xmlns:a16="http://schemas.microsoft.com/office/drawing/2014/main" id="{0F36A344-B893-4844-81EC-159128972E67}"/>
            </a:ext>
          </a:extLst>
        </xdr:cNvPr>
        <xdr:cNvSpPr/>
      </xdr:nvSpPr>
      <xdr:spPr>
        <a:xfrm>
          <a:off x="3048000" y="923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92727</xdr:rowOff>
    </xdr:from>
    <xdr:ext cx="762000" cy="259045"/>
    <xdr:sp macro="" textlink="">
      <xdr:nvSpPr>
        <xdr:cNvPr id="206" name="テキスト ボックス 205">
          <a:extLst>
            <a:ext uri="{FF2B5EF4-FFF2-40B4-BE49-F238E27FC236}">
              <a16:creationId xmlns:a16="http://schemas.microsoft.com/office/drawing/2014/main" id="{DC2728A2-CBB4-493F-9E7E-5C6E2A647438}"/>
            </a:ext>
          </a:extLst>
        </xdr:cNvPr>
        <xdr:cNvSpPr txBox="1"/>
      </xdr:nvSpPr>
      <xdr:spPr>
        <a:xfrm>
          <a:off x="2717800" y="900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152400</xdr:rowOff>
    </xdr:from>
    <xdr:to>
      <xdr:col>11</xdr:col>
      <xdr:colOff>60325</xdr:colOff>
      <xdr:row>55</xdr:row>
      <xdr:rowOff>82550</xdr:rowOff>
    </xdr:to>
    <xdr:sp macro="" textlink="">
      <xdr:nvSpPr>
        <xdr:cNvPr id="207" name="楕円 206">
          <a:extLst>
            <a:ext uri="{FF2B5EF4-FFF2-40B4-BE49-F238E27FC236}">
              <a16:creationId xmlns:a16="http://schemas.microsoft.com/office/drawing/2014/main" id="{5E73A8F7-49AE-4991-A46F-1DBEBE1383D9}"/>
            </a:ext>
          </a:extLst>
        </xdr:cNvPr>
        <xdr:cNvSpPr/>
      </xdr:nvSpPr>
      <xdr:spPr>
        <a:xfrm>
          <a:off x="2159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92727</xdr:rowOff>
    </xdr:from>
    <xdr:ext cx="762000" cy="259045"/>
    <xdr:sp macro="" textlink="">
      <xdr:nvSpPr>
        <xdr:cNvPr id="208" name="テキスト ボックス 207">
          <a:extLst>
            <a:ext uri="{FF2B5EF4-FFF2-40B4-BE49-F238E27FC236}">
              <a16:creationId xmlns:a16="http://schemas.microsoft.com/office/drawing/2014/main" id="{F85A500B-B2CC-48C6-B2E6-5E3F9561D8EE}"/>
            </a:ext>
          </a:extLst>
        </xdr:cNvPr>
        <xdr:cNvSpPr txBox="1"/>
      </xdr:nvSpPr>
      <xdr:spPr>
        <a:xfrm>
          <a:off x="1828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209" name="楕円 208">
          <a:extLst>
            <a:ext uri="{FF2B5EF4-FFF2-40B4-BE49-F238E27FC236}">
              <a16:creationId xmlns:a16="http://schemas.microsoft.com/office/drawing/2014/main" id="{E415C845-C846-4CDA-84F8-F3FAD6728461}"/>
            </a:ext>
          </a:extLst>
        </xdr:cNvPr>
        <xdr:cNvSpPr/>
      </xdr:nvSpPr>
      <xdr:spPr>
        <a:xfrm>
          <a:off x="1270000" y="94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111777</xdr:rowOff>
    </xdr:from>
    <xdr:ext cx="762000" cy="259045"/>
    <xdr:sp macro="" textlink="">
      <xdr:nvSpPr>
        <xdr:cNvPr id="210" name="テキスト ボックス 209">
          <a:extLst>
            <a:ext uri="{FF2B5EF4-FFF2-40B4-BE49-F238E27FC236}">
              <a16:creationId xmlns:a16="http://schemas.microsoft.com/office/drawing/2014/main" id="{DA3025E5-A2C9-4DF1-BA78-05A2FE2DF41F}"/>
            </a:ext>
          </a:extLst>
        </xdr:cNvPr>
        <xdr:cNvSpPr txBox="1"/>
      </xdr:nvSpPr>
      <xdr:spPr>
        <a:xfrm>
          <a:off x="9398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AC5EC1C3-AE54-4EA3-8028-1AC5E183291C}"/>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DFDABB03-87A6-4300-9E7A-922E9F20CE89}"/>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EDCE5A4D-E3F7-4158-8D2F-085075FE10B1}"/>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40D9A3A-8B2A-4513-8B37-3255341AC994}"/>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69A443D4-395E-4BDC-B87F-282DE3994943}"/>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909308D9-8573-4BCE-ABF1-F198D36CC7D5}"/>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B148F157-E526-428F-B591-24AFC4D3ABE7}"/>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F507012E-861F-4CDB-BB82-B8E9727D2D8F}"/>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2318632E-D369-409E-B621-729208BFA0C1}"/>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C6D98CEB-155E-4F2F-9DFF-5F349A5A2B31}"/>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4EAF5CD3-F1CF-4F53-B667-123538F7802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新庁舎が完成したことによる旧庁舎の維持管理経費の減等により昨年度と比較し１．０ポイントの減となっている。引き続き行財政改革を推進し、経常的経費の削減及び経常収支比率の改善を図る。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2BA795F1-DF8D-4E66-A5B3-DC8C280BA878}"/>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D5377122-99C7-4F66-8D68-8351C1AF582D}"/>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D310BD52-067B-4259-BCAE-88CDDA0A1A5F}"/>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5" name="直線コネクタ 224">
          <a:extLst>
            <a:ext uri="{FF2B5EF4-FFF2-40B4-BE49-F238E27FC236}">
              <a16:creationId xmlns:a16="http://schemas.microsoft.com/office/drawing/2014/main" id="{AE16A058-4FF7-4B5C-8FB2-D39F16120E7D}"/>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26" name="テキスト ボックス 225">
          <a:extLst>
            <a:ext uri="{FF2B5EF4-FFF2-40B4-BE49-F238E27FC236}">
              <a16:creationId xmlns:a16="http://schemas.microsoft.com/office/drawing/2014/main" id="{70792D9C-9A4F-40D1-9072-16D7718C3EC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27" name="直線コネクタ 226">
          <a:extLst>
            <a:ext uri="{FF2B5EF4-FFF2-40B4-BE49-F238E27FC236}">
              <a16:creationId xmlns:a16="http://schemas.microsoft.com/office/drawing/2014/main" id="{28B3AE0B-7212-4AA0-BA9B-30DDBD7F477D}"/>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28" name="テキスト ボックス 227">
          <a:extLst>
            <a:ext uri="{FF2B5EF4-FFF2-40B4-BE49-F238E27FC236}">
              <a16:creationId xmlns:a16="http://schemas.microsoft.com/office/drawing/2014/main" id="{1CD51C05-9395-4A06-BF53-26566C8201CD}"/>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29" name="直線コネクタ 228">
          <a:extLst>
            <a:ext uri="{FF2B5EF4-FFF2-40B4-BE49-F238E27FC236}">
              <a16:creationId xmlns:a16="http://schemas.microsoft.com/office/drawing/2014/main" id="{5004E8BF-47AA-4E0C-B7A7-7B7D9DFD7A2C}"/>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0" name="テキスト ボックス 229">
          <a:extLst>
            <a:ext uri="{FF2B5EF4-FFF2-40B4-BE49-F238E27FC236}">
              <a16:creationId xmlns:a16="http://schemas.microsoft.com/office/drawing/2014/main" id="{5A4B978F-5A46-4621-9FF0-F9F12E52FE4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1" name="直線コネクタ 230">
          <a:extLst>
            <a:ext uri="{FF2B5EF4-FFF2-40B4-BE49-F238E27FC236}">
              <a16:creationId xmlns:a16="http://schemas.microsoft.com/office/drawing/2014/main" id="{61336C82-24F7-4A61-8C83-9C9E00B34742}"/>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2" name="テキスト ボックス 231">
          <a:extLst>
            <a:ext uri="{FF2B5EF4-FFF2-40B4-BE49-F238E27FC236}">
              <a16:creationId xmlns:a16="http://schemas.microsoft.com/office/drawing/2014/main" id="{AE11D72D-C817-4AA9-B810-8E0F8168435B}"/>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3" name="直線コネクタ 232">
          <a:extLst>
            <a:ext uri="{FF2B5EF4-FFF2-40B4-BE49-F238E27FC236}">
              <a16:creationId xmlns:a16="http://schemas.microsoft.com/office/drawing/2014/main" id="{AE827C60-0D48-4970-AD59-450E43FFC19F}"/>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4" name="テキスト ボックス 233">
          <a:extLst>
            <a:ext uri="{FF2B5EF4-FFF2-40B4-BE49-F238E27FC236}">
              <a16:creationId xmlns:a16="http://schemas.microsoft.com/office/drawing/2014/main" id="{35B17C9A-F5F0-472E-BA72-1626F376998F}"/>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5" name="直線コネクタ 234">
          <a:extLst>
            <a:ext uri="{FF2B5EF4-FFF2-40B4-BE49-F238E27FC236}">
              <a16:creationId xmlns:a16="http://schemas.microsoft.com/office/drawing/2014/main" id="{219133EA-AA77-470A-AFD5-E279C6B13FDB}"/>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36" name="テキスト ボックス 235">
          <a:extLst>
            <a:ext uri="{FF2B5EF4-FFF2-40B4-BE49-F238E27FC236}">
              <a16:creationId xmlns:a16="http://schemas.microsoft.com/office/drawing/2014/main" id="{25D0ABFA-B44D-484B-B444-45ED069271B7}"/>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a:extLst>
            <a:ext uri="{FF2B5EF4-FFF2-40B4-BE49-F238E27FC236}">
              <a16:creationId xmlns:a16="http://schemas.microsoft.com/office/drawing/2014/main" id="{2C8B7D76-E7D6-429B-93AD-BD9F5A37DD8C}"/>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8" name="テキスト ボックス 237">
          <a:extLst>
            <a:ext uri="{FF2B5EF4-FFF2-40B4-BE49-F238E27FC236}">
              <a16:creationId xmlns:a16="http://schemas.microsoft.com/office/drawing/2014/main" id="{CD0D9669-8AB2-48CD-B13B-8F7D2C76D1D3}"/>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a:extLst>
            <a:ext uri="{FF2B5EF4-FFF2-40B4-BE49-F238E27FC236}">
              <a16:creationId xmlns:a16="http://schemas.microsoft.com/office/drawing/2014/main" id="{88F09FA0-5DE2-469D-84F7-CDFC56CD1698}"/>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69850</xdr:rowOff>
    </xdr:from>
    <xdr:to>
      <xdr:col>82</xdr:col>
      <xdr:colOff>107950</xdr:colOff>
      <xdr:row>62</xdr:row>
      <xdr:rowOff>72572</xdr:rowOff>
    </xdr:to>
    <xdr:cxnSp macro="">
      <xdr:nvCxnSpPr>
        <xdr:cNvPr id="240" name="直線コネクタ 239">
          <a:extLst>
            <a:ext uri="{FF2B5EF4-FFF2-40B4-BE49-F238E27FC236}">
              <a16:creationId xmlns:a16="http://schemas.microsoft.com/office/drawing/2014/main" id="{F36B03E3-0054-48A4-AE36-2559364DFB7C}"/>
            </a:ext>
          </a:extLst>
        </xdr:cNvPr>
        <xdr:cNvCxnSpPr/>
      </xdr:nvCxnSpPr>
      <xdr:spPr>
        <a:xfrm flipV="1">
          <a:off x="16510000" y="9156700"/>
          <a:ext cx="0" cy="1545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44649</xdr:rowOff>
    </xdr:from>
    <xdr:ext cx="762000" cy="259045"/>
    <xdr:sp macro="" textlink="">
      <xdr:nvSpPr>
        <xdr:cNvPr id="241" name="その他最小値テキスト">
          <a:extLst>
            <a:ext uri="{FF2B5EF4-FFF2-40B4-BE49-F238E27FC236}">
              <a16:creationId xmlns:a16="http://schemas.microsoft.com/office/drawing/2014/main" id="{F5F669AD-D98F-45CE-B5A3-6695AC966BBB}"/>
            </a:ext>
          </a:extLst>
        </xdr:cNvPr>
        <xdr:cNvSpPr txBox="1"/>
      </xdr:nvSpPr>
      <xdr:spPr>
        <a:xfrm>
          <a:off x="16598900" y="10674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72572</xdr:rowOff>
    </xdr:from>
    <xdr:to>
      <xdr:col>82</xdr:col>
      <xdr:colOff>196850</xdr:colOff>
      <xdr:row>62</xdr:row>
      <xdr:rowOff>72572</xdr:rowOff>
    </xdr:to>
    <xdr:cxnSp macro="">
      <xdr:nvCxnSpPr>
        <xdr:cNvPr id="242" name="直線コネクタ 241">
          <a:extLst>
            <a:ext uri="{FF2B5EF4-FFF2-40B4-BE49-F238E27FC236}">
              <a16:creationId xmlns:a16="http://schemas.microsoft.com/office/drawing/2014/main" id="{EF4042CB-F5B8-4EFE-9CCC-D06E38869A3F}"/>
            </a:ext>
          </a:extLst>
        </xdr:cNvPr>
        <xdr:cNvCxnSpPr/>
      </xdr:nvCxnSpPr>
      <xdr:spPr>
        <a:xfrm>
          <a:off x="16421100" y="10702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156227</xdr:rowOff>
    </xdr:from>
    <xdr:ext cx="762000" cy="259045"/>
    <xdr:sp macro="" textlink="">
      <xdr:nvSpPr>
        <xdr:cNvPr id="243" name="その他最大値テキスト">
          <a:extLst>
            <a:ext uri="{FF2B5EF4-FFF2-40B4-BE49-F238E27FC236}">
              <a16:creationId xmlns:a16="http://schemas.microsoft.com/office/drawing/2014/main" id="{13092451-90D2-4929-BC0F-3F38FE4C5E9B}"/>
            </a:ext>
          </a:extLst>
        </xdr:cNvPr>
        <xdr:cNvSpPr txBox="1"/>
      </xdr:nvSpPr>
      <xdr:spPr>
        <a:xfrm>
          <a:off x="16598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69850</xdr:rowOff>
    </xdr:from>
    <xdr:to>
      <xdr:col>82</xdr:col>
      <xdr:colOff>196850</xdr:colOff>
      <xdr:row>53</xdr:row>
      <xdr:rowOff>69850</xdr:rowOff>
    </xdr:to>
    <xdr:cxnSp macro="">
      <xdr:nvCxnSpPr>
        <xdr:cNvPr id="244" name="直線コネクタ 243">
          <a:extLst>
            <a:ext uri="{FF2B5EF4-FFF2-40B4-BE49-F238E27FC236}">
              <a16:creationId xmlns:a16="http://schemas.microsoft.com/office/drawing/2014/main" id="{52B05926-7F56-41E6-A045-532B60F253C6}"/>
            </a:ext>
          </a:extLst>
        </xdr:cNvPr>
        <xdr:cNvCxnSpPr/>
      </xdr:nvCxnSpPr>
      <xdr:spPr>
        <a:xfrm>
          <a:off x="16421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15422</xdr:rowOff>
    </xdr:from>
    <xdr:to>
      <xdr:col>82</xdr:col>
      <xdr:colOff>107950</xdr:colOff>
      <xdr:row>57</xdr:row>
      <xdr:rowOff>124278</xdr:rowOff>
    </xdr:to>
    <xdr:cxnSp macro="">
      <xdr:nvCxnSpPr>
        <xdr:cNvPr id="245" name="直線コネクタ 244">
          <a:extLst>
            <a:ext uri="{FF2B5EF4-FFF2-40B4-BE49-F238E27FC236}">
              <a16:creationId xmlns:a16="http://schemas.microsoft.com/office/drawing/2014/main" id="{7BA43B87-0DCA-4C1C-BF79-EB75804020C1}"/>
            </a:ext>
          </a:extLst>
        </xdr:cNvPr>
        <xdr:cNvCxnSpPr/>
      </xdr:nvCxnSpPr>
      <xdr:spPr>
        <a:xfrm flipV="1">
          <a:off x="15671800" y="9788072"/>
          <a:ext cx="838200" cy="108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151692</xdr:rowOff>
    </xdr:from>
    <xdr:ext cx="762000" cy="259045"/>
    <xdr:sp macro="" textlink="">
      <xdr:nvSpPr>
        <xdr:cNvPr id="246" name="その他平均値テキスト">
          <a:extLst>
            <a:ext uri="{FF2B5EF4-FFF2-40B4-BE49-F238E27FC236}">
              <a16:creationId xmlns:a16="http://schemas.microsoft.com/office/drawing/2014/main" id="{7C44D148-6F63-4DA2-9F49-73B7F04E8500}"/>
            </a:ext>
          </a:extLst>
        </xdr:cNvPr>
        <xdr:cNvSpPr txBox="1"/>
      </xdr:nvSpPr>
      <xdr:spPr>
        <a:xfrm>
          <a:off x="16598900" y="97528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8165</xdr:rowOff>
    </xdr:from>
    <xdr:to>
      <xdr:col>82</xdr:col>
      <xdr:colOff>158750</xdr:colOff>
      <xdr:row>57</xdr:row>
      <xdr:rowOff>109765</xdr:rowOff>
    </xdr:to>
    <xdr:sp macro="" textlink="">
      <xdr:nvSpPr>
        <xdr:cNvPr id="247" name="フローチャート: 判断 246">
          <a:extLst>
            <a:ext uri="{FF2B5EF4-FFF2-40B4-BE49-F238E27FC236}">
              <a16:creationId xmlns:a16="http://schemas.microsoft.com/office/drawing/2014/main" id="{959D670E-0689-4BE0-BD20-5DBD4FFC731A}"/>
            </a:ext>
          </a:extLst>
        </xdr:cNvPr>
        <xdr:cNvSpPr/>
      </xdr:nvSpPr>
      <xdr:spPr>
        <a:xfrm>
          <a:off x="16459200" y="978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121557</xdr:rowOff>
    </xdr:from>
    <xdr:to>
      <xdr:col>78</xdr:col>
      <xdr:colOff>69850</xdr:colOff>
      <xdr:row>57</xdr:row>
      <xdr:rowOff>124278</xdr:rowOff>
    </xdr:to>
    <xdr:cxnSp macro="">
      <xdr:nvCxnSpPr>
        <xdr:cNvPr id="248" name="直線コネクタ 247">
          <a:extLst>
            <a:ext uri="{FF2B5EF4-FFF2-40B4-BE49-F238E27FC236}">
              <a16:creationId xmlns:a16="http://schemas.microsoft.com/office/drawing/2014/main" id="{E945921F-363C-4E60-A226-8F4A03A34FBB}"/>
            </a:ext>
          </a:extLst>
        </xdr:cNvPr>
        <xdr:cNvCxnSpPr/>
      </xdr:nvCxnSpPr>
      <xdr:spPr>
        <a:xfrm>
          <a:off x="14782800" y="9722757"/>
          <a:ext cx="889000" cy="174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117022</xdr:rowOff>
    </xdr:from>
    <xdr:to>
      <xdr:col>78</xdr:col>
      <xdr:colOff>120650</xdr:colOff>
      <xdr:row>58</xdr:row>
      <xdr:rowOff>47172</xdr:rowOff>
    </xdr:to>
    <xdr:sp macro="" textlink="">
      <xdr:nvSpPr>
        <xdr:cNvPr id="249" name="フローチャート: 判断 248">
          <a:extLst>
            <a:ext uri="{FF2B5EF4-FFF2-40B4-BE49-F238E27FC236}">
              <a16:creationId xmlns:a16="http://schemas.microsoft.com/office/drawing/2014/main" id="{FB6A4700-0D3F-4FC9-97CE-E3AFAFE46550}"/>
            </a:ext>
          </a:extLst>
        </xdr:cNvPr>
        <xdr:cNvSpPr/>
      </xdr:nvSpPr>
      <xdr:spPr>
        <a:xfrm>
          <a:off x="15621000" y="9889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31949</xdr:rowOff>
    </xdr:from>
    <xdr:ext cx="736600" cy="259045"/>
    <xdr:sp macro="" textlink="">
      <xdr:nvSpPr>
        <xdr:cNvPr id="250" name="テキスト ボックス 249">
          <a:extLst>
            <a:ext uri="{FF2B5EF4-FFF2-40B4-BE49-F238E27FC236}">
              <a16:creationId xmlns:a16="http://schemas.microsoft.com/office/drawing/2014/main" id="{BAD397B5-D528-44E3-B2C2-DAC60C0BCE88}"/>
            </a:ext>
          </a:extLst>
        </xdr:cNvPr>
        <xdr:cNvSpPr txBox="1"/>
      </xdr:nvSpPr>
      <xdr:spPr>
        <a:xfrm>
          <a:off x="15290800" y="9976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121557</xdr:rowOff>
    </xdr:from>
    <xdr:to>
      <xdr:col>73</xdr:col>
      <xdr:colOff>180975</xdr:colOff>
      <xdr:row>57</xdr:row>
      <xdr:rowOff>48078</xdr:rowOff>
    </xdr:to>
    <xdr:cxnSp macro="">
      <xdr:nvCxnSpPr>
        <xdr:cNvPr id="251" name="直線コネクタ 250">
          <a:extLst>
            <a:ext uri="{FF2B5EF4-FFF2-40B4-BE49-F238E27FC236}">
              <a16:creationId xmlns:a16="http://schemas.microsoft.com/office/drawing/2014/main" id="{34A95913-4E4A-417F-806D-90FF9E10111E}"/>
            </a:ext>
          </a:extLst>
        </xdr:cNvPr>
        <xdr:cNvCxnSpPr/>
      </xdr:nvCxnSpPr>
      <xdr:spPr>
        <a:xfrm flipV="1">
          <a:off x="13893800" y="9722757"/>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138793</xdr:rowOff>
    </xdr:from>
    <xdr:to>
      <xdr:col>74</xdr:col>
      <xdr:colOff>31750</xdr:colOff>
      <xdr:row>58</xdr:row>
      <xdr:rowOff>68943</xdr:rowOff>
    </xdr:to>
    <xdr:sp macro="" textlink="">
      <xdr:nvSpPr>
        <xdr:cNvPr id="252" name="フローチャート: 判断 251">
          <a:extLst>
            <a:ext uri="{FF2B5EF4-FFF2-40B4-BE49-F238E27FC236}">
              <a16:creationId xmlns:a16="http://schemas.microsoft.com/office/drawing/2014/main" id="{3ECA0149-9676-4E61-86CE-D55F316A126E}"/>
            </a:ext>
          </a:extLst>
        </xdr:cNvPr>
        <xdr:cNvSpPr/>
      </xdr:nvSpPr>
      <xdr:spPr>
        <a:xfrm>
          <a:off x="14732000" y="9911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53720</xdr:rowOff>
    </xdr:from>
    <xdr:ext cx="762000" cy="259045"/>
    <xdr:sp macro="" textlink="">
      <xdr:nvSpPr>
        <xdr:cNvPr id="253" name="テキスト ボックス 252">
          <a:extLst>
            <a:ext uri="{FF2B5EF4-FFF2-40B4-BE49-F238E27FC236}">
              <a16:creationId xmlns:a16="http://schemas.microsoft.com/office/drawing/2014/main" id="{0DBF3097-9475-4297-A935-60FF26A67EA3}"/>
            </a:ext>
          </a:extLst>
        </xdr:cNvPr>
        <xdr:cNvSpPr txBox="1"/>
      </xdr:nvSpPr>
      <xdr:spPr>
        <a:xfrm>
          <a:off x="14401800" y="999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48078</xdr:rowOff>
    </xdr:from>
    <xdr:to>
      <xdr:col>69</xdr:col>
      <xdr:colOff>92075</xdr:colOff>
      <xdr:row>57</xdr:row>
      <xdr:rowOff>58965</xdr:rowOff>
    </xdr:to>
    <xdr:cxnSp macro="">
      <xdr:nvCxnSpPr>
        <xdr:cNvPr id="254" name="直線コネクタ 253">
          <a:extLst>
            <a:ext uri="{FF2B5EF4-FFF2-40B4-BE49-F238E27FC236}">
              <a16:creationId xmlns:a16="http://schemas.microsoft.com/office/drawing/2014/main" id="{54CE1EC2-E280-4ED3-9C4E-CE17BB64929B}"/>
            </a:ext>
          </a:extLst>
        </xdr:cNvPr>
        <xdr:cNvCxnSpPr/>
      </xdr:nvCxnSpPr>
      <xdr:spPr>
        <a:xfrm flipV="1">
          <a:off x="13004800" y="9820728"/>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21772</xdr:rowOff>
    </xdr:from>
    <xdr:to>
      <xdr:col>69</xdr:col>
      <xdr:colOff>142875</xdr:colOff>
      <xdr:row>58</xdr:row>
      <xdr:rowOff>123372</xdr:rowOff>
    </xdr:to>
    <xdr:sp macro="" textlink="">
      <xdr:nvSpPr>
        <xdr:cNvPr id="255" name="フローチャート: 判断 254">
          <a:extLst>
            <a:ext uri="{FF2B5EF4-FFF2-40B4-BE49-F238E27FC236}">
              <a16:creationId xmlns:a16="http://schemas.microsoft.com/office/drawing/2014/main" id="{605AB358-E1DD-41EC-AF76-B20DA088E159}"/>
            </a:ext>
          </a:extLst>
        </xdr:cNvPr>
        <xdr:cNvSpPr/>
      </xdr:nvSpPr>
      <xdr:spPr>
        <a:xfrm>
          <a:off x="13843000" y="996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108149</xdr:rowOff>
    </xdr:from>
    <xdr:ext cx="762000" cy="259045"/>
    <xdr:sp macro="" textlink="">
      <xdr:nvSpPr>
        <xdr:cNvPr id="256" name="テキスト ボックス 255">
          <a:extLst>
            <a:ext uri="{FF2B5EF4-FFF2-40B4-BE49-F238E27FC236}">
              <a16:creationId xmlns:a16="http://schemas.microsoft.com/office/drawing/2014/main" id="{047749BB-38CC-4CC7-B5A1-13C15AE8F2DC}"/>
            </a:ext>
          </a:extLst>
        </xdr:cNvPr>
        <xdr:cNvSpPr txBox="1"/>
      </xdr:nvSpPr>
      <xdr:spPr>
        <a:xfrm>
          <a:off x="13512800" y="1005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43543</xdr:rowOff>
    </xdr:from>
    <xdr:to>
      <xdr:col>65</xdr:col>
      <xdr:colOff>53975</xdr:colOff>
      <xdr:row>58</xdr:row>
      <xdr:rowOff>145143</xdr:rowOff>
    </xdr:to>
    <xdr:sp macro="" textlink="">
      <xdr:nvSpPr>
        <xdr:cNvPr id="257" name="フローチャート: 判断 256">
          <a:extLst>
            <a:ext uri="{FF2B5EF4-FFF2-40B4-BE49-F238E27FC236}">
              <a16:creationId xmlns:a16="http://schemas.microsoft.com/office/drawing/2014/main" id="{0D44D0B6-5309-4197-A25E-D984AF9C8646}"/>
            </a:ext>
          </a:extLst>
        </xdr:cNvPr>
        <xdr:cNvSpPr/>
      </xdr:nvSpPr>
      <xdr:spPr>
        <a:xfrm>
          <a:off x="12954000" y="998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129920</xdr:rowOff>
    </xdr:from>
    <xdr:ext cx="762000" cy="259045"/>
    <xdr:sp macro="" textlink="">
      <xdr:nvSpPr>
        <xdr:cNvPr id="258" name="テキスト ボックス 257">
          <a:extLst>
            <a:ext uri="{FF2B5EF4-FFF2-40B4-BE49-F238E27FC236}">
              <a16:creationId xmlns:a16="http://schemas.microsoft.com/office/drawing/2014/main" id="{74B431FF-9780-4042-95E2-ECC1CBE55D48}"/>
            </a:ext>
          </a:extLst>
        </xdr:cNvPr>
        <xdr:cNvSpPr txBox="1"/>
      </xdr:nvSpPr>
      <xdr:spPr>
        <a:xfrm>
          <a:off x="12623800" y="1007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BF32DE55-F3D6-4CC1-9E65-C96DAAEFBEAE}"/>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331B6C1-23E8-4845-A6CF-47237DF89307}"/>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F4F36C54-CF22-4D0C-9644-AA8710722732}"/>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3F12714C-8954-46E0-B1BE-509F719777B3}"/>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893C15B2-0A69-4397-8744-F88201B0999A}"/>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136072</xdr:rowOff>
    </xdr:from>
    <xdr:to>
      <xdr:col>82</xdr:col>
      <xdr:colOff>158750</xdr:colOff>
      <xdr:row>57</xdr:row>
      <xdr:rowOff>66222</xdr:rowOff>
    </xdr:to>
    <xdr:sp macro="" textlink="">
      <xdr:nvSpPr>
        <xdr:cNvPr id="264" name="楕円 263">
          <a:extLst>
            <a:ext uri="{FF2B5EF4-FFF2-40B4-BE49-F238E27FC236}">
              <a16:creationId xmlns:a16="http://schemas.microsoft.com/office/drawing/2014/main" id="{3809A3D9-8C90-4EDE-B8ED-B85A5D9A28CC}"/>
            </a:ext>
          </a:extLst>
        </xdr:cNvPr>
        <xdr:cNvSpPr/>
      </xdr:nvSpPr>
      <xdr:spPr>
        <a:xfrm>
          <a:off x="16459200" y="973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152599</xdr:rowOff>
    </xdr:from>
    <xdr:ext cx="762000" cy="259045"/>
    <xdr:sp macro="" textlink="">
      <xdr:nvSpPr>
        <xdr:cNvPr id="265" name="その他該当値テキスト">
          <a:extLst>
            <a:ext uri="{FF2B5EF4-FFF2-40B4-BE49-F238E27FC236}">
              <a16:creationId xmlns:a16="http://schemas.microsoft.com/office/drawing/2014/main" id="{7A816B4C-D0F6-4EF5-B201-185AEB865D28}"/>
            </a:ext>
          </a:extLst>
        </xdr:cNvPr>
        <xdr:cNvSpPr txBox="1"/>
      </xdr:nvSpPr>
      <xdr:spPr>
        <a:xfrm>
          <a:off x="16598900" y="9582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73478</xdr:rowOff>
    </xdr:from>
    <xdr:to>
      <xdr:col>78</xdr:col>
      <xdr:colOff>120650</xdr:colOff>
      <xdr:row>58</xdr:row>
      <xdr:rowOff>3628</xdr:rowOff>
    </xdr:to>
    <xdr:sp macro="" textlink="">
      <xdr:nvSpPr>
        <xdr:cNvPr id="266" name="楕円 265">
          <a:extLst>
            <a:ext uri="{FF2B5EF4-FFF2-40B4-BE49-F238E27FC236}">
              <a16:creationId xmlns:a16="http://schemas.microsoft.com/office/drawing/2014/main" id="{B17E1671-06DA-4722-A57E-CF5CEBA65DA6}"/>
            </a:ext>
          </a:extLst>
        </xdr:cNvPr>
        <xdr:cNvSpPr/>
      </xdr:nvSpPr>
      <xdr:spPr>
        <a:xfrm>
          <a:off x="15621000" y="984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13805</xdr:rowOff>
    </xdr:from>
    <xdr:ext cx="736600" cy="259045"/>
    <xdr:sp macro="" textlink="">
      <xdr:nvSpPr>
        <xdr:cNvPr id="267" name="テキスト ボックス 266">
          <a:extLst>
            <a:ext uri="{FF2B5EF4-FFF2-40B4-BE49-F238E27FC236}">
              <a16:creationId xmlns:a16="http://schemas.microsoft.com/office/drawing/2014/main" id="{C05A0938-1499-409E-85CC-080C4439A89D}"/>
            </a:ext>
          </a:extLst>
        </xdr:cNvPr>
        <xdr:cNvSpPr txBox="1"/>
      </xdr:nvSpPr>
      <xdr:spPr>
        <a:xfrm>
          <a:off x="15290800" y="9615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70757</xdr:rowOff>
    </xdr:from>
    <xdr:to>
      <xdr:col>74</xdr:col>
      <xdr:colOff>31750</xdr:colOff>
      <xdr:row>57</xdr:row>
      <xdr:rowOff>907</xdr:rowOff>
    </xdr:to>
    <xdr:sp macro="" textlink="">
      <xdr:nvSpPr>
        <xdr:cNvPr id="268" name="楕円 267">
          <a:extLst>
            <a:ext uri="{FF2B5EF4-FFF2-40B4-BE49-F238E27FC236}">
              <a16:creationId xmlns:a16="http://schemas.microsoft.com/office/drawing/2014/main" id="{E69E7D32-9B3E-45F0-B980-B9275CE675D1}"/>
            </a:ext>
          </a:extLst>
        </xdr:cNvPr>
        <xdr:cNvSpPr/>
      </xdr:nvSpPr>
      <xdr:spPr>
        <a:xfrm>
          <a:off x="14732000" y="967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11084</xdr:rowOff>
    </xdr:from>
    <xdr:ext cx="762000" cy="259045"/>
    <xdr:sp macro="" textlink="">
      <xdr:nvSpPr>
        <xdr:cNvPr id="269" name="テキスト ボックス 268">
          <a:extLst>
            <a:ext uri="{FF2B5EF4-FFF2-40B4-BE49-F238E27FC236}">
              <a16:creationId xmlns:a16="http://schemas.microsoft.com/office/drawing/2014/main" id="{C07DC5A1-A97E-4C20-82EB-3DF73A142BCE}"/>
            </a:ext>
          </a:extLst>
        </xdr:cNvPr>
        <xdr:cNvSpPr txBox="1"/>
      </xdr:nvSpPr>
      <xdr:spPr>
        <a:xfrm>
          <a:off x="14401800" y="9440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168728</xdr:rowOff>
    </xdr:from>
    <xdr:to>
      <xdr:col>69</xdr:col>
      <xdr:colOff>142875</xdr:colOff>
      <xdr:row>57</xdr:row>
      <xdr:rowOff>98878</xdr:rowOff>
    </xdr:to>
    <xdr:sp macro="" textlink="">
      <xdr:nvSpPr>
        <xdr:cNvPr id="270" name="楕円 269">
          <a:extLst>
            <a:ext uri="{FF2B5EF4-FFF2-40B4-BE49-F238E27FC236}">
              <a16:creationId xmlns:a16="http://schemas.microsoft.com/office/drawing/2014/main" id="{1C1E9063-BC2A-465B-8BD4-66D91A397CB6}"/>
            </a:ext>
          </a:extLst>
        </xdr:cNvPr>
        <xdr:cNvSpPr/>
      </xdr:nvSpPr>
      <xdr:spPr>
        <a:xfrm>
          <a:off x="13843000" y="976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109055</xdr:rowOff>
    </xdr:from>
    <xdr:ext cx="762000" cy="259045"/>
    <xdr:sp macro="" textlink="">
      <xdr:nvSpPr>
        <xdr:cNvPr id="271" name="テキスト ボックス 270">
          <a:extLst>
            <a:ext uri="{FF2B5EF4-FFF2-40B4-BE49-F238E27FC236}">
              <a16:creationId xmlns:a16="http://schemas.microsoft.com/office/drawing/2014/main" id="{87B71A13-EA18-4CDF-B5FB-91C37BBD2F8F}"/>
            </a:ext>
          </a:extLst>
        </xdr:cNvPr>
        <xdr:cNvSpPr txBox="1"/>
      </xdr:nvSpPr>
      <xdr:spPr>
        <a:xfrm>
          <a:off x="13512800" y="953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8165</xdr:rowOff>
    </xdr:from>
    <xdr:to>
      <xdr:col>65</xdr:col>
      <xdr:colOff>53975</xdr:colOff>
      <xdr:row>57</xdr:row>
      <xdr:rowOff>109765</xdr:rowOff>
    </xdr:to>
    <xdr:sp macro="" textlink="">
      <xdr:nvSpPr>
        <xdr:cNvPr id="272" name="楕円 271">
          <a:extLst>
            <a:ext uri="{FF2B5EF4-FFF2-40B4-BE49-F238E27FC236}">
              <a16:creationId xmlns:a16="http://schemas.microsoft.com/office/drawing/2014/main" id="{26462ACE-9BA4-4DAB-86BE-92DB0ED8F69F}"/>
            </a:ext>
          </a:extLst>
        </xdr:cNvPr>
        <xdr:cNvSpPr/>
      </xdr:nvSpPr>
      <xdr:spPr>
        <a:xfrm>
          <a:off x="12954000" y="978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119942</xdr:rowOff>
    </xdr:from>
    <xdr:ext cx="762000" cy="259045"/>
    <xdr:sp macro="" textlink="">
      <xdr:nvSpPr>
        <xdr:cNvPr id="273" name="テキスト ボックス 272">
          <a:extLst>
            <a:ext uri="{FF2B5EF4-FFF2-40B4-BE49-F238E27FC236}">
              <a16:creationId xmlns:a16="http://schemas.microsoft.com/office/drawing/2014/main" id="{FCA43931-BCF3-4EF7-B897-19DDBA1060F7}"/>
            </a:ext>
          </a:extLst>
        </xdr:cNvPr>
        <xdr:cNvSpPr txBox="1"/>
      </xdr:nvSpPr>
      <xdr:spPr>
        <a:xfrm>
          <a:off x="12623800" y="9549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a:extLst>
            <a:ext uri="{FF2B5EF4-FFF2-40B4-BE49-F238E27FC236}">
              <a16:creationId xmlns:a16="http://schemas.microsoft.com/office/drawing/2014/main" id="{A0B34196-730F-4D02-ADF2-9C8B969EEBA7}"/>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a:extLst>
            <a:ext uri="{FF2B5EF4-FFF2-40B4-BE49-F238E27FC236}">
              <a16:creationId xmlns:a16="http://schemas.microsoft.com/office/drawing/2014/main" id="{3C94130B-6834-47D8-BA61-95EE8B774194}"/>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a:extLst>
            <a:ext uri="{FF2B5EF4-FFF2-40B4-BE49-F238E27FC236}">
              <a16:creationId xmlns:a16="http://schemas.microsoft.com/office/drawing/2014/main" id="{A4F4DECF-550B-4E75-8FDA-16627E52E9F9}"/>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a:extLst>
            <a:ext uri="{FF2B5EF4-FFF2-40B4-BE49-F238E27FC236}">
              <a16:creationId xmlns:a16="http://schemas.microsoft.com/office/drawing/2014/main" id="{F8E0BCED-0976-4DDE-B3E0-C8D4E403D18C}"/>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a:extLst>
            <a:ext uri="{FF2B5EF4-FFF2-40B4-BE49-F238E27FC236}">
              <a16:creationId xmlns:a16="http://schemas.microsoft.com/office/drawing/2014/main" id="{4B037FD4-EE80-431C-8674-DD35C150406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a:extLst>
            <a:ext uri="{FF2B5EF4-FFF2-40B4-BE49-F238E27FC236}">
              <a16:creationId xmlns:a16="http://schemas.microsoft.com/office/drawing/2014/main" id="{5E09F8E1-A598-4F9E-9CDA-1A9F9BD6791C}"/>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a:extLst>
            <a:ext uri="{FF2B5EF4-FFF2-40B4-BE49-F238E27FC236}">
              <a16:creationId xmlns:a16="http://schemas.microsoft.com/office/drawing/2014/main" id="{2C36D03D-667A-4E0E-9FAF-BC67ED6BDF24}"/>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a:extLst>
            <a:ext uri="{FF2B5EF4-FFF2-40B4-BE49-F238E27FC236}">
              <a16:creationId xmlns:a16="http://schemas.microsoft.com/office/drawing/2014/main" id="{B67F910A-CF5D-4E8D-8594-2DE84B6731A2}"/>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a:extLst>
            <a:ext uri="{FF2B5EF4-FFF2-40B4-BE49-F238E27FC236}">
              <a16:creationId xmlns:a16="http://schemas.microsoft.com/office/drawing/2014/main" id="{D58C39CF-D047-4DE3-94C7-AA026D191C68}"/>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a:extLst>
            <a:ext uri="{FF2B5EF4-FFF2-40B4-BE49-F238E27FC236}">
              <a16:creationId xmlns:a16="http://schemas.microsoft.com/office/drawing/2014/main" id="{8209D9A2-41E8-4F45-9B56-D230AEBC936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a:extLst>
            <a:ext uri="{FF2B5EF4-FFF2-40B4-BE49-F238E27FC236}">
              <a16:creationId xmlns:a16="http://schemas.microsoft.com/office/drawing/2014/main" id="{967FE2FA-07E2-4B59-985C-76C23EB6C21F}"/>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置賜広域病院企業団に係る負担金の一部が、本町を経由して支出されることが、類似団体平均と大きくかい離している要因である。</a:t>
          </a:r>
        </a:p>
      </xdr:txBody>
    </xdr:sp>
    <xdr:clientData/>
  </xdr:twoCellAnchor>
  <xdr:oneCellAnchor>
    <xdr:from>
      <xdr:col>62</xdr:col>
      <xdr:colOff>6350</xdr:colOff>
      <xdr:row>29</xdr:row>
      <xdr:rowOff>107950</xdr:rowOff>
    </xdr:from>
    <xdr:ext cx="298543" cy="225703"/>
    <xdr:sp macro="" textlink="">
      <xdr:nvSpPr>
        <xdr:cNvPr id="285" name="テキスト ボックス 284">
          <a:extLst>
            <a:ext uri="{FF2B5EF4-FFF2-40B4-BE49-F238E27FC236}">
              <a16:creationId xmlns:a16="http://schemas.microsoft.com/office/drawing/2014/main" id="{B51644C2-C19E-4442-90D5-C261E46D33BE}"/>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a:extLst>
            <a:ext uri="{FF2B5EF4-FFF2-40B4-BE49-F238E27FC236}">
              <a16:creationId xmlns:a16="http://schemas.microsoft.com/office/drawing/2014/main" id="{A8978296-5409-43F0-85A2-ADCC145921E2}"/>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a:extLst>
            <a:ext uri="{FF2B5EF4-FFF2-40B4-BE49-F238E27FC236}">
              <a16:creationId xmlns:a16="http://schemas.microsoft.com/office/drawing/2014/main" id="{89475C6E-14A2-4520-8BC1-3718AB57FAF2}"/>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88" name="直線コネクタ 287">
          <a:extLst>
            <a:ext uri="{FF2B5EF4-FFF2-40B4-BE49-F238E27FC236}">
              <a16:creationId xmlns:a16="http://schemas.microsoft.com/office/drawing/2014/main" id="{B10E31CC-D56B-4925-9FB2-4A95D38B5502}"/>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89" name="テキスト ボックス 288">
          <a:extLst>
            <a:ext uri="{FF2B5EF4-FFF2-40B4-BE49-F238E27FC236}">
              <a16:creationId xmlns:a16="http://schemas.microsoft.com/office/drawing/2014/main" id="{B832640E-0DDE-4C3B-8A88-9498F5C81DE0}"/>
            </a:ext>
          </a:extLst>
        </xdr:cNvPr>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290" name="直線コネクタ 289">
          <a:extLst>
            <a:ext uri="{FF2B5EF4-FFF2-40B4-BE49-F238E27FC236}">
              <a16:creationId xmlns:a16="http://schemas.microsoft.com/office/drawing/2014/main" id="{287F2FE5-441D-4547-A072-237D2EE4954A}"/>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291" name="テキスト ボックス 290">
          <a:extLst>
            <a:ext uri="{FF2B5EF4-FFF2-40B4-BE49-F238E27FC236}">
              <a16:creationId xmlns:a16="http://schemas.microsoft.com/office/drawing/2014/main" id="{CA99360C-F6FD-434F-803B-3B60E6719609}"/>
            </a:ext>
          </a:extLst>
        </xdr:cNvPr>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292" name="直線コネクタ 291">
          <a:extLst>
            <a:ext uri="{FF2B5EF4-FFF2-40B4-BE49-F238E27FC236}">
              <a16:creationId xmlns:a16="http://schemas.microsoft.com/office/drawing/2014/main" id="{FD9CD054-A791-4053-A180-4A1BD659213E}"/>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293" name="テキスト ボックス 292">
          <a:extLst>
            <a:ext uri="{FF2B5EF4-FFF2-40B4-BE49-F238E27FC236}">
              <a16:creationId xmlns:a16="http://schemas.microsoft.com/office/drawing/2014/main" id="{0FF53686-8168-43F7-82D3-247F2BE8E2E8}"/>
            </a:ext>
          </a:extLst>
        </xdr:cNvPr>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294" name="直線コネクタ 293">
          <a:extLst>
            <a:ext uri="{FF2B5EF4-FFF2-40B4-BE49-F238E27FC236}">
              <a16:creationId xmlns:a16="http://schemas.microsoft.com/office/drawing/2014/main" id="{FD62D57E-D2E5-4952-BBDE-5535771B5605}"/>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295" name="テキスト ボックス 294">
          <a:extLst>
            <a:ext uri="{FF2B5EF4-FFF2-40B4-BE49-F238E27FC236}">
              <a16:creationId xmlns:a16="http://schemas.microsoft.com/office/drawing/2014/main" id="{A74D113A-5C4A-4C41-8270-6CDDA7D5B319}"/>
            </a:ext>
          </a:extLst>
        </xdr:cNvPr>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296" name="直線コネクタ 295">
          <a:extLst>
            <a:ext uri="{FF2B5EF4-FFF2-40B4-BE49-F238E27FC236}">
              <a16:creationId xmlns:a16="http://schemas.microsoft.com/office/drawing/2014/main" id="{32D804FE-6DA8-48CF-8F5E-C620422D024A}"/>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297" name="テキスト ボックス 296">
          <a:extLst>
            <a:ext uri="{FF2B5EF4-FFF2-40B4-BE49-F238E27FC236}">
              <a16:creationId xmlns:a16="http://schemas.microsoft.com/office/drawing/2014/main" id="{0F68B2AE-455B-4200-8BDB-EF8C56185507}"/>
            </a:ext>
          </a:extLst>
        </xdr:cNvPr>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298" name="直線コネクタ 297">
          <a:extLst>
            <a:ext uri="{FF2B5EF4-FFF2-40B4-BE49-F238E27FC236}">
              <a16:creationId xmlns:a16="http://schemas.microsoft.com/office/drawing/2014/main" id="{4440E681-C796-407D-90ED-63E814291FBB}"/>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299" name="テキスト ボックス 298">
          <a:extLst>
            <a:ext uri="{FF2B5EF4-FFF2-40B4-BE49-F238E27FC236}">
              <a16:creationId xmlns:a16="http://schemas.microsoft.com/office/drawing/2014/main" id="{1EEEF008-143E-42F3-BCAD-29A2788AF243}"/>
            </a:ext>
          </a:extLst>
        </xdr:cNvPr>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6CAA1D99-FCF5-45AF-BE5A-A422FD8AFD3E}"/>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C456419E-F855-498F-90B8-1C83FA92919A}"/>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5FA54B29-AE09-462B-88CE-A578F97E5A4D}"/>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154758</xdr:rowOff>
    </xdr:from>
    <xdr:to>
      <xdr:col>82</xdr:col>
      <xdr:colOff>107950</xdr:colOff>
      <xdr:row>41</xdr:row>
      <xdr:rowOff>76381</xdr:rowOff>
    </xdr:to>
    <xdr:cxnSp macro="">
      <xdr:nvCxnSpPr>
        <xdr:cNvPr id="303" name="直線コネクタ 302">
          <a:extLst>
            <a:ext uri="{FF2B5EF4-FFF2-40B4-BE49-F238E27FC236}">
              <a16:creationId xmlns:a16="http://schemas.microsoft.com/office/drawing/2014/main" id="{19C07BDF-BD3C-4ED5-BC4E-3A357784F3A9}"/>
            </a:ext>
          </a:extLst>
        </xdr:cNvPr>
        <xdr:cNvCxnSpPr/>
      </xdr:nvCxnSpPr>
      <xdr:spPr>
        <a:xfrm flipV="1">
          <a:off x="16510000" y="5812608"/>
          <a:ext cx="0" cy="1293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48458</xdr:rowOff>
    </xdr:from>
    <xdr:ext cx="762000" cy="259045"/>
    <xdr:sp macro="" textlink="">
      <xdr:nvSpPr>
        <xdr:cNvPr id="304" name="補助費等最小値テキスト">
          <a:extLst>
            <a:ext uri="{FF2B5EF4-FFF2-40B4-BE49-F238E27FC236}">
              <a16:creationId xmlns:a16="http://schemas.microsoft.com/office/drawing/2014/main" id="{47EACEDD-36BC-489E-8CCC-9009E19A6958}"/>
            </a:ext>
          </a:extLst>
        </xdr:cNvPr>
        <xdr:cNvSpPr txBox="1"/>
      </xdr:nvSpPr>
      <xdr:spPr>
        <a:xfrm>
          <a:off x="16598900" y="7077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76381</xdr:rowOff>
    </xdr:from>
    <xdr:to>
      <xdr:col>82</xdr:col>
      <xdr:colOff>196850</xdr:colOff>
      <xdr:row>41</xdr:row>
      <xdr:rowOff>76381</xdr:rowOff>
    </xdr:to>
    <xdr:cxnSp macro="">
      <xdr:nvCxnSpPr>
        <xdr:cNvPr id="305" name="直線コネクタ 304">
          <a:extLst>
            <a:ext uri="{FF2B5EF4-FFF2-40B4-BE49-F238E27FC236}">
              <a16:creationId xmlns:a16="http://schemas.microsoft.com/office/drawing/2014/main" id="{F99764BD-276C-416D-82B6-8F75C326E9DD}"/>
            </a:ext>
          </a:extLst>
        </xdr:cNvPr>
        <xdr:cNvCxnSpPr/>
      </xdr:nvCxnSpPr>
      <xdr:spPr>
        <a:xfrm>
          <a:off x="16421100" y="7105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69685</xdr:rowOff>
    </xdr:from>
    <xdr:ext cx="762000" cy="259045"/>
    <xdr:sp macro="" textlink="">
      <xdr:nvSpPr>
        <xdr:cNvPr id="306" name="補助費等最大値テキスト">
          <a:extLst>
            <a:ext uri="{FF2B5EF4-FFF2-40B4-BE49-F238E27FC236}">
              <a16:creationId xmlns:a16="http://schemas.microsoft.com/office/drawing/2014/main" id="{85DC7FC0-E5C0-4F3C-8601-55513BBECE64}"/>
            </a:ext>
          </a:extLst>
        </xdr:cNvPr>
        <xdr:cNvSpPr txBox="1"/>
      </xdr:nvSpPr>
      <xdr:spPr>
        <a:xfrm>
          <a:off x="16598900" y="5556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154758</xdr:rowOff>
    </xdr:from>
    <xdr:to>
      <xdr:col>82</xdr:col>
      <xdr:colOff>196850</xdr:colOff>
      <xdr:row>33</xdr:row>
      <xdr:rowOff>154758</xdr:rowOff>
    </xdr:to>
    <xdr:cxnSp macro="">
      <xdr:nvCxnSpPr>
        <xdr:cNvPr id="307" name="直線コネクタ 306">
          <a:extLst>
            <a:ext uri="{FF2B5EF4-FFF2-40B4-BE49-F238E27FC236}">
              <a16:creationId xmlns:a16="http://schemas.microsoft.com/office/drawing/2014/main" id="{129135D2-72D7-49CF-8A22-38BE1A462FA6}"/>
            </a:ext>
          </a:extLst>
        </xdr:cNvPr>
        <xdr:cNvCxnSpPr/>
      </xdr:nvCxnSpPr>
      <xdr:spPr>
        <a:xfrm>
          <a:off x="16421100" y="5812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131899</xdr:rowOff>
    </xdr:from>
    <xdr:to>
      <xdr:col>82</xdr:col>
      <xdr:colOff>107950</xdr:colOff>
      <xdr:row>40</xdr:row>
      <xdr:rowOff>58420</xdr:rowOff>
    </xdr:to>
    <xdr:cxnSp macro="">
      <xdr:nvCxnSpPr>
        <xdr:cNvPr id="308" name="直線コネクタ 307">
          <a:extLst>
            <a:ext uri="{FF2B5EF4-FFF2-40B4-BE49-F238E27FC236}">
              <a16:creationId xmlns:a16="http://schemas.microsoft.com/office/drawing/2014/main" id="{1750E829-EE7D-44DD-8E83-E94AB34A5C08}"/>
            </a:ext>
          </a:extLst>
        </xdr:cNvPr>
        <xdr:cNvCxnSpPr/>
      </xdr:nvCxnSpPr>
      <xdr:spPr>
        <a:xfrm flipV="1">
          <a:off x="15671800" y="6818449"/>
          <a:ext cx="8382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37210</xdr:rowOff>
    </xdr:from>
    <xdr:ext cx="762000" cy="259045"/>
    <xdr:sp macro="" textlink="">
      <xdr:nvSpPr>
        <xdr:cNvPr id="309" name="補助費等平均値テキスト">
          <a:extLst>
            <a:ext uri="{FF2B5EF4-FFF2-40B4-BE49-F238E27FC236}">
              <a16:creationId xmlns:a16="http://schemas.microsoft.com/office/drawing/2014/main" id="{0077504E-7411-44E0-BF57-F72A0566BED8}"/>
            </a:ext>
          </a:extLst>
        </xdr:cNvPr>
        <xdr:cNvSpPr txBox="1"/>
      </xdr:nvSpPr>
      <xdr:spPr>
        <a:xfrm>
          <a:off x="16598900" y="60379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20683</xdr:rowOff>
    </xdr:from>
    <xdr:to>
      <xdr:col>82</xdr:col>
      <xdr:colOff>158750</xdr:colOff>
      <xdr:row>36</xdr:row>
      <xdr:rowOff>122283</xdr:rowOff>
    </xdr:to>
    <xdr:sp macro="" textlink="">
      <xdr:nvSpPr>
        <xdr:cNvPr id="310" name="フローチャート: 判断 309">
          <a:extLst>
            <a:ext uri="{FF2B5EF4-FFF2-40B4-BE49-F238E27FC236}">
              <a16:creationId xmlns:a16="http://schemas.microsoft.com/office/drawing/2014/main" id="{BF3B01D6-0B5F-4D22-8FB0-A723EE56A19F}"/>
            </a:ext>
          </a:extLst>
        </xdr:cNvPr>
        <xdr:cNvSpPr/>
      </xdr:nvSpPr>
      <xdr:spPr>
        <a:xfrm>
          <a:off x="16459200" y="6192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40</xdr:row>
      <xdr:rowOff>51888</xdr:rowOff>
    </xdr:from>
    <xdr:to>
      <xdr:col>78</xdr:col>
      <xdr:colOff>69850</xdr:colOff>
      <xdr:row>40</xdr:row>
      <xdr:rowOff>58420</xdr:rowOff>
    </xdr:to>
    <xdr:cxnSp macro="">
      <xdr:nvCxnSpPr>
        <xdr:cNvPr id="311" name="直線コネクタ 310">
          <a:extLst>
            <a:ext uri="{FF2B5EF4-FFF2-40B4-BE49-F238E27FC236}">
              <a16:creationId xmlns:a16="http://schemas.microsoft.com/office/drawing/2014/main" id="{6E02A688-4CBC-407F-818B-E049B86CD470}"/>
            </a:ext>
          </a:extLst>
        </xdr:cNvPr>
        <xdr:cNvCxnSpPr/>
      </xdr:nvCxnSpPr>
      <xdr:spPr>
        <a:xfrm>
          <a:off x="14782800" y="6909888"/>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53340</xdr:rowOff>
    </xdr:from>
    <xdr:to>
      <xdr:col>78</xdr:col>
      <xdr:colOff>120650</xdr:colOff>
      <xdr:row>36</xdr:row>
      <xdr:rowOff>154940</xdr:rowOff>
    </xdr:to>
    <xdr:sp macro="" textlink="">
      <xdr:nvSpPr>
        <xdr:cNvPr id="312" name="フローチャート: 判断 311">
          <a:extLst>
            <a:ext uri="{FF2B5EF4-FFF2-40B4-BE49-F238E27FC236}">
              <a16:creationId xmlns:a16="http://schemas.microsoft.com/office/drawing/2014/main" id="{EB700B5A-8706-47A6-A8B8-74D4B7E37AB7}"/>
            </a:ext>
          </a:extLst>
        </xdr:cNvPr>
        <xdr:cNvSpPr/>
      </xdr:nvSpPr>
      <xdr:spPr>
        <a:xfrm>
          <a:off x="15621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165117</xdr:rowOff>
    </xdr:from>
    <xdr:ext cx="736600" cy="259045"/>
    <xdr:sp macro="" textlink="">
      <xdr:nvSpPr>
        <xdr:cNvPr id="313" name="テキスト ボックス 312">
          <a:extLst>
            <a:ext uri="{FF2B5EF4-FFF2-40B4-BE49-F238E27FC236}">
              <a16:creationId xmlns:a16="http://schemas.microsoft.com/office/drawing/2014/main" id="{5C39A54C-2AE3-480D-8E77-F7048C65E368}"/>
            </a:ext>
          </a:extLst>
        </xdr:cNvPr>
        <xdr:cNvSpPr txBox="1"/>
      </xdr:nvSpPr>
      <xdr:spPr>
        <a:xfrm>
          <a:off x="15290800" y="5994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40</xdr:row>
      <xdr:rowOff>6169</xdr:rowOff>
    </xdr:from>
    <xdr:to>
      <xdr:col>73</xdr:col>
      <xdr:colOff>180975</xdr:colOff>
      <xdr:row>40</xdr:row>
      <xdr:rowOff>51888</xdr:rowOff>
    </xdr:to>
    <xdr:cxnSp macro="">
      <xdr:nvCxnSpPr>
        <xdr:cNvPr id="314" name="直線コネクタ 313">
          <a:extLst>
            <a:ext uri="{FF2B5EF4-FFF2-40B4-BE49-F238E27FC236}">
              <a16:creationId xmlns:a16="http://schemas.microsoft.com/office/drawing/2014/main" id="{30AD0C4B-FA6F-46C0-A253-086654B85284}"/>
            </a:ext>
          </a:extLst>
        </xdr:cNvPr>
        <xdr:cNvCxnSpPr/>
      </xdr:nvCxnSpPr>
      <xdr:spPr>
        <a:xfrm>
          <a:off x="13893800" y="6864169"/>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1089</xdr:rowOff>
    </xdr:from>
    <xdr:to>
      <xdr:col>74</xdr:col>
      <xdr:colOff>31750</xdr:colOff>
      <xdr:row>36</xdr:row>
      <xdr:rowOff>102689</xdr:rowOff>
    </xdr:to>
    <xdr:sp macro="" textlink="">
      <xdr:nvSpPr>
        <xdr:cNvPr id="315" name="フローチャート: 判断 314">
          <a:extLst>
            <a:ext uri="{FF2B5EF4-FFF2-40B4-BE49-F238E27FC236}">
              <a16:creationId xmlns:a16="http://schemas.microsoft.com/office/drawing/2014/main" id="{2F279BFC-190C-42A8-AE19-2DAC20FE8954}"/>
            </a:ext>
          </a:extLst>
        </xdr:cNvPr>
        <xdr:cNvSpPr/>
      </xdr:nvSpPr>
      <xdr:spPr>
        <a:xfrm>
          <a:off x="14732000" y="6173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112866</xdr:rowOff>
    </xdr:from>
    <xdr:ext cx="762000" cy="259045"/>
    <xdr:sp macro="" textlink="">
      <xdr:nvSpPr>
        <xdr:cNvPr id="316" name="テキスト ボックス 315">
          <a:extLst>
            <a:ext uri="{FF2B5EF4-FFF2-40B4-BE49-F238E27FC236}">
              <a16:creationId xmlns:a16="http://schemas.microsoft.com/office/drawing/2014/main" id="{23E63970-F8C8-4BCA-B0E0-A7A9E8D10E8E}"/>
            </a:ext>
          </a:extLst>
        </xdr:cNvPr>
        <xdr:cNvSpPr txBox="1"/>
      </xdr:nvSpPr>
      <xdr:spPr>
        <a:xfrm>
          <a:off x="14401800" y="5942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39</xdr:row>
      <xdr:rowOff>144962</xdr:rowOff>
    </xdr:from>
    <xdr:to>
      <xdr:col>69</xdr:col>
      <xdr:colOff>92075</xdr:colOff>
      <xdr:row>40</xdr:row>
      <xdr:rowOff>6169</xdr:rowOff>
    </xdr:to>
    <xdr:cxnSp macro="">
      <xdr:nvCxnSpPr>
        <xdr:cNvPr id="317" name="直線コネクタ 316">
          <a:extLst>
            <a:ext uri="{FF2B5EF4-FFF2-40B4-BE49-F238E27FC236}">
              <a16:creationId xmlns:a16="http://schemas.microsoft.com/office/drawing/2014/main" id="{104A37C9-55DA-47FB-B0C2-B2D03EAEB29F}"/>
            </a:ext>
          </a:extLst>
        </xdr:cNvPr>
        <xdr:cNvCxnSpPr/>
      </xdr:nvCxnSpPr>
      <xdr:spPr>
        <a:xfrm>
          <a:off x="13004800" y="6831512"/>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133350</xdr:rowOff>
    </xdr:from>
    <xdr:to>
      <xdr:col>69</xdr:col>
      <xdr:colOff>142875</xdr:colOff>
      <xdr:row>36</xdr:row>
      <xdr:rowOff>63500</xdr:rowOff>
    </xdr:to>
    <xdr:sp macro="" textlink="">
      <xdr:nvSpPr>
        <xdr:cNvPr id="318" name="フローチャート: 判断 317">
          <a:extLst>
            <a:ext uri="{FF2B5EF4-FFF2-40B4-BE49-F238E27FC236}">
              <a16:creationId xmlns:a16="http://schemas.microsoft.com/office/drawing/2014/main" id="{7CFA83B6-4124-45E8-A846-7F311BB6DEFA}"/>
            </a:ext>
          </a:extLst>
        </xdr:cNvPr>
        <xdr:cNvSpPr/>
      </xdr:nvSpPr>
      <xdr:spPr>
        <a:xfrm>
          <a:off x="13843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73677</xdr:rowOff>
    </xdr:from>
    <xdr:ext cx="762000" cy="259045"/>
    <xdr:sp macro="" textlink="">
      <xdr:nvSpPr>
        <xdr:cNvPr id="319" name="テキスト ボックス 318">
          <a:extLst>
            <a:ext uri="{FF2B5EF4-FFF2-40B4-BE49-F238E27FC236}">
              <a16:creationId xmlns:a16="http://schemas.microsoft.com/office/drawing/2014/main" id="{DE2124C0-9096-48EA-949A-909A12DFB43E}"/>
            </a:ext>
          </a:extLst>
        </xdr:cNvPr>
        <xdr:cNvSpPr txBox="1"/>
      </xdr:nvSpPr>
      <xdr:spPr>
        <a:xfrm>
          <a:off x="13512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126819</xdr:rowOff>
    </xdr:from>
    <xdr:to>
      <xdr:col>65</xdr:col>
      <xdr:colOff>53975</xdr:colOff>
      <xdr:row>36</xdr:row>
      <xdr:rowOff>56969</xdr:rowOff>
    </xdr:to>
    <xdr:sp macro="" textlink="">
      <xdr:nvSpPr>
        <xdr:cNvPr id="320" name="フローチャート: 判断 319">
          <a:extLst>
            <a:ext uri="{FF2B5EF4-FFF2-40B4-BE49-F238E27FC236}">
              <a16:creationId xmlns:a16="http://schemas.microsoft.com/office/drawing/2014/main" id="{FC3526F3-3D50-4D3F-8BA1-AF04A00EB645}"/>
            </a:ext>
          </a:extLst>
        </xdr:cNvPr>
        <xdr:cNvSpPr/>
      </xdr:nvSpPr>
      <xdr:spPr>
        <a:xfrm>
          <a:off x="12954000" y="612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67146</xdr:rowOff>
    </xdr:from>
    <xdr:ext cx="762000" cy="259045"/>
    <xdr:sp macro="" textlink="">
      <xdr:nvSpPr>
        <xdr:cNvPr id="321" name="テキスト ボックス 320">
          <a:extLst>
            <a:ext uri="{FF2B5EF4-FFF2-40B4-BE49-F238E27FC236}">
              <a16:creationId xmlns:a16="http://schemas.microsoft.com/office/drawing/2014/main" id="{954950CC-7BC2-4002-AC96-ABC80F506ABB}"/>
            </a:ext>
          </a:extLst>
        </xdr:cNvPr>
        <xdr:cNvSpPr txBox="1"/>
      </xdr:nvSpPr>
      <xdr:spPr>
        <a:xfrm>
          <a:off x="12623800" y="5896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D6695F5C-3203-46FE-AF6D-201FFF04133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8B2B555F-F070-41EA-9101-F63B0392D9CF}"/>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C5F0E34C-49BA-406C-91ED-030B2928E08D}"/>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29D210DA-2AD0-413A-998B-BBA060BFFD8B}"/>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381BAF97-FE2A-4180-BEA9-7EF9F2E20E43}"/>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81099</xdr:rowOff>
    </xdr:from>
    <xdr:to>
      <xdr:col>82</xdr:col>
      <xdr:colOff>158750</xdr:colOff>
      <xdr:row>40</xdr:row>
      <xdr:rowOff>11249</xdr:rowOff>
    </xdr:to>
    <xdr:sp macro="" textlink="">
      <xdr:nvSpPr>
        <xdr:cNvPr id="327" name="楕円 326">
          <a:extLst>
            <a:ext uri="{FF2B5EF4-FFF2-40B4-BE49-F238E27FC236}">
              <a16:creationId xmlns:a16="http://schemas.microsoft.com/office/drawing/2014/main" id="{894D5155-CF3F-4E72-B6BC-F9F434BA5F7F}"/>
            </a:ext>
          </a:extLst>
        </xdr:cNvPr>
        <xdr:cNvSpPr/>
      </xdr:nvSpPr>
      <xdr:spPr>
        <a:xfrm>
          <a:off x="16459200" y="6767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53176</xdr:rowOff>
    </xdr:from>
    <xdr:ext cx="762000" cy="259045"/>
    <xdr:sp macro="" textlink="">
      <xdr:nvSpPr>
        <xdr:cNvPr id="328" name="補助費等該当値テキスト">
          <a:extLst>
            <a:ext uri="{FF2B5EF4-FFF2-40B4-BE49-F238E27FC236}">
              <a16:creationId xmlns:a16="http://schemas.microsoft.com/office/drawing/2014/main" id="{92F998AF-4397-410E-BEEF-E3A971697849}"/>
            </a:ext>
          </a:extLst>
        </xdr:cNvPr>
        <xdr:cNvSpPr txBox="1"/>
      </xdr:nvSpPr>
      <xdr:spPr>
        <a:xfrm>
          <a:off x="16598900" y="6739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40</xdr:row>
      <xdr:rowOff>7620</xdr:rowOff>
    </xdr:from>
    <xdr:to>
      <xdr:col>78</xdr:col>
      <xdr:colOff>120650</xdr:colOff>
      <xdr:row>40</xdr:row>
      <xdr:rowOff>109220</xdr:rowOff>
    </xdr:to>
    <xdr:sp macro="" textlink="">
      <xdr:nvSpPr>
        <xdr:cNvPr id="329" name="楕円 328">
          <a:extLst>
            <a:ext uri="{FF2B5EF4-FFF2-40B4-BE49-F238E27FC236}">
              <a16:creationId xmlns:a16="http://schemas.microsoft.com/office/drawing/2014/main" id="{0AD90749-3A96-4846-821C-F48B2C2E6A95}"/>
            </a:ext>
          </a:extLst>
        </xdr:cNvPr>
        <xdr:cNvSpPr/>
      </xdr:nvSpPr>
      <xdr:spPr>
        <a:xfrm>
          <a:off x="15621000" y="686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40</xdr:row>
      <xdr:rowOff>93997</xdr:rowOff>
    </xdr:from>
    <xdr:ext cx="736600" cy="259045"/>
    <xdr:sp macro="" textlink="">
      <xdr:nvSpPr>
        <xdr:cNvPr id="330" name="テキスト ボックス 329">
          <a:extLst>
            <a:ext uri="{FF2B5EF4-FFF2-40B4-BE49-F238E27FC236}">
              <a16:creationId xmlns:a16="http://schemas.microsoft.com/office/drawing/2014/main" id="{352B74DA-95E1-4B78-AD2B-5F3E937F8C81}"/>
            </a:ext>
          </a:extLst>
        </xdr:cNvPr>
        <xdr:cNvSpPr txBox="1"/>
      </xdr:nvSpPr>
      <xdr:spPr>
        <a:xfrm>
          <a:off x="15290800" y="6951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40</xdr:row>
      <xdr:rowOff>1088</xdr:rowOff>
    </xdr:from>
    <xdr:to>
      <xdr:col>74</xdr:col>
      <xdr:colOff>31750</xdr:colOff>
      <xdr:row>40</xdr:row>
      <xdr:rowOff>102688</xdr:rowOff>
    </xdr:to>
    <xdr:sp macro="" textlink="">
      <xdr:nvSpPr>
        <xdr:cNvPr id="331" name="楕円 330">
          <a:extLst>
            <a:ext uri="{FF2B5EF4-FFF2-40B4-BE49-F238E27FC236}">
              <a16:creationId xmlns:a16="http://schemas.microsoft.com/office/drawing/2014/main" id="{19053F06-5128-41D8-AD5E-6ACB63D2E06F}"/>
            </a:ext>
          </a:extLst>
        </xdr:cNvPr>
        <xdr:cNvSpPr/>
      </xdr:nvSpPr>
      <xdr:spPr>
        <a:xfrm>
          <a:off x="14732000" y="6859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40</xdr:row>
      <xdr:rowOff>87465</xdr:rowOff>
    </xdr:from>
    <xdr:ext cx="762000" cy="259045"/>
    <xdr:sp macro="" textlink="">
      <xdr:nvSpPr>
        <xdr:cNvPr id="332" name="テキスト ボックス 331">
          <a:extLst>
            <a:ext uri="{FF2B5EF4-FFF2-40B4-BE49-F238E27FC236}">
              <a16:creationId xmlns:a16="http://schemas.microsoft.com/office/drawing/2014/main" id="{9EC3FBCF-7C1A-4B78-9E9C-186A86AAB191}"/>
            </a:ext>
          </a:extLst>
        </xdr:cNvPr>
        <xdr:cNvSpPr txBox="1"/>
      </xdr:nvSpPr>
      <xdr:spPr>
        <a:xfrm>
          <a:off x="14401800" y="6945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39</xdr:row>
      <xdr:rowOff>126819</xdr:rowOff>
    </xdr:from>
    <xdr:to>
      <xdr:col>69</xdr:col>
      <xdr:colOff>142875</xdr:colOff>
      <xdr:row>40</xdr:row>
      <xdr:rowOff>56969</xdr:rowOff>
    </xdr:to>
    <xdr:sp macro="" textlink="">
      <xdr:nvSpPr>
        <xdr:cNvPr id="333" name="楕円 332">
          <a:extLst>
            <a:ext uri="{FF2B5EF4-FFF2-40B4-BE49-F238E27FC236}">
              <a16:creationId xmlns:a16="http://schemas.microsoft.com/office/drawing/2014/main" id="{86BBFBB3-2E8D-4C79-A2B6-3F544E555C15}"/>
            </a:ext>
          </a:extLst>
        </xdr:cNvPr>
        <xdr:cNvSpPr/>
      </xdr:nvSpPr>
      <xdr:spPr>
        <a:xfrm>
          <a:off x="13843000" y="6813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40</xdr:row>
      <xdr:rowOff>41746</xdr:rowOff>
    </xdr:from>
    <xdr:ext cx="762000" cy="259045"/>
    <xdr:sp macro="" textlink="">
      <xdr:nvSpPr>
        <xdr:cNvPr id="334" name="テキスト ボックス 333">
          <a:extLst>
            <a:ext uri="{FF2B5EF4-FFF2-40B4-BE49-F238E27FC236}">
              <a16:creationId xmlns:a16="http://schemas.microsoft.com/office/drawing/2014/main" id="{9D95A29C-2B76-4177-8F69-7AFA49C4CDA1}"/>
            </a:ext>
          </a:extLst>
        </xdr:cNvPr>
        <xdr:cNvSpPr txBox="1"/>
      </xdr:nvSpPr>
      <xdr:spPr>
        <a:xfrm>
          <a:off x="13512800" y="6899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94162</xdr:rowOff>
    </xdr:from>
    <xdr:to>
      <xdr:col>65</xdr:col>
      <xdr:colOff>53975</xdr:colOff>
      <xdr:row>40</xdr:row>
      <xdr:rowOff>24312</xdr:rowOff>
    </xdr:to>
    <xdr:sp macro="" textlink="">
      <xdr:nvSpPr>
        <xdr:cNvPr id="335" name="楕円 334">
          <a:extLst>
            <a:ext uri="{FF2B5EF4-FFF2-40B4-BE49-F238E27FC236}">
              <a16:creationId xmlns:a16="http://schemas.microsoft.com/office/drawing/2014/main" id="{0210243B-408A-40C1-A3D0-42F13E5FF8CD}"/>
            </a:ext>
          </a:extLst>
        </xdr:cNvPr>
        <xdr:cNvSpPr/>
      </xdr:nvSpPr>
      <xdr:spPr>
        <a:xfrm>
          <a:off x="12954000" y="6780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40</xdr:row>
      <xdr:rowOff>9089</xdr:rowOff>
    </xdr:from>
    <xdr:ext cx="762000" cy="259045"/>
    <xdr:sp macro="" textlink="">
      <xdr:nvSpPr>
        <xdr:cNvPr id="336" name="テキスト ボックス 335">
          <a:extLst>
            <a:ext uri="{FF2B5EF4-FFF2-40B4-BE49-F238E27FC236}">
              <a16:creationId xmlns:a16="http://schemas.microsoft.com/office/drawing/2014/main" id="{A6878055-AB64-48F6-94DB-F8947E32E5E1}"/>
            </a:ext>
          </a:extLst>
        </xdr:cNvPr>
        <xdr:cNvSpPr txBox="1"/>
      </xdr:nvSpPr>
      <xdr:spPr>
        <a:xfrm>
          <a:off x="12623800" y="6867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1DE9F937-719C-4F2B-8954-4A6EADA5F511}"/>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3D0100B5-E63B-4244-81CB-634FDF268D1C}"/>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CD100140-456B-4655-BB80-5C938597C8B5}"/>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B632CDEB-E03D-4E76-B8A9-C7F6269D0FA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E9EF3D73-E53F-4B6C-AB68-A78BE33FFD08}"/>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21C3BBA8-9F19-4AE1-AD83-3B3E35FC35B7}"/>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4FE4F4A3-949E-4841-8FEE-C48A2FBDBFC4}"/>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EEF364EE-6CCD-42E0-AA60-FD6D71E5D7F5}"/>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74B7F407-96F4-4856-A691-86ACD82432FF}"/>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A078E230-079B-4606-B0AF-0B46C28E34CB}"/>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3CAD32D2-DC15-4769-8D70-A65C8CC06949}"/>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同ポイントではあるが、近年の大規模事業実施に係る起債の償還に伴い、年々増加傾向であり、今後は新庁舎整備等の償還増も見込まれることから、投資的経費を抑制し町債発行の縮減を図るとともに、投資的事業の繰り延べ等を検討し償還額の平準化に努める。</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6B86F8B5-F3AC-41CA-B138-C8B48BA6F135}"/>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B5B0106-ABB5-4AAA-B702-A42798059F1B}"/>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463FF346-AFF1-4D40-9999-14879D167245}"/>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7556777D-07A1-43F9-8561-9D85F99F00F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5214CD55-EABB-4BB4-9E70-B7E50EE69066}"/>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CDB7A981-6C14-41E7-BB9C-EF81ED68724A}"/>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ECC65FA2-C93D-4F1A-8F92-2D619D6F54B2}"/>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3818E676-4854-42B1-8222-0B4F9A34A215}"/>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BA831A5F-5856-40A6-8414-154D45F24B54}"/>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2ABA7E1B-7D24-4D02-8828-6A1DCD015A6F}"/>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D27E9B01-6ED6-46AA-BFEC-9CB6A01D80C7}"/>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703B74C7-D9FE-4EC0-8AEB-B3FB35D27F7D}"/>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7AFC05E-2051-4036-8C79-C554E23681C5}"/>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108712</xdr:rowOff>
    </xdr:from>
    <xdr:to>
      <xdr:col>24</xdr:col>
      <xdr:colOff>25400</xdr:colOff>
      <xdr:row>80</xdr:row>
      <xdr:rowOff>140715</xdr:rowOff>
    </xdr:to>
    <xdr:cxnSp macro="">
      <xdr:nvCxnSpPr>
        <xdr:cNvPr id="361" name="直線コネクタ 360">
          <a:extLst>
            <a:ext uri="{FF2B5EF4-FFF2-40B4-BE49-F238E27FC236}">
              <a16:creationId xmlns:a16="http://schemas.microsoft.com/office/drawing/2014/main" id="{027D5B48-4C99-4F07-8FD7-AACEF646AED8}"/>
            </a:ext>
          </a:extLst>
        </xdr:cNvPr>
        <xdr:cNvCxnSpPr/>
      </xdr:nvCxnSpPr>
      <xdr:spPr>
        <a:xfrm flipV="1">
          <a:off x="4826000" y="12796012"/>
          <a:ext cx="0" cy="1060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62" name="公債費最小値テキスト">
          <a:extLst>
            <a:ext uri="{FF2B5EF4-FFF2-40B4-BE49-F238E27FC236}">
              <a16:creationId xmlns:a16="http://schemas.microsoft.com/office/drawing/2014/main" id="{F1567E79-4F77-4B7F-8CC5-CF4E5A113160}"/>
            </a:ext>
          </a:extLst>
        </xdr:cNvPr>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63" name="直線コネクタ 362">
          <a:extLst>
            <a:ext uri="{FF2B5EF4-FFF2-40B4-BE49-F238E27FC236}">
              <a16:creationId xmlns:a16="http://schemas.microsoft.com/office/drawing/2014/main" id="{7DE5F27A-50D3-4A74-A1BE-38048BDA4E9D}"/>
            </a:ext>
          </a:extLst>
        </xdr:cNvPr>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23639</xdr:rowOff>
    </xdr:from>
    <xdr:ext cx="762000" cy="259045"/>
    <xdr:sp macro="" textlink="">
      <xdr:nvSpPr>
        <xdr:cNvPr id="364" name="公債費最大値テキスト">
          <a:extLst>
            <a:ext uri="{FF2B5EF4-FFF2-40B4-BE49-F238E27FC236}">
              <a16:creationId xmlns:a16="http://schemas.microsoft.com/office/drawing/2014/main" id="{5212B3F5-B4B2-4DB1-BEDF-0C003AC8BFF4}"/>
            </a:ext>
          </a:extLst>
        </xdr:cNvPr>
        <xdr:cNvSpPr txBox="1"/>
      </xdr:nvSpPr>
      <xdr:spPr>
        <a:xfrm>
          <a:off x="4914900" y="12539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108712</xdr:rowOff>
    </xdr:from>
    <xdr:to>
      <xdr:col>24</xdr:col>
      <xdr:colOff>114300</xdr:colOff>
      <xdr:row>74</xdr:row>
      <xdr:rowOff>108712</xdr:rowOff>
    </xdr:to>
    <xdr:cxnSp macro="">
      <xdr:nvCxnSpPr>
        <xdr:cNvPr id="365" name="直線コネクタ 364">
          <a:extLst>
            <a:ext uri="{FF2B5EF4-FFF2-40B4-BE49-F238E27FC236}">
              <a16:creationId xmlns:a16="http://schemas.microsoft.com/office/drawing/2014/main" id="{2B123150-DC7B-449F-8996-86530CD887BF}"/>
            </a:ext>
          </a:extLst>
        </xdr:cNvPr>
        <xdr:cNvCxnSpPr/>
      </xdr:nvCxnSpPr>
      <xdr:spPr>
        <a:xfrm>
          <a:off x="4737100" y="12796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62992</xdr:rowOff>
    </xdr:from>
    <xdr:to>
      <xdr:col>24</xdr:col>
      <xdr:colOff>25400</xdr:colOff>
      <xdr:row>78</xdr:row>
      <xdr:rowOff>62992</xdr:rowOff>
    </xdr:to>
    <xdr:cxnSp macro="">
      <xdr:nvCxnSpPr>
        <xdr:cNvPr id="366" name="直線コネクタ 365">
          <a:extLst>
            <a:ext uri="{FF2B5EF4-FFF2-40B4-BE49-F238E27FC236}">
              <a16:creationId xmlns:a16="http://schemas.microsoft.com/office/drawing/2014/main" id="{37D2E9EF-0AC2-4C77-8C5A-163D2030EBBC}"/>
            </a:ext>
          </a:extLst>
        </xdr:cNvPr>
        <xdr:cNvCxnSpPr/>
      </xdr:nvCxnSpPr>
      <xdr:spPr>
        <a:xfrm>
          <a:off x="3987800" y="1343609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21862</xdr:rowOff>
    </xdr:from>
    <xdr:ext cx="762000" cy="259045"/>
    <xdr:sp macro="" textlink="">
      <xdr:nvSpPr>
        <xdr:cNvPr id="367" name="公債費平均値テキスト">
          <a:extLst>
            <a:ext uri="{FF2B5EF4-FFF2-40B4-BE49-F238E27FC236}">
              <a16:creationId xmlns:a16="http://schemas.microsoft.com/office/drawing/2014/main" id="{4377CC6F-6714-45D0-B7D2-187EDB23E71A}"/>
            </a:ext>
          </a:extLst>
        </xdr:cNvPr>
        <xdr:cNvSpPr txBox="1"/>
      </xdr:nvSpPr>
      <xdr:spPr>
        <a:xfrm>
          <a:off x="4914900" y="13052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5335</xdr:rowOff>
    </xdr:from>
    <xdr:to>
      <xdr:col>24</xdr:col>
      <xdr:colOff>76200</xdr:colOff>
      <xdr:row>77</xdr:row>
      <xdr:rowOff>106935</xdr:rowOff>
    </xdr:to>
    <xdr:sp macro="" textlink="">
      <xdr:nvSpPr>
        <xdr:cNvPr id="368" name="フローチャート: 判断 367">
          <a:extLst>
            <a:ext uri="{FF2B5EF4-FFF2-40B4-BE49-F238E27FC236}">
              <a16:creationId xmlns:a16="http://schemas.microsoft.com/office/drawing/2014/main" id="{25D5AEAD-1992-4DBE-B882-4C77EFCAAC80}"/>
            </a:ext>
          </a:extLst>
        </xdr:cNvPr>
        <xdr:cNvSpPr/>
      </xdr:nvSpPr>
      <xdr:spPr>
        <a:xfrm>
          <a:off x="4775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62992</xdr:rowOff>
    </xdr:from>
    <xdr:to>
      <xdr:col>19</xdr:col>
      <xdr:colOff>187325</xdr:colOff>
      <xdr:row>78</xdr:row>
      <xdr:rowOff>127000</xdr:rowOff>
    </xdr:to>
    <xdr:cxnSp macro="">
      <xdr:nvCxnSpPr>
        <xdr:cNvPr id="369" name="直線コネクタ 368">
          <a:extLst>
            <a:ext uri="{FF2B5EF4-FFF2-40B4-BE49-F238E27FC236}">
              <a16:creationId xmlns:a16="http://schemas.microsoft.com/office/drawing/2014/main" id="{7DB41879-3AC6-4947-877B-AF315C181548}"/>
            </a:ext>
          </a:extLst>
        </xdr:cNvPr>
        <xdr:cNvCxnSpPr/>
      </xdr:nvCxnSpPr>
      <xdr:spPr>
        <a:xfrm flipV="1">
          <a:off x="3098800" y="1343609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32765</xdr:rowOff>
    </xdr:from>
    <xdr:to>
      <xdr:col>20</xdr:col>
      <xdr:colOff>38100</xdr:colOff>
      <xdr:row>77</xdr:row>
      <xdr:rowOff>134365</xdr:rowOff>
    </xdr:to>
    <xdr:sp macro="" textlink="">
      <xdr:nvSpPr>
        <xdr:cNvPr id="370" name="フローチャート: 判断 369">
          <a:extLst>
            <a:ext uri="{FF2B5EF4-FFF2-40B4-BE49-F238E27FC236}">
              <a16:creationId xmlns:a16="http://schemas.microsoft.com/office/drawing/2014/main" id="{F3150311-2B46-4119-A9B1-D3B339E85295}"/>
            </a:ext>
          </a:extLst>
        </xdr:cNvPr>
        <xdr:cNvSpPr/>
      </xdr:nvSpPr>
      <xdr:spPr>
        <a:xfrm>
          <a:off x="3937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144542</xdr:rowOff>
    </xdr:from>
    <xdr:ext cx="736600" cy="259045"/>
    <xdr:sp macro="" textlink="">
      <xdr:nvSpPr>
        <xdr:cNvPr id="371" name="テキスト ボックス 370">
          <a:extLst>
            <a:ext uri="{FF2B5EF4-FFF2-40B4-BE49-F238E27FC236}">
              <a16:creationId xmlns:a16="http://schemas.microsoft.com/office/drawing/2014/main" id="{06FBA3EB-9AC1-4EAD-B4B4-DA7070025000}"/>
            </a:ext>
          </a:extLst>
        </xdr:cNvPr>
        <xdr:cNvSpPr txBox="1"/>
      </xdr:nvSpPr>
      <xdr:spPr>
        <a:xfrm>
          <a:off x="3606800" y="130032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108713</xdr:rowOff>
    </xdr:from>
    <xdr:to>
      <xdr:col>15</xdr:col>
      <xdr:colOff>98425</xdr:colOff>
      <xdr:row>78</xdr:row>
      <xdr:rowOff>127000</xdr:rowOff>
    </xdr:to>
    <xdr:cxnSp macro="">
      <xdr:nvCxnSpPr>
        <xdr:cNvPr id="372" name="直線コネクタ 371">
          <a:extLst>
            <a:ext uri="{FF2B5EF4-FFF2-40B4-BE49-F238E27FC236}">
              <a16:creationId xmlns:a16="http://schemas.microsoft.com/office/drawing/2014/main" id="{8EC7BFC6-E5D9-41EE-B14C-F257DA19DD70}"/>
            </a:ext>
          </a:extLst>
        </xdr:cNvPr>
        <xdr:cNvCxnSpPr/>
      </xdr:nvCxnSpPr>
      <xdr:spPr>
        <a:xfrm>
          <a:off x="2209800" y="13481813"/>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83058</xdr:rowOff>
    </xdr:from>
    <xdr:to>
      <xdr:col>15</xdr:col>
      <xdr:colOff>149225</xdr:colOff>
      <xdr:row>78</xdr:row>
      <xdr:rowOff>13208</xdr:rowOff>
    </xdr:to>
    <xdr:sp macro="" textlink="">
      <xdr:nvSpPr>
        <xdr:cNvPr id="373" name="フローチャート: 判断 372">
          <a:extLst>
            <a:ext uri="{FF2B5EF4-FFF2-40B4-BE49-F238E27FC236}">
              <a16:creationId xmlns:a16="http://schemas.microsoft.com/office/drawing/2014/main" id="{3DA9DE40-AB58-4270-A758-1720C9AF087D}"/>
            </a:ext>
          </a:extLst>
        </xdr:cNvPr>
        <xdr:cNvSpPr/>
      </xdr:nvSpPr>
      <xdr:spPr>
        <a:xfrm>
          <a:off x="30480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23385</xdr:rowOff>
    </xdr:from>
    <xdr:ext cx="762000" cy="259045"/>
    <xdr:sp macro="" textlink="">
      <xdr:nvSpPr>
        <xdr:cNvPr id="374" name="テキスト ボックス 373">
          <a:extLst>
            <a:ext uri="{FF2B5EF4-FFF2-40B4-BE49-F238E27FC236}">
              <a16:creationId xmlns:a16="http://schemas.microsoft.com/office/drawing/2014/main" id="{4AA15061-6C05-4952-BFB5-19F2785CAD10}"/>
            </a:ext>
          </a:extLst>
        </xdr:cNvPr>
        <xdr:cNvSpPr txBox="1"/>
      </xdr:nvSpPr>
      <xdr:spPr>
        <a:xfrm>
          <a:off x="2717800" y="13053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53848</xdr:rowOff>
    </xdr:from>
    <xdr:to>
      <xdr:col>11</xdr:col>
      <xdr:colOff>9525</xdr:colOff>
      <xdr:row>78</xdr:row>
      <xdr:rowOff>108713</xdr:rowOff>
    </xdr:to>
    <xdr:cxnSp macro="">
      <xdr:nvCxnSpPr>
        <xdr:cNvPr id="375" name="直線コネクタ 374">
          <a:extLst>
            <a:ext uri="{FF2B5EF4-FFF2-40B4-BE49-F238E27FC236}">
              <a16:creationId xmlns:a16="http://schemas.microsoft.com/office/drawing/2014/main" id="{8BB636E9-DE88-4415-B1D7-EAF0EF371875}"/>
            </a:ext>
          </a:extLst>
        </xdr:cNvPr>
        <xdr:cNvCxnSpPr/>
      </xdr:nvCxnSpPr>
      <xdr:spPr>
        <a:xfrm>
          <a:off x="1320800" y="13426948"/>
          <a:ext cx="8890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83058</xdr:rowOff>
    </xdr:from>
    <xdr:to>
      <xdr:col>11</xdr:col>
      <xdr:colOff>60325</xdr:colOff>
      <xdr:row>78</xdr:row>
      <xdr:rowOff>13208</xdr:rowOff>
    </xdr:to>
    <xdr:sp macro="" textlink="">
      <xdr:nvSpPr>
        <xdr:cNvPr id="376" name="フローチャート: 判断 375">
          <a:extLst>
            <a:ext uri="{FF2B5EF4-FFF2-40B4-BE49-F238E27FC236}">
              <a16:creationId xmlns:a16="http://schemas.microsoft.com/office/drawing/2014/main" id="{BE253B13-DE61-423D-A736-F88583F29AFD}"/>
            </a:ext>
          </a:extLst>
        </xdr:cNvPr>
        <xdr:cNvSpPr/>
      </xdr:nvSpPr>
      <xdr:spPr>
        <a:xfrm>
          <a:off x="21590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23385</xdr:rowOff>
    </xdr:from>
    <xdr:ext cx="762000" cy="259045"/>
    <xdr:sp macro="" textlink="">
      <xdr:nvSpPr>
        <xdr:cNvPr id="377" name="テキスト ボックス 376">
          <a:extLst>
            <a:ext uri="{FF2B5EF4-FFF2-40B4-BE49-F238E27FC236}">
              <a16:creationId xmlns:a16="http://schemas.microsoft.com/office/drawing/2014/main" id="{66B34098-0156-4FA0-80D5-A8EE7487A1B0}"/>
            </a:ext>
          </a:extLst>
        </xdr:cNvPr>
        <xdr:cNvSpPr txBox="1"/>
      </xdr:nvSpPr>
      <xdr:spPr>
        <a:xfrm>
          <a:off x="1828800" y="13053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78487</xdr:rowOff>
    </xdr:from>
    <xdr:to>
      <xdr:col>6</xdr:col>
      <xdr:colOff>171450</xdr:colOff>
      <xdr:row>78</xdr:row>
      <xdr:rowOff>8637</xdr:rowOff>
    </xdr:to>
    <xdr:sp macro="" textlink="">
      <xdr:nvSpPr>
        <xdr:cNvPr id="378" name="フローチャート: 判断 377">
          <a:extLst>
            <a:ext uri="{FF2B5EF4-FFF2-40B4-BE49-F238E27FC236}">
              <a16:creationId xmlns:a16="http://schemas.microsoft.com/office/drawing/2014/main" id="{AB1AFBB3-96F2-4DDE-87E4-EF8712805783}"/>
            </a:ext>
          </a:extLst>
        </xdr:cNvPr>
        <xdr:cNvSpPr/>
      </xdr:nvSpPr>
      <xdr:spPr>
        <a:xfrm>
          <a:off x="1270000" y="13280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18814</xdr:rowOff>
    </xdr:from>
    <xdr:ext cx="762000" cy="259045"/>
    <xdr:sp macro="" textlink="">
      <xdr:nvSpPr>
        <xdr:cNvPr id="379" name="テキスト ボックス 378">
          <a:extLst>
            <a:ext uri="{FF2B5EF4-FFF2-40B4-BE49-F238E27FC236}">
              <a16:creationId xmlns:a16="http://schemas.microsoft.com/office/drawing/2014/main" id="{5C8C3AAA-F2B6-479A-9AFB-FA20E4C4A18B}"/>
            </a:ext>
          </a:extLst>
        </xdr:cNvPr>
        <xdr:cNvSpPr txBox="1"/>
      </xdr:nvSpPr>
      <xdr:spPr>
        <a:xfrm>
          <a:off x="939800" y="13049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B6711148-5D4E-4E35-BB95-63F32B3DDE7D}"/>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55C4ACFB-4545-49C0-9DD6-2E406658361A}"/>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A6916868-E19B-4669-8048-C8D82147C926}"/>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5CE6B8B5-7AEA-478C-951A-C03473B46C34}"/>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D7372ED1-4023-4F0D-A729-C05EF1717313}"/>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12192</xdr:rowOff>
    </xdr:from>
    <xdr:to>
      <xdr:col>24</xdr:col>
      <xdr:colOff>76200</xdr:colOff>
      <xdr:row>78</xdr:row>
      <xdr:rowOff>113792</xdr:rowOff>
    </xdr:to>
    <xdr:sp macro="" textlink="">
      <xdr:nvSpPr>
        <xdr:cNvPr id="385" name="楕円 384">
          <a:extLst>
            <a:ext uri="{FF2B5EF4-FFF2-40B4-BE49-F238E27FC236}">
              <a16:creationId xmlns:a16="http://schemas.microsoft.com/office/drawing/2014/main" id="{C9ACB2E9-8695-41A1-9D77-3B6109F55D25}"/>
            </a:ext>
          </a:extLst>
        </xdr:cNvPr>
        <xdr:cNvSpPr/>
      </xdr:nvSpPr>
      <xdr:spPr>
        <a:xfrm>
          <a:off x="4775200" y="13385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155719</xdr:rowOff>
    </xdr:from>
    <xdr:ext cx="762000" cy="259045"/>
    <xdr:sp macro="" textlink="">
      <xdr:nvSpPr>
        <xdr:cNvPr id="386" name="公債費該当値テキスト">
          <a:extLst>
            <a:ext uri="{FF2B5EF4-FFF2-40B4-BE49-F238E27FC236}">
              <a16:creationId xmlns:a16="http://schemas.microsoft.com/office/drawing/2014/main" id="{2A76974C-3A18-47F3-BA28-0CA5B66189DA}"/>
            </a:ext>
          </a:extLst>
        </xdr:cNvPr>
        <xdr:cNvSpPr txBox="1"/>
      </xdr:nvSpPr>
      <xdr:spPr>
        <a:xfrm>
          <a:off x="4914900" y="13357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12192</xdr:rowOff>
    </xdr:from>
    <xdr:to>
      <xdr:col>20</xdr:col>
      <xdr:colOff>38100</xdr:colOff>
      <xdr:row>78</xdr:row>
      <xdr:rowOff>113792</xdr:rowOff>
    </xdr:to>
    <xdr:sp macro="" textlink="">
      <xdr:nvSpPr>
        <xdr:cNvPr id="387" name="楕円 386">
          <a:extLst>
            <a:ext uri="{FF2B5EF4-FFF2-40B4-BE49-F238E27FC236}">
              <a16:creationId xmlns:a16="http://schemas.microsoft.com/office/drawing/2014/main" id="{3492C3DE-054D-4A06-B006-0FE301085B40}"/>
            </a:ext>
          </a:extLst>
        </xdr:cNvPr>
        <xdr:cNvSpPr/>
      </xdr:nvSpPr>
      <xdr:spPr>
        <a:xfrm>
          <a:off x="3937000" y="13385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98569</xdr:rowOff>
    </xdr:from>
    <xdr:ext cx="736600" cy="259045"/>
    <xdr:sp macro="" textlink="">
      <xdr:nvSpPr>
        <xdr:cNvPr id="388" name="テキスト ボックス 387">
          <a:extLst>
            <a:ext uri="{FF2B5EF4-FFF2-40B4-BE49-F238E27FC236}">
              <a16:creationId xmlns:a16="http://schemas.microsoft.com/office/drawing/2014/main" id="{1165D61A-4BF0-4BFB-B8FF-7EC11F45EE04}"/>
            </a:ext>
          </a:extLst>
        </xdr:cNvPr>
        <xdr:cNvSpPr txBox="1"/>
      </xdr:nvSpPr>
      <xdr:spPr>
        <a:xfrm>
          <a:off x="3606800" y="13471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76200</xdr:rowOff>
    </xdr:from>
    <xdr:to>
      <xdr:col>15</xdr:col>
      <xdr:colOff>149225</xdr:colOff>
      <xdr:row>79</xdr:row>
      <xdr:rowOff>6350</xdr:rowOff>
    </xdr:to>
    <xdr:sp macro="" textlink="">
      <xdr:nvSpPr>
        <xdr:cNvPr id="389" name="楕円 388">
          <a:extLst>
            <a:ext uri="{FF2B5EF4-FFF2-40B4-BE49-F238E27FC236}">
              <a16:creationId xmlns:a16="http://schemas.microsoft.com/office/drawing/2014/main" id="{85C4BFA0-A508-4BF4-9486-95EA369BA3D4}"/>
            </a:ext>
          </a:extLst>
        </xdr:cNvPr>
        <xdr:cNvSpPr/>
      </xdr:nvSpPr>
      <xdr:spPr>
        <a:xfrm>
          <a:off x="3048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162577</xdr:rowOff>
    </xdr:from>
    <xdr:ext cx="762000" cy="259045"/>
    <xdr:sp macro="" textlink="">
      <xdr:nvSpPr>
        <xdr:cNvPr id="390" name="テキスト ボックス 389">
          <a:extLst>
            <a:ext uri="{FF2B5EF4-FFF2-40B4-BE49-F238E27FC236}">
              <a16:creationId xmlns:a16="http://schemas.microsoft.com/office/drawing/2014/main" id="{04580662-9041-422D-A8E4-3052DDA33C3E}"/>
            </a:ext>
          </a:extLst>
        </xdr:cNvPr>
        <xdr:cNvSpPr txBox="1"/>
      </xdr:nvSpPr>
      <xdr:spPr>
        <a:xfrm>
          <a:off x="2717800" y="1353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57913</xdr:rowOff>
    </xdr:from>
    <xdr:to>
      <xdr:col>11</xdr:col>
      <xdr:colOff>60325</xdr:colOff>
      <xdr:row>78</xdr:row>
      <xdr:rowOff>159513</xdr:rowOff>
    </xdr:to>
    <xdr:sp macro="" textlink="">
      <xdr:nvSpPr>
        <xdr:cNvPr id="391" name="楕円 390">
          <a:extLst>
            <a:ext uri="{FF2B5EF4-FFF2-40B4-BE49-F238E27FC236}">
              <a16:creationId xmlns:a16="http://schemas.microsoft.com/office/drawing/2014/main" id="{C4F6FD3E-C4DD-4F72-A244-4559A414C5F3}"/>
            </a:ext>
          </a:extLst>
        </xdr:cNvPr>
        <xdr:cNvSpPr/>
      </xdr:nvSpPr>
      <xdr:spPr>
        <a:xfrm>
          <a:off x="2159000" y="13431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144290</xdr:rowOff>
    </xdr:from>
    <xdr:ext cx="762000" cy="259045"/>
    <xdr:sp macro="" textlink="">
      <xdr:nvSpPr>
        <xdr:cNvPr id="392" name="テキスト ボックス 391">
          <a:extLst>
            <a:ext uri="{FF2B5EF4-FFF2-40B4-BE49-F238E27FC236}">
              <a16:creationId xmlns:a16="http://schemas.microsoft.com/office/drawing/2014/main" id="{57E8993B-17E4-4B94-846F-A12F19F4B997}"/>
            </a:ext>
          </a:extLst>
        </xdr:cNvPr>
        <xdr:cNvSpPr txBox="1"/>
      </xdr:nvSpPr>
      <xdr:spPr>
        <a:xfrm>
          <a:off x="1828800" y="13517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3048</xdr:rowOff>
    </xdr:from>
    <xdr:to>
      <xdr:col>6</xdr:col>
      <xdr:colOff>171450</xdr:colOff>
      <xdr:row>78</xdr:row>
      <xdr:rowOff>104648</xdr:rowOff>
    </xdr:to>
    <xdr:sp macro="" textlink="">
      <xdr:nvSpPr>
        <xdr:cNvPr id="393" name="楕円 392">
          <a:extLst>
            <a:ext uri="{FF2B5EF4-FFF2-40B4-BE49-F238E27FC236}">
              <a16:creationId xmlns:a16="http://schemas.microsoft.com/office/drawing/2014/main" id="{C2C37BA5-1DA5-4523-A812-CAE15E524647}"/>
            </a:ext>
          </a:extLst>
        </xdr:cNvPr>
        <xdr:cNvSpPr/>
      </xdr:nvSpPr>
      <xdr:spPr>
        <a:xfrm>
          <a:off x="1270000" y="13376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89425</xdr:rowOff>
    </xdr:from>
    <xdr:ext cx="762000" cy="259045"/>
    <xdr:sp macro="" textlink="">
      <xdr:nvSpPr>
        <xdr:cNvPr id="394" name="テキスト ボックス 393">
          <a:extLst>
            <a:ext uri="{FF2B5EF4-FFF2-40B4-BE49-F238E27FC236}">
              <a16:creationId xmlns:a16="http://schemas.microsoft.com/office/drawing/2014/main" id="{79B0A22B-FDD2-44A7-B810-AB7EDD0289B2}"/>
            </a:ext>
          </a:extLst>
        </xdr:cNvPr>
        <xdr:cNvSpPr txBox="1"/>
      </xdr:nvSpPr>
      <xdr:spPr>
        <a:xfrm>
          <a:off x="939800" y="1346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E32D3282-D0FA-42CA-AF66-1A4134FDA4CF}"/>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597845AD-B66A-4A27-A8D7-85C3F368CE17}"/>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8A7E69C3-92B1-465D-AD47-CCDBE877302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A8D04708-FC01-4F8D-BB53-FB4C5DB3BFFE}"/>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52DFFED3-6439-4F8D-B1E4-5697555D20F4}"/>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C077AD7C-867D-4FD9-AB56-0A4B486FC277}"/>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BAAD647D-EAEF-45A8-A3CE-27C161B5C32C}"/>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30C4902D-1EE2-4E07-8DF4-25C3F58AEE26}"/>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C3FBEBF1-651B-49C0-851E-1F1EAE635783}"/>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F35A1B93-E9F4-49C3-A242-9814E0D9CEEB}"/>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30666A4F-220D-4568-AD0F-46AE0EAF0AB9}"/>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下水道事業会計への繰出金等の増はあるものの、国保・介護保険・後期高齢者医療等の特別会計への繰出金等の減により昨年度と比較し２．７ポイントの減となっている。経費を節減するとともに公営企業会計の健全化を目指すとともに、引き続き行財政改革を推進し、経常的経費の削減及び経常収支比率の改善を図る。</a:t>
          </a: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C140C2FD-9BA9-4B62-9817-C81F0574B623}"/>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492526C2-909E-4276-9F62-05433504139D}"/>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BD541B34-A7BF-4FE5-81B9-3BB52EE51B93}"/>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931C8535-C50B-4C69-8421-FEECEBB278EF}"/>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0" name="テキスト ボックス 409">
          <a:extLst>
            <a:ext uri="{FF2B5EF4-FFF2-40B4-BE49-F238E27FC236}">
              <a16:creationId xmlns:a16="http://schemas.microsoft.com/office/drawing/2014/main" id="{916E3B83-9AFA-4DCA-9564-26D15392C39B}"/>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92F9E4EF-4421-4935-BCD0-92D8627A9273}"/>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2" name="テキスト ボックス 411">
          <a:extLst>
            <a:ext uri="{FF2B5EF4-FFF2-40B4-BE49-F238E27FC236}">
              <a16:creationId xmlns:a16="http://schemas.microsoft.com/office/drawing/2014/main" id="{D59388D1-C033-4A9E-8FB5-C1665D9E8C16}"/>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DEF784D5-E09C-4C84-AC63-6994A35DB5C2}"/>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4" name="テキスト ボックス 413">
          <a:extLst>
            <a:ext uri="{FF2B5EF4-FFF2-40B4-BE49-F238E27FC236}">
              <a16:creationId xmlns:a16="http://schemas.microsoft.com/office/drawing/2014/main" id="{335C6B67-52C0-4DC5-A2FD-7FA6168D76C9}"/>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AE985331-D724-4151-891A-0A0316D989AC}"/>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6" name="テキスト ボックス 415">
          <a:extLst>
            <a:ext uri="{FF2B5EF4-FFF2-40B4-BE49-F238E27FC236}">
              <a16:creationId xmlns:a16="http://schemas.microsoft.com/office/drawing/2014/main" id="{3D739938-E418-458E-BCA0-6653463C84AF}"/>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FFDF7FFE-409A-4246-AF10-3F466A61A57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7D4BC1B4-1348-471B-A38F-198E917241C6}"/>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6DC2B154-983C-4553-A34E-862F87EE9F41}"/>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28702</xdr:rowOff>
    </xdr:from>
    <xdr:to>
      <xdr:col>82</xdr:col>
      <xdr:colOff>107950</xdr:colOff>
      <xdr:row>80</xdr:row>
      <xdr:rowOff>26415</xdr:rowOff>
    </xdr:to>
    <xdr:cxnSp macro="">
      <xdr:nvCxnSpPr>
        <xdr:cNvPr id="420" name="直線コネクタ 419">
          <a:extLst>
            <a:ext uri="{FF2B5EF4-FFF2-40B4-BE49-F238E27FC236}">
              <a16:creationId xmlns:a16="http://schemas.microsoft.com/office/drawing/2014/main" id="{50780870-15DB-4B60-9D72-E8E435BB2245}"/>
            </a:ext>
          </a:extLst>
        </xdr:cNvPr>
        <xdr:cNvCxnSpPr/>
      </xdr:nvCxnSpPr>
      <xdr:spPr>
        <a:xfrm flipV="1">
          <a:off x="16510000" y="12544552"/>
          <a:ext cx="0" cy="11978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169942</xdr:rowOff>
    </xdr:from>
    <xdr:ext cx="762000" cy="259045"/>
    <xdr:sp macro="" textlink="">
      <xdr:nvSpPr>
        <xdr:cNvPr id="421" name="公債費以外最小値テキスト">
          <a:extLst>
            <a:ext uri="{FF2B5EF4-FFF2-40B4-BE49-F238E27FC236}">
              <a16:creationId xmlns:a16="http://schemas.microsoft.com/office/drawing/2014/main" id="{6E60346F-7270-4447-A3B0-6249167552C0}"/>
            </a:ext>
          </a:extLst>
        </xdr:cNvPr>
        <xdr:cNvSpPr txBox="1"/>
      </xdr:nvSpPr>
      <xdr:spPr>
        <a:xfrm>
          <a:off x="16598900" y="13714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26415</xdr:rowOff>
    </xdr:from>
    <xdr:to>
      <xdr:col>82</xdr:col>
      <xdr:colOff>196850</xdr:colOff>
      <xdr:row>80</xdr:row>
      <xdr:rowOff>26415</xdr:rowOff>
    </xdr:to>
    <xdr:cxnSp macro="">
      <xdr:nvCxnSpPr>
        <xdr:cNvPr id="422" name="直線コネクタ 421">
          <a:extLst>
            <a:ext uri="{FF2B5EF4-FFF2-40B4-BE49-F238E27FC236}">
              <a16:creationId xmlns:a16="http://schemas.microsoft.com/office/drawing/2014/main" id="{5B715CFA-0C69-4873-869B-72C1B6B926F2}"/>
            </a:ext>
          </a:extLst>
        </xdr:cNvPr>
        <xdr:cNvCxnSpPr/>
      </xdr:nvCxnSpPr>
      <xdr:spPr>
        <a:xfrm>
          <a:off x="16421100" y="13742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115079</xdr:rowOff>
    </xdr:from>
    <xdr:ext cx="762000" cy="259045"/>
    <xdr:sp macro="" textlink="">
      <xdr:nvSpPr>
        <xdr:cNvPr id="423" name="公債費以外最大値テキスト">
          <a:extLst>
            <a:ext uri="{FF2B5EF4-FFF2-40B4-BE49-F238E27FC236}">
              <a16:creationId xmlns:a16="http://schemas.microsoft.com/office/drawing/2014/main" id="{6347CAB6-E01F-4A05-BA58-93E1B6132CAE}"/>
            </a:ext>
          </a:extLst>
        </xdr:cNvPr>
        <xdr:cNvSpPr txBox="1"/>
      </xdr:nvSpPr>
      <xdr:spPr>
        <a:xfrm>
          <a:off x="16598900" y="12288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28702</xdr:rowOff>
    </xdr:from>
    <xdr:to>
      <xdr:col>82</xdr:col>
      <xdr:colOff>196850</xdr:colOff>
      <xdr:row>73</xdr:row>
      <xdr:rowOff>28702</xdr:rowOff>
    </xdr:to>
    <xdr:cxnSp macro="">
      <xdr:nvCxnSpPr>
        <xdr:cNvPr id="424" name="直線コネクタ 423">
          <a:extLst>
            <a:ext uri="{FF2B5EF4-FFF2-40B4-BE49-F238E27FC236}">
              <a16:creationId xmlns:a16="http://schemas.microsoft.com/office/drawing/2014/main" id="{AE209B51-83BB-4F65-958B-0CC4376EE08D}"/>
            </a:ext>
          </a:extLst>
        </xdr:cNvPr>
        <xdr:cNvCxnSpPr/>
      </xdr:nvCxnSpPr>
      <xdr:spPr>
        <a:xfrm>
          <a:off x="16421100" y="12544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145287</xdr:rowOff>
    </xdr:from>
    <xdr:to>
      <xdr:col>82</xdr:col>
      <xdr:colOff>107950</xdr:colOff>
      <xdr:row>77</xdr:row>
      <xdr:rowOff>97282</xdr:rowOff>
    </xdr:to>
    <xdr:cxnSp macro="">
      <xdr:nvCxnSpPr>
        <xdr:cNvPr id="425" name="直線コネクタ 424">
          <a:extLst>
            <a:ext uri="{FF2B5EF4-FFF2-40B4-BE49-F238E27FC236}">
              <a16:creationId xmlns:a16="http://schemas.microsoft.com/office/drawing/2014/main" id="{30DDB464-FE3A-4BFF-9CC5-04E303AC7B05}"/>
            </a:ext>
          </a:extLst>
        </xdr:cNvPr>
        <xdr:cNvCxnSpPr/>
      </xdr:nvCxnSpPr>
      <xdr:spPr>
        <a:xfrm flipV="1">
          <a:off x="15671800" y="13175487"/>
          <a:ext cx="838200" cy="123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104157</xdr:rowOff>
    </xdr:from>
    <xdr:ext cx="762000" cy="259045"/>
    <xdr:sp macro="" textlink="">
      <xdr:nvSpPr>
        <xdr:cNvPr id="426" name="公債費以外平均値テキスト">
          <a:extLst>
            <a:ext uri="{FF2B5EF4-FFF2-40B4-BE49-F238E27FC236}">
              <a16:creationId xmlns:a16="http://schemas.microsoft.com/office/drawing/2014/main" id="{5397421C-1003-4813-8979-E4F7AE834706}"/>
            </a:ext>
          </a:extLst>
        </xdr:cNvPr>
        <xdr:cNvSpPr txBox="1"/>
      </xdr:nvSpPr>
      <xdr:spPr>
        <a:xfrm>
          <a:off x="16598900" y="12791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87630</xdr:rowOff>
    </xdr:from>
    <xdr:to>
      <xdr:col>82</xdr:col>
      <xdr:colOff>158750</xdr:colOff>
      <xdr:row>76</xdr:row>
      <xdr:rowOff>17780</xdr:rowOff>
    </xdr:to>
    <xdr:sp macro="" textlink="">
      <xdr:nvSpPr>
        <xdr:cNvPr id="427" name="フローチャート: 判断 426">
          <a:extLst>
            <a:ext uri="{FF2B5EF4-FFF2-40B4-BE49-F238E27FC236}">
              <a16:creationId xmlns:a16="http://schemas.microsoft.com/office/drawing/2014/main" id="{7055DAD8-0CC8-4398-9EAE-3358EF5E69B2}"/>
            </a:ext>
          </a:extLst>
        </xdr:cNvPr>
        <xdr:cNvSpPr/>
      </xdr:nvSpPr>
      <xdr:spPr>
        <a:xfrm>
          <a:off x="164592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127000</xdr:rowOff>
    </xdr:from>
    <xdr:to>
      <xdr:col>78</xdr:col>
      <xdr:colOff>69850</xdr:colOff>
      <xdr:row>77</xdr:row>
      <xdr:rowOff>97282</xdr:rowOff>
    </xdr:to>
    <xdr:cxnSp macro="">
      <xdr:nvCxnSpPr>
        <xdr:cNvPr id="428" name="直線コネクタ 427">
          <a:extLst>
            <a:ext uri="{FF2B5EF4-FFF2-40B4-BE49-F238E27FC236}">
              <a16:creationId xmlns:a16="http://schemas.microsoft.com/office/drawing/2014/main" id="{5BA742D8-995C-470B-9E0C-3DDF9AC5543C}"/>
            </a:ext>
          </a:extLst>
        </xdr:cNvPr>
        <xdr:cNvCxnSpPr/>
      </xdr:nvCxnSpPr>
      <xdr:spPr>
        <a:xfrm>
          <a:off x="14782800" y="13157200"/>
          <a:ext cx="8890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76200</xdr:rowOff>
    </xdr:from>
    <xdr:to>
      <xdr:col>78</xdr:col>
      <xdr:colOff>120650</xdr:colOff>
      <xdr:row>77</xdr:row>
      <xdr:rowOff>6350</xdr:rowOff>
    </xdr:to>
    <xdr:sp macro="" textlink="">
      <xdr:nvSpPr>
        <xdr:cNvPr id="429" name="フローチャート: 判断 428">
          <a:extLst>
            <a:ext uri="{FF2B5EF4-FFF2-40B4-BE49-F238E27FC236}">
              <a16:creationId xmlns:a16="http://schemas.microsoft.com/office/drawing/2014/main" id="{F6EB8985-66FE-4140-9587-3D03DA5C2479}"/>
            </a:ext>
          </a:extLst>
        </xdr:cNvPr>
        <xdr:cNvSpPr/>
      </xdr:nvSpPr>
      <xdr:spPr>
        <a:xfrm>
          <a:off x="15621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16527</xdr:rowOff>
    </xdr:from>
    <xdr:ext cx="736600" cy="259045"/>
    <xdr:sp macro="" textlink="">
      <xdr:nvSpPr>
        <xdr:cNvPr id="430" name="テキスト ボックス 429">
          <a:extLst>
            <a:ext uri="{FF2B5EF4-FFF2-40B4-BE49-F238E27FC236}">
              <a16:creationId xmlns:a16="http://schemas.microsoft.com/office/drawing/2014/main" id="{84602BBC-4300-47F2-8768-C431D450E609}"/>
            </a:ext>
          </a:extLst>
        </xdr:cNvPr>
        <xdr:cNvSpPr txBox="1"/>
      </xdr:nvSpPr>
      <xdr:spPr>
        <a:xfrm>
          <a:off x="15290800" y="1287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127000</xdr:rowOff>
    </xdr:from>
    <xdr:to>
      <xdr:col>73</xdr:col>
      <xdr:colOff>180975</xdr:colOff>
      <xdr:row>77</xdr:row>
      <xdr:rowOff>46989</xdr:rowOff>
    </xdr:to>
    <xdr:cxnSp macro="">
      <xdr:nvCxnSpPr>
        <xdr:cNvPr id="431" name="直線コネクタ 430">
          <a:extLst>
            <a:ext uri="{FF2B5EF4-FFF2-40B4-BE49-F238E27FC236}">
              <a16:creationId xmlns:a16="http://schemas.microsoft.com/office/drawing/2014/main" id="{61046DB1-8BD8-4EB4-A4CB-D73EB73D9A57}"/>
            </a:ext>
          </a:extLst>
        </xdr:cNvPr>
        <xdr:cNvCxnSpPr/>
      </xdr:nvCxnSpPr>
      <xdr:spPr>
        <a:xfrm flipV="1">
          <a:off x="13893800" y="13157200"/>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25908</xdr:rowOff>
    </xdr:from>
    <xdr:to>
      <xdr:col>74</xdr:col>
      <xdr:colOff>31750</xdr:colOff>
      <xdr:row>76</xdr:row>
      <xdr:rowOff>127508</xdr:rowOff>
    </xdr:to>
    <xdr:sp macro="" textlink="">
      <xdr:nvSpPr>
        <xdr:cNvPr id="432" name="フローチャート: 判断 431">
          <a:extLst>
            <a:ext uri="{FF2B5EF4-FFF2-40B4-BE49-F238E27FC236}">
              <a16:creationId xmlns:a16="http://schemas.microsoft.com/office/drawing/2014/main" id="{149FA002-968E-4B83-8BFE-470F1AE92F02}"/>
            </a:ext>
          </a:extLst>
        </xdr:cNvPr>
        <xdr:cNvSpPr/>
      </xdr:nvSpPr>
      <xdr:spPr>
        <a:xfrm>
          <a:off x="14732000" y="13056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137685</xdr:rowOff>
    </xdr:from>
    <xdr:ext cx="762000" cy="259045"/>
    <xdr:sp macro="" textlink="">
      <xdr:nvSpPr>
        <xdr:cNvPr id="433" name="テキスト ボックス 432">
          <a:extLst>
            <a:ext uri="{FF2B5EF4-FFF2-40B4-BE49-F238E27FC236}">
              <a16:creationId xmlns:a16="http://schemas.microsoft.com/office/drawing/2014/main" id="{7600D259-1A76-4508-93F7-B24DA826790F}"/>
            </a:ext>
          </a:extLst>
        </xdr:cNvPr>
        <xdr:cNvSpPr txBox="1"/>
      </xdr:nvSpPr>
      <xdr:spPr>
        <a:xfrm>
          <a:off x="14401800" y="12824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46989</xdr:rowOff>
    </xdr:from>
    <xdr:to>
      <xdr:col>69</xdr:col>
      <xdr:colOff>92075</xdr:colOff>
      <xdr:row>77</xdr:row>
      <xdr:rowOff>51563</xdr:rowOff>
    </xdr:to>
    <xdr:cxnSp macro="">
      <xdr:nvCxnSpPr>
        <xdr:cNvPr id="434" name="直線コネクタ 433">
          <a:extLst>
            <a:ext uri="{FF2B5EF4-FFF2-40B4-BE49-F238E27FC236}">
              <a16:creationId xmlns:a16="http://schemas.microsoft.com/office/drawing/2014/main" id="{7237FA17-E4D6-4ACD-99A3-ABB5636BBCDC}"/>
            </a:ext>
          </a:extLst>
        </xdr:cNvPr>
        <xdr:cNvCxnSpPr/>
      </xdr:nvCxnSpPr>
      <xdr:spPr>
        <a:xfrm flipV="1">
          <a:off x="13004800" y="13248639"/>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21337</xdr:rowOff>
    </xdr:from>
    <xdr:to>
      <xdr:col>69</xdr:col>
      <xdr:colOff>142875</xdr:colOff>
      <xdr:row>76</xdr:row>
      <xdr:rowOff>122937</xdr:rowOff>
    </xdr:to>
    <xdr:sp macro="" textlink="">
      <xdr:nvSpPr>
        <xdr:cNvPr id="435" name="フローチャート: 判断 434">
          <a:extLst>
            <a:ext uri="{FF2B5EF4-FFF2-40B4-BE49-F238E27FC236}">
              <a16:creationId xmlns:a16="http://schemas.microsoft.com/office/drawing/2014/main" id="{4F2FD7CC-C13C-4587-8EBF-CB26E69A83F4}"/>
            </a:ext>
          </a:extLst>
        </xdr:cNvPr>
        <xdr:cNvSpPr/>
      </xdr:nvSpPr>
      <xdr:spPr>
        <a:xfrm>
          <a:off x="13843000" y="13051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133113</xdr:rowOff>
    </xdr:from>
    <xdr:ext cx="762000" cy="259045"/>
    <xdr:sp macro="" textlink="">
      <xdr:nvSpPr>
        <xdr:cNvPr id="436" name="テキスト ボックス 435">
          <a:extLst>
            <a:ext uri="{FF2B5EF4-FFF2-40B4-BE49-F238E27FC236}">
              <a16:creationId xmlns:a16="http://schemas.microsoft.com/office/drawing/2014/main" id="{FE13E56C-5E85-4127-8BF7-545D276DEBB5}"/>
            </a:ext>
          </a:extLst>
        </xdr:cNvPr>
        <xdr:cNvSpPr txBox="1"/>
      </xdr:nvSpPr>
      <xdr:spPr>
        <a:xfrm>
          <a:off x="13512800" y="12820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xdr:rowOff>
    </xdr:from>
    <xdr:to>
      <xdr:col>65</xdr:col>
      <xdr:colOff>53975</xdr:colOff>
      <xdr:row>76</xdr:row>
      <xdr:rowOff>109220</xdr:rowOff>
    </xdr:to>
    <xdr:sp macro="" textlink="">
      <xdr:nvSpPr>
        <xdr:cNvPr id="437" name="フローチャート: 判断 436">
          <a:extLst>
            <a:ext uri="{FF2B5EF4-FFF2-40B4-BE49-F238E27FC236}">
              <a16:creationId xmlns:a16="http://schemas.microsoft.com/office/drawing/2014/main" id="{84412F11-A653-4D22-9A88-C1D82AAAB439}"/>
            </a:ext>
          </a:extLst>
        </xdr:cNvPr>
        <xdr:cNvSpPr/>
      </xdr:nvSpPr>
      <xdr:spPr>
        <a:xfrm>
          <a:off x="12954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119397</xdr:rowOff>
    </xdr:from>
    <xdr:ext cx="762000" cy="259045"/>
    <xdr:sp macro="" textlink="">
      <xdr:nvSpPr>
        <xdr:cNvPr id="438" name="テキスト ボックス 437">
          <a:extLst>
            <a:ext uri="{FF2B5EF4-FFF2-40B4-BE49-F238E27FC236}">
              <a16:creationId xmlns:a16="http://schemas.microsoft.com/office/drawing/2014/main" id="{5D52AC4B-AF7F-499C-BD6B-F0C0C0BB0B84}"/>
            </a:ext>
          </a:extLst>
        </xdr:cNvPr>
        <xdr:cNvSpPr txBox="1"/>
      </xdr:nvSpPr>
      <xdr:spPr>
        <a:xfrm>
          <a:off x="12623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81153D25-4CBD-449F-92E4-DEEE21A987DE}"/>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DE3068BE-DBA9-4004-8BF9-045CC567D0F5}"/>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B3041E8A-4386-4BC1-8ECB-EC6A1581C52A}"/>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D032EB-5AEB-4224-B793-5DF0127B62CD}"/>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5BAC9EB-04B0-4BD3-8985-1EA8C7333B76}"/>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94487</xdr:rowOff>
    </xdr:from>
    <xdr:to>
      <xdr:col>82</xdr:col>
      <xdr:colOff>158750</xdr:colOff>
      <xdr:row>77</xdr:row>
      <xdr:rowOff>24637</xdr:rowOff>
    </xdr:to>
    <xdr:sp macro="" textlink="">
      <xdr:nvSpPr>
        <xdr:cNvPr id="444" name="楕円 443">
          <a:extLst>
            <a:ext uri="{FF2B5EF4-FFF2-40B4-BE49-F238E27FC236}">
              <a16:creationId xmlns:a16="http://schemas.microsoft.com/office/drawing/2014/main" id="{8E0B4250-D740-4D9F-8328-AF4240C10A6C}"/>
            </a:ext>
          </a:extLst>
        </xdr:cNvPr>
        <xdr:cNvSpPr/>
      </xdr:nvSpPr>
      <xdr:spPr>
        <a:xfrm>
          <a:off x="16459200" y="1312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66564</xdr:rowOff>
    </xdr:from>
    <xdr:ext cx="762000" cy="259045"/>
    <xdr:sp macro="" textlink="">
      <xdr:nvSpPr>
        <xdr:cNvPr id="445" name="公債費以外該当値テキスト">
          <a:extLst>
            <a:ext uri="{FF2B5EF4-FFF2-40B4-BE49-F238E27FC236}">
              <a16:creationId xmlns:a16="http://schemas.microsoft.com/office/drawing/2014/main" id="{D500FFD4-9F18-47A4-B2D4-28BF98B08831}"/>
            </a:ext>
          </a:extLst>
        </xdr:cNvPr>
        <xdr:cNvSpPr txBox="1"/>
      </xdr:nvSpPr>
      <xdr:spPr>
        <a:xfrm>
          <a:off x="16598900" y="130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46482</xdr:rowOff>
    </xdr:from>
    <xdr:to>
      <xdr:col>78</xdr:col>
      <xdr:colOff>120650</xdr:colOff>
      <xdr:row>77</xdr:row>
      <xdr:rowOff>148082</xdr:rowOff>
    </xdr:to>
    <xdr:sp macro="" textlink="">
      <xdr:nvSpPr>
        <xdr:cNvPr id="446" name="楕円 445">
          <a:extLst>
            <a:ext uri="{FF2B5EF4-FFF2-40B4-BE49-F238E27FC236}">
              <a16:creationId xmlns:a16="http://schemas.microsoft.com/office/drawing/2014/main" id="{9F7E7327-A585-4BF0-8AFE-1B5776FE8FE4}"/>
            </a:ext>
          </a:extLst>
        </xdr:cNvPr>
        <xdr:cNvSpPr/>
      </xdr:nvSpPr>
      <xdr:spPr>
        <a:xfrm>
          <a:off x="15621000" y="1324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132859</xdr:rowOff>
    </xdr:from>
    <xdr:ext cx="736600" cy="259045"/>
    <xdr:sp macro="" textlink="">
      <xdr:nvSpPr>
        <xdr:cNvPr id="447" name="テキスト ボックス 446">
          <a:extLst>
            <a:ext uri="{FF2B5EF4-FFF2-40B4-BE49-F238E27FC236}">
              <a16:creationId xmlns:a16="http://schemas.microsoft.com/office/drawing/2014/main" id="{8DB27181-2F76-46EB-B60D-23C3874323DC}"/>
            </a:ext>
          </a:extLst>
        </xdr:cNvPr>
        <xdr:cNvSpPr txBox="1"/>
      </xdr:nvSpPr>
      <xdr:spPr>
        <a:xfrm>
          <a:off x="15290800" y="13334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76200</xdr:rowOff>
    </xdr:from>
    <xdr:to>
      <xdr:col>74</xdr:col>
      <xdr:colOff>31750</xdr:colOff>
      <xdr:row>77</xdr:row>
      <xdr:rowOff>6350</xdr:rowOff>
    </xdr:to>
    <xdr:sp macro="" textlink="">
      <xdr:nvSpPr>
        <xdr:cNvPr id="448" name="楕円 447">
          <a:extLst>
            <a:ext uri="{FF2B5EF4-FFF2-40B4-BE49-F238E27FC236}">
              <a16:creationId xmlns:a16="http://schemas.microsoft.com/office/drawing/2014/main" id="{5EB337DF-E6F4-4D19-A6E5-1EBA9A37E732}"/>
            </a:ext>
          </a:extLst>
        </xdr:cNvPr>
        <xdr:cNvSpPr/>
      </xdr:nvSpPr>
      <xdr:spPr>
        <a:xfrm>
          <a:off x="14732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162577</xdr:rowOff>
    </xdr:from>
    <xdr:ext cx="762000" cy="259045"/>
    <xdr:sp macro="" textlink="">
      <xdr:nvSpPr>
        <xdr:cNvPr id="449" name="テキスト ボックス 448">
          <a:extLst>
            <a:ext uri="{FF2B5EF4-FFF2-40B4-BE49-F238E27FC236}">
              <a16:creationId xmlns:a16="http://schemas.microsoft.com/office/drawing/2014/main" id="{F1F466CD-40F8-4F97-87AB-1D94E543A51D}"/>
            </a:ext>
          </a:extLst>
        </xdr:cNvPr>
        <xdr:cNvSpPr txBox="1"/>
      </xdr:nvSpPr>
      <xdr:spPr>
        <a:xfrm>
          <a:off x="144018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167639</xdr:rowOff>
    </xdr:from>
    <xdr:to>
      <xdr:col>69</xdr:col>
      <xdr:colOff>142875</xdr:colOff>
      <xdr:row>77</xdr:row>
      <xdr:rowOff>97789</xdr:rowOff>
    </xdr:to>
    <xdr:sp macro="" textlink="">
      <xdr:nvSpPr>
        <xdr:cNvPr id="450" name="楕円 449">
          <a:extLst>
            <a:ext uri="{FF2B5EF4-FFF2-40B4-BE49-F238E27FC236}">
              <a16:creationId xmlns:a16="http://schemas.microsoft.com/office/drawing/2014/main" id="{BD24C7A3-EF33-4A40-AFCA-6AE11C60CF45}"/>
            </a:ext>
          </a:extLst>
        </xdr:cNvPr>
        <xdr:cNvSpPr/>
      </xdr:nvSpPr>
      <xdr:spPr>
        <a:xfrm>
          <a:off x="13843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82566</xdr:rowOff>
    </xdr:from>
    <xdr:ext cx="762000" cy="259045"/>
    <xdr:sp macro="" textlink="">
      <xdr:nvSpPr>
        <xdr:cNvPr id="451" name="テキスト ボックス 450">
          <a:extLst>
            <a:ext uri="{FF2B5EF4-FFF2-40B4-BE49-F238E27FC236}">
              <a16:creationId xmlns:a16="http://schemas.microsoft.com/office/drawing/2014/main" id="{54F8A3D1-968E-4E35-8888-DFEB620B15C8}"/>
            </a:ext>
          </a:extLst>
        </xdr:cNvPr>
        <xdr:cNvSpPr txBox="1"/>
      </xdr:nvSpPr>
      <xdr:spPr>
        <a:xfrm>
          <a:off x="135128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763</xdr:rowOff>
    </xdr:from>
    <xdr:to>
      <xdr:col>65</xdr:col>
      <xdr:colOff>53975</xdr:colOff>
      <xdr:row>77</xdr:row>
      <xdr:rowOff>102363</xdr:rowOff>
    </xdr:to>
    <xdr:sp macro="" textlink="">
      <xdr:nvSpPr>
        <xdr:cNvPr id="452" name="楕円 451">
          <a:extLst>
            <a:ext uri="{FF2B5EF4-FFF2-40B4-BE49-F238E27FC236}">
              <a16:creationId xmlns:a16="http://schemas.microsoft.com/office/drawing/2014/main" id="{3AC2537B-D204-4D52-9D92-760ECE0662CF}"/>
            </a:ext>
          </a:extLst>
        </xdr:cNvPr>
        <xdr:cNvSpPr/>
      </xdr:nvSpPr>
      <xdr:spPr>
        <a:xfrm>
          <a:off x="12954000" y="1320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87140</xdr:rowOff>
    </xdr:from>
    <xdr:ext cx="762000" cy="259045"/>
    <xdr:sp macro="" textlink="">
      <xdr:nvSpPr>
        <xdr:cNvPr id="453" name="テキスト ボックス 452">
          <a:extLst>
            <a:ext uri="{FF2B5EF4-FFF2-40B4-BE49-F238E27FC236}">
              <a16:creationId xmlns:a16="http://schemas.microsoft.com/office/drawing/2014/main" id="{7FE2CC1C-A1F4-45CC-A9DA-932C1CD0C035}"/>
            </a:ext>
          </a:extLst>
        </xdr:cNvPr>
        <xdr:cNvSpPr txBox="1"/>
      </xdr:nvSpPr>
      <xdr:spPr>
        <a:xfrm>
          <a:off x="12623800" y="13288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DD454CD0-FCED-4DA9-83BA-C89F9688E7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5D5444F8-83A9-4187-9D9C-A279DBABCCD4}"/>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CFB6C6FE-BD57-4FB9-869B-4BBC8D687FF5}"/>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DD63AD70-0685-44E6-8589-D86EE3D86B4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8940FE58-6949-4D5D-9BD6-EA5F0217C5E7}"/>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山形県川西町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B4F3D6DB-9D2B-4D1D-8E09-5DB29F739236}"/>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BF9359A5-6373-4D0D-9BA4-431E27EDD0A8}"/>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7A49C535-4CA7-4B47-9553-ABF77188727D}"/>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3</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49B2FF5E-17F5-4FBC-B6BA-9567880849F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B25BDFF2-3ACA-4930-86A8-B9C274BB1C59}"/>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C75F8794-FE5E-4B3F-A1AF-79FA9874ED45}"/>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F2BE2615-2668-4BCF-BB54-E14CE9FBCF08}"/>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6900C5CF-0427-46EF-AA7C-FF254807D503}"/>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3EF2C2F6-B928-47F0-B27C-6D21F728C51D}"/>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8E95998-D668-4198-98C9-7A4F32CF1A2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5D63AD82-B999-4843-90E6-9D45ACF17143}"/>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E034A9-4257-407A-AF74-C44324F80EE3}"/>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BBC6B65E-0BAA-424A-8D55-C7DC6E817077}"/>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4D59FC30-D3DA-4AF0-B088-E053CE93596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2C5DB88B-2DFF-4884-9CBD-130F3972D909}"/>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CD2867B4-888F-4C33-A4E0-3C433C746332}"/>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E88302D4-45DF-43A4-A1F6-ADA51DF7D4D5}"/>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3D697306-85A1-4CF1-A7B2-C4208084433D}"/>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184925B2-E980-472F-9224-EE891F1B0685}"/>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9F430F22-6E79-490D-A8EE-20B7662273BB}"/>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3104E99A-5087-4A11-9CFE-601B621D4B84}"/>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D50FD34C-BDD5-445E-BE20-925FA5FBD66F}"/>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306F2BE3-15C6-4620-B4B5-08FA3141F30D}"/>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DE2AF07E-EBF5-4A82-A036-F8E0C503FF9E}"/>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3D449DAC-802D-415E-B487-D4F9F582CFE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FDCE7209-AEF6-4B5C-85A3-E0C5F313A39E}"/>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564C310D-55A3-486F-86C3-E6100D06AE3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BF49D22-464B-4C82-94EE-36B86BB5322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DF37016A-C0C8-4A14-BE45-7E46E32E9135}"/>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B3A4D086-EA2C-4EBE-A4FA-7A2F8D55F7AA}"/>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40F72F80-ED58-4DF0-B602-25013F686742}"/>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A48C96A1-54AB-4C82-A012-F4E01838B64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67242E3E-6C56-4CEE-805F-862B2514A5E7}"/>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A341D058-785D-40EC-BB78-1FA8391A5585}"/>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491C7D82-2EBC-4A5F-9775-811A9A3DE43E}"/>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7EE35330-1398-4AD3-8FFD-E445CFFF1B3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28A0F8B8-AACB-4ACC-B18A-5E13AD89FCF6}"/>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509233C6-D127-4AFB-8277-CFEFC5545376}"/>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57605</xdr:rowOff>
    </xdr:from>
    <xdr:to>
      <xdr:col>29</xdr:col>
      <xdr:colOff>127000</xdr:colOff>
      <xdr:row>19</xdr:row>
      <xdr:rowOff>46944</xdr:rowOff>
    </xdr:to>
    <xdr:cxnSp macro="">
      <xdr:nvCxnSpPr>
        <xdr:cNvPr id="45" name="直線コネクタ 44">
          <a:extLst>
            <a:ext uri="{FF2B5EF4-FFF2-40B4-BE49-F238E27FC236}">
              <a16:creationId xmlns:a16="http://schemas.microsoft.com/office/drawing/2014/main" id="{ADC86C40-DC2D-4EE2-AD9E-01D33F8BE4E7}"/>
            </a:ext>
          </a:extLst>
        </xdr:cNvPr>
        <xdr:cNvCxnSpPr/>
      </xdr:nvCxnSpPr>
      <xdr:spPr bwMode="auto">
        <a:xfrm flipV="1">
          <a:off x="5651500" y="1991180"/>
          <a:ext cx="0" cy="136093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19021</xdr:rowOff>
    </xdr:from>
    <xdr:ext cx="762000" cy="259045"/>
    <xdr:sp macro="" textlink="">
      <xdr:nvSpPr>
        <xdr:cNvPr id="46" name="人口1人当たり決算額の推移最小値テキスト130">
          <a:extLst>
            <a:ext uri="{FF2B5EF4-FFF2-40B4-BE49-F238E27FC236}">
              <a16:creationId xmlns:a16="http://schemas.microsoft.com/office/drawing/2014/main" id="{26F38BEE-21AC-44BF-860C-F0B6D1384876}"/>
            </a:ext>
          </a:extLst>
        </xdr:cNvPr>
        <xdr:cNvSpPr txBox="1"/>
      </xdr:nvSpPr>
      <xdr:spPr>
        <a:xfrm>
          <a:off x="5740400" y="3324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46944</xdr:rowOff>
    </xdr:from>
    <xdr:to>
      <xdr:col>30</xdr:col>
      <xdr:colOff>25400</xdr:colOff>
      <xdr:row>19</xdr:row>
      <xdr:rowOff>46944</xdr:rowOff>
    </xdr:to>
    <xdr:cxnSp macro="">
      <xdr:nvCxnSpPr>
        <xdr:cNvPr id="47" name="直線コネクタ 46">
          <a:extLst>
            <a:ext uri="{FF2B5EF4-FFF2-40B4-BE49-F238E27FC236}">
              <a16:creationId xmlns:a16="http://schemas.microsoft.com/office/drawing/2014/main" id="{6833688C-146B-4451-AFA9-2EBF5794D19D}"/>
            </a:ext>
          </a:extLst>
        </xdr:cNvPr>
        <xdr:cNvCxnSpPr/>
      </xdr:nvCxnSpPr>
      <xdr:spPr bwMode="auto">
        <a:xfrm>
          <a:off x="5562600" y="33521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143982</xdr:rowOff>
    </xdr:from>
    <xdr:ext cx="762000" cy="259045"/>
    <xdr:sp macro="" textlink="">
      <xdr:nvSpPr>
        <xdr:cNvPr id="48" name="人口1人当たり決算額の推移最大値テキスト130">
          <a:extLst>
            <a:ext uri="{FF2B5EF4-FFF2-40B4-BE49-F238E27FC236}">
              <a16:creationId xmlns:a16="http://schemas.microsoft.com/office/drawing/2014/main" id="{C231509A-85DA-4FF8-A825-97BAF328BED8}"/>
            </a:ext>
          </a:extLst>
        </xdr:cNvPr>
        <xdr:cNvSpPr txBox="1"/>
      </xdr:nvSpPr>
      <xdr:spPr>
        <a:xfrm>
          <a:off x="5740400" y="1734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57605</xdr:rowOff>
    </xdr:from>
    <xdr:to>
      <xdr:col>30</xdr:col>
      <xdr:colOff>25400</xdr:colOff>
      <xdr:row>11</xdr:row>
      <xdr:rowOff>57605</xdr:rowOff>
    </xdr:to>
    <xdr:cxnSp macro="">
      <xdr:nvCxnSpPr>
        <xdr:cNvPr id="49" name="直線コネクタ 48">
          <a:extLst>
            <a:ext uri="{FF2B5EF4-FFF2-40B4-BE49-F238E27FC236}">
              <a16:creationId xmlns:a16="http://schemas.microsoft.com/office/drawing/2014/main" id="{FD22E7F5-578C-4DD3-BA90-5789D9B99498}"/>
            </a:ext>
          </a:extLst>
        </xdr:cNvPr>
        <xdr:cNvCxnSpPr/>
      </xdr:nvCxnSpPr>
      <xdr:spPr bwMode="auto">
        <a:xfrm>
          <a:off x="5562600" y="199118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115920</xdr:rowOff>
    </xdr:from>
    <xdr:to>
      <xdr:col>29</xdr:col>
      <xdr:colOff>127000</xdr:colOff>
      <xdr:row>16</xdr:row>
      <xdr:rowOff>123220</xdr:rowOff>
    </xdr:to>
    <xdr:cxnSp macro="">
      <xdr:nvCxnSpPr>
        <xdr:cNvPr id="50" name="直線コネクタ 49">
          <a:extLst>
            <a:ext uri="{FF2B5EF4-FFF2-40B4-BE49-F238E27FC236}">
              <a16:creationId xmlns:a16="http://schemas.microsoft.com/office/drawing/2014/main" id="{07549461-E6E1-4A0B-8A2F-88FF8678EA9A}"/>
            </a:ext>
          </a:extLst>
        </xdr:cNvPr>
        <xdr:cNvCxnSpPr/>
      </xdr:nvCxnSpPr>
      <xdr:spPr bwMode="auto">
        <a:xfrm>
          <a:off x="5003800" y="2906745"/>
          <a:ext cx="647700" cy="73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164132</xdr:rowOff>
    </xdr:from>
    <xdr:ext cx="762000" cy="259045"/>
    <xdr:sp macro="" textlink="">
      <xdr:nvSpPr>
        <xdr:cNvPr id="51" name="人口1人当たり決算額の推移平均値テキスト130">
          <a:extLst>
            <a:ext uri="{FF2B5EF4-FFF2-40B4-BE49-F238E27FC236}">
              <a16:creationId xmlns:a16="http://schemas.microsoft.com/office/drawing/2014/main" id="{F9DD8CC4-22F4-418A-AB42-2DE3B592B821}"/>
            </a:ext>
          </a:extLst>
        </xdr:cNvPr>
        <xdr:cNvSpPr txBox="1"/>
      </xdr:nvSpPr>
      <xdr:spPr>
        <a:xfrm>
          <a:off x="5740400" y="29549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20605</xdr:rowOff>
    </xdr:from>
    <xdr:to>
      <xdr:col>29</xdr:col>
      <xdr:colOff>177800</xdr:colOff>
      <xdr:row>17</xdr:row>
      <xdr:rowOff>122205</xdr:rowOff>
    </xdr:to>
    <xdr:sp macro="" textlink="">
      <xdr:nvSpPr>
        <xdr:cNvPr id="52" name="フローチャート: 判断 51">
          <a:extLst>
            <a:ext uri="{FF2B5EF4-FFF2-40B4-BE49-F238E27FC236}">
              <a16:creationId xmlns:a16="http://schemas.microsoft.com/office/drawing/2014/main" id="{18C76CCD-FB61-4211-9A95-0761B7CEFE9B}"/>
            </a:ext>
          </a:extLst>
        </xdr:cNvPr>
        <xdr:cNvSpPr/>
      </xdr:nvSpPr>
      <xdr:spPr bwMode="auto">
        <a:xfrm>
          <a:off x="5600700" y="29828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115920</xdr:rowOff>
    </xdr:from>
    <xdr:to>
      <xdr:col>26</xdr:col>
      <xdr:colOff>50800</xdr:colOff>
      <xdr:row>16</xdr:row>
      <xdr:rowOff>155369</xdr:rowOff>
    </xdr:to>
    <xdr:cxnSp macro="">
      <xdr:nvCxnSpPr>
        <xdr:cNvPr id="53" name="直線コネクタ 52">
          <a:extLst>
            <a:ext uri="{FF2B5EF4-FFF2-40B4-BE49-F238E27FC236}">
              <a16:creationId xmlns:a16="http://schemas.microsoft.com/office/drawing/2014/main" id="{F477B333-4F3C-4DE6-B1CD-3DDBC5347CAF}"/>
            </a:ext>
          </a:extLst>
        </xdr:cNvPr>
        <xdr:cNvCxnSpPr/>
      </xdr:nvCxnSpPr>
      <xdr:spPr bwMode="auto">
        <a:xfrm flipV="1">
          <a:off x="4305300" y="2906745"/>
          <a:ext cx="698500" cy="394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56944</xdr:rowOff>
    </xdr:from>
    <xdr:to>
      <xdr:col>26</xdr:col>
      <xdr:colOff>101600</xdr:colOff>
      <xdr:row>17</xdr:row>
      <xdr:rowOff>158544</xdr:rowOff>
    </xdr:to>
    <xdr:sp macro="" textlink="">
      <xdr:nvSpPr>
        <xdr:cNvPr id="54" name="フローチャート: 判断 53">
          <a:extLst>
            <a:ext uri="{FF2B5EF4-FFF2-40B4-BE49-F238E27FC236}">
              <a16:creationId xmlns:a16="http://schemas.microsoft.com/office/drawing/2014/main" id="{D442C5A3-5878-4FB3-AEC1-D6425EA3C4EE}"/>
            </a:ext>
          </a:extLst>
        </xdr:cNvPr>
        <xdr:cNvSpPr/>
      </xdr:nvSpPr>
      <xdr:spPr bwMode="auto">
        <a:xfrm>
          <a:off x="4953000" y="30192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143321</xdr:rowOff>
    </xdr:from>
    <xdr:ext cx="736600" cy="259045"/>
    <xdr:sp macro="" textlink="">
      <xdr:nvSpPr>
        <xdr:cNvPr id="55" name="テキスト ボックス 54">
          <a:extLst>
            <a:ext uri="{FF2B5EF4-FFF2-40B4-BE49-F238E27FC236}">
              <a16:creationId xmlns:a16="http://schemas.microsoft.com/office/drawing/2014/main" id="{4685ABE9-0757-4A99-971B-31F60A90EC58}"/>
            </a:ext>
          </a:extLst>
        </xdr:cNvPr>
        <xdr:cNvSpPr txBox="1"/>
      </xdr:nvSpPr>
      <xdr:spPr>
        <a:xfrm>
          <a:off x="4622800" y="31055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155369</xdr:rowOff>
    </xdr:from>
    <xdr:to>
      <xdr:col>22</xdr:col>
      <xdr:colOff>114300</xdr:colOff>
      <xdr:row>16</xdr:row>
      <xdr:rowOff>167074</xdr:rowOff>
    </xdr:to>
    <xdr:cxnSp macro="">
      <xdr:nvCxnSpPr>
        <xdr:cNvPr id="56" name="直線コネクタ 55">
          <a:extLst>
            <a:ext uri="{FF2B5EF4-FFF2-40B4-BE49-F238E27FC236}">
              <a16:creationId xmlns:a16="http://schemas.microsoft.com/office/drawing/2014/main" id="{07093130-6BE2-4513-8891-DD5B10648211}"/>
            </a:ext>
          </a:extLst>
        </xdr:cNvPr>
        <xdr:cNvCxnSpPr/>
      </xdr:nvCxnSpPr>
      <xdr:spPr bwMode="auto">
        <a:xfrm flipV="1">
          <a:off x="3606800" y="2946194"/>
          <a:ext cx="698500" cy="117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138859</xdr:rowOff>
    </xdr:from>
    <xdr:to>
      <xdr:col>22</xdr:col>
      <xdr:colOff>165100</xdr:colOff>
      <xdr:row>18</xdr:row>
      <xdr:rowOff>69009</xdr:rowOff>
    </xdr:to>
    <xdr:sp macro="" textlink="">
      <xdr:nvSpPr>
        <xdr:cNvPr id="57" name="フローチャート: 判断 56">
          <a:extLst>
            <a:ext uri="{FF2B5EF4-FFF2-40B4-BE49-F238E27FC236}">
              <a16:creationId xmlns:a16="http://schemas.microsoft.com/office/drawing/2014/main" id="{949D59B9-E787-4A7F-B7FC-4A439F64C823}"/>
            </a:ext>
          </a:extLst>
        </xdr:cNvPr>
        <xdr:cNvSpPr/>
      </xdr:nvSpPr>
      <xdr:spPr bwMode="auto">
        <a:xfrm>
          <a:off x="4254500" y="31011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53786</xdr:rowOff>
    </xdr:from>
    <xdr:ext cx="762000" cy="259045"/>
    <xdr:sp macro="" textlink="">
      <xdr:nvSpPr>
        <xdr:cNvPr id="58" name="テキスト ボックス 57">
          <a:extLst>
            <a:ext uri="{FF2B5EF4-FFF2-40B4-BE49-F238E27FC236}">
              <a16:creationId xmlns:a16="http://schemas.microsoft.com/office/drawing/2014/main" id="{8F587445-2C9F-48A3-8C8B-D6F24FBD788C}"/>
            </a:ext>
          </a:extLst>
        </xdr:cNvPr>
        <xdr:cNvSpPr txBox="1"/>
      </xdr:nvSpPr>
      <xdr:spPr>
        <a:xfrm>
          <a:off x="3924300" y="3187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167074</xdr:rowOff>
    </xdr:from>
    <xdr:to>
      <xdr:col>18</xdr:col>
      <xdr:colOff>177800</xdr:colOff>
      <xdr:row>17</xdr:row>
      <xdr:rowOff>7176</xdr:rowOff>
    </xdr:to>
    <xdr:cxnSp macro="">
      <xdr:nvCxnSpPr>
        <xdr:cNvPr id="59" name="直線コネクタ 58">
          <a:extLst>
            <a:ext uri="{FF2B5EF4-FFF2-40B4-BE49-F238E27FC236}">
              <a16:creationId xmlns:a16="http://schemas.microsoft.com/office/drawing/2014/main" id="{9EBE6A04-BF94-40BB-BCD2-B909E7BA3188}"/>
            </a:ext>
          </a:extLst>
        </xdr:cNvPr>
        <xdr:cNvCxnSpPr/>
      </xdr:nvCxnSpPr>
      <xdr:spPr bwMode="auto">
        <a:xfrm flipV="1">
          <a:off x="2908300" y="2957899"/>
          <a:ext cx="698500" cy="115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142928</xdr:rowOff>
    </xdr:from>
    <xdr:to>
      <xdr:col>19</xdr:col>
      <xdr:colOff>38100</xdr:colOff>
      <xdr:row>18</xdr:row>
      <xdr:rowOff>73078</xdr:rowOff>
    </xdr:to>
    <xdr:sp macro="" textlink="">
      <xdr:nvSpPr>
        <xdr:cNvPr id="60" name="フローチャート: 判断 59">
          <a:extLst>
            <a:ext uri="{FF2B5EF4-FFF2-40B4-BE49-F238E27FC236}">
              <a16:creationId xmlns:a16="http://schemas.microsoft.com/office/drawing/2014/main" id="{E204CDBF-72E9-4B94-A559-178C48689475}"/>
            </a:ext>
          </a:extLst>
        </xdr:cNvPr>
        <xdr:cNvSpPr/>
      </xdr:nvSpPr>
      <xdr:spPr bwMode="auto">
        <a:xfrm>
          <a:off x="3556000" y="31052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57855</xdr:rowOff>
    </xdr:from>
    <xdr:ext cx="762000" cy="259045"/>
    <xdr:sp macro="" textlink="">
      <xdr:nvSpPr>
        <xdr:cNvPr id="61" name="テキスト ボックス 60">
          <a:extLst>
            <a:ext uri="{FF2B5EF4-FFF2-40B4-BE49-F238E27FC236}">
              <a16:creationId xmlns:a16="http://schemas.microsoft.com/office/drawing/2014/main" id="{ABC38448-8EFC-407C-BB1D-55038EFF2353}"/>
            </a:ext>
          </a:extLst>
        </xdr:cNvPr>
        <xdr:cNvSpPr txBox="1"/>
      </xdr:nvSpPr>
      <xdr:spPr>
        <a:xfrm>
          <a:off x="3225800" y="3191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140657</xdr:rowOff>
    </xdr:from>
    <xdr:to>
      <xdr:col>15</xdr:col>
      <xdr:colOff>101600</xdr:colOff>
      <xdr:row>18</xdr:row>
      <xdr:rowOff>70807</xdr:rowOff>
    </xdr:to>
    <xdr:sp macro="" textlink="">
      <xdr:nvSpPr>
        <xdr:cNvPr id="62" name="フローチャート: 判断 61">
          <a:extLst>
            <a:ext uri="{FF2B5EF4-FFF2-40B4-BE49-F238E27FC236}">
              <a16:creationId xmlns:a16="http://schemas.microsoft.com/office/drawing/2014/main" id="{5782D271-6DF2-4D6C-9AF9-0F4F282003DE}"/>
            </a:ext>
          </a:extLst>
        </xdr:cNvPr>
        <xdr:cNvSpPr/>
      </xdr:nvSpPr>
      <xdr:spPr bwMode="auto">
        <a:xfrm>
          <a:off x="2857500" y="31029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55585</xdr:rowOff>
    </xdr:from>
    <xdr:ext cx="762000" cy="259045"/>
    <xdr:sp macro="" textlink="">
      <xdr:nvSpPr>
        <xdr:cNvPr id="63" name="テキスト ボックス 62">
          <a:extLst>
            <a:ext uri="{FF2B5EF4-FFF2-40B4-BE49-F238E27FC236}">
              <a16:creationId xmlns:a16="http://schemas.microsoft.com/office/drawing/2014/main" id="{7B923C94-BAD9-47C6-9AD4-15C84D565611}"/>
            </a:ext>
          </a:extLst>
        </xdr:cNvPr>
        <xdr:cNvSpPr txBox="1"/>
      </xdr:nvSpPr>
      <xdr:spPr>
        <a:xfrm>
          <a:off x="2527300" y="3189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DA8A9C68-0936-4328-B570-A0AEBB921DD5}"/>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4E78EC00-696F-4254-81C4-D52C78E6734E}"/>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795A054B-1F9C-457C-A839-5191CDBE1615}"/>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43FCEA-390C-4658-923B-ED6CDC466B8A}"/>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9405B57D-872A-42A0-88A7-78234DD436AF}"/>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72420</xdr:rowOff>
    </xdr:from>
    <xdr:to>
      <xdr:col>29</xdr:col>
      <xdr:colOff>177800</xdr:colOff>
      <xdr:row>17</xdr:row>
      <xdr:rowOff>2570</xdr:rowOff>
    </xdr:to>
    <xdr:sp macro="" textlink="">
      <xdr:nvSpPr>
        <xdr:cNvPr id="69" name="楕円 68">
          <a:extLst>
            <a:ext uri="{FF2B5EF4-FFF2-40B4-BE49-F238E27FC236}">
              <a16:creationId xmlns:a16="http://schemas.microsoft.com/office/drawing/2014/main" id="{2562E193-FD2C-40A6-A3A0-05E60D664FC1}"/>
            </a:ext>
          </a:extLst>
        </xdr:cNvPr>
        <xdr:cNvSpPr/>
      </xdr:nvSpPr>
      <xdr:spPr bwMode="auto">
        <a:xfrm>
          <a:off x="5600700" y="28632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88947</xdr:rowOff>
    </xdr:from>
    <xdr:ext cx="762000" cy="259045"/>
    <xdr:sp macro="" textlink="">
      <xdr:nvSpPr>
        <xdr:cNvPr id="70" name="人口1人当たり決算額の推移該当値テキスト130">
          <a:extLst>
            <a:ext uri="{FF2B5EF4-FFF2-40B4-BE49-F238E27FC236}">
              <a16:creationId xmlns:a16="http://schemas.microsoft.com/office/drawing/2014/main" id="{90012CB4-C3EA-4171-A937-EB9515C38D06}"/>
            </a:ext>
          </a:extLst>
        </xdr:cNvPr>
        <xdr:cNvSpPr txBox="1"/>
      </xdr:nvSpPr>
      <xdr:spPr>
        <a:xfrm>
          <a:off x="5740400" y="2708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65120</xdr:rowOff>
    </xdr:from>
    <xdr:to>
      <xdr:col>26</xdr:col>
      <xdr:colOff>101600</xdr:colOff>
      <xdr:row>16</xdr:row>
      <xdr:rowOff>166720</xdr:rowOff>
    </xdr:to>
    <xdr:sp macro="" textlink="">
      <xdr:nvSpPr>
        <xdr:cNvPr id="71" name="楕円 70">
          <a:extLst>
            <a:ext uri="{FF2B5EF4-FFF2-40B4-BE49-F238E27FC236}">
              <a16:creationId xmlns:a16="http://schemas.microsoft.com/office/drawing/2014/main" id="{C93E1D80-591D-4C2B-ABCE-53B7343A9E7E}"/>
            </a:ext>
          </a:extLst>
        </xdr:cNvPr>
        <xdr:cNvSpPr/>
      </xdr:nvSpPr>
      <xdr:spPr bwMode="auto">
        <a:xfrm>
          <a:off x="4953000" y="28559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5447</xdr:rowOff>
    </xdr:from>
    <xdr:ext cx="736600" cy="259045"/>
    <xdr:sp macro="" textlink="">
      <xdr:nvSpPr>
        <xdr:cNvPr id="72" name="テキスト ボックス 71">
          <a:extLst>
            <a:ext uri="{FF2B5EF4-FFF2-40B4-BE49-F238E27FC236}">
              <a16:creationId xmlns:a16="http://schemas.microsoft.com/office/drawing/2014/main" id="{6BF35DFA-AB62-46E4-A5C7-9ACB5098A879}"/>
            </a:ext>
          </a:extLst>
        </xdr:cNvPr>
        <xdr:cNvSpPr txBox="1"/>
      </xdr:nvSpPr>
      <xdr:spPr>
        <a:xfrm>
          <a:off x="4622800" y="26248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104569</xdr:rowOff>
    </xdr:from>
    <xdr:to>
      <xdr:col>22</xdr:col>
      <xdr:colOff>165100</xdr:colOff>
      <xdr:row>17</xdr:row>
      <xdr:rowOff>34719</xdr:rowOff>
    </xdr:to>
    <xdr:sp macro="" textlink="">
      <xdr:nvSpPr>
        <xdr:cNvPr id="73" name="楕円 72">
          <a:extLst>
            <a:ext uri="{FF2B5EF4-FFF2-40B4-BE49-F238E27FC236}">
              <a16:creationId xmlns:a16="http://schemas.microsoft.com/office/drawing/2014/main" id="{8373075F-7D41-49B0-A8D9-9019E4DE8BCE}"/>
            </a:ext>
          </a:extLst>
        </xdr:cNvPr>
        <xdr:cNvSpPr/>
      </xdr:nvSpPr>
      <xdr:spPr bwMode="auto">
        <a:xfrm>
          <a:off x="4254500" y="28953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44896</xdr:rowOff>
    </xdr:from>
    <xdr:ext cx="762000" cy="259045"/>
    <xdr:sp macro="" textlink="">
      <xdr:nvSpPr>
        <xdr:cNvPr id="74" name="テキスト ボックス 73">
          <a:extLst>
            <a:ext uri="{FF2B5EF4-FFF2-40B4-BE49-F238E27FC236}">
              <a16:creationId xmlns:a16="http://schemas.microsoft.com/office/drawing/2014/main" id="{5943C78B-B110-4F4B-8263-FC5175C30041}"/>
            </a:ext>
          </a:extLst>
        </xdr:cNvPr>
        <xdr:cNvSpPr txBox="1"/>
      </xdr:nvSpPr>
      <xdr:spPr>
        <a:xfrm>
          <a:off x="3924300" y="2664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116274</xdr:rowOff>
    </xdr:from>
    <xdr:to>
      <xdr:col>19</xdr:col>
      <xdr:colOff>38100</xdr:colOff>
      <xdr:row>17</xdr:row>
      <xdr:rowOff>46424</xdr:rowOff>
    </xdr:to>
    <xdr:sp macro="" textlink="">
      <xdr:nvSpPr>
        <xdr:cNvPr id="75" name="楕円 74">
          <a:extLst>
            <a:ext uri="{FF2B5EF4-FFF2-40B4-BE49-F238E27FC236}">
              <a16:creationId xmlns:a16="http://schemas.microsoft.com/office/drawing/2014/main" id="{62B77B81-3B7E-437E-BC6B-47C4376D9034}"/>
            </a:ext>
          </a:extLst>
        </xdr:cNvPr>
        <xdr:cNvSpPr/>
      </xdr:nvSpPr>
      <xdr:spPr bwMode="auto">
        <a:xfrm>
          <a:off x="3556000" y="29070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56601</xdr:rowOff>
    </xdr:from>
    <xdr:ext cx="762000" cy="259045"/>
    <xdr:sp macro="" textlink="">
      <xdr:nvSpPr>
        <xdr:cNvPr id="76" name="テキスト ボックス 75">
          <a:extLst>
            <a:ext uri="{FF2B5EF4-FFF2-40B4-BE49-F238E27FC236}">
              <a16:creationId xmlns:a16="http://schemas.microsoft.com/office/drawing/2014/main" id="{086369E5-722B-4365-8ECC-D832BA4FAD98}"/>
            </a:ext>
          </a:extLst>
        </xdr:cNvPr>
        <xdr:cNvSpPr txBox="1"/>
      </xdr:nvSpPr>
      <xdr:spPr>
        <a:xfrm>
          <a:off x="3225800" y="2675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127826</xdr:rowOff>
    </xdr:from>
    <xdr:to>
      <xdr:col>15</xdr:col>
      <xdr:colOff>101600</xdr:colOff>
      <xdr:row>17</xdr:row>
      <xdr:rowOff>57976</xdr:rowOff>
    </xdr:to>
    <xdr:sp macro="" textlink="">
      <xdr:nvSpPr>
        <xdr:cNvPr id="77" name="楕円 76">
          <a:extLst>
            <a:ext uri="{FF2B5EF4-FFF2-40B4-BE49-F238E27FC236}">
              <a16:creationId xmlns:a16="http://schemas.microsoft.com/office/drawing/2014/main" id="{DD735BC0-841A-44F1-B4EE-2C5E21BCD830}"/>
            </a:ext>
          </a:extLst>
        </xdr:cNvPr>
        <xdr:cNvSpPr/>
      </xdr:nvSpPr>
      <xdr:spPr bwMode="auto">
        <a:xfrm>
          <a:off x="2857500" y="29186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68153</xdr:rowOff>
    </xdr:from>
    <xdr:ext cx="762000" cy="259045"/>
    <xdr:sp macro="" textlink="">
      <xdr:nvSpPr>
        <xdr:cNvPr id="78" name="テキスト ボックス 77">
          <a:extLst>
            <a:ext uri="{FF2B5EF4-FFF2-40B4-BE49-F238E27FC236}">
              <a16:creationId xmlns:a16="http://schemas.microsoft.com/office/drawing/2014/main" id="{624DC827-8108-45B8-A730-899B11F897C3}"/>
            </a:ext>
          </a:extLst>
        </xdr:cNvPr>
        <xdr:cNvSpPr txBox="1"/>
      </xdr:nvSpPr>
      <xdr:spPr>
        <a:xfrm>
          <a:off x="2527300" y="2687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48BB2EF7-5FAB-468D-A7FF-8E9DC0FDE96A}"/>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91AE6791-3938-4834-B7AD-00F56298E80B}"/>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BE25521F-574B-4317-84EE-E15FA21071B8}"/>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903F180D-62BE-49A4-BA11-6C18B56346F2}"/>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88F23340-2249-4635-9598-9535997CF5EA}"/>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83184B08-42A5-4645-923A-B334968E7F4C}"/>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ED8FB071-8235-467E-A48F-6997A9C611B9}"/>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77E95F9D-4A37-4BE7-8A0E-4E2409DE0263}"/>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7E656798-C2FE-47C4-B8C2-16110DB1C546}"/>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D9BB194A-06CF-41B4-B173-7B9D344867F7}"/>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1AD6BA09-297C-43E7-9327-951527E49A4E}"/>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32F0973A-8585-41C8-BF52-ABD703D40318}"/>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91077E57-6CD1-44FB-92E4-C101FA727162}"/>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7CF7AAAC-CFA9-4E43-AEC2-9E8F670AF4D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E6E79E80-E02F-4600-B446-2F41DB093B7F}"/>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3D442B20-BD68-4882-8F16-710FCED242CE}"/>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5" name="テキスト ボックス 94">
          <a:extLst>
            <a:ext uri="{FF2B5EF4-FFF2-40B4-BE49-F238E27FC236}">
              <a16:creationId xmlns:a16="http://schemas.microsoft.com/office/drawing/2014/main" id="{B5A1CF54-8D05-4180-99C5-6DFB03272D7F}"/>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6" name="直線コネクタ 95">
          <a:extLst>
            <a:ext uri="{FF2B5EF4-FFF2-40B4-BE49-F238E27FC236}">
              <a16:creationId xmlns:a16="http://schemas.microsoft.com/office/drawing/2014/main" id="{5DA0F9A6-D379-4A83-A082-77E046CB9089}"/>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7" name="テキスト ボックス 96">
          <a:extLst>
            <a:ext uri="{FF2B5EF4-FFF2-40B4-BE49-F238E27FC236}">
              <a16:creationId xmlns:a16="http://schemas.microsoft.com/office/drawing/2014/main" id="{5F6B54F7-BBE8-47C1-BDC3-474C90A5FE77}"/>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8" name="直線コネクタ 97">
          <a:extLst>
            <a:ext uri="{FF2B5EF4-FFF2-40B4-BE49-F238E27FC236}">
              <a16:creationId xmlns:a16="http://schemas.microsoft.com/office/drawing/2014/main" id="{F6DBD242-EFA5-480F-BEEF-6BBB05AE2B78}"/>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9" name="テキスト ボックス 98">
          <a:extLst>
            <a:ext uri="{FF2B5EF4-FFF2-40B4-BE49-F238E27FC236}">
              <a16:creationId xmlns:a16="http://schemas.microsoft.com/office/drawing/2014/main" id="{2877638C-BB63-45E6-934B-B9D9F96023E2}"/>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0" name="直線コネクタ 99">
          <a:extLst>
            <a:ext uri="{FF2B5EF4-FFF2-40B4-BE49-F238E27FC236}">
              <a16:creationId xmlns:a16="http://schemas.microsoft.com/office/drawing/2014/main" id="{717AABD3-46A2-4527-BE49-564A5571649C}"/>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1" name="テキスト ボックス 100">
          <a:extLst>
            <a:ext uri="{FF2B5EF4-FFF2-40B4-BE49-F238E27FC236}">
              <a16:creationId xmlns:a16="http://schemas.microsoft.com/office/drawing/2014/main" id="{8278BEF0-5A9D-4C57-A509-450EFCC10EB3}"/>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2" name="直線コネクタ 101">
          <a:extLst>
            <a:ext uri="{FF2B5EF4-FFF2-40B4-BE49-F238E27FC236}">
              <a16:creationId xmlns:a16="http://schemas.microsoft.com/office/drawing/2014/main" id="{96F4502D-CEA6-4139-8239-B08CC544CB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3" name="テキスト ボックス 102">
          <a:extLst>
            <a:ext uri="{FF2B5EF4-FFF2-40B4-BE49-F238E27FC236}">
              <a16:creationId xmlns:a16="http://schemas.microsoft.com/office/drawing/2014/main" id="{49F7BC3A-99CA-4ED2-B21C-DEE479C775C5}"/>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a:extLst>
            <a:ext uri="{FF2B5EF4-FFF2-40B4-BE49-F238E27FC236}">
              <a16:creationId xmlns:a16="http://schemas.microsoft.com/office/drawing/2014/main" id="{617DB539-17EE-4DD8-9108-4A141BA2BC27}"/>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a:extLst>
            <a:ext uri="{FF2B5EF4-FFF2-40B4-BE49-F238E27FC236}">
              <a16:creationId xmlns:a16="http://schemas.microsoft.com/office/drawing/2014/main" id="{66396F08-EFE9-45A3-9C38-D2A3D8E0F36C}"/>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a:extLst>
            <a:ext uri="{FF2B5EF4-FFF2-40B4-BE49-F238E27FC236}">
              <a16:creationId xmlns:a16="http://schemas.microsoft.com/office/drawing/2014/main" id="{D3F9929E-798E-4219-A119-4AA256BEB5BA}"/>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123666</xdr:rowOff>
    </xdr:from>
    <xdr:to>
      <xdr:col>29</xdr:col>
      <xdr:colOff>127000</xdr:colOff>
      <xdr:row>37</xdr:row>
      <xdr:rowOff>312909</xdr:rowOff>
    </xdr:to>
    <xdr:cxnSp macro="">
      <xdr:nvCxnSpPr>
        <xdr:cNvPr id="107" name="直線コネクタ 106">
          <a:extLst>
            <a:ext uri="{FF2B5EF4-FFF2-40B4-BE49-F238E27FC236}">
              <a16:creationId xmlns:a16="http://schemas.microsoft.com/office/drawing/2014/main" id="{49ADB454-D558-4C06-8051-60A62F1186A8}"/>
            </a:ext>
          </a:extLst>
        </xdr:cNvPr>
        <xdr:cNvCxnSpPr/>
      </xdr:nvCxnSpPr>
      <xdr:spPr bwMode="auto">
        <a:xfrm flipV="1">
          <a:off x="5651500" y="6048216"/>
          <a:ext cx="0" cy="138939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284986</xdr:rowOff>
    </xdr:from>
    <xdr:ext cx="762000" cy="259045"/>
    <xdr:sp macro="" textlink="">
      <xdr:nvSpPr>
        <xdr:cNvPr id="108" name="人口1人当たり決算額の推移最小値テキスト445">
          <a:extLst>
            <a:ext uri="{FF2B5EF4-FFF2-40B4-BE49-F238E27FC236}">
              <a16:creationId xmlns:a16="http://schemas.microsoft.com/office/drawing/2014/main" id="{48BC952D-F5C8-40B3-B29E-F0D55089C531}"/>
            </a:ext>
          </a:extLst>
        </xdr:cNvPr>
        <xdr:cNvSpPr txBox="1"/>
      </xdr:nvSpPr>
      <xdr:spPr>
        <a:xfrm>
          <a:off x="5740400" y="7409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312909</xdr:rowOff>
    </xdr:from>
    <xdr:to>
      <xdr:col>30</xdr:col>
      <xdr:colOff>25400</xdr:colOff>
      <xdr:row>37</xdr:row>
      <xdr:rowOff>312909</xdr:rowOff>
    </xdr:to>
    <xdr:cxnSp macro="">
      <xdr:nvCxnSpPr>
        <xdr:cNvPr id="109" name="直線コネクタ 108">
          <a:extLst>
            <a:ext uri="{FF2B5EF4-FFF2-40B4-BE49-F238E27FC236}">
              <a16:creationId xmlns:a16="http://schemas.microsoft.com/office/drawing/2014/main" id="{B3EA3BF8-BEE4-4A0B-897C-00689800490F}"/>
            </a:ext>
          </a:extLst>
        </xdr:cNvPr>
        <xdr:cNvCxnSpPr/>
      </xdr:nvCxnSpPr>
      <xdr:spPr bwMode="auto">
        <a:xfrm>
          <a:off x="5562600" y="74376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38593</xdr:rowOff>
    </xdr:from>
    <xdr:ext cx="762000" cy="259045"/>
    <xdr:sp macro="" textlink="">
      <xdr:nvSpPr>
        <xdr:cNvPr id="110" name="人口1人当たり決算額の推移最大値テキスト445">
          <a:extLst>
            <a:ext uri="{FF2B5EF4-FFF2-40B4-BE49-F238E27FC236}">
              <a16:creationId xmlns:a16="http://schemas.microsoft.com/office/drawing/2014/main" id="{CD369F19-CD5C-4D67-BA71-994FF3DFEDED}"/>
            </a:ext>
          </a:extLst>
        </xdr:cNvPr>
        <xdr:cNvSpPr txBox="1"/>
      </xdr:nvSpPr>
      <xdr:spPr>
        <a:xfrm>
          <a:off x="5740400" y="5791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123666</xdr:rowOff>
    </xdr:from>
    <xdr:to>
      <xdr:col>30</xdr:col>
      <xdr:colOff>25400</xdr:colOff>
      <xdr:row>33</xdr:row>
      <xdr:rowOff>123666</xdr:rowOff>
    </xdr:to>
    <xdr:cxnSp macro="">
      <xdr:nvCxnSpPr>
        <xdr:cNvPr id="111" name="直線コネクタ 110">
          <a:extLst>
            <a:ext uri="{FF2B5EF4-FFF2-40B4-BE49-F238E27FC236}">
              <a16:creationId xmlns:a16="http://schemas.microsoft.com/office/drawing/2014/main" id="{9C090182-83FF-4F0C-9D36-2D5B83194CFB}"/>
            </a:ext>
          </a:extLst>
        </xdr:cNvPr>
        <xdr:cNvCxnSpPr/>
      </xdr:nvCxnSpPr>
      <xdr:spPr bwMode="auto">
        <a:xfrm>
          <a:off x="5562600" y="60482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96158</xdr:rowOff>
    </xdr:from>
    <xdr:to>
      <xdr:col>29</xdr:col>
      <xdr:colOff>127000</xdr:colOff>
      <xdr:row>35</xdr:row>
      <xdr:rowOff>147136</xdr:rowOff>
    </xdr:to>
    <xdr:cxnSp macro="">
      <xdr:nvCxnSpPr>
        <xdr:cNvPr id="112" name="直線コネクタ 111">
          <a:extLst>
            <a:ext uri="{FF2B5EF4-FFF2-40B4-BE49-F238E27FC236}">
              <a16:creationId xmlns:a16="http://schemas.microsoft.com/office/drawing/2014/main" id="{21EBC690-8C0B-4D10-BC9E-B6A9C33AE98F}"/>
            </a:ext>
          </a:extLst>
        </xdr:cNvPr>
        <xdr:cNvCxnSpPr/>
      </xdr:nvCxnSpPr>
      <xdr:spPr bwMode="auto">
        <a:xfrm flipV="1">
          <a:off x="5003800" y="6706508"/>
          <a:ext cx="647700" cy="509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2614</xdr:rowOff>
    </xdr:from>
    <xdr:ext cx="762000" cy="259045"/>
    <xdr:sp macro="" textlink="">
      <xdr:nvSpPr>
        <xdr:cNvPr id="113" name="人口1人当たり決算額の推移平均値テキスト445">
          <a:extLst>
            <a:ext uri="{FF2B5EF4-FFF2-40B4-BE49-F238E27FC236}">
              <a16:creationId xmlns:a16="http://schemas.microsoft.com/office/drawing/2014/main" id="{A1ED95D5-32BB-4B6C-8C51-C0C26D123866}"/>
            </a:ext>
          </a:extLst>
        </xdr:cNvPr>
        <xdr:cNvSpPr txBox="1"/>
      </xdr:nvSpPr>
      <xdr:spPr>
        <a:xfrm>
          <a:off x="5740400" y="69558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30537</xdr:rowOff>
    </xdr:from>
    <xdr:to>
      <xdr:col>29</xdr:col>
      <xdr:colOff>177800</xdr:colOff>
      <xdr:row>36</xdr:row>
      <xdr:rowOff>132137</xdr:rowOff>
    </xdr:to>
    <xdr:sp macro="" textlink="">
      <xdr:nvSpPr>
        <xdr:cNvPr id="114" name="フローチャート: 判断 113">
          <a:extLst>
            <a:ext uri="{FF2B5EF4-FFF2-40B4-BE49-F238E27FC236}">
              <a16:creationId xmlns:a16="http://schemas.microsoft.com/office/drawing/2014/main" id="{DDE87B85-827B-4A7B-A1F5-7F2B9D4A5C4F}"/>
            </a:ext>
          </a:extLst>
        </xdr:cNvPr>
        <xdr:cNvSpPr/>
      </xdr:nvSpPr>
      <xdr:spPr bwMode="auto">
        <a:xfrm>
          <a:off x="5600700" y="6983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147136</xdr:rowOff>
    </xdr:from>
    <xdr:to>
      <xdr:col>26</xdr:col>
      <xdr:colOff>50800</xdr:colOff>
      <xdr:row>35</xdr:row>
      <xdr:rowOff>208649</xdr:rowOff>
    </xdr:to>
    <xdr:cxnSp macro="">
      <xdr:nvCxnSpPr>
        <xdr:cNvPr id="115" name="直線コネクタ 114">
          <a:extLst>
            <a:ext uri="{FF2B5EF4-FFF2-40B4-BE49-F238E27FC236}">
              <a16:creationId xmlns:a16="http://schemas.microsoft.com/office/drawing/2014/main" id="{9BF3A629-6C3B-495C-BE31-D8F926892BE2}"/>
            </a:ext>
          </a:extLst>
        </xdr:cNvPr>
        <xdr:cNvCxnSpPr/>
      </xdr:nvCxnSpPr>
      <xdr:spPr bwMode="auto">
        <a:xfrm flipV="1">
          <a:off x="4305300" y="6757486"/>
          <a:ext cx="698500" cy="615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70980</xdr:rowOff>
    </xdr:from>
    <xdr:to>
      <xdr:col>26</xdr:col>
      <xdr:colOff>101600</xdr:colOff>
      <xdr:row>37</xdr:row>
      <xdr:rowOff>1130</xdr:rowOff>
    </xdr:to>
    <xdr:sp macro="" textlink="">
      <xdr:nvSpPr>
        <xdr:cNvPr id="116" name="フローチャート: 判断 115">
          <a:extLst>
            <a:ext uri="{FF2B5EF4-FFF2-40B4-BE49-F238E27FC236}">
              <a16:creationId xmlns:a16="http://schemas.microsoft.com/office/drawing/2014/main" id="{12AD26F8-DF04-4511-81B2-E504B91FF37E}"/>
            </a:ext>
          </a:extLst>
        </xdr:cNvPr>
        <xdr:cNvSpPr/>
      </xdr:nvSpPr>
      <xdr:spPr bwMode="auto">
        <a:xfrm>
          <a:off x="4953000" y="70242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157357</xdr:rowOff>
    </xdr:from>
    <xdr:ext cx="736600" cy="259045"/>
    <xdr:sp macro="" textlink="">
      <xdr:nvSpPr>
        <xdr:cNvPr id="117" name="テキスト ボックス 116">
          <a:extLst>
            <a:ext uri="{FF2B5EF4-FFF2-40B4-BE49-F238E27FC236}">
              <a16:creationId xmlns:a16="http://schemas.microsoft.com/office/drawing/2014/main" id="{FC87C55E-9C8F-4B44-8725-BAF1893E2041}"/>
            </a:ext>
          </a:extLst>
        </xdr:cNvPr>
        <xdr:cNvSpPr txBox="1"/>
      </xdr:nvSpPr>
      <xdr:spPr>
        <a:xfrm>
          <a:off x="4622800" y="7110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49390</xdr:rowOff>
    </xdr:from>
    <xdr:to>
      <xdr:col>22</xdr:col>
      <xdr:colOff>114300</xdr:colOff>
      <xdr:row>35</xdr:row>
      <xdr:rowOff>208649</xdr:rowOff>
    </xdr:to>
    <xdr:cxnSp macro="">
      <xdr:nvCxnSpPr>
        <xdr:cNvPr id="118" name="直線コネクタ 117">
          <a:extLst>
            <a:ext uri="{FF2B5EF4-FFF2-40B4-BE49-F238E27FC236}">
              <a16:creationId xmlns:a16="http://schemas.microsoft.com/office/drawing/2014/main" id="{0541ED49-20D7-40B1-A050-F63B8C64DC63}"/>
            </a:ext>
          </a:extLst>
        </xdr:cNvPr>
        <xdr:cNvCxnSpPr/>
      </xdr:nvCxnSpPr>
      <xdr:spPr bwMode="auto">
        <a:xfrm>
          <a:off x="3606800" y="6659740"/>
          <a:ext cx="698500" cy="1592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116967</xdr:rowOff>
    </xdr:from>
    <xdr:to>
      <xdr:col>22</xdr:col>
      <xdr:colOff>165100</xdr:colOff>
      <xdr:row>37</xdr:row>
      <xdr:rowOff>47117</xdr:rowOff>
    </xdr:to>
    <xdr:sp macro="" textlink="">
      <xdr:nvSpPr>
        <xdr:cNvPr id="119" name="フローチャート: 判断 118">
          <a:extLst>
            <a:ext uri="{FF2B5EF4-FFF2-40B4-BE49-F238E27FC236}">
              <a16:creationId xmlns:a16="http://schemas.microsoft.com/office/drawing/2014/main" id="{89007775-69A2-43BE-8344-D234CC5C0CDC}"/>
            </a:ext>
          </a:extLst>
        </xdr:cNvPr>
        <xdr:cNvSpPr/>
      </xdr:nvSpPr>
      <xdr:spPr bwMode="auto">
        <a:xfrm>
          <a:off x="4254500" y="707021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31894</xdr:rowOff>
    </xdr:from>
    <xdr:ext cx="762000" cy="259045"/>
    <xdr:sp macro="" textlink="">
      <xdr:nvSpPr>
        <xdr:cNvPr id="120" name="テキスト ボックス 119">
          <a:extLst>
            <a:ext uri="{FF2B5EF4-FFF2-40B4-BE49-F238E27FC236}">
              <a16:creationId xmlns:a16="http://schemas.microsoft.com/office/drawing/2014/main" id="{AB4D1AB5-5DDA-470A-965A-79B226F33C19}"/>
            </a:ext>
          </a:extLst>
        </xdr:cNvPr>
        <xdr:cNvSpPr txBox="1"/>
      </xdr:nvSpPr>
      <xdr:spPr>
        <a:xfrm>
          <a:off x="3924300" y="7156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49390</xdr:rowOff>
    </xdr:from>
    <xdr:to>
      <xdr:col>18</xdr:col>
      <xdr:colOff>177800</xdr:colOff>
      <xdr:row>35</xdr:row>
      <xdr:rowOff>182645</xdr:rowOff>
    </xdr:to>
    <xdr:cxnSp macro="">
      <xdr:nvCxnSpPr>
        <xdr:cNvPr id="121" name="直線コネクタ 120">
          <a:extLst>
            <a:ext uri="{FF2B5EF4-FFF2-40B4-BE49-F238E27FC236}">
              <a16:creationId xmlns:a16="http://schemas.microsoft.com/office/drawing/2014/main" id="{06828F06-F552-4E44-9B4E-8B1A4CE125D0}"/>
            </a:ext>
          </a:extLst>
        </xdr:cNvPr>
        <xdr:cNvCxnSpPr/>
      </xdr:nvCxnSpPr>
      <xdr:spPr bwMode="auto">
        <a:xfrm flipV="1">
          <a:off x="2908300" y="6659740"/>
          <a:ext cx="698500" cy="1332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93611</xdr:rowOff>
    </xdr:from>
    <xdr:to>
      <xdr:col>19</xdr:col>
      <xdr:colOff>38100</xdr:colOff>
      <xdr:row>37</xdr:row>
      <xdr:rowOff>23761</xdr:rowOff>
    </xdr:to>
    <xdr:sp macro="" textlink="">
      <xdr:nvSpPr>
        <xdr:cNvPr id="122" name="フローチャート: 判断 121">
          <a:extLst>
            <a:ext uri="{FF2B5EF4-FFF2-40B4-BE49-F238E27FC236}">
              <a16:creationId xmlns:a16="http://schemas.microsoft.com/office/drawing/2014/main" id="{644E7F34-A885-465D-83BC-AD60D60C5BBF}"/>
            </a:ext>
          </a:extLst>
        </xdr:cNvPr>
        <xdr:cNvSpPr/>
      </xdr:nvSpPr>
      <xdr:spPr bwMode="auto">
        <a:xfrm>
          <a:off x="3556000" y="70468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8538</xdr:rowOff>
    </xdr:from>
    <xdr:ext cx="762000" cy="259045"/>
    <xdr:sp macro="" textlink="">
      <xdr:nvSpPr>
        <xdr:cNvPr id="123" name="テキスト ボックス 122">
          <a:extLst>
            <a:ext uri="{FF2B5EF4-FFF2-40B4-BE49-F238E27FC236}">
              <a16:creationId xmlns:a16="http://schemas.microsoft.com/office/drawing/2014/main" id="{B5FD7152-731A-4A85-830E-0FBBFDE04AF5}"/>
            </a:ext>
          </a:extLst>
        </xdr:cNvPr>
        <xdr:cNvSpPr txBox="1"/>
      </xdr:nvSpPr>
      <xdr:spPr>
        <a:xfrm>
          <a:off x="3225800" y="7133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92335</xdr:rowOff>
    </xdr:from>
    <xdr:to>
      <xdr:col>15</xdr:col>
      <xdr:colOff>101600</xdr:colOff>
      <xdr:row>37</xdr:row>
      <xdr:rowOff>22485</xdr:rowOff>
    </xdr:to>
    <xdr:sp macro="" textlink="">
      <xdr:nvSpPr>
        <xdr:cNvPr id="124" name="フローチャート: 判断 123">
          <a:extLst>
            <a:ext uri="{FF2B5EF4-FFF2-40B4-BE49-F238E27FC236}">
              <a16:creationId xmlns:a16="http://schemas.microsoft.com/office/drawing/2014/main" id="{46460706-442B-483A-943D-3F2A093DB1C6}"/>
            </a:ext>
          </a:extLst>
        </xdr:cNvPr>
        <xdr:cNvSpPr/>
      </xdr:nvSpPr>
      <xdr:spPr bwMode="auto">
        <a:xfrm>
          <a:off x="2857500" y="70455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7262</xdr:rowOff>
    </xdr:from>
    <xdr:ext cx="762000" cy="259045"/>
    <xdr:sp macro="" textlink="">
      <xdr:nvSpPr>
        <xdr:cNvPr id="125" name="テキスト ボックス 124">
          <a:extLst>
            <a:ext uri="{FF2B5EF4-FFF2-40B4-BE49-F238E27FC236}">
              <a16:creationId xmlns:a16="http://schemas.microsoft.com/office/drawing/2014/main" id="{7BEA2770-0A89-450C-B159-82E0CBA0C9E6}"/>
            </a:ext>
          </a:extLst>
        </xdr:cNvPr>
        <xdr:cNvSpPr txBox="1"/>
      </xdr:nvSpPr>
      <xdr:spPr>
        <a:xfrm>
          <a:off x="2527300" y="7131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C512A08-9525-40EE-806A-1FC1CF053995}"/>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47F6A4E9-2996-4BD6-87D6-8D4563E0E78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71CE48BF-C83C-4D12-982C-FECF0A0D932E}"/>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8114E566-1CD6-41C7-A165-61472F5B2719}"/>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784038AC-17BD-44B9-B5AC-E4C8CCF12591}"/>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45358</xdr:rowOff>
    </xdr:from>
    <xdr:to>
      <xdr:col>29</xdr:col>
      <xdr:colOff>177800</xdr:colOff>
      <xdr:row>35</xdr:row>
      <xdr:rowOff>146958</xdr:rowOff>
    </xdr:to>
    <xdr:sp macro="" textlink="">
      <xdr:nvSpPr>
        <xdr:cNvPr id="131" name="楕円 130">
          <a:extLst>
            <a:ext uri="{FF2B5EF4-FFF2-40B4-BE49-F238E27FC236}">
              <a16:creationId xmlns:a16="http://schemas.microsoft.com/office/drawing/2014/main" id="{E44154A6-EA62-4866-A483-3D7B74E3A609}"/>
            </a:ext>
          </a:extLst>
        </xdr:cNvPr>
        <xdr:cNvSpPr/>
      </xdr:nvSpPr>
      <xdr:spPr bwMode="auto">
        <a:xfrm>
          <a:off x="5600700" y="66557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233335</xdr:rowOff>
    </xdr:from>
    <xdr:ext cx="762000" cy="259045"/>
    <xdr:sp macro="" textlink="">
      <xdr:nvSpPr>
        <xdr:cNvPr id="132" name="人口1人当たり決算額の推移該当値テキスト445">
          <a:extLst>
            <a:ext uri="{FF2B5EF4-FFF2-40B4-BE49-F238E27FC236}">
              <a16:creationId xmlns:a16="http://schemas.microsoft.com/office/drawing/2014/main" id="{8E84DD3C-8756-49D8-AEEA-AF60162AE770}"/>
            </a:ext>
          </a:extLst>
        </xdr:cNvPr>
        <xdr:cNvSpPr txBox="1"/>
      </xdr:nvSpPr>
      <xdr:spPr>
        <a:xfrm>
          <a:off x="5740400" y="6500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96336</xdr:rowOff>
    </xdr:from>
    <xdr:to>
      <xdr:col>26</xdr:col>
      <xdr:colOff>101600</xdr:colOff>
      <xdr:row>35</xdr:row>
      <xdr:rowOff>197936</xdr:rowOff>
    </xdr:to>
    <xdr:sp macro="" textlink="">
      <xdr:nvSpPr>
        <xdr:cNvPr id="133" name="楕円 132">
          <a:extLst>
            <a:ext uri="{FF2B5EF4-FFF2-40B4-BE49-F238E27FC236}">
              <a16:creationId xmlns:a16="http://schemas.microsoft.com/office/drawing/2014/main" id="{AAB42C05-EB06-4906-AE21-8AACBA454673}"/>
            </a:ext>
          </a:extLst>
        </xdr:cNvPr>
        <xdr:cNvSpPr/>
      </xdr:nvSpPr>
      <xdr:spPr bwMode="auto">
        <a:xfrm>
          <a:off x="4953000" y="67066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208113</xdr:rowOff>
    </xdr:from>
    <xdr:ext cx="736600" cy="259045"/>
    <xdr:sp macro="" textlink="">
      <xdr:nvSpPr>
        <xdr:cNvPr id="134" name="テキスト ボックス 133">
          <a:extLst>
            <a:ext uri="{FF2B5EF4-FFF2-40B4-BE49-F238E27FC236}">
              <a16:creationId xmlns:a16="http://schemas.microsoft.com/office/drawing/2014/main" id="{473E7877-2821-40C0-867F-28953C10F4DF}"/>
            </a:ext>
          </a:extLst>
        </xdr:cNvPr>
        <xdr:cNvSpPr txBox="1"/>
      </xdr:nvSpPr>
      <xdr:spPr>
        <a:xfrm>
          <a:off x="4622800" y="64755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157849</xdr:rowOff>
    </xdr:from>
    <xdr:to>
      <xdr:col>22</xdr:col>
      <xdr:colOff>165100</xdr:colOff>
      <xdr:row>35</xdr:row>
      <xdr:rowOff>259449</xdr:rowOff>
    </xdr:to>
    <xdr:sp macro="" textlink="">
      <xdr:nvSpPr>
        <xdr:cNvPr id="135" name="楕円 134">
          <a:extLst>
            <a:ext uri="{FF2B5EF4-FFF2-40B4-BE49-F238E27FC236}">
              <a16:creationId xmlns:a16="http://schemas.microsoft.com/office/drawing/2014/main" id="{25CAD313-8D63-421D-A395-D3E0B73242BA}"/>
            </a:ext>
          </a:extLst>
        </xdr:cNvPr>
        <xdr:cNvSpPr/>
      </xdr:nvSpPr>
      <xdr:spPr bwMode="auto">
        <a:xfrm>
          <a:off x="4254500" y="67681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269626</xdr:rowOff>
    </xdr:from>
    <xdr:ext cx="762000" cy="259045"/>
    <xdr:sp macro="" textlink="">
      <xdr:nvSpPr>
        <xdr:cNvPr id="136" name="テキスト ボックス 135">
          <a:extLst>
            <a:ext uri="{FF2B5EF4-FFF2-40B4-BE49-F238E27FC236}">
              <a16:creationId xmlns:a16="http://schemas.microsoft.com/office/drawing/2014/main" id="{83D9F535-873A-422A-A76E-CB2104AF25E4}"/>
            </a:ext>
          </a:extLst>
        </xdr:cNvPr>
        <xdr:cNvSpPr txBox="1"/>
      </xdr:nvSpPr>
      <xdr:spPr>
        <a:xfrm>
          <a:off x="3924300" y="6537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341490</xdr:rowOff>
    </xdr:from>
    <xdr:to>
      <xdr:col>19</xdr:col>
      <xdr:colOff>38100</xdr:colOff>
      <xdr:row>35</xdr:row>
      <xdr:rowOff>100190</xdr:rowOff>
    </xdr:to>
    <xdr:sp macro="" textlink="">
      <xdr:nvSpPr>
        <xdr:cNvPr id="137" name="楕円 136">
          <a:extLst>
            <a:ext uri="{FF2B5EF4-FFF2-40B4-BE49-F238E27FC236}">
              <a16:creationId xmlns:a16="http://schemas.microsoft.com/office/drawing/2014/main" id="{9D60B5C6-6C5A-4DEB-9BA8-F0C868D672E7}"/>
            </a:ext>
          </a:extLst>
        </xdr:cNvPr>
        <xdr:cNvSpPr/>
      </xdr:nvSpPr>
      <xdr:spPr bwMode="auto">
        <a:xfrm>
          <a:off x="3556000" y="66089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110367</xdr:rowOff>
    </xdr:from>
    <xdr:ext cx="762000" cy="259045"/>
    <xdr:sp macro="" textlink="">
      <xdr:nvSpPr>
        <xdr:cNvPr id="138" name="テキスト ボックス 137">
          <a:extLst>
            <a:ext uri="{FF2B5EF4-FFF2-40B4-BE49-F238E27FC236}">
              <a16:creationId xmlns:a16="http://schemas.microsoft.com/office/drawing/2014/main" id="{4EB14978-FB94-4F4C-A4F0-A4964930DF79}"/>
            </a:ext>
          </a:extLst>
        </xdr:cNvPr>
        <xdr:cNvSpPr txBox="1"/>
      </xdr:nvSpPr>
      <xdr:spPr>
        <a:xfrm>
          <a:off x="3225800" y="6377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131845</xdr:rowOff>
    </xdr:from>
    <xdr:to>
      <xdr:col>15</xdr:col>
      <xdr:colOff>101600</xdr:colOff>
      <xdr:row>35</xdr:row>
      <xdr:rowOff>233445</xdr:rowOff>
    </xdr:to>
    <xdr:sp macro="" textlink="">
      <xdr:nvSpPr>
        <xdr:cNvPr id="139" name="楕円 138">
          <a:extLst>
            <a:ext uri="{FF2B5EF4-FFF2-40B4-BE49-F238E27FC236}">
              <a16:creationId xmlns:a16="http://schemas.microsoft.com/office/drawing/2014/main" id="{0C1DC043-DAC5-4F2A-A24D-39C360941276}"/>
            </a:ext>
          </a:extLst>
        </xdr:cNvPr>
        <xdr:cNvSpPr/>
      </xdr:nvSpPr>
      <xdr:spPr bwMode="auto">
        <a:xfrm>
          <a:off x="2857500" y="67421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243622</xdr:rowOff>
    </xdr:from>
    <xdr:ext cx="762000" cy="259045"/>
    <xdr:sp macro="" textlink="">
      <xdr:nvSpPr>
        <xdr:cNvPr id="140" name="テキスト ボックス 139">
          <a:extLst>
            <a:ext uri="{FF2B5EF4-FFF2-40B4-BE49-F238E27FC236}">
              <a16:creationId xmlns:a16="http://schemas.microsoft.com/office/drawing/2014/main" id="{14E781F1-6D40-44B6-9E01-264E6728E002}"/>
            </a:ext>
          </a:extLst>
        </xdr:cNvPr>
        <xdr:cNvSpPr txBox="1"/>
      </xdr:nvSpPr>
      <xdr:spPr>
        <a:xfrm>
          <a:off x="2527300" y="6511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84CD015-E26F-4918-A9E3-82ED31ED9C9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CC5F5C9-6B22-4DE0-92A9-41E56A6FE5CB}"/>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DA54E848-A7E7-45B1-A121-CAABE3C7B57D}"/>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AF54ADD8-9ABD-4D3D-9BCA-4248FA419E31}"/>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山形県川西町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FBA1577-CD75-4B5E-88B4-41CA86B1099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86C0977-11F8-4872-938F-B6D2B26701B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534AF38-D1C6-46DB-9D8E-7730D669621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8ABB627-9F95-4A35-956A-EB0CD70FFC0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E124C44-17F3-4138-A08F-0B7CFA4F8B4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B3C6C4AB-4A3F-4478-9782-BBDC73EA0EED}"/>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14,360
14,279
166.60
12,406,390
11,943,300
296,935
6,892,795
14,249,788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4BD626B-BE4D-48E0-B096-E6F67110B69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9449103-119E-4BC7-9BF7-466561175C0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E6697B9-23DD-4EEF-ADD4-B4C6B3FBC83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132.6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968229D-3D70-4280-966F-DB3CCB9FC93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D765BFD-EA02-421F-ADDB-7D627B7A954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DD85A821-5CC7-4982-A53F-09A8A4CDAC46}"/>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8232E964-4541-465D-8ECA-D4BE985DE363}"/>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A7DAB00B-610A-4C2E-8DE0-AE9F1AE80754}"/>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A93D03AC-3445-47E6-821A-36B201DBEDB5}"/>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D0D8A3-EAC3-4CA0-A1C0-4B43C53E3CB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B2CD5C93-4FA1-474C-9A03-133AD1A34AAD}"/>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A9273A12-7DC2-423D-B266-DA37B2062DA7}"/>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64289967-F4C8-4B26-8796-FC6934187438}"/>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498BF7AD-F3EA-40A9-B346-FCD5F9C6B28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E50E159-9C09-44C0-9BE4-32E7F90C26B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81A5221E-3074-4065-BE23-0E64A2FBA311}"/>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F80ADE3-5EF5-4A6F-9124-982F538F2CB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2BB65A4A-6A25-4BDF-8BFD-925E1D22A838}"/>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C57BFA3A-E2CC-43FA-8B06-A43E0AF4E3F1}"/>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1153178C-9232-407F-866E-379AE50F2685}"/>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7B0B012A-5ED5-45B4-B8EF-282683BB9E09}"/>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AD9BA7F1-E707-41CB-8C99-FB87FE5ECA3C}"/>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9A289162-DCFC-429E-B720-3471DD9D56DE}"/>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116F3686-62E9-43A4-82CA-34F31763C522}"/>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9C4419B6-F60B-49DB-A75D-3AFDA4F1B672}"/>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4AE22E3E-3387-414A-B141-2AA77E63F705}"/>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25C1438D-BCEF-4C87-919F-4461FE3BBFC4}"/>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88EC8514-5312-48B7-859D-A59367D46BFB}"/>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EE67235-1228-443D-947C-E3B98F7718E9}"/>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2E0FEF15-3AF2-4C44-9097-0308E0E3C0A8}"/>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71762492-E081-4A87-9E6F-5607461C3CCD}"/>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20FABCA7-348A-40CF-9DB1-8E3DBD54FFE4}"/>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851C8B39-18ED-4801-83A5-CCDC4A5E8C92}"/>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89BD32B-009D-42EC-85FF-2761A7F9DC8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F73D226-AFDA-434C-A0D8-EAA1E1774B11}"/>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7BF0272-16BC-4ADA-A026-EAF1AA7BF563}"/>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CC853A47-CA91-48E9-AF58-14CC2D091DD2}"/>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D0C88051-7718-4B8C-A069-39D8995F11E9}"/>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85F2FA02-5B01-4A57-AFA5-54B7E2ECD048}"/>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28574BE5-EC6C-427E-A6F9-0460B9CACA53}"/>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9ACD1332-D420-4F09-A775-BAAD58523898}"/>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9D18C4DE-6C78-4D0B-BA6F-DD52614B9438}"/>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2A096F4D-B402-4CB7-96A1-A75F7897CCFA}"/>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53385059-5352-450C-9155-EB09C848ADFD}"/>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77851</xdr:rowOff>
    </xdr:from>
    <xdr:to>
      <xdr:col>24</xdr:col>
      <xdr:colOff>62865</xdr:colOff>
      <xdr:row>39</xdr:row>
      <xdr:rowOff>16993</xdr:rowOff>
    </xdr:to>
    <xdr:cxnSp macro="">
      <xdr:nvCxnSpPr>
        <xdr:cNvPr id="56" name="直線コネクタ 55">
          <a:extLst>
            <a:ext uri="{FF2B5EF4-FFF2-40B4-BE49-F238E27FC236}">
              <a16:creationId xmlns:a16="http://schemas.microsoft.com/office/drawing/2014/main" id="{D2BDA8DE-AF80-4B8C-A323-6A04509674A9}"/>
            </a:ext>
          </a:extLst>
        </xdr:cNvPr>
        <xdr:cNvCxnSpPr/>
      </xdr:nvCxnSpPr>
      <xdr:spPr>
        <a:xfrm flipV="1">
          <a:off x="4633595" y="5221351"/>
          <a:ext cx="1270" cy="14821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20820</xdr:rowOff>
    </xdr:from>
    <xdr:ext cx="534377" cy="259045"/>
    <xdr:sp macro="" textlink="">
      <xdr:nvSpPr>
        <xdr:cNvPr id="57" name="人件費最小値テキスト">
          <a:extLst>
            <a:ext uri="{FF2B5EF4-FFF2-40B4-BE49-F238E27FC236}">
              <a16:creationId xmlns:a16="http://schemas.microsoft.com/office/drawing/2014/main" id="{9BE1D3E9-3DBB-4E70-B95A-48FD8AEF5B63}"/>
            </a:ext>
          </a:extLst>
        </xdr:cNvPr>
        <xdr:cNvSpPr txBox="1"/>
      </xdr:nvSpPr>
      <xdr:spPr>
        <a:xfrm>
          <a:off x="4686300" y="6707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16993</xdr:rowOff>
    </xdr:from>
    <xdr:to>
      <xdr:col>24</xdr:col>
      <xdr:colOff>152400</xdr:colOff>
      <xdr:row>39</xdr:row>
      <xdr:rowOff>16993</xdr:rowOff>
    </xdr:to>
    <xdr:cxnSp macro="">
      <xdr:nvCxnSpPr>
        <xdr:cNvPr id="58" name="直線コネクタ 57">
          <a:extLst>
            <a:ext uri="{FF2B5EF4-FFF2-40B4-BE49-F238E27FC236}">
              <a16:creationId xmlns:a16="http://schemas.microsoft.com/office/drawing/2014/main" id="{C7E66A13-9DA3-41EF-9B4B-829979533DA0}"/>
            </a:ext>
          </a:extLst>
        </xdr:cNvPr>
        <xdr:cNvCxnSpPr/>
      </xdr:nvCxnSpPr>
      <xdr:spPr>
        <a:xfrm>
          <a:off x="4546600" y="6703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24528</xdr:rowOff>
    </xdr:from>
    <xdr:ext cx="599010" cy="259045"/>
    <xdr:sp macro="" textlink="">
      <xdr:nvSpPr>
        <xdr:cNvPr id="59" name="人件費最大値テキスト">
          <a:extLst>
            <a:ext uri="{FF2B5EF4-FFF2-40B4-BE49-F238E27FC236}">
              <a16:creationId xmlns:a16="http://schemas.microsoft.com/office/drawing/2014/main" id="{FB6F7860-5AF5-44EC-B2F7-8D52F3F0BA2B}"/>
            </a:ext>
          </a:extLst>
        </xdr:cNvPr>
        <xdr:cNvSpPr txBox="1"/>
      </xdr:nvSpPr>
      <xdr:spPr>
        <a:xfrm>
          <a:off x="4686300" y="4996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77851</xdr:rowOff>
    </xdr:from>
    <xdr:to>
      <xdr:col>24</xdr:col>
      <xdr:colOff>152400</xdr:colOff>
      <xdr:row>30</xdr:row>
      <xdr:rowOff>77851</xdr:rowOff>
    </xdr:to>
    <xdr:cxnSp macro="">
      <xdr:nvCxnSpPr>
        <xdr:cNvPr id="60" name="直線コネクタ 59">
          <a:extLst>
            <a:ext uri="{FF2B5EF4-FFF2-40B4-BE49-F238E27FC236}">
              <a16:creationId xmlns:a16="http://schemas.microsoft.com/office/drawing/2014/main" id="{D549A9E0-DB0C-49C4-B1E0-D558DEC1BCCA}"/>
            </a:ext>
          </a:extLst>
        </xdr:cNvPr>
        <xdr:cNvCxnSpPr/>
      </xdr:nvCxnSpPr>
      <xdr:spPr>
        <a:xfrm>
          <a:off x="4546600" y="5221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117323</xdr:rowOff>
    </xdr:from>
    <xdr:to>
      <xdr:col>24</xdr:col>
      <xdr:colOff>63500</xdr:colOff>
      <xdr:row>34</xdr:row>
      <xdr:rowOff>145085</xdr:rowOff>
    </xdr:to>
    <xdr:cxnSp macro="">
      <xdr:nvCxnSpPr>
        <xdr:cNvPr id="61" name="直線コネクタ 60">
          <a:extLst>
            <a:ext uri="{FF2B5EF4-FFF2-40B4-BE49-F238E27FC236}">
              <a16:creationId xmlns:a16="http://schemas.microsoft.com/office/drawing/2014/main" id="{2713D06C-8990-445B-83E9-8F64EC37686B}"/>
            </a:ext>
          </a:extLst>
        </xdr:cNvPr>
        <xdr:cNvCxnSpPr/>
      </xdr:nvCxnSpPr>
      <xdr:spPr>
        <a:xfrm flipV="1">
          <a:off x="3797300" y="5946623"/>
          <a:ext cx="838200" cy="27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117187</xdr:rowOff>
    </xdr:from>
    <xdr:ext cx="599010" cy="259045"/>
    <xdr:sp macro="" textlink="">
      <xdr:nvSpPr>
        <xdr:cNvPr id="62" name="人件費平均値テキスト">
          <a:extLst>
            <a:ext uri="{FF2B5EF4-FFF2-40B4-BE49-F238E27FC236}">
              <a16:creationId xmlns:a16="http://schemas.microsoft.com/office/drawing/2014/main" id="{F3283EFE-AFB8-4EE1-A8AD-7A2C1742C318}"/>
            </a:ext>
          </a:extLst>
        </xdr:cNvPr>
        <xdr:cNvSpPr txBox="1"/>
      </xdr:nvSpPr>
      <xdr:spPr>
        <a:xfrm>
          <a:off x="4686300" y="61179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138760</xdr:rowOff>
    </xdr:from>
    <xdr:to>
      <xdr:col>24</xdr:col>
      <xdr:colOff>114300</xdr:colOff>
      <xdr:row>36</xdr:row>
      <xdr:rowOff>68910</xdr:rowOff>
    </xdr:to>
    <xdr:sp macro="" textlink="">
      <xdr:nvSpPr>
        <xdr:cNvPr id="63" name="フローチャート: 判断 62">
          <a:extLst>
            <a:ext uri="{FF2B5EF4-FFF2-40B4-BE49-F238E27FC236}">
              <a16:creationId xmlns:a16="http://schemas.microsoft.com/office/drawing/2014/main" id="{0C5632E4-E5E0-43A7-A1BF-DDF469E1B631}"/>
            </a:ext>
          </a:extLst>
        </xdr:cNvPr>
        <xdr:cNvSpPr/>
      </xdr:nvSpPr>
      <xdr:spPr>
        <a:xfrm>
          <a:off x="4584700" y="61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145085</xdr:rowOff>
    </xdr:from>
    <xdr:to>
      <xdr:col>19</xdr:col>
      <xdr:colOff>177800</xdr:colOff>
      <xdr:row>35</xdr:row>
      <xdr:rowOff>164478</xdr:rowOff>
    </xdr:to>
    <xdr:cxnSp macro="">
      <xdr:nvCxnSpPr>
        <xdr:cNvPr id="64" name="直線コネクタ 63">
          <a:extLst>
            <a:ext uri="{FF2B5EF4-FFF2-40B4-BE49-F238E27FC236}">
              <a16:creationId xmlns:a16="http://schemas.microsoft.com/office/drawing/2014/main" id="{902A4966-7B79-4CA8-BDA6-7DE33DB401A9}"/>
            </a:ext>
          </a:extLst>
        </xdr:cNvPr>
        <xdr:cNvCxnSpPr/>
      </xdr:nvCxnSpPr>
      <xdr:spPr>
        <a:xfrm flipV="1">
          <a:off x="2908300" y="5974385"/>
          <a:ext cx="889000" cy="19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12700</xdr:rowOff>
    </xdr:from>
    <xdr:to>
      <xdr:col>20</xdr:col>
      <xdr:colOff>38100</xdr:colOff>
      <xdr:row>36</xdr:row>
      <xdr:rowOff>114300</xdr:rowOff>
    </xdr:to>
    <xdr:sp macro="" textlink="">
      <xdr:nvSpPr>
        <xdr:cNvPr id="65" name="フローチャート: 判断 64">
          <a:extLst>
            <a:ext uri="{FF2B5EF4-FFF2-40B4-BE49-F238E27FC236}">
              <a16:creationId xmlns:a16="http://schemas.microsoft.com/office/drawing/2014/main" id="{F34926E7-B9A0-4316-8FD5-794CD64DA858}"/>
            </a:ext>
          </a:extLst>
        </xdr:cNvPr>
        <xdr:cNvSpPr/>
      </xdr:nvSpPr>
      <xdr:spPr>
        <a:xfrm>
          <a:off x="3746500" y="618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105427</xdr:rowOff>
    </xdr:from>
    <xdr:ext cx="534377" cy="259045"/>
    <xdr:sp macro="" textlink="">
      <xdr:nvSpPr>
        <xdr:cNvPr id="66" name="テキスト ボックス 65">
          <a:extLst>
            <a:ext uri="{FF2B5EF4-FFF2-40B4-BE49-F238E27FC236}">
              <a16:creationId xmlns:a16="http://schemas.microsoft.com/office/drawing/2014/main" id="{0F687750-3056-46AF-B52F-58BC3E210FB4}"/>
            </a:ext>
          </a:extLst>
        </xdr:cNvPr>
        <xdr:cNvSpPr txBox="1"/>
      </xdr:nvSpPr>
      <xdr:spPr>
        <a:xfrm>
          <a:off x="3530111" y="6277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159144</xdr:rowOff>
    </xdr:from>
    <xdr:to>
      <xdr:col>15</xdr:col>
      <xdr:colOff>50800</xdr:colOff>
      <xdr:row>35</xdr:row>
      <xdr:rowOff>164478</xdr:rowOff>
    </xdr:to>
    <xdr:cxnSp macro="">
      <xdr:nvCxnSpPr>
        <xdr:cNvPr id="67" name="直線コネクタ 66">
          <a:extLst>
            <a:ext uri="{FF2B5EF4-FFF2-40B4-BE49-F238E27FC236}">
              <a16:creationId xmlns:a16="http://schemas.microsoft.com/office/drawing/2014/main" id="{D53D4FDD-076E-4A96-ADB9-D2EB6885D10D}"/>
            </a:ext>
          </a:extLst>
        </xdr:cNvPr>
        <xdr:cNvCxnSpPr/>
      </xdr:nvCxnSpPr>
      <xdr:spPr>
        <a:xfrm>
          <a:off x="2019300" y="6159894"/>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44793</xdr:rowOff>
    </xdr:from>
    <xdr:to>
      <xdr:col>15</xdr:col>
      <xdr:colOff>101600</xdr:colOff>
      <xdr:row>37</xdr:row>
      <xdr:rowOff>146393</xdr:rowOff>
    </xdr:to>
    <xdr:sp macro="" textlink="">
      <xdr:nvSpPr>
        <xdr:cNvPr id="68" name="フローチャート: 判断 67">
          <a:extLst>
            <a:ext uri="{FF2B5EF4-FFF2-40B4-BE49-F238E27FC236}">
              <a16:creationId xmlns:a16="http://schemas.microsoft.com/office/drawing/2014/main" id="{FDD65BAC-A769-410A-8F16-D723666A6F86}"/>
            </a:ext>
          </a:extLst>
        </xdr:cNvPr>
        <xdr:cNvSpPr/>
      </xdr:nvSpPr>
      <xdr:spPr>
        <a:xfrm>
          <a:off x="2857500" y="6388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137520</xdr:rowOff>
    </xdr:from>
    <xdr:ext cx="534377" cy="259045"/>
    <xdr:sp macro="" textlink="">
      <xdr:nvSpPr>
        <xdr:cNvPr id="69" name="テキスト ボックス 68">
          <a:extLst>
            <a:ext uri="{FF2B5EF4-FFF2-40B4-BE49-F238E27FC236}">
              <a16:creationId xmlns:a16="http://schemas.microsoft.com/office/drawing/2014/main" id="{9F085F18-CF50-4866-949C-D1A510A7DAB5}"/>
            </a:ext>
          </a:extLst>
        </xdr:cNvPr>
        <xdr:cNvSpPr txBox="1"/>
      </xdr:nvSpPr>
      <xdr:spPr>
        <a:xfrm>
          <a:off x="2641111" y="6481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159144</xdr:rowOff>
    </xdr:from>
    <xdr:to>
      <xdr:col>10</xdr:col>
      <xdr:colOff>114300</xdr:colOff>
      <xdr:row>35</xdr:row>
      <xdr:rowOff>163475</xdr:rowOff>
    </xdr:to>
    <xdr:cxnSp macro="">
      <xdr:nvCxnSpPr>
        <xdr:cNvPr id="70" name="直線コネクタ 69">
          <a:extLst>
            <a:ext uri="{FF2B5EF4-FFF2-40B4-BE49-F238E27FC236}">
              <a16:creationId xmlns:a16="http://schemas.microsoft.com/office/drawing/2014/main" id="{C22FDD99-C41F-4CF6-9202-32DBD2684F59}"/>
            </a:ext>
          </a:extLst>
        </xdr:cNvPr>
        <xdr:cNvCxnSpPr/>
      </xdr:nvCxnSpPr>
      <xdr:spPr>
        <a:xfrm flipV="1">
          <a:off x="1130300" y="6159894"/>
          <a:ext cx="889000" cy="4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58852</xdr:rowOff>
    </xdr:from>
    <xdr:to>
      <xdr:col>10</xdr:col>
      <xdr:colOff>165100</xdr:colOff>
      <xdr:row>37</xdr:row>
      <xdr:rowOff>160452</xdr:rowOff>
    </xdr:to>
    <xdr:sp macro="" textlink="">
      <xdr:nvSpPr>
        <xdr:cNvPr id="71" name="フローチャート: 判断 70">
          <a:extLst>
            <a:ext uri="{FF2B5EF4-FFF2-40B4-BE49-F238E27FC236}">
              <a16:creationId xmlns:a16="http://schemas.microsoft.com/office/drawing/2014/main" id="{5445FEFA-18D2-4040-B7C3-BAF6838C8F86}"/>
            </a:ext>
          </a:extLst>
        </xdr:cNvPr>
        <xdr:cNvSpPr/>
      </xdr:nvSpPr>
      <xdr:spPr>
        <a:xfrm>
          <a:off x="1968500" y="640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151578</xdr:rowOff>
    </xdr:from>
    <xdr:ext cx="534377" cy="259045"/>
    <xdr:sp macro="" textlink="">
      <xdr:nvSpPr>
        <xdr:cNvPr id="72" name="テキスト ボックス 71">
          <a:extLst>
            <a:ext uri="{FF2B5EF4-FFF2-40B4-BE49-F238E27FC236}">
              <a16:creationId xmlns:a16="http://schemas.microsoft.com/office/drawing/2014/main" id="{596EBA35-7AD8-4F8E-9E06-E3942722AF0C}"/>
            </a:ext>
          </a:extLst>
        </xdr:cNvPr>
        <xdr:cNvSpPr txBox="1"/>
      </xdr:nvSpPr>
      <xdr:spPr>
        <a:xfrm>
          <a:off x="1752111" y="6495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66739</xdr:rowOff>
    </xdr:from>
    <xdr:to>
      <xdr:col>6</xdr:col>
      <xdr:colOff>38100</xdr:colOff>
      <xdr:row>37</xdr:row>
      <xdr:rowOff>168339</xdr:rowOff>
    </xdr:to>
    <xdr:sp macro="" textlink="">
      <xdr:nvSpPr>
        <xdr:cNvPr id="73" name="フローチャート: 判断 72">
          <a:extLst>
            <a:ext uri="{FF2B5EF4-FFF2-40B4-BE49-F238E27FC236}">
              <a16:creationId xmlns:a16="http://schemas.microsoft.com/office/drawing/2014/main" id="{C4F279FF-3A9F-4863-8FC1-F7699F93B439}"/>
            </a:ext>
          </a:extLst>
        </xdr:cNvPr>
        <xdr:cNvSpPr/>
      </xdr:nvSpPr>
      <xdr:spPr>
        <a:xfrm>
          <a:off x="1079500" y="641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159466</xdr:rowOff>
    </xdr:from>
    <xdr:ext cx="534377" cy="259045"/>
    <xdr:sp macro="" textlink="">
      <xdr:nvSpPr>
        <xdr:cNvPr id="74" name="テキスト ボックス 73">
          <a:extLst>
            <a:ext uri="{FF2B5EF4-FFF2-40B4-BE49-F238E27FC236}">
              <a16:creationId xmlns:a16="http://schemas.microsoft.com/office/drawing/2014/main" id="{3F0A8B27-DDBE-4D41-BD12-864D0A041A38}"/>
            </a:ext>
          </a:extLst>
        </xdr:cNvPr>
        <xdr:cNvSpPr txBox="1"/>
      </xdr:nvSpPr>
      <xdr:spPr>
        <a:xfrm>
          <a:off x="863111" y="6503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1C89CF87-CA79-4BC0-B593-B1C0E282C39B}"/>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165EAA12-9098-4097-A650-317DDF0658E4}"/>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1B57A0B7-ACD1-499B-B6F7-6629EB5466DD}"/>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5937AA07-8A87-44BD-8957-8E2C54CFDCE8}"/>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D9DA5B59-FC3F-4158-8A8F-AECCE32FD072}"/>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66523</xdr:rowOff>
    </xdr:from>
    <xdr:to>
      <xdr:col>24</xdr:col>
      <xdr:colOff>114300</xdr:colOff>
      <xdr:row>34</xdr:row>
      <xdr:rowOff>168123</xdr:rowOff>
    </xdr:to>
    <xdr:sp macro="" textlink="">
      <xdr:nvSpPr>
        <xdr:cNvPr id="80" name="楕円 79">
          <a:extLst>
            <a:ext uri="{FF2B5EF4-FFF2-40B4-BE49-F238E27FC236}">
              <a16:creationId xmlns:a16="http://schemas.microsoft.com/office/drawing/2014/main" id="{A15A0540-610A-46BE-92FC-CC4AE03C1761}"/>
            </a:ext>
          </a:extLst>
        </xdr:cNvPr>
        <xdr:cNvSpPr/>
      </xdr:nvSpPr>
      <xdr:spPr>
        <a:xfrm>
          <a:off x="4584700" y="5895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89400</xdr:rowOff>
    </xdr:from>
    <xdr:ext cx="599010" cy="259045"/>
    <xdr:sp macro="" textlink="">
      <xdr:nvSpPr>
        <xdr:cNvPr id="81" name="人件費該当値テキスト">
          <a:extLst>
            <a:ext uri="{FF2B5EF4-FFF2-40B4-BE49-F238E27FC236}">
              <a16:creationId xmlns:a16="http://schemas.microsoft.com/office/drawing/2014/main" id="{F9D46478-2761-4818-BB5C-7F314F3B6339}"/>
            </a:ext>
          </a:extLst>
        </xdr:cNvPr>
        <xdr:cNvSpPr txBox="1"/>
      </xdr:nvSpPr>
      <xdr:spPr>
        <a:xfrm>
          <a:off x="4686300" y="5747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94285</xdr:rowOff>
    </xdr:from>
    <xdr:to>
      <xdr:col>20</xdr:col>
      <xdr:colOff>38100</xdr:colOff>
      <xdr:row>35</xdr:row>
      <xdr:rowOff>24435</xdr:rowOff>
    </xdr:to>
    <xdr:sp macro="" textlink="">
      <xdr:nvSpPr>
        <xdr:cNvPr id="82" name="楕円 81">
          <a:extLst>
            <a:ext uri="{FF2B5EF4-FFF2-40B4-BE49-F238E27FC236}">
              <a16:creationId xmlns:a16="http://schemas.microsoft.com/office/drawing/2014/main" id="{BAB0047D-4848-46CA-984D-9204758D1497}"/>
            </a:ext>
          </a:extLst>
        </xdr:cNvPr>
        <xdr:cNvSpPr/>
      </xdr:nvSpPr>
      <xdr:spPr>
        <a:xfrm>
          <a:off x="3746500" y="5923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40962</xdr:rowOff>
    </xdr:from>
    <xdr:ext cx="599010" cy="259045"/>
    <xdr:sp macro="" textlink="">
      <xdr:nvSpPr>
        <xdr:cNvPr id="83" name="テキスト ボックス 82">
          <a:extLst>
            <a:ext uri="{FF2B5EF4-FFF2-40B4-BE49-F238E27FC236}">
              <a16:creationId xmlns:a16="http://schemas.microsoft.com/office/drawing/2014/main" id="{C1F5FF7E-2A02-4E16-8530-22121D0FCB0F}"/>
            </a:ext>
          </a:extLst>
        </xdr:cNvPr>
        <xdr:cNvSpPr txBox="1"/>
      </xdr:nvSpPr>
      <xdr:spPr>
        <a:xfrm>
          <a:off x="3497795" y="5698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113678</xdr:rowOff>
    </xdr:from>
    <xdr:to>
      <xdr:col>15</xdr:col>
      <xdr:colOff>101600</xdr:colOff>
      <xdr:row>36</xdr:row>
      <xdr:rowOff>43828</xdr:rowOff>
    </xdr:to>
    <xdr:sp macro="" textlink="">
      <xdr:nvSpPr>
        <xdr:cNvPr id="84" name="楕円 83">
          <a:extLst>
            <a:ext uri="{FF2B5EF4-FFF2-40B4-BE49-F238E27FC236}">
              <a16:creationId xmlns:a16="http://schemas.microsoft.com/office/drawing/2014/main" id="{D230D1C9-0FE9-42D9-BE1D-D9A2F64E696B}"/>
            </a:ext>
          </a:extLst>
        </xdr:cNvPr>
        <xdr:cNvSpPr/>
      </xdr:nvSpPr>
      <xdr:spPr>
        <a:xfrm>
          <a:off x="2857500" y="6114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60355</xdr:rowOff>
    </xdr:from>
    <xdr:ext cx="599010" cy="259045"/>
    <xdr:sp macro="" textlink="">
      <xdr:nvSpPr>
        <xdr:cNvPr id="85" name="テキスト ボックス 84">
          <a:extLst>
            <a:ext uri="{FF2B5EF4-FFF2-40B4-BE49-F238E27FC236}">
              <a16:creationId xmlns:a16="http://schemas.microsoft.com/office/drawing/2014/main" id="{ABF7F315-BB3C-489A-BF5E-46F2CC05AC02}"/>
            </a:ext>
          </a:extLst>
        </xdr:cNvPr>
        <xdr:cNvSpPr txBox="1"/>
      </xdr:nvSpPr>
      <xdr:spPr>
        <a:xfrm>
          <a:off x="2608795" y="5889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108344</xdr:rowOff>
    </xdr:from>
    <xdr:to>
      <xdr:col>10</xdr:col>
      <xdr:colOff>165100</xdr:colOff>
      <xdr:row>36</xdr:row>
      <xdr:rowOff>38494</xdr:rowOff>
    </xdr:to>
    <xdr:sp macro="" textlink="">
      <xdr:nvSpPr>
        <xdr:cNvPr id="86" name="楕円 85">
          <a:extLst>
            <a:ext uri="{FF2B5EF4-FFF2-40B4-BE49-F238E27FC236}">
              <a16:creationId xmlns:a16="http://schemas.microsoft.com/office/drawing/2014/main" id="{78C27E13-FF1F-4DE2-8869-896785A325B3}"/>
            </a:ext>
          </a:extLst>
        </xdr:cNvPr>
        <xdr:cNvSpPr/>
      </xdr:nvSpPr>
      <xdr:spPr>
        <a:xfrm>
          <a:off x="1968500" y="6109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55021</xdr:rowOff>
    </xdr:from>
    <xdr:ext cx="599010" cy="259045"/>
    <xdr:sp macro="" textlink="">
      <xdr:nvSpPr>
        <xdr:cNvPr id="87" name="テキスト ボックス 86">
          <a:extLst>
            <a:ext uri="{FF2B5EF4-FFF2-40B4-BE49-F238E27FC236}">
              <a16:creationId xmlns:a16="http://schemas.microsoft.com/office/drawing/2014/main" id="{526F32E5-C7DA-4364-8078-CE9CFB9BAB9F}"/>
            </a:ext>
          </a:extLst>
        </xdr:cNvPr>
        <xdr:cNvSpPr txBox="1"/>
      </xdr:nvSpPr>
      <xdr:spPr>
        <a:xfrm>
          <a:off x="1719795" y="58843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112675</xdr:rowOff>
    </xdr:from>
    <xdr:to>
      <xdr:col>6</xdr:col>
      <xdr:colOff>38100</xdr:colOff>
      <xdr:row>36</xdr:row>
      <xdr:rowOff>42825</xdr:rowOff>
    </xdr:to>
    <xdr:sp macro="" textlink="">
      <xdr:nvSpPr>
        <xdr:cNvPr id="88" name="楕円 87">
          <a:extLst>
            <a:ext uri="{FF2B5EF4-FFF2-40B4-BE49-F238E27FC236}">
              <a16:creationId xmlns:a16="http://schemas.microsoft.com/office/drawing/2014/main" id="{97E5AA26-4C5D-45CF-AB9A-62B58704503C}"/>
            </a:ext>
          </a:extLst>
        </xdr:cNvPr>
        <xdr:cNvSpPr/>
      </xdr:nvSpPr>
      <xdr:spPr>
        <a:xfrm>
          <a:off x="1079500" y="611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59352</xdr:rowOff>
    </xdr:from>
    <xdr:ext cx="599010" cy="259045"/>
    <xdr:sp macro="" textlink="">
      <xdr:nvSpPr>
        <xdr:cNvPr id="89" name="テキスト ボックス 88">
          <a:extLst>
            <a:ext uri="{FF2B5EF4-FFF2-40B4-BE49-F238E27FC236}">
              <a16:creationId xmlns:a16="http://schemas.microsoft.com/office/drawing/2014/main" id="{E57A0388-09FC-443B-A2E4-9BDF9B9AB0E4}"/>
            </a:ext>
          </a:extLst>
        </xdr:cNvPr>
        <xdr:cNvSpPr txBox="1"/>
      </xdr:nvSpPr>
      <xdr:spPr>
        <a:xfrm>
          <a:off x="830795" y="5888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A5E76135-0DDA-44E0-BFAD-7546786481BA}"/>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1704C425-6D96-4D36-BF0A-EAA555DBDBA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18184C5A-B06A-43F2-8128-7F1A488CD5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59839B77-1273-4200-98BA-6826690E0135}"/>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BDDBF768-9981-44CC-8613-733991907849}"/>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8A5C18EF-3A2B-4366-A74B-364885CFA758}"/>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570994C2-452B-4981-8A8B-8867534BC53B}"/>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158BDC55-EEF4-4CE4-B7BE-87A0CD08D057}"/>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A403F249-B4C9-4754-99E8-CE3659C0A047}"/>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C75F061D-225C-4FE8-821F-6541FD76E772}"/>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E150DE62-118F-4DB4-85BB-8A74D1EACC9D}"/>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99524C28-79FC-46F8-9598-2ED555538D5C}"/>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17A3083-2534-4037-B87A-6B0BB637B59A}"/>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574A315B-BB23-46A5-83EB-3E61E37EB6BB}"/>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6206599E-8E7E-4EA7-8992-34EC5E6F8514}"/>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2037D5C9-2A9A-41D6-B1F7-D3686F45595C}"/>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72619A2E-46E7-4A50-8D8F-A341BB74B8CB}"/>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BE22C5C4-5984-426C-84FC-349602A7998E}"/>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D6C67EBA-35F5-4DA6-98A9-2B34C4EA57A7}"/>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728C2D3D-7978-41B8-ACE2-053B4D82EFF5}"/>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40D15F7D-9BA0-479B-B018-61D9751676F8}"/>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167109</xdr:rowOff>
    </xdr:from>
    <xdr:to>
      <xdr:col>24</xdr:col>
      <xdr:colOff>62865</xdr:colOff>
      <xdr:row>57</xdr:row>
      <xdr:rowOff>63544</xdr:rowOff>
    </xdr:to>
    <xdr:cxnSp macro="">
      <xdr:nvCxnSpPr>
        <xdr:cNvPr id="111" name="直線コネクタ 110">
          <a:extLst>
            <a:ext uri="{FF2B5EF4-FFF2-40B4-BE49-F238E27FC236}">
              <a16:creationId xmlns:a16="http://schemas.microsoft.com/office/drawing/2014/main" id="{43E9BC88-B9C1-4CBE-B510-66097FDD7C35}"/>
            </a:ext>
          </a:extLst>
        </xdr:cNvPr>
        <xdr:cNvCxnSpPr/>
      </xdr:nvCxnSpPr>
      <xdr:spPr>
        <a:xfrm flipV="1">
          <a:off x="4633595" y="8739609"/>
          <a:ext cx="1270" cy="1096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67371</xdr:rowOff>
    </xdr:from>
    <xdr:ext cx="534377" cy="259045"/>
    <xdr:sp macro="" textlink="">
      <xdr:nvSpPr>
        <xdr:cNvPr id="112" name="物件費最小値テキスト">
          <a:extLst>
            <a:ext uri="{FF2B5EF4-FFF2-40B4-BE49-F238E27FC236}">
              <a16:creationId xmlns:a16="http://schemas.microsoft.com/office/drawing/2014/main" id="{4F123F55-E9D3-4DEE-AE6E-9E9E7BBCF24A}"/>
            </a:ext>
          </a:extLst>
        </xdr:cNvPr>
        <xdr:cNvSpPr txBox="1"/>
      </xdr:nvSpPr>
      <xdr:spPr>
        <a:xfrm>
          <a:off x="4686300" y="9840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63544</xdr:rowOff>
    </xdr:from>
    <xdr:to>
      <xdr:col>24</xdr:col>
      <xdr:colOff>152400</xdr:colOff>
      <xdr:row>57</xdr:row>
      <xdr:rowOff>63544</xdr:rowOff>
    </xdr:to>
    <xdr:cxnSp macro="">
      <xdr:nvCxnSpPr>
        <xdr:cNvPr id="113" name="直線コネクタ 112">
          <a:extLst>
            <a:ext uri="{FF2B5EF4-FFF2-40B4-BE49-F238E27FC236}">
              <a16:creationId xmlns:a16="http://schemas.microsoft.com/office/drawing/2014/main" id="{74C47BFD-21A8-44FA-9BB1-496BD81B78AA}"/>
            </a:ext>
          </a:extLst>
        </xdr:cNvPr>
        <xdr:cNvCxnSpPr/>
      </xdr:nvCxnSpPr>
      <xdr:spPr>
        <a:xfrm>
          <a:off x="4546600" y="9836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113786</xdr:rowOff>
    </xdr:from>
    <xdr:ext cx="599010" cy="259045"/>
    <xdr:sp macro="" textlink="">
      <xdr:nvSpPr>
        <xdr:cNvPr id="114" name="物件費最大値テキスト">
          <a:extLst>
            <a:ext uri="{FF2B5EF4-FFF2-40B4-BE49-F238E27FC236}">
              <a16:creationId xmlns:a16="http://schemas.microsoft.com/office/drawing/2014/main" id="{CCDFBFED-EC20-4B08-8E4A-0F6C2E498DC5}"/>
            </a:ext>
          </a:extLst>
        </xdr:cNvPr>
        <xdr:cNvSpPr txBox="1"/>
      </xdr:nvSpPr>
      <xdr:spPr>
        <a:xfrm>
          <a:off x="4686300" y="8514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167109</xdr:rowOff>
    </xdr:from>
    <xdr:to>
      <xdr:col>24</xdr:col>
      <xdr:colOff>152400</xdr:colOff>
      <xdr:row>50</xdr:row>
      <xdr:rowOff>167109</xdr:rowOff>
    </xdr:to>
    <xdr:cxnSp macro="">
      <xdr:nvCxnSpPr>
        <xdr:cNvPr id="115" name="直線コネクタ 114">
          <a:extLst>
            <a:ext uri="{FF2B5EF4-FFF2-40B4-BE49-F238E27FC236}">
              <a16:creationId xmlns:a16="http://schemas.microsoft.com/office/drawing/2014/main" id="{418CA3B6-7158-4010-A05B-EEA3A42CD5D5}"/>
            </a:ext>
          </a:extLst>
        </xdr:cNvPr>
        <xdr:cNvCxnSpPr/>
      </xdr:nvCxnSpPr>
      <xdr:spPr>
        <a:xfrm>
          <a:off x="4546600" y="8739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104418</xdr:rowOff>
    </xdr:from>
    <xdr:to>
      <xdr:col>24</xdr:col>
      <xdr:colOff>63500</xdr:colOff>
      <xdr:row>56</xdr:row>
      <xdr:rowOff>163095</xdr:rowOff>
    </xdr:to>
    <xdr:cxnSp macro="">
      <xdr:nvCxnSpPr>
        <xdr:cNvPr id="116" name="直線コネクタ 115">
          <a:extLst>
            <a:ext uri="{FF2B5EF4-FFF2-40B4-BE49-F238E27FC236}">
              <a16:creationId xmlns:a16="http://schemas.microsoft.com/office/drawing/2014/main" id="{E4AAACF4-3181-442B-A408-DAAB38256E88}"/>
            </a:ext>
          </a:extLst>
        </xdr:cNvPr>
        <xdr:cNvCxnSpPr/>
      </xdr:nvCxnSpPr>
      <xdr:spPr>
        <a:xfrm flipV="1">
          <a:off x="3797300" y="9705618"/>
          <a:ext cx="838200" cy="58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6525</xdr:rowOff>
    </xdr:from>
    <xdr:ext cx="534377" cy="259045"/>
    <xdr:sp macro="" textlink="">
      <xdr:nvSpPr>
        <xdr:cNvPr id="117" name="物件費平均値テキスト">
          <a:extLst>
            <a:ext uri="{FF2B5EF4-FFF2-40B4-BE49-F238E27FC236}">
              <a16:creationId xmlns:a16="http://schemas.microsoft.com/office/drawing/2014/main" id="{1303DA1D-2129-4D05-BE06-AFF96C3D003E}"/>
            </a:ext>
          </a:extLst>
        </xdr:cNvPr>
        <xdr:cNvSpPr txBox="1"/>
      </xdr:nvSpPr>
      <xdr:spPr>
        <a:xfrm>
          <a:off x="4686300" y="94362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155098</xdr:rowOff>
    </xdr:from>
    <xdr:to>
      <xdr:col>24</xdr:col>
      <xdr:colOff>114300</xdr:colOff>
      <xdr:row>56</xdr:row>
      <xdr:rowOff>85248</xdr:rowOff>
    </xdr:to>
    <xdr:sp macro="" textlink="">
      <xdr:nvSpPr>
        <xdr:cNvPr id="118" name="フローチャート: 判断 117">
          <a:extLst>
            <a:ext uri="{FF2B5EF4-FFF2-40B4-BE49-F238E27FC236}">
              <a16:creationId xmlns:a16="http://schemas.microsoft.com/office/drawing/2014/main" id="{D56D79CA-1018-47C2-8C85-3892846A747F}"/>
            </a:ext>
          </a:extLst>
        </xdr:cNvPr>
        <xdr:cNvSpPr/>
      </xdr:nvSpPr>
      <xdr:spPr>
        <a:xfrm>
          <a:off x="4584700" y="9584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132595</xdr:rowOff>
    </xdr:from>
    <xdr:to>
      <xdr:col>19</xdr:col>
      <xdr:colOff>177800</xdr:colOff>
      <xdr:row>56</xdr:row>
      <xdr:rowOff>163095</xdr:rowOff>
    </xdr:to>
    <xdr:cxnSp macro="">
      <xdr:nvCxnSpPr>
        <xdr:cNvPr id="119" name="直線コネクタ 118">
          <a:extLst>
            <a:ext uri="{FF2B5EF4-FFF2-40B4-BE49-F238E27FC236}">
              <a16:creationId xmlns:a16="http://schemas.microsoft.com/office/drawing/2014/main" id="{D5943B34-6A57-4B62-9CD1-8826BE9C1644}"/>
            </a:ext>
          </a:extLst>
        </xdr:cNvPr>
        <xdr:cNvCxnSpPr/>
      </xdr:nvCxnSpPr>
      <xdr:spPr>
        <a:xfrm>
          <a:off x="2908300" y="9733795"/>
          <a:ext cx="889000" cy="3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18455</xdr:rowOff>
    </xdr:from>
    <xdr:to>
      <xdr:col>20</xdr:col>
      <xdr:colOff>38100</xdr:colOff>
      <xdr:row>56</xdr:row>
      <xdr:rowOff>120055</xdr:rowOff>
    </xdr:to>
    <xdr:sp macro="" textlink="">
      <xdr:nvSpPr>
        <xdr:cNvPr id="120" name="フローチャート: 判断 119">
          <a:extLst>
            <a:ext uri="{FF2B5EF4-FFF2-40B4-BE49-F238E27FC236}">
              <a16:creationId xmlns:a16="http://schemas.microsoft.com/office/drawing/2014/main" id="{0ECD8732-53DE-4A32-95AD-47F5C2DF6207}"/>
            </a:ext>
          </a:extLst>
        </xdr:cNvPr>
        <xdr:cNvSpPr/>
      </xdr:nvSpPr>
      <xdr:spPr>
        <a:xfrm>
          <a:off x="3746500" y="96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136582</xdr:rowOff>
    </xdr:from>
    <xdr:ext cx="534377" cy="259045"/>
    <xdr:sp macro="" textlink="">
      <xdr:nvSpPr>
        <xdr:cNvPr id="121" name="テキスト ボックス 120">
          <a:extLst>
            <a:ext uri="{FF2B5EF4-FFF2-40B4-BE49-F238E27FC236}">
              <a16:creationId xmlns:a16="http://schemas.microsoft.com/office/drawing/2014/main" id="{A879A63F-28E4-47BC-AC53-FEBE09AA4F91}"/>
            </a:ext>
          </a:extLst>
        </xdr:cNvPr>
        <xdr:cNvSpPr txBox="1"/>
      </xdr:nvSpPr>
      <xdr:spPr>
        <a:xfrm>
          <a:off x="3530111" y="9394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132595</xdr:rowOff>
    </xdr:from>
    <xdr:to>
      <xdr:col>15</xdr:col>
      <xdr:colOff>50800</xdr:colOff>
      <xdr:row>56</xdr:row>
      <xdr:rowOff>165660</xdr:rowOff>
    </xdr:to>
    <xdr:cxnSp macro="">
      <xdr:nvCxnSpPr>
        <xdr:cNvPr id="122" name="直線コネクタ 121">
          <a:extLst>
            <a:ext uri="{FF2B5EF4-FFF2-40B4-BE49-F238E27FC236}">
              <a16:creationId xmlns:a16="http://schemas.microsoft.com/office/drawing/2014/main" id="{9152DF84-3251-406D-889B-9EBA00988F98}"/>
            </a:ext>
          </a:extLst>
        </xdr:cNvPr>
        <xdr:cNvCxnSpPr/>
      </xdr:nvCxnSpPr>
      <xdr:spPr>
        <a:xfrm flipV="1">
          <a:off x="2019300" y="9733795"/>
          <a:ext cx="889000" cy="33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34882</xdr:rowOff>
    </xdr:from>
    <xdr:to>
      <xdr:col>15</xdr:col>
      <xdr:colOff>101600</xdr:colOff>
      <xdr:row>56</xdr:row>
      <xdr:rowOff>136482</xdr:rowOff>
    </xdr:to>
    <xdr:sp macro="" textlink="">
      <xdr:nvSpPr>
        <xdr:cNvPr id="123" name="フローチャート: 判断 122">
          <a:extLst>
            <a:ext uri="{FF2B5EF4-FFF2-40B4-BE49-F238E27FC236}">
              <a16:creationId xmlns:a16="http://schemas.microsoft.com/office/drawing/2014/main" id="{C2C856D4-41B0-4216-B1C5-539273DFB389}"/>
            </a:ext>
          </a:extLst>
        </xdr:cNvPr>
        <xdr:cNvSpPr/>
      </xdr:nvSpPr>
      <xdr:spPr>
        <a:xfrm>
          <a:off x="2857500" y="9636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153009</xdr:rowOff>
    </xdr:from>
    <xdr:ext cx="534377" cy="259045"/>
    <xdr:sp macro="" textlink="">
      <xdr:nvSpPr>
        <xdr:cNvPr id="124" name="テキスト ボックス 123">
          <a:extLst>
            <a:ext uri="{FF2B5EF4-FFF2-40B4-BE49-F238E27FC236}">
              <a16:creationId xmlns:a16="http://schemas.microsoft.com/office/drawing/2014/main" id="{80993795-75EB-46C7-959F-2DFD1901C6C5}"/>
            </a:ext>
          </a:extLst>
        </xdr:cNvPr>
        <xdr:cNvSpPr txBox="1"/>
      </xdr:nvSpPr>
      <xdr:spPr>
        <a:xfrm>
          <a:off x="2641111" y="9411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152853</xdr:rowOff>
    </xdr:from>
    <xdr:to>
      <xdr:col>10</xdr:col>
      <xdr:colOff>114300</xdr:colOff>
      <xdr:row>56</xdr:row>
      <xdr:rowOff>165660</xdr:rowOff>
    </xdr:to>
    <xdr:cxnSp macro="">
      <xdr:nvCxnSpPr>
        <xdr:cNvPr id="125" name="直線コネクタ 124">
          <a:extLst>
            <a:ext uri="{FF2B5EF4-FFF2-40B4-BE49-F238E27FC236}">
              <a16:creationId xmlns:a16="http://schemas.microsoft.com/office/drawing/2014/main" id="{4AE49BC2-6CE7-4D5E-AAD8-B95814A7F9E6}"/>
            </a:ext>
          </a:extLst>
        </xdr:cNvPr>
        <xdr:cNvCxnSpPr/>
      </xdr:nvCxnSpPr>
      <xdr:spPr>
        <a:xfrm>
          <a:off x="1130300" y="9754053"/>
          <a:ext cx="889000" cy="12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59301</xdr:rowOff>
    </xdr:from>
    <xdr:to>
      <xdr:col>10</xdr:col>
      <xdr:colOff>165100</xdr:colOff>
      <xdr:row>56</xdr:row>
      <xdr:rowOff>160901</xdr:rowOff>
    </xdr:to>
    <xdr:sp macro="" textlink="">
      <xdr:nvSpPr>
        <xdr:cNvPr id="126" name="フローチャート: 判断 125">
          <a:extLst>
            <a:ext uri="{FF2B5EF4-FFF2-40B4-BE49-F238E27FC236}">
              <a16:creationId xmlns:a16="http://schemas.microsoft.com/office/drawing/2014/main" id="{F43973A4-ED95-445A-8AB7-FAAD340606CC}"/>
            </a:ext>
          </a:extLst>
        </xdr:cNvPr>
        <xdr:cNvSpPr/>
      </xdr:nvSpPr>
      <xdr:spPr>
        <a:xfrm>
          <a:off x="1968500" y="9660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5978</xdr:rowOff>
    </xdr:from>
    <xdr:ext cx="534377" cy="259045"/>
    <xdr:sp macro="" textlink="">
      <xdr:nvSpPr>
        <xdr:cNvPr id="127" name="テキスト ボックス 126">
          <a:extLst>
            <a:ext uri="{FF2B5EF4-FFF2-40B4-BE49-F238E27FC236}">
              <a16:creationId xmlns:a16="http://schemas.microsoft.com/office/drawing/2014/main" id="{EACA627E-CAE7-46A0-9EF7-CF02F5E50112}"/>
            </a:ext>
          </a:extLst>
        </xdr:cNvPr>
        <xdr:cNvSpPr txBox="1"/>
      </xdr:nvSpPr>
      <xdr:spPr>
        <a:xfrm>
          <a:off x="1752111" y="9435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73232</xdr:rowOff>
    </xdr:from>
    <xdr:to>
      <xdr:col>6</xdr:col>
      <xdr:colOff>38100</xdr:colOff>
      <xdr:row>57</xdr:row>
      <xdr:rowOff>3382</xdr:rowOff>
    </xdr:to>
    <xdr:sp macro="" textlink="">
      <xdr:nvSpPr>
        <xdr:cNvPr id="128" name="フローチャート: 判断 127">
          <a:extLst>
            <a:ext uri="{FF2B5EF4-FFF2-40B4-BE49-F238E27FC236}">
              <a16:creationId xmlns:a16="http://schemas.microsoft.com/office/drawing/2014/main" id="{159DCAF7-4A30-4D1D-B2CD-849A242E9327}"/>
            </a:ext>
          </a:extLst>
        </xdr:cNvPr>
        <xdr:cNvSpPr/>
      </xdr:nvSpPr>
      <xdr:spPr>
        <a:xfrm>
          <a:off x="1079500" y="9674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19909</xdr:rowOff>
    </xdr:from>
    <xdr:ext cx="534377" cy="259045"/>
    <xdr:sp macro="" textlink="">
      <xdr:nvSpPr>
        <xdr:cNvPr id="129" name="テキスト ボックス 128">
          <a:extLst>
            <a:ext uri="{FF2B5EF4-FFF2-40B4-BE49-F238E27FC236}">
              <a16:creationId xmlns:a16="http://schemas.microsoft.com/office/drawing/2014/main" id="{31828636-6012-4C62-B622-6A20923E048D}"/>
            </a:ext>
          </a:extLst>
        </xdr:cNvPr>
        <xdr:cNvSpPr txBox="1"/>
      </xdr:nvSpPr>
      <xdr:spPr>
        <a:xfrm>
          <a:off x="863111" y="9449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B88DA5A1-45F7-4201-AD3D-F70FDE84AC9D}"/>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EC3C35E0-7CDC-48B5-9AB6-2911B7D8A891}"/>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CA656936-C1A9-4C69-BA4B-19540299D19B}"/>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C1C83368-8320-4D13-AC8D-6687B54DF905}"/>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72C58711-9A7C-4A24-9EA4-1EDF65387947}"/>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53618</xdr:rowOff>
    </xdr:from>
    <xdr:to>
      <xdr:col>24</xdr:col>
      <xdr:colOff>114300</xdr:colOff>
      <xdr:row>56</xdr:row>
      <xdr:rowOff>155218</xdr:rowOff>
    </xdr:to>
    <xdr:sp macro="" textlink="">
      <xdr:nvSpPr>
        <xdr:cNvPr id="135" name="楕円 134">
          <a:extLst>
            <a:ext uri="{FF2B5EF4-FFF2-40B4-BE49-F238E27FC236}">
              <a16:creationId xmlns:a16="http://schemas.microsoft.com/office/drawing/2014/main" id="{2B1280D0-BC41-4A2E-9331-4AA8E060B114}"/>
            </a:ext>
          </a:extLst>
        </xdr:cNvPr>
        <xdr:cNvSpPr/>
      </xdr:nvSpPr>
      <xdr:spPr>
        <a:xfrm>
          <a:off x="4584700" y="9654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32045</xdr:rowOff>
    </xdr:from>
    <xdr:ext cx="534377" cy="259045"/>
    <xdr:sp macro="" textlink="">
      <xdr:nvSpPr>
        <xdr:cNvPr id="136" name="物件費該当値テキスト">
          <a:extLst>
            <a:ext uri="{FF2B5EF4-FFF2-40B4-BE49-F238E27FC236}">
              <a16:creationId xmlns:a16="http://schemas.microsoft.com/office/drawing/2014/main" id="{DF2FE73A-A8DB-40D8-9366-517AC1255F5D}"/>
            </a:ext>
          </a:extLst>
        </xdr:cNvPr>
        <xdr:cNvSpPr txBox="1"/>
      </xdr:nvSpPr>
      <xdr:spPr>
        <a:xfrm>
          <a:off x="4686300" y="9633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112295</xdr:rowOff>
    </xdr:from>
    <xdr:to>
      <xdr:col>20</xdr:col>
      <xdr:colOff>38100</xdr:colOff>
      <xdr:row>57</xdr:row>
      <xdr:rowOff>42445</xdr:rowOff>
    </xdr:to>
    <xdr:sp macro="" textlink="">
      <xdr:nvSpPr>
        <xdr:cNvPr id="137" name="楕円 136">
          <a:extLst>
            <a:ext uri="{FF2B5EF4-FFF2-40B4-BE49-F238E27FC236}">
              <a16:creationId xmlns:a16="http://schemas.microsoft.com/office/drawing/2014/main" id="{F461BF6B-BA38-49FB-942C-BC739737EE45}"/>
            </a:ext>
          </a:extLst>
        </xdr:cNvPr>
        <xdr:cNvSpPr/>
      </xdr:nvSpPr>
      <xdr:spPr>
        <a:xfrm>
          <a:off x="3746500" y="9713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33572</xdr:rowOff>
    </xdr:from>
    <xdr:ext cx="534377" cy="259045"/>
    <xdr:sp macro="" textlink="">
      <xdr:nvSpPr>
        <xdr:cNvPr id="138" name="テキスト ボックス 137">
          <a:extLst>
            <a:ext uri="{FF2B5EF4-FFF2-40B4-BE49-F238E27FC236}">
              <a16:creationId xmlns:a16="http://schemas.microsoft.com/office/drawing/2014/main" id="{A0A610C7-F29C-4834-AEEF-C49EB9BF0C1A}"/>
            </a:ext>
          </a:extLst>
        </xdr:cNvPr>
        <xdr:cNvSpPr txBox="1"/>
      </xdr:nvSpPr>
      <xdr:spPr>
        <a:xfrm>
          <a:off x="3530111" y="9806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81795</xdr:rowOff>
    </xdr:from>
    <xdr:to>
      <xdr:col>15</xdr:col>
      <xdr:colOff>101600</xdr:colOff>
      <xdr:row>57</xdr:row>
      <xdr:rowOff>11945</xdr:rowOff>
    </xdr:to>
    <xdr:sp macro="" textlink="">
      <xdr:nvSpPr>
        <xdr:cNvPr id="139" name="楕円 138">
          <a:extLst>
            <a:ext uri="{FF2B5EF4-FFF2-40B4-BE49-F238E27FC236}">
              <a16:creationId xmlns:a16="http://schemas.microsoft.com/office/drawing/2014/main" id="{174D7A22-695E-40B7-A08B-2B1D902327CD}"/>
            </a:ext>
          </a:extLst>
        </xdr:cNvPr>
        <xdr:cNvSpPr/>
      </xdr:nvSpPr>
      <xdr:spPr>
        <a:xfrm>
          <a:off x="2857500" y="9682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3072</xdr:rowOff>
    </xdr:from>
    <xdr:ext cx="534377" cy="259045"/>
    <xdr:sp macro="" textlink="">
      <xdr:nvSpPr>
        <xdr:cNvPr id="140" name="テキスト ボックス 139">
          <a:extLst>
            <a:ext uri="{FF2B5EF4-FFF2-40B4-BE49-F238E27FC236}">
              <a16:creationId xmlns:a16="http://schemas.microsoft.com/office/drawing/2014/main" id="{07D684A7-AED1-4181-ACE4-925EDC7153CB}"/>
            </a:ext>
          </a:extLst>
        </xdr:cNvPr>
        <xdr:cNvSpPr txBox="1"/>
      </xdr:nvSpPr>
      <xdr:spPr>
        <a:xfrm>
          <a:off x="2641111" y="9775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114860</xdr:rowOff>
    </xdr:from>
    <xdr:to>
      <xdr:col>10</xdr:col>
      <xdr:colOff>165100</xdr:colOff>
      <xdr:row>57</xdr:row>
      <xdr:rowOff>45010</xdr:rowOff>
    </xdr:to>
    <xdr:sp macro="" textlink="">
      <xdr:nvSpPr>
        <xdr:cNvPr id="141" name="楕円 140">
          <a:extLst>
            <a:ext uri="{FF2B5EF4-FFF2-40B4-BE49-F238E27FC236}">
              <a16:creationId xmlns:a16="http://schemas.microsoft.com/office/drawing/2014/main" id="{25BC9590-03E6-4563-8A65-9F02A499C229}"/>
            </a:ext>
          </a:extLst>
        </xdr:cNvPr>
        <xdr:cNvSpPr/>
      </xdr:nvSpPr>
      <xdr:spPr>
        <a:xfrm>
          <a:off x="1968500" y="971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36137</xdr:rowOff>
    </xdr:from>
    <xdr:ext cx="534377" cy="259045"/>
    <xdr:sp macro="" textlink="">
      <xdr:nvSpPr>
        <xdr:cNvPr id="142" name="テキスト ボックス 141">
          <a:extLst>
            <a:ext uri="{FF2B5EF4-FFF2-40B4-BE49-F238E27FC236}">
              <a16:creationId xmlns:a16="http://schemas.microsoft.com/office/drawing/2014/main" id="{B2EBBE30-8B71-427D-9E44-33A585E94D45}"/>
            </a:ext>
          </a:extLst>
        </xdr:cNvPr>
        <xdr:cNvSpPr txBox="1"/>
      </xdr:nvSpPr>
      <xdr:spPr>
        <a:xfrm>
          <a:off x="1752111" y="9808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102053</xdr:rowOff>
    </xdr:from>
    <xdr:to>
      <xdr:col>6</xdr:col>
      <xdr:colOff>38100</xdr:colOff>
      <xdr:row>57</xdr:row>
      <xdr:rowOff>32203</xdr:rowOff>
    </xdr:to>
    <xdr:sp macro="" textlink="">
      <xdr:nvSpPr>
        <xdr:cNvPr id="143" name="楕円 142">
          <a:extLst>
            <a:ext uri="{FF2B5EF4-FFF2-40B4-BE49-F238E27FC236}">
              <a16:creationId xmlns:a16="http://schemas.microsoft.com/office/drawing/2014/main" id="{B2645C31-A439-43E1-AF30-E61C93FB6075}"/>
            </a:ext>
          </a:extLst>
        </xdr:cNvPr>
        <xdr:cNvSpPr/>
      </xdr:nvSpPr>
      <xdr:spPr>
        <a:xfrm>
          <a:off x="1079500" y="9703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23330</xdr:rowOff>
    </xdr:from>
    <xdr:ext cx="534377" cy="259045"/>
    <xdr:sp macro="" textlink="">
      <xdr:nvSpPr>
        <xdr:cNvPr id="144" name="テキスト ボックス 143">
          <a:extLst>
            <a:ext uri="{FF2B5EF4-FFF2-40B4-BE49-F238E27FC236}">
              <a16:creationId xmlns:a16="http://schemas.microsoft.com/office/drawing/2014/main" id="{D8F2CF26-B4F3-4E21-AD9E-9D4FAD5D9C58}"/>
            </a:ext>
          </a:extLst>
        </xdr:cNvPr>
        <xdr:cNvSpPr txBox="1"/>
      </xdr:nvSpPr>
      <xdr:spPr>
        <a:xfrm>
          <a:off x="863111" y="9795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B6EF76B3-FE3E-442E-AACB-89D25AF17136}"/>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A3BB9261-853C-491E-A4EC-D00A1BB8A166}"/>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1D829360-14D7-416A-8A5D-2C973FA92408}"/>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6A569561-9ABA-46B2-84EC-E402E79A7896}"/>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662A1E78-78F6-49C2-BC72-863CE7D099FD}"/>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F6F74F40-D45C-4A5D-BF33-29757AE82A44}"/>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BEB69E7F-5AB5-406A-946A-2AE13EC4EEBF}"/>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EEF930EF-2556-4754-A2AF-C4F7E0B0C84D}"/>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1D562C72-99F7-4EF7-8C72-00953FA64EAE}"/>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D75D0980-0F2B-4BFD-91CF-C0AC0ABABB14}"/>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5" name="直線コネクタ 154">
          <a:extLst>
            <a:ext uri="{FF2B5EF4-FFF2-40B4-BE49-F238E27FC236}">
              <a16:creationId xmlns:a16="http://schemas.microsoft.com/office/drawing/2014/main" id="{CBE0DF75-B038-4831-B579-4B655F72A457}"/>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6" name="テキスト ボックス 155">
          <a:extLst>
            <a:ext uri="{FF2B5EF4-FFF2-40B4-BE49-F238E27FC236}">
              <a16:creationId xmlns:a16="http://schemas.microsoft.com/office/drawing/2014/main" id="{3A237582-54F1-4095-8D1E-7D7C9B11A05E}"/>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7" name="直線コネクタ 156">
          <a:extLst>
            <a:ext uri="{FF2B5EF4-FFF2-40B4-BE49-F238E27FC236}">
              <a16:creationId xmlns:a16="http://schemas.microsoft.com/office/drawing/2014/main" id="{6A921FD0-0990-4C90-8A1B-011080BE90A5}"/>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8" name="テキスト ボックス 157">
          <a:extLst>
            <a:ext uri="{FF2B5EF4-FFF2-40B4-BE49-F238E27FC236}">
              <a16:creationId xmlns:a16="http://schemas.microsoft.com/office/drawing/2014/main" id="{70631D88-5A6C-47CD-9BCB-0FBCC8518201}"/>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59" name="直線コネクタ 158">
          <a:extLst>
            <a:ext uri="{FF2B5EF4-FFF2-40B4-BE49-F238E27FC236}">
              <a16:creationId xmlns:a16="http://schemas.microsoft.com/office/drawing/2014/main" id="{80EF11A2-8D9C-4C59-8214-764E34DDF6C2}"/>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0" name="テキスト ボックス 159">
          <a:extLst>
            <a:ext uri="{FF2B5EF4-FFF2-40B4-BE49-F238E27FC236}">
              <a16:creationId xmlns:a16="http://schemas.microsoft.com/office/drawing/2014/main" id="{30160EAB-B15F-4A26-B1BA-ACDA4B316913}"/>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1" name="直線コネクタ 160">
          <a:extLst>
            <a:ext uri="{FF2B5EF4-FFF2-40B4-BE49-F238E27FC236}">
              <a16:creationId xmlns:a16="http://schemas.microsoft.com/office/drawing/2014/main" id="{850AEC14-7A50-4EE2-92EF-92BE0DCADF74}"/>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2" name="テキスト ボックス 161">
          <a:extLst>
            <a:ext uri="{FF2B5EF4-FFF2-40B4-BE49-F238E27FC236}">
              <a16:creationId xmlns:a16="http://schemas.microsoft.com/office/drawing/2014/main" id="{4C6CD5B8-4567-4F59-B1CB-C2570769C3CE}"/>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3" name="直線コネクタ 162">
          <a:extLst>
            <a:ext uri="{FF2B5EF4-FFF2-40B4-BE49-F238E27FC236}">
              <a16:creationId xmlns:a16="http://schemas.microsoft.com/office/drawing/2014/main" id="{2AEFB914-628D-40D5-B986-BECC16BE3F32}"/>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4" name="テキスト ボックス 163">
          <a:extLst>
            <a:ext uri="{FF2B5EF4-FFF2-40B4-BE49-F238E27FC236}">
              <a16:creationId xmlns:a16="http://schemas.microsoft.com/office/drawing/2014/main" id="{25BC5A92-34F4-4C42-AB52-766FC2FEAA6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5" name="維持補修費グラフ枠">
          <a:extLst>
            <a:ext uri="{FF2B5EF4-FFF2-40B4-BE49-F238E27FC236}">
              <a16:creationId xmlns:a16="http://schemas.microsoft.com/office/drawing/2014/main" id="{5A47D2FE-EA86-4B94-9292-66ACE5F10AFE}"/>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46614</xdr:rowOff>
    </xdr:from>
    <xdr:to>
      <xdr:col>24</xdr:col>
      <xdr:colOff>62865</xdr:colOff>
      <xdr:row>78</xdr:row>
      <xdr:rowOff>124932</xdr:rowOff>
    </xdr:to>
    <xdr:cxnSp macro="">
      <xdr:nvCxnSpPr>
        <xdr:cNvPr id="166" name="直線コネクタ 165">
          <a:extLst>
            <a:ext uri="{FF2B5EF4-FFF2-40B4-BE49-F238E27FC236}">
              <a16:creationId xmlns:a16="http://schemas.microsoft.com/office/drawing/2014/main" id="{662AC0A6-30C4-4200-A8AB-4CB2C5DC072D}"/>
            </a:ext>
          </a:extLst>
        </xdr:cNvPr>
        <xdr:cNvCxnSpPr/>
      </xdr:nvCxnSpPr>
      <xdr:spPr>
        <a:xfrm flipV="1">
          <a:off x="4633595" y="12048114"/>
          <a:ext cx="1270" cy="14499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128759</xdr:rowOff>
    </xdr:from>
    <xdr:ext cx="378565" cy="259045"/>
    <xdr:sp macro="" textlink="">
      <xdr:nvSpPr>
        <xdr:cNvPr id="167" name="維持補修費最小値テキスト">
          <a:extLst>
            <a:ext uri="{FF2B5EF4-FFF2-40B4-BE49-F238E27FC236}">
              <a16:creationId xmlns:a16="http://schemas.microsoft.com/office/drawing/2014/main" id="{3849E41C-C00C-4C6D-A97A-3A6CCE26F793}"/>
            </a:ext>
          </a:extLst>
        </xdr:cNvPr>
        <xdr:cNvSpPr txBox="1"/>
      </xdr:nvSpPr>
      <xdr:spPr>
        <a:xfrm>
          <a:off x="4686300" y="135018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124932</xdr:rowOff>
    </xdr:from>
    <xdr:to>
      <xdr:col>24</xdr:col>
      <xdr:colOff>152400</xdr:colOff>
      <xdr:row>78</xdr:row>
      <xdr:rowOff>124932</xdr:rowOff>
    </xdr:to>
    <xdr:cxnSp macro="">
      <xdr:nvCxnSpPr>
        <xdr:cNvPr id="168" name="直線コネクタ 167">
          <a:extLst>
            <a:ext uri="{FF2B5EF4-FFF2-40B4-BE49-F238E27FC236}">
              <a16:creationId xmlns:a16="http://schemas.microsoft.com/office/drawing/2014/main" id="{2E97382D-4886-4FFB-9273-2615BFD928A3}"/>
            </a:ext>
          </a:extLst>
        </xdr:cNvPr>
        <xdr:cNvCxnSpPr/>
      </xdr:nvCxnSpPr>
      <xdr:spPr>
        <a:xfrm>
          <a:off x="4546600" y="13498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164741</xdr:rowOff>
    </xdr:from>
    <xdr:ext cx="534377" cy="259045"/>
    <xdr:sp macro="" textlink="">
      <xdr:nvSpPr>
        <xdr:cNvPr id="169" name="維持補修費最大値テキスト">
          <a:extLst>
            <a:ext uri="{FF2B5EF4-FFF2-40B4-BE49-F238E27FC236}">
              <a16:creationId xmlns:a16="http://schemas.microsoft.com/office/drawing/2014/main" id="{58236DF7-8845-4021-B542-BA819DF1E656}"/>
            </a:ext>
          </a:extLst>
        </xdr:cNvPr>
        <xdr:cNvSpPr txBox="1"/>
      </xdr:nvSpPr>
      <xdr:spPr>
        <a:xfrm>
          <a:off x="4686300" y="11823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46614</xdr:rowOff>
    </xdr:from>
    <xdr:to>
      <xdr:col>24</xdr:col>
      <xdr:colOff>152400</xdr:colOff>
      <xdr:row>70</xdr:row>
      <xdr:rowOff>46614</xdr:rowOff>
    </xdr:to>
    <xdr:cxnSp macro="">
      <xdr:nvCxnSpPr>
        <xdr:cNvPr id="170" name="直線コネクタ 169">
          <a:extLst>
            <a:ext uri="{FF2B5EF4-FFF2-40B4-BE49-F238E27FC236}">
              <a16:creationId xmlns:a16="http://schemas.microsoft.com/office/drawing/2014/main" id="{67F693B1-4616-4718-881C-5BF37B1568E2}"/>
            </a:ext>
          </a:extLst>
        </xdr:cNvPr>
        <xdr:cNvCxnSpPr/>
      </xdr:nvCxnSpPr>
      <xdr:spPr>
        <a:xfrm>
          <a:off x="4546600" y="12048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124933</xdr:rowOff>
    </xdr:from>
    <xdr:to>
      <xdr:col>24</xdr:col>
      <xdr:colOff>63500</xdr:colOff>
      <xdr:row>75</xdr:row>
      <xdr:rowOff>147678</xdr:rowOff>
    </xdr:to>
    <xdr:cxnSp macro="">
      <xdr:nvCxnSpPr>
        <xdr:cNvPr id="171" name="直線コネクタ 170">
          <a:extLst>
            <a:ext uri="{FF2B5EF4-FFF2-40B4-BE49-F238E27FC236}">
              <a16:creationId xmlns:a16="http://schemas.microsoft.com/office/drawing/2014/main" id="{D43C7A3C-C463-4E6D-9BF8-4903EEF5FCD3}"/>
            </a:ext>
          </a:extLst>
        </xdr:cNvPr>
        <xdr:cNvCxnSpPr/>
      </xdr:nvCxnSpPr>
      <xdr:spPr>
        <a:xfrm flipV="1">
          <a:off x="3797300" y="12812233"/>
          <a:ext cx="838200" cy="194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14085</xdr:rowOff>
    </xdr:from>
    <xdr:ext cx="469744" cy="259045"/>
    <xdr:sp macro="" textlink="">
      <xdr:nvSpPr>
        <xdr:cNvPr id="172" name="維持補修費平均値テキスト">
          <a:extLst>
            <a:ext uri="{FF2B5EF4-FFF2-40B4-BE49-F238E27FC236}">
              <a16:creationId xmlns:a16="http://schemas.microsoft.com/office/drawing/2014/main" id="{BF6B8B00-6858-4720-8E26-A171AA8F019E}"/>
            </a:ext>
          </a:extLst>
        </xdr:cNvPr>
        <xdr:cNvSpPr txBox="1"/>
      </xdr:nvSpPr>
      <xdr:spPr>
        <a:xfrm>
          <a:off x="4686300" y="132157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35658</xdr:rowOff>
    </xdr:from>
    <xdr:to>
      <xdr:col>24</xdr:col>
      <xdr:colOff>114300</xdr:colOff>
      <xdr:row>77</xdr:row>
      <xdr:rowOff>137258</xdr:rowOff>
    </xdr:to>
    <xdr:sp macro="" textlink="">
      <xdr:nvSpPr>
        <xdr:cNvPr id="173" name="フローチャート: 判断 172">
          <a:extLst>
            <a:ext uri="{FF2B5EF4-FFF2-40B4-BE49-F238E27FC236}">
              <a16:creationId xmlns:a16="http://schemas.microsoft.com/office/drawing/2014/main" id="{566278B8-AA26-4F23-AF84-D583C00751DC}"/>
            </a:ext>
          </a:extLst>
        </xdr:cNvPr>
        <xdr:cNvSpPr/>
      </xdr:nvSpPr>
      <xdr:spPr>
        <a:xfrm>
          <a:off x="4584700" y="1323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147678</xdr:rowOff>
    </xdr:from>
    <xdr:to>
      <xdr:col>19</xdr:col>
      <xdr:colOff>177800</xdr:colOff>
      <xdr:row>77</xdr:row>
      <xdr:rowOff>80629</xdr:rowOff>
    </xdr:to>
    <xdr:cxnSp macro="">
      <xdr:nvCxnSpPr>
        <xdr:cNvPr id="174" name="直線コネクタ 173">
          <a:extLst>
            <a:ext uri="{FF2B5EF4-FFF2-40B4-BE49-F238E27FC236}">
              <a16:creationId xmlns:a16="http://schemas.microsoft.com/office/drawing/2014/main" id="{55741904-BC19-441D-9944-1E52C7766EAE}"/>
            </a:ext>
          </a:extLst>
        </xdr:cNvPr>
        <xdr:cNvCxnSpPr/>
      </xdr:nvCxnSpPr>
      <xdr:spPr>
        <a:xfrm flipV="1">
          <a:off x="2908300" y="13006428"/>
          <a:ext cx="889000" cy="275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36871</xdr:rowOff>
    </xdr:from>
    <xdr:to>
      <xdr:col>20</xdr:col>
      <xdr:colOff>38100</xdr:colOff>
      <xdr:row>77</xdr:row>
      <xdr:rowOff>138471</xdr:rowOff>
    </xdr:to>
    <xdr:sp macro="" textlink="">
      <xdr:nvSpPr>
        <xdr:cNvPr id="175" name="フローチャート: 判断 174">
          <a:extLst>
            <a:ext uri="{FF2B5EF4-FFF2-40B4-BE49-F238E27FC236}">
              <a16:creationId xmlns:a16="http://schemas.microsoft.com/office/drawing/2014/main" id="{74BE8B0B-CDBC-4E7C-8344-ED4C66E351CF}"/>
            </a:ext>
          </a:extLst>
        </xdr:cNvPr>
        <xdr:cNvSpPr/>
      </xdr:nvSpPr>
      <xdr:spPr>
        <a:xfrm>
          <a:off x="3746500" y="13238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129598</xdr:rowOff>
    </xdr:from>
    <xdr:ext cx="469744" cy="259045"/>
    <xdr:sp macro="" textlink="">
      <xdr:nvSpPr>
        <xdr:cNvPr id="176" name="テキスト ボックス 175">
          <a:extLst>
            <a:ext uri="{FF2B5EF4-FFF2-40B4-BE49-F238E27FC236}">
              <a16:creationId xmlns:a16="http://schemas.microsoft.com/office/drawing/2014/main" id="{B9B4B66A-567B-46F4-A3E4-15D25BE225AD}"/>
            </a:ext>
          </a:extLst>
        </xdr:cNvPr>
        <xdr:cNvSpPr txBox="1"/>
      </xdr:nvSpPr>
      <xdr:spPr>
        <a:xfrm>
          <a:off x="3562428" y="13331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141574</xdr:rowOff>
    </xdr:from>
    <xdr:to>
      <xdr:col>15</xdr:col>
      <xdr:colOff>50800</xdr:colOff>
      <xdr:row>77</xdr:row>
      <xdr:rowOff>80629</xdr:rowOff>
    </xdr:to>
    <xdr:cxnSp macro="">
      <xdr:nvCxnSpPr>
        <xdr:cNvPr id="177" name="直線コネクタ 176">
          <a:extLst>
            <a:ext uri="{FF2B5EF4-FFF2-40B4-BE49-F238E27FC236}">
              <a16:creationId xmlns:a16="http://schemas.microsoft.com/office/drawing/2014/main" id="{2AD6BD19-B16B-4800-A40A-029077810208}"/>
            </a:ext>
          </a:extLst>
        </xdr:cNvPr>
        <xdr:cNvCxnSpPr/>
      </xdr:nvCxnSpPr>
      <xdr:spPr>
        <a:xfrm>
          <a:off x="2019300" y="13171774"/>
          <a:ext cx="889000" cy="110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116811</xdr:rowOff>
    </xdr:from>
    <xdr:to>
      <xdr:col>15</xdr:col>
      <xdr:colOff>101600</xdr:colOff>
      <xdr:row>78</xdr:row>
      <xdr:rowOff>46961</xdr:rowOff>
    </xdr:to>
    <xdr:sp macro="" textlink="">
      <xdr:nvSpPr>
        <xdr:cNvPr id="178" name="フローチャート: 判断 177">
          <a:extLst>
            <a:ext uri="{FF2B5EF4-FFF2-40B4-BE49-F238E27FC236}">
              <a16:creationId xmlns:a16="http://schemas.microsoft.com/office/drawing/2014/main" id="{6E09B615-A9AC-47A9-BF1A-B1D993F75405}"/>
            </a:ext>
          </a:extLst>
        </xdr:cNvPr>
        <xdr:cNvSpPr/>
      </xdr:nvSpPr>
      <xdr:spPr>
        <a:xfrm>
          <a:off x="2857500" y="13318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38088</xdr:rowOff>
    </xdr:from>
    <xdr:ext cx="469744" cy="259045"/>
    <xdr:sp macro="" textlink="">
      <xdr:nvSpPr>
        <xdr:cNvPr id="179" name="テキスト ボックス 178">
          <a:extLst>
            <a:ext uri="{FF2B5EF4-FFF2-40B4-BE49-F238E27FC236}">
              <a16:creationId xmlns:a16="http://schemas.microsoft.com/office/drawing/2014/main" id="{C8A1FAB4-6D42-4DD6-BA97-D67E74D83C8F}"/>
            </a:ext>
          </a:extLst>
        </xdr:cNvPr>
        <xdr:cNvSpPr txBox="1"/>
      </xdr:nvSpPr>
      <xdr:spPr>
        <a:xfrm>
          <a:off x="2673428" y="13411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95421</xdr:rowOff>
    </xdr:from>
    <xdr:to>
      <xdr:col>10</xdr:col>
      <xdr:colOff>114300</xdr:colOff>
      <xdr:row>76</xdr:row>
      <xdr:rowOff>141574</xdr:rowOff>
    </xdr:to>
    <xdr:cxnSp macro="">
      <xdr:nvCxnSpPr>
        <xdr:cNvPr id="180" name="直線コネクタ 179">
          <a:extLst>
            <a:ext uri="{FF2B5EF4-FFF2-40B4-BE49-F238E27FC236}">
              <a16:creationId xmlns:a16="http://schemas.microsoft.com/office/drawing/2014/main" id="{5706C574-8482-4227-98A4-E138C92280DF}"/>
            </a:ext>
          </a:extLst>
        </xdr:cNvPr>
        <xdr:cNvCxnSpPr/>
      </xdr:nvCxnSpPr>
      <xdr:spPr>
        <a:xfrm>
          <a:off x="1130300" y="12954171"/>
          <a:ext cx="889000" cy="217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103736</xdr:rowOff>
    </xdr:from>
    <xdr:to>
      <xdr:col>10</xdr:col>
      <xdr:colOff>165100</xdr:colOff>
      <xdr:row>78</xdr:row>
      <xdr:rowOff>33886</xdr:rowOff>
    </xdr:to>
    <xdr:sp macro="" textlink="">
      <xdr:nvSpPr>
        <xdr:cNvPr id="181" name="フローチャート: 判断 180">
          <a:extLst>
            <a:ext uri="{FF2B5EF4-FFF2-40B4-BE49-F238E27FC236}">
              <a16:creationId xmlns:a16="http://schemas.microsoft.com/office/drawing/2014/main" id="{9637DF17-4F2A-43FA-845C-A8289ED9F321}"/>
            </a:ext>
          </a:extLst>
        </xdr:cNvPr>
        <xdr:cNvSpPr/>
      </xdr:nvSpPr>
      <xdr:spPr>
        <a:xfrm>
          <a:off x="1968500" y="1330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25013</xdr:rowOff>
    </xdr:from>
    <xdr:ext cx="469744" cy="259045"/>
    <xdr:sp macro="" textlink="">
      <xdr:nvSpPr>
        <xdr:cNvPr id="182" name="テキスト ボックス 181">
          <a:extLst>
            <a:ext uri="{FF2B5EF4-FFF2-40B4-BE49-F238E27FC236}">
              <a16:creationId xmlns:a16="http://schemas.microsoft.com/office/drawing/2014/main" id="{084A8381-DF6B-468E-962B-EB350C50FB2D}"/>
            </a:ext>
          </a:extLst>
        </xdr:cNvPr>
        <xdr:cNvSpPr txBox="1"/>
      </xdr:nvSpPr>
      <xdr:spPr>
        <a:xfrm>
          <a:off x="1784428" y="13398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66246</xdr:rowOff>
    </xdr:from>
    <xdr:to>
      <xdr:col>6</xdr:col>
      <xdr:colOff>38100</xdr:colOff>
      <xdr:row>77</xdr:row>
      <xdr:rowOff>167846</xdr:rowOff>
    </xdr:to>
    <xdr:sp macro="" textlink="">
      <xdr:nvSpPr>
        <xdr:cNvPr id="183" name="フローチャート: 判断 182">
          <a:extLst>
            <a:ext uri="{FF2B5EF4-FFF2-40B4-BE49-F238E27FC236}">
              <a16:creationId xmlns:a16="http://schemas.microsoft.com/office/drawing/2014/main" id="{0F945539-E9AC-45B9-AABA-16DD5CFD27C2}"/>
            </a:ext>
          </a:extLst>
        </xdr:cNvPr>
        <xdr:cNvSpPr/>
      </xdr:nvSpPr>
      <xdr:spPr>
        <a:xfrm>
          <a:off x="1079500" y="13267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158973</xdr:rowOff>
    </xdr:from>
    <xdr:ext cx="469744" cy="259045"/>
    <xdr:sp macro="" textlink="">
      <xdr:nvSpPr>
        <xdr:cNvPr id="184" name="テキスト ボックス 183">
          <a:extLst>
            <a:ext uri="{FF2B5EF4-FFF2-40B4-BE49-F238E27FC236}">
              <a16:creationId xmlns:a16="http://schemas.microsoft.com/office/drawing/2014/main" id="{FBF497A7-1E9A-4CFD-96D8-E4B6E3783542}"/>
            </a:ext>
          </a:extLst>
        </xdr:cNvPr>
        <xdr:cNvSpPr txBox="1"/>
      </xdr:nvSpPr>
      <xdr:spPr>
        <a:xfrm>
          <a:off x="895428" y="13360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id="{3F53E251-13FF-44A0-8CB1-3560780063A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69B9CA14-883A-48DF-8D25-0DD9ED701358}"/>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ED064F3D-C5B2-4669-BB5D-BB0B596321DE}"/>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4F5CC4F2-6F5A-491D-A58A-2E2C09825CE7}"/>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34667576-3DE1-4B42-8127-A971144BEAB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74133</xdr:rowOff>
    </xdr:from>
    <xdr:to>
      <xdr:col>24</xdr:col>
      <xdr:colOff>114300</xdr:colOff>
      <xdr:row>75</xdr:row>
      <xdr:rowOff>4283</xdr:rowOff>
    </xdr:to>
    <xdr:sp macro="" textlink="">
      <xdr:nvSpPr>
        <xdr:cNvPr id="190" name="楕円 189">
          <a:extLst>
            <a:ext uri="{FF2B5EF4-FFF2-40B4-BE49-F238E27FC236}">
              <a16:creationId xmlns:a16="http://schemas.microsoft.com/office/drawing/2014/main" id="{951FD416-E871-44EF-B74A-5AB00E0EDF67}"/>
            </a:ext>
          </a:extLst>
        </xdr:cNvPr>
        <xdr:cNvSpPr/>
      </xdr:nvSpPr>
      <xdr:spPr>
        <a:xfrm>
          <a:off x="4584700" y="12761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97010</xdr:rowOff>
    </xdr:from>
    <xdr:ext cx="534377" cy="259045"/>
    <xdr:sp macro="" textlink="">
      <xdr:nvSpPr>
        <xdr:cNvPr id="191" name="維持補修費該当値テキスト">
          <a:extLst>
            <a:ext uri="{FF2B5EF4-FFF2-40B4-BE49-F238E27FC236}">
              <a16:creationId xmlns:a16="http://schemas.microsoft.com/office/drawing/2014/main" id="{F10B306B-E46A-4416-9712-A1ED74F65477}"/>
            </a:ext>
          </a:extLst>
        </xdr:cNvPr>
        <xdr:cNvSpPr txBox="1"/>
      </xdr:nvSpPr>
      <xdr:spPr>
        <a:xfrm>
          <a:off x="4686300" y="12612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96878</xdr:rowOff>
    </xdr:from>
    <xdr:to>
      <xdr:col>20</xdr:col>
      <xdr:colOff>38100</xdr:colOff>
      <xdr:row>76</xdr:row>
      <xdr:rowOff>27028</xdr:rowOff>
    </xdr:to>
    <xdr:sp macro="" textlink="">
      <xdr:nvSpPr>
        <xdr:cNvPr id="192" name="楕円 191">
          <a:extLst>
            <a:ext uri="{FF2B5EF4-FFF2-40B4-BE49-F238E27FC236}">
              <a16:creationId xmlns:a16="http://schemas.microsoft.com/office/drawing/2014/main" id="{2AFA56A4-85A8-49A4-B2B0-225427533428}"/>
            </a:ext>
          </a:extLst>
        </xdr:cNvPr>
        <xdr:cNvSpPr/>
      </xdr:nvSpPr>
      <xdr:spPr>
        <a:xfrm>
          <a:off x="3746500" y="12955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43555</xdr:rowOff>
    </xdr:from>
    <xdr:ext cx="534377" cy="259045"/>
    <xdr:sp macro="" textlink="">
      <xdr:nvSpPr>
        <xdr:cNvPr id="193" name="テキスト ボックス 192">
          <a:extLst>
            <a:ext uri="{FF2B5EF4-FFF2-40B4-BE49-F238E27FC236}">
              <a16:creationId xmlns:a16="http://schemas.microsoft.com/office/drawing/2014/main" id="{81B0A41A-6011-4A6C-A88B-BC31E03B2CB4}"/>
            </a:ext>
          </a:extLst>
        </xdr:cNvPr>
        <xdr:cNvSpPr txBox="1"/>
      </xdr:nvSpPr>
      <xdr:spPr>
        <a:xfrm>
          <a:off x="3530111" y="12730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29829</xdr:rowOff>
    </xdr:from>
    <xdr:to>
      <xdr:col>15</xdr:col>
      <xdr:colOff>101600</xdr:colOff>
      <xdr:row>77</xdr:row>
      <xdr:rowOff>131429</xdr:rowOff>
    </xdr:to>
    <xdr:sp macro="" textlink="">
      <xdr:nvSpPr>
        <xdr:cNvPr id="194" name="楕円 193">
          <a:extLst>
            <a:ext uri="{FF2B5EF4-FFF2-40B4-BE49-F238E27FC236}">
              <a16:creationId xmlns:a16="http://schemas.microsoft.com/office/drawing/2014/main" id="{E0A20B9F-7661-40D2-B61E-558FAB33FF91}"/>
            </a:ext>
          </a:extLst>
        </xdr:cNvPr>
        <xdr:cNvSpPr/>
      </xdr:nvSpPr>
      <xdr:spPr>
        <a:xfrm>
          <a:off x="2857500" y="13231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147956</xdr:rowOff>
    </xdr:from>
    <xdr:ext cx="534377" cy="259045"/>
    <xdr:sp macro="" textlink="">
      <xdr:nvSpPr>
        <xdr:cNvPr id="195" name="テキスト ボックス 194">
          <a:extLst>
            <a:ext uri="{FF2B5EF4-FFF2-40B4-BE49-F238E27FC236}">
              <a16:creationId xmlns:a16="http://schemas.microsoft.com/office/drawing/2014/main" id="{AFE27072-CDAA-4FDE-AB13-4A22AD706576}"/>
            </a:ext>
          </a:extLst>
        </xdr:cNvPr>
        <xdr:cNvSpPr txBox="1"/>
      </xdr:nvSpPr>
      <xdr:spPr>
        <a:xfrm>
          <a:off x="2641111" y="13006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90774</xdr:rowOff>
    </xdr:from>
    <xdr:to>
      <xdr:col>10</xdr:col>
      <xdr:colOff>165100</xdr:colOff>
      <xdr:row>77</xdr:row>
      <xdr:rowOff>20924</xdr:rowOff>
    </xdr:to>
    <xdr:sp macro="" textlink="">
      <xdr:nvSpPr>
        <xdr:cNvPr id="196" name="楕円 195">
          <a:extLst>
            <a:ext uri="{FF2B5EF4-FFF2-40B4-BE49-F238E27FC236}">
              <a16:creationId xmlns:a16="http://schemas.microsoft.com/office/drawing/2014/main" id="{83B346B3-F91A-48DB-B9F3-667F454CF119}"/>
            </a:ext>
          </a:extLst>
        </xdr:cNvPr>
        <xdr:cNvSpPr/>
      </xdr:nvSpPr>
      <xdr:spPr>
        <a:xfrm>
          <a:off x="1968500" y="13120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37451</xdr:rowOff>
    </xdr:from>
    <xdr:ext cx="534377" cy="259045"/>
    <xdr:sp macro="" textlink="">
      <xdr:nvSpPr>
        <xdr:cNvPr id="197" name="テキスト ボックス 196">
          <a:extLst>
            <a:ext uri="{FF2B5EF4-FFF2-40B4-BE49-F238E27FC236}">
              <a16:creationId xmlns:a16="http://schemas.microsoft.com/office/drawing/2014/main" id="{E6AAB522-1B72-464D-934C-4EA6011E8398}"/>
            </a:ext>
          </a:extLst>
        </xdr:cNvPr>
        <xdr:cNvSpPr txBox="1"/>
      </xdr:nvSpPr>
      <xdr:spPr>
        <a:xfrm>
          <a:off x="1752111" y="12896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44621</xdr:rowOff>
    </xdr:from>
    <xdr:to>
      <xdr:col>6</xdr:col>
      <xdr:colOff>38100</xdr:colOff>
      <xdr:row>75</xdr:row>
      <xdr:rowOff>146221</xdr:rowOff>
    </xdr:to>
    <xdr:sp macro="" textlink="">
      <xdr:nvSpPr>
        <xdr:cNvPr id="198" name="楕円 197">
          <a:extLst>
            <a:ext uri="{FF2B5EF4-FFF2-40B4-BE49-F238E27FC236}">
              <a16:creationId xmlns:a16="http://schemas.microsoft.com/office/drawing/2014/main" id="{D4DF7EE4-D4BE-4040-8AD3-A64C7693E018}"/>
            </a:ext>
          </a:extLst>
        </xdr:cNvPr>
        <xdr:cNvSpPr/>
      </xdr:nvSpPr>
      <xdr:spPr>
        <a:xfrm>
          <a:off x="1079500" y="12903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73</xdr:row>
      <xdr:rowOff>162748</xdr:rowOff>
    </xdr:from>
    <xdr:ext cx="534377" cy="259045"/>
    <xdr:sp macro="" textlink="">
      <xdr:nvSpPr>
        <xdr:cNvPr id="199" name="テキスト ボックス 198">
          <a:extLst>
            <a:ext uri="{FF2B5EF4-FFF2-40B4-BE49-F238E27FC236}">
              <a16:creationId xmlns:a16="http://schemas.microsoft.com/office/drawing/2014/main" id="{D2F4912E-3F5B-4DB1-AF12-6630C3113BBC}"/>
            </a:ext>
          </a:extLst>
        </xdr:cNvPr>
        <xdr:cNvSpPr txBox="1"/>
      </xdr:nvSpPr>
      <xdr:spPr>
        <a:xfrm>
          <a:off x="863111" y="12678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0" name="正方形/長方形 199">
          <a:extLst>
            <a:ext uri="{FF2B5EF4-FFF2-40B4-BE49-F238E27FC236}">
              <a16:creationId xmlns:a16="http://schemas.microsoft.com/office/drawing/2014/main" id="{7676D150-4DB3-403E-B63F-BF26566C0EB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1" name="正方形/長方形 200">
          <a:extLst>
            <a:ext uri="{FF2B5EF4-FFF2-40B4-BE49-F238E27FC236}">
              <a16:creationId xmlns:a16="http://schemas.microsoft.com/office/drawing/2014/main" id="{2F8B3853-4051-4037-A22D-556D83FC08BC}"/>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2" name="正方形/長方形 201">
          <a:extLst>
            <a:ext uri="{FF2B5EF4-FFF2-40B4-BE49-F238E27FC236}">
              <a16:creationId xmlns:a16="http://schemas.microsoft.com/office/drawing/2014/main" id="{1EEAD7C4-2F03-4F7A-9019-B4FF4247B821}"/>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3" name="正方形/長方形 202">
          <a:extLst>
            <a:ext uri="{FF2B5EF4-FFF2-40B4-BE49-F238E27FC236}">
              <a16:creationId xmlns:a16="http://schemas.microsoft.com/office/drawing/2014/main" id="{E7D871FC-AFD1-4F70-8475-9B05A284C904}"/>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4" name="正方形/長方形 203">
          <a:extLst>
            <a:ext uri="{FF2B5EF4-FFF2-40B4-BE49-F238E27FC236}">
              <a16:creationId xmlns:a16="http://schemas.microsoft.com/office/drawing/2014/main" id="{117D59FA-FA5B-42B7-B01A-16176E62FA7F}"/>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5" name="正方形/長方形 204">
          <a:extLst>
            <a:ext uri="{FF2B5EF4-FFF2-40B4-BE49-F238E27FC236}">
              <a16:creationId xmlns:a16="http://schemas.microsoft.com/office/drawing/2014/main" id="{4F086515-40EC-4FA3-9FE2-88CF16F31539}"/>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6" name="正方形/長方形 205">
          <a:extLst>
            <a:ext uri="{FF2B5EF4-FFF2-40B4-BE49-F238E27FC236}">
              <a16:creationId xmlns:a16="http://schemas.microsoft.com/office/drawing/2014/main" id="{C219C9D9-42B4-4858-89E9-D0B3A7EE2F1F}"/>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7" name="正方形/長方形 206">
          <a:extLst>
            <a:ext uri="{FF2B5EF4-FFF2-40B4-BE49-F238E27FC236}">
              <a16:creationId xmlns:a16="http://schemas.microsoft.com/office/drawing/2014/main" id="{5A8C4B7F-6968-48F4-8F4C-33D1C41E080D}"/>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8" name="テキスト ボックス 207">
          <a:extLst>
            <a:ext uri="{FF2B5EF4-FFF2-40B4-BE49-F238E27FC236}">
              <a16:creationId xmlns:a16="http://schemas.microsoft.com/office/drawing/2014/main" id="{5B37AA2E-CEB6-4C1D-9B6D-99A740035F9B}"/>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9" name="直線コネクタ 208">
          <a:extLst>
            <a:ext uri="{FF2B5EF4-FFF2-40B4-BE49-F238E27FC236}">
              <a16:creationId xmlns:a16="http://schemas.microsoft.com/office/drawing/2014/main" id="{B7BCB580-00EE-46B7-A6CE-5A9359A41076}"/>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0" name="テキスト ボックス 209">
          <a:extLst>
            <a:ext uri="{FF2B5EF4-FFF2-40B4-BE49-F238E27FC236}">
              <a16:creationId xmlns:a16="http://schemas.microsoft.com/office/drawing/2014/main" id="{528AB4F1-F445-4D82-9A08-5BCC47CE65AD}"/>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207C17B9-B043-45C8-9F35-DB509D418131}"/>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2" name="テキスト ボックス 211">
          <a:extLst>
            <a:ext uri="{FF2B5EF4-FFF2-40B4-BE49-F238E27FC236}">
              <a16:creationId xmlns:a16="http://schemas.microsoft.com/office/drawing/2014/main" id="{7B5EF6A9-7FD5-42FB-B53C-348410EBBA1C}"/>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6D0B5C29-203D-4706-83DA-DB9F76BD4EC1}"/>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0372931D-19C1-42D7-AD0D-76722EC673C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F3E5BDB0-4564-4651-BDBE-47B7E7AFC0FE}"/>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6" name="テキスト ボックス 215">
          <a:extLst>
            <a:ext uri="{FF2B5EF4-FFF2-40B4-BE49-F238E27FC236}">
              <a16:creationId xmlns:a16="http://schemas.microsoft.com/office/drawing/2014/main" id="{4848CD9A-8F6F-4C25-B93A-C4DDC36D931D}"/>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B3FDE1B9-83FE-4B1D-9832-D0D02E55AF4D}"/>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6734DD48-E761-4D13-B654-CE89043307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C2693422-19A4-4DA3-8F33-146E27E0E73F}"/>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0E8D4CF1-EF20-4D6D-8A46-42501FCB95FA}"/>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EDA5CD02-4225-4BF3-B286-5B99826E0DFF}"/>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A5835CFA-D19F-46AC-876F-DC7EA1CECDCA}"/>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B2D9D477-6D36-41F5-B3A4-8CEA93A37DC9}"/>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33286</xdr:rowOff>
    </xdr:from>
    <xdr:to>
      <xdr:col>24</xdr:col>
      <xdr:colOff>62865</xdr:colOff>
      <xdr:row>97</xdr:row>
      <xdr:rowOff>127939</xdr:rowOff>
    </xdr:to>
    <xdr:cxnSp macro="">
      <xdr:nvCxnSpPr>
        <xdr:cNvPr id="224" name="直線コネクタ 223">
          <a:extLst>
            <a:ext uri="{FF2B5EF4-FFF2-40B4-BE49-F238E27FC236}">
              <a16:creationId xmlns:a16="http://schemas.microsoft.com/office/drawing/2014/main" id="{ED3F52E7-D36E-44AC-9297-4EDE09581054}"/>
            </a:ext>
          </a:extLst>
        </xdr:cNvPr>
        <xdr:cNvCxnSpPr/>
      </xdr:nvCxnSpPr>
      <xdr:spPr>
        <a:xfrm flipV="1">
          <a:off x="4633595" y="15463786"/>
          <a:ext cx="1270" cy="12948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131766</xdr:rowOff>
    </xdr:from>
    <xdr:ext cx="534377" cy="259045"/>
    <xdr:sp macro="" textlink="">
      <xdr:nvSpPr>
        <xdr:cNvPr id="225" name="扶助費最小値テキスト">
          <a:extLst>
            <a:ext uri="{FF2B5EF4-FFF2-40B4-BE49-F238E27FC236}">
              <a16:creationId xmlns:a16="http://schemas.microsoft.com/office/drawing/2014/main" id="{04D2A08E-8556-4EFE-A6A8-3A308787EB9B}"/>
            </a:ext>
          </a:extLst>
        </xdr:cNvPr>
        <xdr:cNvSpPr txBox="1"/>
      </xdr:nvSpPr>
      <xdr:spPr>
        <a:xfrm>
          <a:off x="4686300" y="16762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127939</xdr:rowOff>
    </xdr:from>
    <xdr:to>
      <xdr:col>24</xdr:col>
      <xdr:colOff>152400</xdr:colOff>
      <xdr:row>97</xdr:row>
      <xdr:rowOff>127939</xdr:rowOff>
    </xdr:to>
    <xdr:cxnSp macro="">
      <xdr:nvCxnSpPr>
        <xdr:cNvPr id="226" name="直線コネクタ 225">
          <a:extLst>
            <a:ext uri="{FF2B5EF4-FFF2-40B4-BE49-F238E27FC236}">
              <a16:creationId xmlns:a16="http://schemas.microsoft.com/office/drawing/2014/main" id="{95F12B94-3508-4623-8895-160C6EADC79B}"/>
            </a:ext>
          </a:extLst>
        </xdr:cNvPr>
        <xdr:cNvCxnSpPr/>
      </xdr:nvCxnSpPr>
      <xdr:spPr>
        <a:xfrm>
          <a:off x="4546600" y="16758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151413</xdr:rowOff>
    </xdr:from>
    <xdr:ext cx="599010" cy="259045"/>
    <xdr:sp macro="" textlink="">
      <xdr:nvSpPr>
        <xdr:cNvPr id="227" name="扶助費最大値テキスト">
          <a:extLst>
            <a:ext uri="{FF2B5EF4-FFF2-40B4-BE49-F238E27FC236}">
              <a16:creationId xmlns:a16="http://schemas.microsoft.com/office/drawing/2014/main" id="{CCC9FF3F-74E6-4347-B152-901106770605}"/>
            </a:ext>
          </a:extLst>
        </xdr:cNvPr>
        <xdr:cNvSpPr txBox="1"/>
      </xdr:nvSpPr>
      <xdr:spPr>
        <a:xfrm>
          <a:off x="4686300" y="15239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33286</xdr:rowOff>
    </xdr:from>
    <xdr:to>
      <xdr:col>24</xdr:col>
      <xdr:colOff>152400</xdr:colOff>
      <xdr:row>90</xdr:row>
      <xdr:rowOff>33286</xdr:rowOff>
    </xdr:to>
    <xdr:cxnSp macro="">
      <xdr:nvCxnSpPr>
        <xdr:cNvPr id="228" name="直線コネクタ 227">
          <a:extLst>
            <a:ext uri="{FF2B5EF4-FFF2-40B4-BE49-F238E27FC236}">
              <a16:creationId xmlns:a16="http://schemas.microsoft.com/office/drawing/2014/main" id="{96822130-2349-4882-9A4C-E545BC823139}"/>
            </a:ext>
          </a:extLst>
        </xdr:cNvPr>
        <xdr:cNvCxnSpPr/>
      </xdr:nvCxnSpPr>
      <xdr:spPr>
        <a:xfrm>
          <a:off x="4546600" y="15463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26809</xdr:rowOff>
    </xdr:from>
    <xdr:to>
      <xdr:col>24</xdr:col>
      <xdr:colOff>63500</xdr:colOff>
      <xdr:row>95</xdr:row>
      <xdr:rowOff>105727</xdr:rowOff>
    </xdr:to>
    <xdr:cxnSp macro="">
      <xdr:nvCxnSpPr>
        <xdr:cNvPr id="229" name="直線コネクタ 228">
          <a:extLst>
            <a:ext uri="{FF2B5EF4-FFF2-40B4-BE49-F238E27FC236}">
              <a16:creationId xmlns:a16="http://schemas.microsoft.com/office/drawing/2014/main" id="{341DC095-3A57-48A2-863B-CFD32FD644A8}"/>
            </a:ext>
          </a:extLst>
        </xdr:cNvPr>
        <xdr:cNvCxnSpPr/>
      </xdr:nvCxnSpPr>
      <xdr:spPr>
        <a:xfrm flipV="1">
          <a:off x="3797300" y="16143109"/>
          <a:ext cx="838200" cy="250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128325</xdr:rowOff>
    </xdr:from>
    <xdr:ext cx="534377" cy="259045"/>
    <xdr:sp macro="" textlink="">
      <xdr:nvSpPr>
        <xdr:cNvPr id="230" name="扶助費平均値テキスト">
          <a:extLst>
            <a:ext uri="{FF2B5EF4-FFF2-40B4-BE49-F238E27FC236}">
              <a16:creationId xmlns:a16="http://schemas.microsoft.com/office/drawing/2014/main" id="{5B9F39E3-990F-4DB9-A064-522F4530409E}"/>
            </a:ext>
          </a:extLst>
        </xdr:cNvPr>
        <xdr:cNvSpPr txBox="1"/>
      </xdr:nvSpPr>
      <xdr:spPr>
        <a:xfrm>
          <a:off x="4686300" y="162446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149898</xdr:rowOff>
    </xdr:from>
    <xdr:to>
      <xdr:col>24</xdr:col>
      <xdr:colOff>114300</xdr:colOff>
      <xdr:row>95</xdr:row>
      <xdr:rowOff>80048</xdr:rowOff>
    </xdr:to>
    <xdr:sp macro="" textlink="">
      <xdr:nvSpPr>
        <xdr:cNvPr id="231" name="フローチャート: 判断 230">
          <a:extLst>
            <a:ext uri="{FF2B5EF4-FFF2-40B4-BE49-F238E27FC236}">
              <a16:creationId xmlns:a16="http://schemas.microsoft.com/office/drawing/2014/main" id="{4CCDA215-5014-40D9-A24A-F28E767A2CFD}"/>
            </a:ext>
          </a:extLst>
        </xdr:cNvPr>
        <xdr:cNvSpPr/>
      </xdr:nvSpPr>
      <xdr:spPr>
        <a:xfrm>
          <a:off x="4584700" y="16266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105727</xdr:rowOff>
    </xdr:from>
    <xdr:to>
      <xdr:col>19</xdr:col>
      <xdr:colOff>177800</xdr:colOff>
      <xdr:row>96</xdr:row>
      <xdr:rowOff>14770</xdr:rowOff>
    </xdr:to>
    <xdr:cxnSp macro="">
      <xdr:nvCxnSpPr>
        <xdr:cNvPr id="232" name="直線コネクタ 231">
          <a:extLst>
            <a:ext uri="{FF2B5EF4-FFF2-40B4-BE49-F238E27FC236}">
              <a16:creationId xmlns:a16="http://schemas.microsoft.com/office/drawing/2014/main" id="{11E7F374-A44B-4B71-A556-228934AFA656}"/>
            </a:ext>
          </a:extLst>
        </xdr:cNvPr>
        <xdr:cNvCxnSpPr/>
      </xdr:nvCxnSpPr>
      <xdr:spPr>
        <a:xfrm flipV="1">
          <a:off x="2908300" y="16393477"/>
          <a:ext cx="889000" cy="80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64821</xdr:rowOff>
    </xdr:from>
    <xdr:to>
      <xdr:col>20</xdr:col>
      <xdr:colOff>38100</xdr:colOff>
      <xdr:row>96</xdr:row>
      <xdr:rowOff>166421</xdr:rowOff>
    </xdr:to>
    <xdr:sp macro="" textlink="">
      <xdr:nvSpPr>
        <xdr:cNvPr id="233" name="フローチャート: 判断 232">
          <a:extLst>
            <a:ext uri="{FF2B5EF4-FFF2-40B4-BE49-F238E27FC236}">
              <a16:creationId xmlns:a16="http://schemas.microsoft.com/office/drawing/2014/main" id="{4C16288E-DE08-4618-9DED-001D5D3DB37B}"/>
            </a:ext>
          </a:extLst>
        </xdr:cNvPr>
        <xdr:cNvSpPr/>
      </xdr:nvSpPr>
      <xdr:spPr>
        <a:xfrm>
          <a:off x="3746500" y="16524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157548</xdr:rowOff>
    </xdr:from>
    <xdr:ext cx="534377" cy="259045"/>
    <xdr:sp macro="" textlink="">
      <xdr:nvSpPr>
        <xdr:cNvPr id="234" name="テキスト ボックス 233">
          <a:extLst>
            <a:ext uri="{FF2B5EF4-FFF2-40B4-BE49-F238E27FC236}">
              <a16:creationId xmlns:a16="http://schemas.microsoft.com/office/drawing/2014/main" id="{1CECDE78-F3C3-4834-A0B2-80C381AD0084}"/>
            </a:ext>
          </a:extLst>
        </xdr:cNvPr>
        <xdr:cNvSpPr txBox="1"/>
      </xdr:nvSpPr>
      <xdr:spPr>
        <a:xfrm>
          <a:off x="3530111" y="16616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14770</xdr:rowOff>
    </xdr:from>
    <xdr:to>
      <xdr:col>15</xdr:col>
      <xdr:colOff>50800</xdr:colOff>
      <xdr:row>96</xdr:row>
      <xdr:rowOff>39751</xdr:rowOff>
    </xdr:to>
    <xdr:cxnSp macro="">
      <xdr:nvCxnSpPr>
        <xdr:cNvPr id="235" name="直線コネクタ 234">
          <a:extLst>
            <a:ext uri="{FF2B5EF4-FFF2-40B4-BE49-F238E27FC236}">
              <a16:creationId xmlns:a16="http://schemas.microsoft.com/office/drawing/2014/main" id="{4EDE9B1A-EB86-46A9-8492-8493227C29CF}"/>
            </a:ext>
          </a:extLst>
        </xdr:cNvPr>
        <xdr:cNvCxnSpPr/>
      </xdr:nvCxnSpPr>
      <xdr:spPr>
        <a:xfrm flipV="1">
          <a:off x="2019300" y="16473970"/>
          <a:ext cx="889000" cy="24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107468</xdr:rowOff>
    </xdr:from>
    <xdr:to>
      <xdr:col>15</xdr:col>
      <xdr:colOff>101600</xdr:colOff>
      <xdr:row>97</xdr:row>
      <xdr:rowOff>37618</xdr:rowOff>
    </xdr:to>
    <xdr:sp macro="" textlink="">
      <xdr:nvSpPr>
        <xdr:cNvPr id="236" name="フローチャート: 判断 235">
          <a:extLst>
            <a:ext uri="{FF2B5EF4-FFF2-40B4-BE49-F238E27FC236}">
              <a16:creationId xmlns:a16="http://schemas.microsoft.com/office/drawing/2014/main" id="{EE273C1B-C0A8-41C0-B6F3-41D1BF3F3A2C}"/>
            </a:ext>
          </a:extLst>
        </xdr:cNvPr>
        <xdr:cNvSpPr/>
      </xdr:nvSpPr>
      <xdr:spPr>
        <a:xfrm>
          <a:off x="2857500" y="16566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28745</xdr:rowOff>
    </xdr:from>
    <xdr:ext cx="534377" cy="259045"/>
    <xdr:sp macro="" textlink="">
      <xdr:nvSpPr>
        <xdr:cNvPr id="237" name="テキスト ボックス 236">
          <a:extLst>
            <a:ext uri="{FF2B5EF4-FFF2-40B4-BE49-F238E27FC236}">
              <a16:creationId xmlns:a16="http://schemas.microsoft.com/office/drawing/2014/main" id="{FF881A8A-4123-4F8A-8324-1BFF57405EB5}"/>
            </a:ext>
          </a:extLst>
        </xdr:cNvPr>
        <xdr:cNvSpPr txBox="1"/>
      </xdr:nvSpPr>
      <xdr:spPr>
        <a:xfrm>
          <a:off x="2641111" y="16659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39751</xdr:rowOff>
    </xdr:from>
    <xdr:to>
      <xdr:col>10</xdr:col>
      <xdr:colOff>114300</xdr:colOff>
      <xdr:row>96</xdr:row>
      <xdr:rowOff>47192</xdr:rowOff>
    </xdr:to>
    <xdr:cxnSp macro="">
      <xdr:nvCxnSpPr>
        <xdr:cNvPr id="238" name="直線コネクタ 237">
          <a:extLst>
            <a:ext uri="{FF2B5EF4-FFF2-40B4-BE49-F238E27FC236}">
              <a16:creationId xmlns:a16="http://schemas.microsoft.com/office/drawing/2014/main" id="{A9FB1375-D5E9-49E8-8DF7-FFFD4E09701A}"/>
            </a:ext>
          </a:extLst>
        </xdr:cNvPr>
        <xdr:cNvCxnSpPr/>
      </xdr:nvCxnSpPr>
      <xdr:spPr>
        <a:xfrm flipV="1">
          <a:off x="1130300" y="16498951"/>
          <a:ext cx="889000" cy="7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140767</xdr:rowOff>
    </xdr:from>
    <xdr:to>
      <xdr:col>10</xdr:col>
      <xdr:colOff>165100</xdr:colOff>
      <xdr:row>97</xdr:row>
      <xdr:rowOff>70917</xdr:rowOff>
    </xdr:to>
    <xdr:sp macro="" textlink="">
      <xdr:nvSpPr>
        <xdr:cNvPr id="239" name="フローチャート: 判断 238">
          <a:extLst>
            <a:ext uri="{FF2B5EF4-FFF2-40B4-BE49-F238E27FC236}">
              <a16:creationId xmlns:a16="http://schemas.microsoft.com/office/drawing/2014/main" id="{B830C629-9CA4-42F3-9476-6EF7E27B565C}"/>
            </a:ext>
          </a:extLst>
        </xdr:cNvPr>
        <xdr:cNvSpPr/>
      </xdr:nvSpPr>
      <xdr:spPr>
        <a:xfrm>
          <a:off x="1968500" y="16599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62044</xdr:rowOff>
    </xdr:from>
    <xdr:ext cx="534377" cy="259045"/>
    <xdr:sp macro="" textlink="">
      <xdr:nvSpPr>
        <xdr:cNvPr id="240" name="テキスト ボックス 239">
          <a:extLst>
            <a:ext uri="{FF2B5EF4-FFF2-40B4-BE49-F238E27FC236}">
              <a16:creationId xmlns:a16="http://schemas.microsoft.com/office/drawing/2014/main" id="{B9BED279-B5B0-4FA1-B9BA-DAF0298AF878}"/>
            </a:ext>
          </a:extLst>
        </xdr:cNvPr>
        <xdr:cNvSpPr txBox="1"/>
      </xdr:nvSpPr>
      <xdr:spPr>
        <a:xfrm>
          <a:off x="1752111" y="16692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134899</xdr:rowOff>
    </xdr:from>
    <xdr:to>
      <xdr:col>6</xdr:col>
      <xdr:colOff>38100</xdr:colOff>
      <xdr:row>97</xdr:row>
      <xdr:rowOff>65049</xdr:rowOff>
    </xdr:to>
    <xdr:sp macro="" textlink="">
      <xdr:nvSpPr>
        <xdr:cNvPr id="241" name="フローチャート: 判断 240">
          <a:extLst>
            <a:ext uri="{FF2B5EF4-FFF2-40B4-BE49-F238E27FC236}">
              <a16:creationId xmlns:a16="http://schemas.microsoft.com/office/drawing/2014/main" id="{87033FCD-5C4B-4098-9108-340B8E6FB951}"/>
            </a:ext>
          </a:extLst>
        </xdr:cNvPr>
        <xdr:cNvSpPr/>
      </xdr:nvSpPr>
      <xdr:spPr>
        <a:xfrm>
          <a:off x="1079500" y="16594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56176</xdr:rowOff>
    </xdr:from>
    <xdr:ext cx="534377" cy="259045"/>
    <xdr:sp macro="" textlink="">
      <xdr:nvSpPr>
        <xdr:cNvPr id="242" name="テキスト ボックス 241">
          <a:extLst>
            <a:ext uri="{FF2B5EF4-FFF2-40B4-BE49-F238E27FC236}">
              <a16:creationId xmlns:a16="http://schemas.microsoft.com/office/drawing/2014/main" id="{400C8895-64BC-4F02-BE99-685C9AE34293}"/>
            </a:ext>
          </a:extLst>
        </xdr:cNvPr>
        <xdr:cNvSpPr txBox="1"/>
      </xdr:nvSpPr>
      <xdr:spPr>
        <a:xfrm>
          <a:off x="863111" y="16686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7BDFC963-F9B1-4DCA-BD1B-898227DB5305}"/>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2D97E493-7F91-4A0A-8446-C9137638F04D}"/>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16F95CCE-7913-437B-BAC6-22315F0C104B}"/>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4D200C2C-EA14-4F73-9520-0E0737A348B2}"/>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E28750C8-FEF4-4133-B75C-191E8C0F4166}"/>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147459</xdr:rowOff>
    </xdr:from>
    <xdr:to>
      <xdr:col>24</xdr:col>
      <xdr:colOff>114300</xdr:colOff>
      <xdr:row>94</xdr:row>
      <xdr:rowOff>77609</xdr:rowOff>
    </xdr:to>
    <xdr:sp macro="" textlink="">
      <xdr:nvSpPr>
        <xdr:cNvPr id="248" name="楕円 247">
          <a:extLst>
            <a:ext uri="{FF2B5EF4-FFF2-40B4-BE49-F238E27FC236}">
              <a16:creationId xmlns:a16="http://schemas.microsoft.com/office/drawing/2014/main" id="{BB4E6C5F-BD16-42A2-B0D7-5D43FAE84D5A}"/>
            </a:ext>
          </a:extLst>
        </xdr:cNvPr>
        <xdr:cNvSpPr/>
      </xdr:nvSpPr>
      <xdr:spPr>
        <a:xfrm>
          <a:off x="4584700" y="16092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170336</xdr:rowOff>
    </xdr:from>
    <xdr:ext cx="534377" cy="259045"/>
    <xdr:sp macro="" textlink="">
      <xdr:nvSpPr>
        <xdr:cNvPr id="249" name="扶助費該当値テキスト">
          <a:extLst>
            <a:ext uri="{FF2B5EF4-FFF2-40B4-BE49-F238E27FC236}">
              <a16:creationId xmlns:a16="http://schemas.microsoft.com/office/drawing/2014/main" id="{12BF0666-B303-45FC-BA35-E26B05A4ECFA}"/>
            </a:ext>
          </a:extLst>
        </xdr:cNvPr>
        <xdr:cNvSpPr txBox="1"/>
      </xdr:nvSpPr>
      <xdr:spPr>
        <a:xfrm>
          <a:off x="4686300" y="15943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54927</xdr:rowOff>
    </xdr:from>
    <xdr:to>
      <xdr:col>20</xdr:col>
      <xdr:colOff>38100</xdr:colOff>
      <xdr:row>95</xdr:row>
      <xdr:rowOff>156527</xdr:rowOff>
    </xdr:to>
    <xdr:sp macro="" textlink="">
      <xdr:nvSpPr>
        <xdr:cNvPr id="250" name="楕円 249">
          <a:extLst>
            <a:ext uri="{FF2B5EF4-FFF2-40B4-BE49-F238E27FC236}">
              <a16:creationId xmlns:a16="http://schemas.microsoft.com/office/drawing/2014/main" id="{EB28C710-D3FD-4B3D-B609-BA0839A2F1C5}"/>
            </a:ext>
          </a:extLst>
        </xdr:cNvPr>
        <xdr:cNvSpPr/>
      </xdr:nvSpPr>
      <xdr:spPr>
        <a:xfrm>
          <a:off x="3746500" y="1634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1604</xdr:rowOff>
    </xdr:from>
    <xdr:ext cx="534377" cy="259045"/>
    <xdr:sp macro="" textlink="">
      <xdr:nvSpPr>
        <xdr:cNvPr id="251" name="テキスト ボックス 250">
          <a:extLst>
            <a:ext uri="{FF2B5EF4-FFF2-40B4-BE49-F238E27FC236}">
              <a16:creationId xmlns:a16="http://schemas.microsoft.com/office/drawing/2014/main" id="{AB4E6F31-7703-4E6D-BB07-7A4F11D50557}"/>
            </a:ext>
          </a:extLst>
        </xdr:cNvPr>
        <xdr:cNvSpPr txBox="1"/>
      </xdr:nvSpPr>
      <xdr:spPr>
        <a:xfrm>
          <a:off x="3530111" y="16117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135420</xdr:rowOff>
    </xdr:from>
    <xdr:to>
      <xdr:col>15</xdr:col>
      <xdr:colOff>101600</xdr:colOff>
      <xdr:row>96</xdr:row>
      <xdr:rowOff>65570</xdr:rowOff>
    </xdr:to>
    <xdr:sp macro="" textlink="">
      <xdr:nvSpPr>
        <xdr:cNvPr id="252" name="楕円 251">
          <a:extLst>
            <a:ext uri="{FF2B5EF4-FFF2-40B4-BE49-F238E27FC236}">
              <a16:creationId xmlns:a16="http://schemas.microsoft.com/office/drawing/2014/main" id="{D4553B4E-9704-4289-9A96-CA226B1E7778}"/>
            </a:ext>
          </a:extLst>
        </xdr:cNvPr>
        <xdr:cNvSpPr/>
      </xdr:nvSpPr>
      <xdr:spPr>
        <a:xfrm>
          <a:off x="2857500" y="16423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82097</xdr:rowOff>
    </xdr:from>
    <xdr:ext cx="534377" cy="259045"/>
    <xdr:sp macro="" textlink="">
      <xdr:nvSpPr>
        <xdr:cNvPr id="253" name="テキスト ボックス 252">
          <a:extLst>
            <a:ext uri="{FF2B5EF4-FFF2-40B4-BE49-F238E27FC236}">
              <a16:creationId xmlns:a16="http://schemas.microsoft.com/office/drawing/2014/main" id="{AF362C51-8D0D-416C-87C0-0C1BC1BFCB2A}"/>
            </a:ext>
          </a:extLst>
        </xdr:cNvPr>
        <xdr:cNvSpPr txBox="1"/>
      </xdr:nvSpPr>
      <xdr:spPr>
        <a:xfrm>
          <a:off x="2641111" y="16198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160401</xdr:rowOff>
    </xdr:from>
    <xdr:to>
      <xdr:col>10</xdr:col>
      <xdr:colOff>165100</xdr:colOff>
      <xdr:row>96</xdr:row>
      <xdr:rowOff>90551</xdr:rowOff>
    </xdr:to>
    <xdr:sp macro="" textlink="">
      <xdr:nvSpPr>
        <xdr:cNvPr id="254" name="楕円 253">
          <a:extLst>
            <a:ext uri="{FF2B5EF4-FFF2-40B4-BE49-F238E27FC236}">
              <a16:creationId xmlns:a16="http://schemas.microsoft.com/office/drawing/2014/main" id="{1BF9E76F-F37A-4336-91C2-01E2C3B3C812}"/>
            </a:ext>
          </a:extLst>
        </xdr:cNvPr>
        <xdr:cNvSpPr/>
      </xdr:nvSpPr>
      <xdr:spPr>
        <a:xfrm>
          <a:off x="1968500" y="16448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107078</xdr:rowOff>
    </xdr:from>
    <xdr:ext cx="534377" cy="259045"/>
    <xdr:sp macro="" textlink="">
      <xdr:nvSpPr>
        <xdr:cNvPr id="255" name="テキスト ボックス 254">
          <a:extLst>
            <a:ext uri="{FF2B5EF4-FFF2-40B4-BE49-F238E27FC236}">
              <a16:creationId xmlns:a16="http://schemas.microsoft.com/office/drawing/2014/main" id="{4D556CC3-B751-4CAE-9D0F-1FAA8426B22E}"/>
            </a:ext>
          </a:extLst>
        </xdr:cNvPr>
        <xdr:cNvSpPr txBox="1"/>
      </xdr:nvSpPr>
      <xdr:spPr>
        <a:xfrm>
          <a:off x="1752111" y="16223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167842</xdr:rowOff>
    </xdr:from>
    <xdr:to>
      <xdr:col>6</xdr:col>
      <xdr:colOff>38100</xdr:colOff>
      <xdr:row>96</xdr:row>
      <xdr:rowOff>97992</xdr:rowOff>
    </xdr:to>
    <xdr:sp macro="" textlink="">
      <xdr:nvSpPr>
        <xdr:cNvPr id="256" name="楕円 255">
          <a:extLst>
            <a:ext uri="{FF2B5EF4-FFF2-40B4-BE49-F238E27FC236}">
              <a16:creationId xmlns:a16="http://schemas.microsoft.com/office/drawing/2014/main" id="{F98E0F6C-9DC3-4855-8C1E-B2FBEDAF17FE}"/>
            </a:ext>
          </a:extLst>
        </xdr:cNvPr>
        <xdr:cNvSpPr/>
      </xdr:nvSpPr>
      <xdr:spPr>
        <a:xfrm>
          <a:off x="1079500" y="1645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114519</xdr:rowOff>
    </xdr:from>
    <xdr:ext cx="534377" cy="259045"/>
    <xdr:sp macro="" textlink="">
      <xdr:nvSpPr>
        <xdr:cNvPr id="257" name="テキスト ボックス 256">
          <a:extLst>
            <a:ext uri="{FF2B5EF4-FFF2-40B4-BE49-F238E27FC236}">
              <a16:creationId xmlns:a16="http://schemas.microsoft.com/office/drawing/2014/main" id="{70DA8102-9314-44CE-B5E1-5601237C5092}"/>
            </a:ext>
          </a:extLst>
        </xdr:cNvPr>
        <xdr:cNvSpPr txBox="1"/>
      </xdr:nvSpPr>
      <xdr:spPr>
        <a:xfrm>
          <a:off x="863111" y="16230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F633516F-A092-45FB-895B-7B36AA6824EB}"/>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C1B403BD-7C76-4E85-9264-7879AA71A3CF}"/>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70163545-D92A-4DBF-87A5-BBF35070F9FF}"/>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3063E69F-4256-4642-BD59-AA36A33A3F72}"/>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BAD426F8-9DAA-42FF-BCAC-9D4E96545C73}"/>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517C574C-64B8-45F0-B3E8-AD0E81517451}"/>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3B04D9D3-3796-4657-A0C2-207269EE18D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CB21CAA7-B761-4D46-9A95-D20918429DAD}"/>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F5731D13-FEA0-4A49-90F7-6999218B7A8A}"/>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1A1A9402-DA99-411F-8271-AE8AA8F07651}"/>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68" name="直線コネクタ 267">
          <a:extLst>
            <a:ext uri="{FF2B5EF4-FFF2-40B4-BE49-F238E27FC236}">
              <a16:creationId xmlns:a16="http://schemas.microsoft.com/office/drawing/2014/main" id="{0696B796-053E-4028-A22F-1FD6F5B2BF47}"/>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69" name="テキスト ボックス 268">
          <a:extLst>
            <a:ext uri="{FF2B5EF4-FFF2-40B4-BE49-F238E27FC236}">
              <a16:creationId xmlns:a16="http://schemas.microsoft.com/office/drawing/2014/main" id="{E60D317C-E699-4413-A193-3E4134DB8669}"/>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0" name="直線コネクタ 269">
          <a:extLst>
            <a:ext uri="{FF2B5EF4-FFF2-40B4-BE49-F238E27FC236}">
              <a16:creationId xmlns:a16="http://schemas.microsoft.com/office/drawing/2014/main" id="{3C9D8F31-10AF-4731-B1F2-341435460FF7}"/>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1" name="テキスト ボックス 270">
          <a:extLst>
            <a:ext uri="{FF2B5EF4-FFF2-40B4-BE49-F238E27FC236}">
              <a16:creationId xmlns:a16="http://schemas.microsoft.com/office/drawing/2014/main" id="{B89CEDF2-031A-43D8-A274-3F3A78895EA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2" name="直線コネクタ 271">
          <a:extLst>
            <a:ext uri="{FF2B5EF4-FFF2-40B4-BE49-F238E27FC236}">
              <a16:creationId xmlns:a16="http://schemas.microsoft.com/office/drawing/2014/main" id="{EFD53589-63F2-4376-9DFC-17F867328317}"/>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3" name="テキスト ボックス 272">
          <a:extLst>
            <a:ext uri="{FF2B5EF4-FFF2-40B4-BE49-F238E27FC236}">
              <a16:creationId xmlns:a16="http://schemas.microsoft.com/office/drawing/2014/main" id="{370AF2C7-BA11-47F8-946C-03E633635771}"/>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4" name="直線コネクタ 273">
          <a:extLst>
            <a:ext uri="{FF2B5EF4-FFF2-40B4-BE49-F238E27FC236}">
              <a16:creationId xmlns:a16="http://schemas.microsoft.com/office/drawing/2014/main" id="{B4828AD2-A1D0-4DE5-B378-D61CE33BFB33}"/>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5" name="テキスト ボックス 274">
          <a:extLst>
            <a:ext uri="{FF2B5EF4-FFF2-40B4-BE49-F238E27FC236}">
              <a16:creationId xmlns:a16="http://schemas.microsoft.com/office/drawing/2014/main" id="{2273B141-B33C-44C0-90D3-9502F26EE693}"/>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6" name="直線コネクタ 275">
          <a:extLst>
            <a:ext uri="{FF2B5EF4-FFF2-40B4-BE49-F238E27FC236}">
              <a16:creationId xmlns:a16="http://schemas.microsoft.com/office/drawing/2014/main" id="{9867A198-BDA3-43FB-9146-DB4F453FA492}"/>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7" name="テキスト ボックス 276">
          <a:extLst>
            <a:ext uri="{FF2B5EF4-FFF2-40B4-BE49-F238E27FC236}">
              <a16:creationId xmlns:a16="http://schemas.microsoft.com/office/drawing/2014/main" id="{31772007-F575-448F-B2F6-E27B3A29DE4A}"/>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8" name="補助費等グラフ枠">
          <a:extLst>
            <a:ext uri="{FF2B5EF4-FFF2-40B4-BE49-F238E27FC236}">
              <a16:creationId xmlns:a16="http://schemas.microsoft.com/office/drawing/2014/main" id="{4CE496CB-5706-4454-8B2A-820884549724}"/>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24038</xdr:rowOff>
    </xdr:from>
    <xdr:to>
      <xdr:col>54</xdr:col>
      <xdr:colOff>189865</xdr:colOff>
      <xdr:row>37</xdr:row>
      <xdr:rowOff>117695</xdr:rowOff>
    </xdr:to>
    <xdr:cxnSp macro="">
      <xdr:nvCxnSpPr>
        <xdr:cNvPr id="279" name="直線コネクタ 278">
          <a:extLst>
            <a:ext uri="{FF2B5EF4-FFF2-40B4-BE49-F238E27FC236}">
              <a16:creationId xmlns:a16="http://schemas.microsoft.com/office/drawing/2014/main" id="{298E2357-8CCC-415B-9E6E-FD4F995F8A03}"/>
            </a:ext>
          </a:extLst>
        </xdr:cNvPr>
        <xdr:cNvCxnSpPr/>
      </xdr:nvCxnSpPr>
      <xdr:spPr>
        <a:xfrm flipV="1">
          <a:off x="10475595" y="5167538"/>
          <a:ext cx="1270" cy="12938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121522</xdr:rowOff>
    </xdr:from>
    <xdr:ext cx="534377" cy="259045"/>
    <xdr:sp macro="" textlink="">
      <xdr:nvSpPr>
        <xdr:cNvPr id="280" name="補助費等最小値テキスト">
          <a:extLst>
            <a:ext uri="{FF2B5EF4-FFF2-40B4-BE49-F238E27FC236}">
              <a16:creationId xmlns:a16="http://schemas.microsoft.com/office/drawing/2014/main" id="{71A112E7-C10A-46B6-8087-5F630F71A419}"/>
            </a:ext>
          </a:extLst>
        </xdr:cNvPr>
        <xdr:cNvSpPr txBox="1"/>
      </xdr:nvSpPr>
      <xdr:spPr>
        <a:xfrm>
          <a:off x="10528300" y="6465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117695</xdr:rowOff>
    </xdr:from>
    <xdr:to>
      <xdr:col>55</xdr:col>
      <xdr:colOff>88900</xdr:colOff>
      <xdr:row>37</xdr:row>
      <xdr:rowOff>117695</xdr:rowOff>
    </xdr:to>
    <xdr:cxnSp macro="">
      <xdr:nvCxnSpPr>
        <xdr:cNvPr id="281" name="直線コネクタ 280">
          <a:extLst>
            <a:ext uri="{FF2B5EF4-FFF2-40B4-BE49-F238E27FC236}">
              <a16:creationId xmlns:a16="http://schemas.microsoft.com/office/drawing/2014/main" id="{C229A906-E404-4FC5-9E30-152BF6ADE5A6}"/>
            </a:ext>
          </a:extLst>
        </xdr:cNvPr>
        <xdr:cNvCxnSpPr/>
      </xdr:nvCxnSpPr>
      <xdr:spPr>
        <a:xfrm>
          <a:off x="10388600" y="6461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142165</xdr:rowOff>
    </xdr:from>
    <xdr:ext cx="599010" cy="259045"/>
    <xdr:sp macro="" textlink="">
      <xdr:nvSpPr>
        <xdr:cNvPr id="282" name="補助費等最大値テキスト">
          <a:extLst>
            <a:ext uri="{FF2B5EF4-FFF2-40B4-BE49-F238E27FC236}">
              <a16:creationId xmlns:a16="http://schemas.microsoft.com/office/drawing/2014/main" id="{03B798C8-A198-4688-BA04-3E9FCC04A71B}"/>
            </a:ext>
          </a:extLst>
        </xdr:cNvPr>
        <xdr:cNvSpPr txBox="1"/>
      </xdr:nvSpPr>
      <xdr:spPr>
        <a:xfrm>
          <a:off x="10528300" y="4942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24038</xdr:rowOff>
    </xdr:from>
    <xdr:to>
      <xdr:col>55</xdr:col>
      <xdr:colOff>88900</xdr:colOff>
      <xdr:row>30</xdr:row>
      <xdr:rowOff>24038</xdr:rowOff>
    </xdr:to>
    <xdr:cxnSp macro="">
      <xdr:nvCxnSpPr>
        <xdr:cNvPr id="283" name="直線コネクタ 282">
          <a:extLst>
            <a:ext uri="{FF2B5EF4-FFF2-40B4-BE49-F238E27FC236}">
              <a16:creationId xmlns:a16="http://schemas.microsoft.com/office/drawing/2014/main" id="{E8AE7161-5AF6-4BE1-9600-AE1413096D04}"/>
            </a:ext>
          </a:extLst>
        </xdr:cNvPr>
        <xdr:cNvCxnSpPr/>
      </xdr:nvCxnSpPr>
      <xdr:spPr>
        <a:xfrm>
          <a:off x="10388600" y="5167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31</xdr:row>
      <xdr:rowOff>30777</xdr:rowOff>
    </xdr:from>
    <xdr:to>
      <xdr:col>55</xdr:col>
      <xdr:colOff>0</xdr:colOff>
      <xdr:row>33</xdr:row>
      <xdr:rowOff>101533</xdr:rowOff>
    </xdr:to>
    <xdr:cxnSp macro="">
      <xdr:nvCxnSpPr>
        <xdr:cNvPr id="284" name="直線コネクタ 283">
          <a:extLst>
            <a:ext uri="{FF2B5EF4-FFF2-40B4-BE49-F238E27FC236}">
              <a16:creationId xmlns:a16="http://schemas.microsoft.com/office/drawing/2014/main" id="{509B25FD-460D-4EC4-8012-4B25F8962BC8}"/>
            </a:ext>
          </a:extLst>
        </xdr:cNvPr>
        <xdr:cNvCxnSpPr/>
      </xdr:nvCxnSpPr>
      <xdr:spPr>
        <a:xfrm>
          <a:off x="9639300" y="5345727"/>
          <a:ext cx="838200" cy="413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81756</xdr:rowOff>
    </xdr:from>
    <xdr:ext cx="599010" cy="259045"/>
    <xdr:sp macro="" textlink="">
      <xdr:nvSpPr>
        <xdr:cNvPr id="285" name="補助費等平均値テキスト">
          <a:extLst>
            <a:ext uri="{FF2B5EF4-FFF2-40B4-BE49-F238E27FC236}">
              <a16:creationId xmlns:a16="http://schemas.microsoft.com/office/drawing/2014/main" id="{ACCBE9B7-0D86-4AF8-81AB-100898811A53}"/>
            </a:ext>
          </a:extLst>
        </xdr:cNvPr>
        <xdr:cNvSpPr txBox="1"/>
      </xdr:nvSpPr>
      <xdr:spPr>
        <a:xfrm>
          <a:off x="10528300" y="60825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103329</xdr:rowOff>
    </xdr:from>
    <xdr:to>
      <xdr:col>55</xdr:col>
      <xdr:colOff>50800</xdr:colOff>
      <xdr:row>36</xdr:row>
      <xdr:rowOff>33479</xdr:rowOff>
    </xdr:to>
    <xdr:sp macro="" textlink="">
      <xdr:nvSpPr>
        <xdr:cNvPr id="286" name="フローチャート: 判断 285">
          <a:extLst>
            <a:ext uri="{FF2B5EF4-FFF2-40B4-BE49-F238E27FC236}">
              <a16:creationId xmlns:a16="http://schemas.microsoft.com/office/drawing/2014/main" id="{416FBB6C-A5F7-4294-A425-ABB5AB5C75A0}"/>
            </a:ext>
          </a:extLst>
        </xdr:cNvPr>
        <xdr:cNvSpPr/>
      </xdr:nvSpPr>
      <xdr:spPr>
        <a:xfrm>
          <a:off x="10426700" y="6104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31</xdr:row>
      <xdr:rowOff>30777</xdr:rowOff>
    </xdr:from>
    <xdr:to>
      <xdr:col>50</xdr:col>
      <xdr:colOff>114300</xdr:colOff>
      <xdr:row>34</xdr:row>
      <xdr:rowOff>36999</xdr:rowOff>
    </xdr:to>
    <xdr:cxnSp macro="">
      <xdr:nvCxnSpPr>
        <xdr:cNvPr id="287" name="直線コネクタ 286">
          <a:extLst>
            <a:ext uri="{FF2B5EF4-FFF2-40B4-BE49-F238E27FC236}">
              <a16:creationId xmlns:a16="http://schemas.microsoft.com/office/drawing/2014/main" id="{D718DF24-603C-4A4D-BDEE-FDB088A568B3}"/>
            </a:ext>
          </a:extLst>
        </xdr:cNvPr>
        <xdr:cNvCxnSpPr/>
      </xdr:nvCxnSpPr>
      <xdr:spPr>
        <a:xfrm flipV="1">
          <a:off x="8750300" y="5345727"/>
          <a:ext cx="889000" cy="520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32</xdr:row>
      <xdr:rowOff>124155</xdr:rowOff>
    </xdr:from>
    <xdr:to>
      <xdr:col>50</xdr:col>
      <xdr:colOff>165100</xdr:colOff>
      <xdr:row>33</xdr:row>
      <xdr:rowOff>54305</xdr:rowOff>
    </xdr:to>
    <xdr:sp macro="" textlink="">
      <xdr:nvSpPr>
        <xdr:cNvPr id="288" name="フローチャート: 判断 287">
          <a:extLst>
            <a:ext uri="{FF2B5EF4-FFF2-40B4-BE49-F238E27FC236}">
              <a16:creationId xmlns:a16="http://schemas.microsoft.com/office/drawing/2014/main" id="{4BCAC693-491C-4910-8C6A-38D8D90AAF4F}"/>
            </a:ext>
          </a:extLst>
        </xdr:cNvPr>
        <xdr:cNvSpPr/>
      </xdr:nvSpPr>
      <xdr:spPr>
        <a:xfrm>
          <a:off x="9588500" y="561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45432</xdr:rowOff>
    </xdr:from>
    <xdr:ext cx="599010" cy="259045"/>
    <xdr:sp macro="" textlink="">
      <xdr:nvSpPr>
        <xdr:cNvPr id="289" name="テキスト ボックス 288">
          <a:extLst>
            <a:ext uri="{FF2B5EF4-FFF2-40B4-BE49-F238E27FC236}">
              <a16:creationId xmlns:a16="http://schemas.microsoft.com/office/drawing/2014/main" id="{41B6B04C-4368-4283-BEB6-74D37558BA96}"/>
            </a:ext>
          </a:extLst>
        </xdr:cNvPr>
        <xdr:cNvSpPr txBox="1"/>
      </xdr:nvSpPr>
      <xdr:spPr>
        <a:xfrm>
          <a:off x="9339795" y="5703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36999</xdr:rowOff>
    </xdr:from>
    <xdr:to>
      <xdr:col>45</xdr:col>
      <xdr:colOff>177800</xdr:colOff>
      <xdr:row>34</xdr:row>
      <xdr:rowOff>45910</xdr:rowOff>
    </xdr:to>
    <xdr:cxnSp macro="">
      <xdr:nvCxnSpPr>
        <xdr:cNvPr id="290" name="直線コネクタ 289">
          <a:extLst>
            <a:ext uri="{FF2B5EF4-FFF2-40B4-BE49-F238E27FC236}">
              <a16:creationId xmlns:a16="http://schemas.microsoft.com/office/drawing/2014/main" id="{86A83515-DDE3-449F-97C1-81FE634BC8E0}"/>
            </a:ext>
          </a:extLst>
        </xdr:cNvPr>
        <xdr:cNvCxnSpPr/>
      </xdr:nvCxnSpPr>
      <xdr:spPr>
        <a:xfrm flipV="1">
          <a:off x="7861300" y="5866299"/>
          <a:ext cx="889000" cy="8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24051</xdr:rowOff>
    </xdr:from>
    <xdr:to>
      <xdr:col>46</xdr:col>
      <xdr:colOff>38100</xdr:colOff>
      <xdr:row>36</xdr:row>
      <xdr:rowOff>125651</xdr:rowOff>
    </xdr:to>
    <xdr:sp macro="" textlink="">
      <xdr:nvSpPr>
        <xdr:cNvPr id="291" name="フローチャート: 判断 290">
          <a:extLst>
            <a:ext uri="{FF2B5EF4-FFF2-40B4-BE49-F238E27FC236}">
              <a16:creationId xmlns:a16="http://schemas.microsoft.com/office/drawing/2014/main" id="{D5ABD501-6370-4256-84EE-060726AC2BC0}"/>
            </a:ext>
          </a:extLst>
        </xdr:cNvPr>
        <xdr:cNvSpPr/>
      </xdr:nvSpPr>
      <xdr:spPr>
        <a:xfrm>
          <a:off x="8699500" y="6196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116778</xdr:rowOff>
    </xdr:from>
    <xdr:ext cx="534377" cy="259045"/>
    <xdr:sp macro="" textlink="">
      <xdr:nvSpPr>
        <xdr:cNvPr id="292" name="テキスト ボックス 291">
          <a:extLst>
            <a:ext uri="{FF2B5EF4-FFF2-40B4-BE49-F238E27FC236}">
              <a16:creationId xmlns:a16="http://schemas.microsoft.com/office/drawing/2014/main" id="{D63A0943-1544-42F8-9246-C261F304D899}"/>
            </a:ext>
          </a:extLst>
        </xdr:cNvPr>
        <xdr:cNvSpPr txBox="1"/>
      </xdr:nvSpPr>
      <xdr:spPr>
        <a:xfrm>
          <a:off x="8483111" y="6288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45910</xdr:rowOff>
    </xdr:from>
    <xdr:to>
      <xdr:col>41</xdr:col>
      <xdr:colOff>50800</xdr:colOff>
      <xdr:row>34</xdr:row>
      <xdr:rowOff>47154</xdr:rowOff>
    </xdr:to>
    <xdr:cxnSp macro="">
      <xdr:nvCxnSpPr>
        <xdr:cNvPr id="293" name="直線コネクタ 292">
          <a:extLst>
            <a:ext uri="{FF2B5EF4-FFF2-40B4-BE49-F238E27FC236}">
              <a16:creationId xmlns:a16="http://schemas.microsoft.com/office/drawing/2014/main" id="{C021ACDD-CAEA-4769-822A-B0663784B2CA}"/>
            </a:ext>
          </a:extLst>
        </xdr:cNvPr>
        <xdr:cNvCxnSpPr/>
      </xdr:nvCxnSpPr>
      <xdr:spPr>
        <a:xfrm flipV="1">
          <a:off x="6972300" y="5875210"/>
          <a:ext cx="889000" cy="1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158500</xdr:rowOff>
    </xdr:from>
    <xdr:to>
      <xdr:col>41</xdr:col>
      <xdr:colOff>101600</xdr:colOff>
      <xdr:row>36</xdr:row>
      <xdr:rowOff>88650</xdr:rowOff>
    </xdr:to>
    <xdr:sp macro="" textlink="">
      <xdr:nvSpPr>
        <xdr:cNvPr id="294" name="フローチャート: 判断 293">
          <a:extLst>
            <a:ext uri="{FF2B5EF4-FFF2-40B4-BE49-F238E27FC236}">
              <a16:creationId xmlns:a16="http://schemas.microsoft.com/office/drawing/2014/main" id="{29779697-10F4-45F6-8A81-6AD0E0E8615F}"/>
            </a:ext>
          </a:extLst>
        </xdr:cNvPr>
        <xdr:cNvSpPr/>
      </xdr:nvSpPr>
      <xdr:spPr>
        <a:xfrm>
          <a:off x="7810500" y="6159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79777</xdr:rowOff>
    </xdr:from>
    <xdr:ext cx="534377" cy="259045"/>
    <xdr:sp macro="" textlink="">
      <xdr:nvSpPr>
        <xdr:cNvPr id="295" name="テキスト ボックス 294">
          <a:extLst>
            <a:ext uri="{FF2B5EF4-FFF2-40B4-BE49-F238E27FC236}">
              <a16:creationId xmlns:a16="http://schemas.microsoft.com/office/drawing/2014/main" id="{31D9A871-650C-4139-A19A-FB0DE1202804}"/>
            </a:ext>
          </a:extLst>
        </xdr:cNvPr>
        <xdr:cNvSpPr txBox="1"/>
      </xdr:nvSpPr>
      <xdr:spPr>
        <a:xfrm>
          <a:off x="7594111" y="6251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67883</xdr:rowOff>
    </xdr:from>
    <xdr:to>
      <xdr:col>36</xdr:col>
      <xdr:colOff>165100</xdr:colOff>
      <xdr:row>36</xdr:row>
      <xdr:rowOff>169483</xdr:rowOff>
    </xdr:to>
    <xdr:sp macro="" textlink="">
      <xdr:nvSpPr>
        <xdr:cNvPr id="296" name="フローチャート: 判断 295">
          <a:extLst>
            <a:ext uri="{FF2B5EF4-FFF2-40B4-BE49-F238E27FC236}">
              <a16:creationId xmlns:a16="http://schemas.microsoft.com/office/drawing/2014/main" id="{CC5A9B86-5639-4D27-B369-79A087048D15}"/>
            </a:ext>
          </a:extLst>
        </xdr:cNvPr>
        <xdr:cNvSpPr/>
      </xdr:nvSpPr>
      <xdr:spPr>
        <a:xfrm>
          <a:off x="6921500" y="624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160610</xdr:rowOff>
    </xdr:from>
    <xdr:ext cx="534377" cy="259045"/>
    <xdr:sp macro="" textlink="">
      <xdr:nvSpPr>
        <xdr:cNvPr id="297" name="テキスト ボックス 296">
          <a:extLst>
            <a:ext uri="{FF2B5EF4-FFF2-40B4-BE49-F238E27FC236}">
              <a16:creationId xmlns:a16="http://schemas.microsoft.com/office/drawing/2014/main" id="{CCA1E3F5-0F09-4488-A920-9A98A759C55B}"/>
            </a:ext>
          </a:extLst>
        </xdr:cNvPr>
        <xdr:cNvSpPr txBox="1"/>
      </xdr:nvSpPr>
      <xdr:spPr>
        <a:xfrm>
          <a:off x="6705111" y="6332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8" name="テキスト ボックス 297">
          <a:extLst>
            <a:ext uri="{FF2B5EF4-FFF2-40B4-BE49-F238E27FC236}">
              <a16:creationId xmlns:a16="http://schemas.microsoft.com/office/drawing/2014/main" id="{A2C95372-CE5C-4818-B139-9310D55BB7EB}"/>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5C2E0931-82CD-494E-8A89-1548D8A18A7D}"/>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57AD7C1-5EF1-445F-876E-A9A5EC8EFD7D}"/>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6350E797-FDE6-47C2-AD15-D983DC392D7D}"/>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EB8E1991-3E01-4D8C-A78C-9F6364F3CEE1}"/>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50733</xdr:rowOff>
    </xdr:from>
    <xdr:to>
      <xdr:col>55</xdr:col>
      <xdr:colOff>50800</xdr:colOff>
      <xdr:row>33</xdr:row>
      <xdr:rowOff>152333</xdr:rowOff>
    </xdr:to>
    <xdr:sp macro="" textlink="">
      <xdr:nvSpPr>
        <xdr:cNvPr id="303" name="楕円 302">
          <a:extLst>
            <a:ext uri="{FF2B5EF4-FFF2-40B4-BE49-F238E27FC236}">
              <a16:creationId xmlns:a16="http://schemas.microsoft.com/office/drawing/2014/main" id="{89D08CDE-3E1B-4605-8864-BADD9CC9DEAA}"/>
            </a:ext>
          </a:extLst>
        </xdr:cNvPr>
        <xdr:cNvSpPr/>
      </xdr:nvSpPr>
      <xdr:spPr>
        <a:xfrm>
          <a:off x="10426700" y="5708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73610</xdr:rowOff>
    </xdr:from>
    <xdr:ext cx="599010" cy="259045"/>
    <xdr:sp macro="" textlink="">
      <xdr:nvSpPr>
        <xdr:cNvPr id="304" name="補助費等該当値テキスト">
          <a:extLst>
            <a:ext uri="{FF2B5EF4-FFF2-40B4-BE49-F238E27FC236}">
              <a16:creationId xmlns:a16="http://schemas.microsoft.com/office/drawing/2014/main" id="{DBD21B4C-F3AA-4A45-AC3C-A9430BB82063}"/>
            </a:ext>
          </a:extLst>
        </xdr:cNvPr>
        <xdr:cNvSpPr txBox="1"/>
      </xdr:nvSpPr>
      <xdr:spPr>
        <a:xfrm>
          <a:off x="10528300" y="5560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30</xdr:row>
      <xdr:rowOff>151427</xdr:rowOff>
    </xdr:from>
    <xdr:to>
      <xdr:col>50</xdr:col>
      <xdr:colOff>165100</xdr:colOff>
      <xdr:row>31</xdr:row>
      <xdr:rowOff>81577</xdr:rowOff>
    </xdr:to>
    <xdr:sp macro="" textlink="">
      <xdr:nvSpPr>
        <xdr:cNvPr id="305" name="楕円 304">
          <a:extLst>
            <a:ext uri="{FF2B5EF4-FFF2-40B4-BE49-F238E27FC236}">
              <a16:creationId xmlns:a16="http://schemas.microsoft.com/office/drawing/2014/main" id="{EF930AD6-92CD-43E8-B071-5786C5229005}"/>
            </a:ext>
          </a:extLst>
        </xdr:cNvPr>
        <xdr:cNvSpPr/>
      </xdr:nvSpPr>
      <xdr:spPr>
        <a:xfrm>
          <a:off x="9588500" y="5294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29</xdr:row>
      <xdr:rowOff>98104</xdr:rowOff>
    </xdr:from>
    <xdr:ext cx="599010" cy="259045"/>
    <xdr:sp macro="" textlink="">
      <xdr:nvSpPr>
        <xdr:cNvPr id="306" name="テキスト ボックス 305">
          <a:extLst>
            <a:ext uri="{FF2B5EF4-FFF2-40B4-BE49-F238E27FC236}">
              <a16:creationId xmlns:a16="http://schemas.microsoft.com/office/drawing/2014/main" id="{02EA8F2B-9DF6-40C5-BB4B-7104FD567F0B}"/>
            </a:ext>
          </a:extLst>
        </xdr:cNvPr>
        <xdr:cNvSpPr txBox="1"/>
      </xdr:nvSpPr>
      <xdr:spPr>
        <a:xfrm>
          <a:off x="9339795" y="5070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33</xdr:row>
      <xdr:rowOff>157649</xdr:rowOff>
    </xdr:from>
    <xdr:to>
      <xdr:col>46</xdr:col>
      <xdr:colOff>38100</xdr:colOff>
      <xdr:row>34</xdr:row>
      <xdr:rowOff>87799</xdr:rowOff>
    </xdr:to>
    <xdr:sp macro="" textlink="">
      <xdr:nvSpPr>
        <xdr:cNvPr id="307" name="楕円 306">
          <a:extLst>
            <a:ext uri="{FF2B5EF4-FFF2-40B4-BE49-F238E27FC236}">
              <a16:creationId xmlns:a16="http://schemas.microsoft.com/office/drawing/2014/main" id="{AFB9B1B8-AD9A-4D20-B2F3-28EA29B4179D}"/>
            </a:ext>
          </a:extLst>
        </xdr:cNvPr>
        <xdr:cNvSpPr/>
      </xdr:nvSpPr>
      <xdr:spPr>
        <a:xfrm>
          <a:off x="8699500" y="5815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32</xdr:row>
      <xdr:rowOff>104326</xdr:rowOff>
    </xdr:from>
    <xdr:ext cx="599010" cy="259045"/>
    <xdr:sp macro="" textlink="">
      <xdr:nvSpPr>
        <xdr:cNvPr id="308" name="テキスト ボックス 307">
          <a:extLst>
            <a:ext uri="{FF2B5EF4-FFF2-40B4-BE49-F238E27FC236}">
              <a16:creationId xmlns:a16="http://schemas.microsoft.com/office/drawing/2014/main" id="{F3E71BA8-F419-41C1-87DE-0F8A0E157F32}"/>
            </a:ext>
          </a:extLst>
        </xdr:cNvPr>
        <xdr:cNvSpPr txBox="1"/>
      </xdr:nvSpPr>
      <xdr:spPr>
        <a:xfrm>
          <a:off x="8450795" y="5590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166560</xdr:rowOff>
    </xdr:from>
    <xdr:to>
      <xdr:col>41</xdr:col>
      <xdr:colOff>101600</xdr:colOff>
      <xdr:row>34</xdr:row>
      <xdr:rowOff>96710</xdr:rowOff>
    </xdr:to>
    <xdr:sp macro="" textlink="">
      <xdr:nvSpPr>
        <xdr:cNvPr id="309" name="楕円 308">
          <a:extLst>
            <a:ext uri="{FF2B5EF4-FFF2-40B4-BE49-F238E27FC236}">
              <a16:creationId xmlns:a16="http://schemas.microsoft.com/office/drawing/2014/main" id="{7C64E06B-2EE3-4CD8-AFEE-B4970F2EBB9E}"/>
            </a:ext>
          </a:extLst>
        </xdr:cNvPr>
        <xdr:cNvSpPr/>
      </xdr:nvSpPr>
      <xdr:spPr>
        <a:xfrm>
          <a:off x="7810500" y="582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113237</xdr:rowOff>
    </xdr:from>
    <xdr:ext cx="599010" cy="259045"/>
    <xdr:sp macro="" textlink="">
      <xdr:nvSpPr>
        <xdr:cNvPr id="310" name="テキスト ボックス 309">
          <a:extLst>
            <a:ext uri="{FF2B5EF4-FFF2-40B4-BE49-F238E27FC236}">
              <a16:creationId xmlns:a16="http://schemas.microsoft.com/office/drawing/2014/main" id="{2E075B84-DF54-47BC-9658-5798ACA7160B}"/>
            </a:ext>
          </a:extLst>
        </xdr:cNvPr>
        <xdr:cNvSpPr txBox="1"/>
      </xdr:nvSpPr>
      <xdr:spPr>
        <a:xfrm>
          <a:off x="7561795" y="5599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167804</xdr:rowOff>
    </xdr:from>
    <xdr:to>
      <xdr:col>36</xdr:col>
      <xdr:colOff>165100</xdr:colOff>
      <xdr:row>34</xdr:row>
      <xdr:rowOff>97954</xdr:rowOff>
    </xdr:to>
    <xdr:sp macro="" textlink="">
      <xdr:nvSpPr>
        <xdr:cNvPr id="311" name="楕円 310">
          <a:extLst>
            <a:ext uri="{FF2B5EF4-FFF2-40B4-BE49-F238E27FC236}">
              <a16:creationId xmlns:a16="http://schemas.microsoft.com/office/drawing/2014/main" id="{D6F79584-8F39-4231-979B-2AAD8AD3C19D}"/>
            </a:ext>
          </a:extLst>
        </xdr:cNvPr>
        <xdr:cNvSpPr/>
      </xdr:nvSpPr>
      <xdr:spPr>
        <a:xfrm>
          <a:off x="6921500" y="5825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114481</xdr:rowOff>
    </xdr:from>
    <xdr:ext cx="599010" cy="259045"/>
    <xdr:sp macro="" textlink="">
      <xdr:nvSpPr>
        <xdr:cNvPr id="312" name="テキスト ボックス 311">
          <a:extLst>
            <a:ext uri="{FF2B5EF4-FFF2-40B4-BE49-F238E27FC236}">
              <a16:creationId xmlns:a16="http://schemas.microsoft.com/office/drawing/2014/main" id="{313D94D3-6300-4D6E-9C1A-A00ADC5FDB0F}"/>
            </a:ext>
          </a:extLst>
        </xdr:cNvPr>
        <xdr:cNvSpPr txBox="1"/>
      </xdr:nvSpPr>
      <xdr:spPr>
        <a:xfrm>
          <a:off x="6672795" y="5600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3" name="正方形/長方形 312">
          <a:extLst>
            <a:ext uri="{FF2B5EF4-FFF2-40B4-BE49-F238E27FC236}">
              <a16:creationId xmlns:a16="http://schemas.microsoft.com/office/drawing/2014/main" id="{6228BB99-0233-44F3-B8CF-75E6F8C701B1}"/>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4" name="正方形/長方形 313">
          <a:extLst>
            <a:ext uri="{FF2B5EF4-FFF2-40B4-BE49-F238E27FC236}">
              <a16:creationId xmlns:a16="http://schemas.microsoft.com/office/drawing/2014/main" id="{04644F6E-7E76-47EC-9B94-7A5B6ABE2B38}"/>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5" name="正方形/長方形 314">
          <a:extLst>
            <a:ext uri="{FF2B5EF4-FFF2-40B4-BE49-F238E27FC236}">
              <a16:creationId xmlns:a16="http://schemas.microsoft.com/office/drawing/2014/main" id="{56F9713C-C4EC-480B-ADA9-2FC14C3CB4B1}"/>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6" name="正方形/長方形 315">
          <a:extLst>
            <a:ext uri="{FF2B5EF4-FFF2-40B4-BE49-F238E27FC236}">
              <a16:creationId xmlns:a16="http://schemas.microsoft.com/office/drawing/2014/main" id="{E08A5D69-8774-432F-9DA3-CAFB9209BC2F}"/>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7" name="正方形/長方形 316">
          <a:extLst>
            <a:ext uri="{FF2B5EF4-FFF2-40B4-BE49-F238E27FC236}">
              <a16:creationId xmlns:a16="http://schemas.microsoft.com/office/drawing/2014/main" id="{91EF5A84-221D-479D-B4B0-77C9DE891EF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8" name="正方形/長方形 317">
          <a:extLst>
            <a:ext uri="{FF2B5EF4-FFF2-40B4-BE49-F238E27FC236}">
              <a16:creationId xmlns:a16="http://schemas.microsoft.com/office/drawing/2014/main" id="{D8AFE599-99C7-40AA-8C7A-FCE83F34427A}"/>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9" name="正方形/長方形 318">
          <a:extLst>
            <a:ext uri="{FF2B5EF4-FFF2-40B4-BE49-F238E27FC236}">
              <a16:creationId xmlns:a16="http://schemas.microsoft.com/office/drawing/2014/main" id="{CE73A674-3B13-49A8-A614-772AE62A3417}"/>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0" name="正方形/長方形 319">
          <a:extLst>
            <a:ext uri="{FF2B5EF4-FFF2-40B4-BE49-F238E27FC236}">
              <a16:creationId xmlns:a16="http://schemas.microsoft.com/office/drawing/2014/main" id="{31F2FE5B-3E22-4CD9-835B-E7D0AA5CDA95}"/>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1" name="テキスト ボックス 320">
          <a:extLst>
            <a:ext uri="{FF2B5EF4-FFF2-40B4-BE49-F238E27FC236}">
              <a16:creationId xmlns:a16="http://schemas.microsoft.com/office/drawing/2014/main" id="{B7CCF48E-E364-48E5-BA4E-20E09797716D}"/>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2" name="直線コネクタ 321">
          <a:extLst>
            <a:ext uri="{FF2B5EF4-FFF2-40B4-BE49-F238E27FC236}">
              <a16:creationId xmlns:a16="http://schemas.microsoft.com/office/drawing/2014/main" id="{200D219F-CD55-46EE-A6C9-8B1C585AE81E}"/>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3" name="直線コネクタ 322">
          <a:extLst>
            <a:ext uri="{FF2B5EF4-FFF2-40B4-BE49-F238E27FC236}">
              <a16:creationId xmlns:a16="http://schemas.microsoft.com/office/drawing/2014/main" id="{319D7090-F7DD-4FF0-8315-F295E9293EA2}"/>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4" name="テキスト ボックス 323">
          <a:extLst>
            <a:ext uri="{FF2B5EF4-FFF2-40B4-BE49-F238E27FC236}">
              <a16:creationId xmlns:a16="http://schemas.microsoft.com/office/drawing/2014/main" id="{E4070D12-3603-4469-ABC0-176976FF1348}"/>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5" name="直線コネクタ 324">
          <a:extLst>
            <a:ext uri="{FF2B5EF4-FFF2-40B4-BE49-F238E27FC236}">
              <a16:creationId xmlns:a16="http://schemas.microsoft.com/office/drawing/2014/main" id="{57355F25-6ED3-4663-A947-37200016737E}"/>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26" name="テキスト ボックス 325">
          <a:extLst>
            <a:ext uri="{FF2B5EF4-FFF2-40B4-BE49-F238E27FC236}">
              <a16:creationId xmlns:a16="http://schemas.microsoft.com/office/drawing/2014/main" id="{D41A27F9-9853-4C8B-90ED-55D4957E7E6A}"/>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7" name="直線コネクタ 326">
          <a:extLst>
            <a:ext uri="{FF2B5EF4-FFF2-40B4-BE49-F238E27FC236}">
              <a16:creationId xmlns:a16="http://schemas.microsoft.com/office/drawing/2014/main" id="{83BA0388-2AEE-4167-88FC-033951B6F927}"/>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28" name="テキスト ボックス 327">
          <a:extLst>
            <a:ext uri="{FF2B5EF4-FFF2-40B4-BE49-F238E27FC236}">
              <a16:creationId xmlns:a16="http://schemas.microsoft.com/office/drawing/2014/main" id="{F596FF7F-7C96-41DC-84FA-36AF474C7EDC}"/>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29" name="直線コネクタ 328">
          <a:extLst>
            <a:ext uri="{FF2B5EF4-FFF2-40B4-BE49-F238E27FC236}">
              <a16:creationId xmlns:a16="http://schemas.microsoft.com/office/drawing/2014/main" id="{847F5BDA-E42E-4464-AAA2-A7E414ED5E42}"/>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0" name="テキスト ボックス 329">
          <a:extLst>
            <a:ext uri="{FF2B5EF4-FFF2-40B4-BE49-F238E27FC236}">
              <a16:creationId xmlns:a16="http://schemas.microsoft.com/office/drawing/2014/main" id="{7DA40940-5D3E-4787-A669-48DAABF7C9E6}"/>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1" name="直線コネクタ 330">
          <a:extLst>
            <a:ext uri="{FF2B5EF4-FFF2-40B4-BE49-F238E27FC236}">
              <a16:creationId xmlns:a16="http://schemas.microsoft.com/office/drawing/2014/main" id="{095F541B-68B6-454F-82EE-96A101798E5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2" name="テキスト ボックス 331">
          <a:extLst>
            <a:ext uri="{FF2B5EF4-FFF2-40B4-BE49-F238E27FC236}">
              <a16:creationId xmlns:a16="http://schemas.microsoft.com/office/drawing/2014/main" id="{354B24A3-1C54-40E9-B9BE-B8AA3BA366C6}"/>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3" name="直線コネクタ 332">
          <a:extLst>
            <a:ext uri="{FF2B5EF4-FFF2-40B4-BE49-F238E27FC236}">
              <a16:creationId xmlns:a16="http://schemas.microsoft.com/office/drawing/2014/main" id="{7543F461-E54D-412D-9115-A8F71059066F}"/>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4" name="テキスト ボックス 333">
          <a:extLst>
            <a:ext uri="{FF2B5EF4-FFF2-40B4-BE49-F238E27FC236}">
              <a16:creationId xmlns:a16="http://schemas.microsoft.com/office/drawing/2014/main" id="{395F000C-C5C1-4F9F-A409-9B783FAB1EB6}"/>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810EFC9D-728D-44F5-8968-B1D87C42518E}"/>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51A88ADE-4599-493D-A83A-A5A6BEBA5904}"/>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普通建設事業費グラフ枠">
          <a:extLst>
            <a:ext uri="{FF2B5EF4-FFF2-40B4-BE49-F238E27FC236}">
              <a16:creationId xmlns:a16="http://schemas.microsoft.com/office/drawing/2014/main" id="{E7874722-C40D-4A25-968D-A09C6116DA82}"/>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5868</xdr:rowOff>
    </xdr:from>
    <xdr:to>
      <xdr:col>54</xdr:col>
      <xdr:colOff>189865</xdr:colOff>
      <xdr:row>59</xdr:row>
      <xdr:rowOff>51636</xdr:rowOff>
    </xdr:to>
    <xdr:cxnSp macro="">
      <xdr:nvCxnSpPr>
        <xdr:cNvPr id="338" name="直線コネクタ 337">
          <a:extLst>
            <a:ext uri="{FF2B5EF4-FFF2-40B4-BE49-F238E27FC236}">
              <a16:creationId xmlns:a16="http://schemas.microsoft.com/office/drawing/2014/main" id="{ED0529C1-AD7E-4D0C-B462-98A6F1686018}"/>
            </a:ext>
          </a:extLst>
        </xdr:cNvPr>
        <xdr:cNvCxnSpPr/>
      </xdr:nvCxnSpPr>
      <xdr:spPr>
        <a:xfrm flipV="1">
          <a:off x="10475595" y="8578368"/>
          <a:ext cx="1270" cy="15888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55463</xdr:rowOff>
    </xdr:from>
    <xdr:ext cx="534377" cy="259045"/>
    <xdr:sp macro="" textlink="">
      <xdr:nvSpPr>
        <xdr:cNvPr id="339" name="普通建設事業費最小値テキスト">
          <a:extLst>
            <a:ext uri="{FF2B5EF4-FFF2-40B4-BE49-F238E27FC236}">
              <a16:creationId xmlns:a16="http://schemas.microsoft.com/office/drawing/2014/main" id="{DD02E819-3B32-4D29-A76F-9295E976BA8A}"/>
            </a:ext>
          </a:extLst>
        </xdr:cNvPr>
        <xdr:cNvSpPr txBox="1"/>
      </xdr:nvSpPr>
      <xdr:spPr>
        <a:xfrm>
          <a:off x="10528300" y="10171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51636</xdr:rowOff>
    </xdr:from>
    <xdr:to>
      <xdr:col>55</xdr:col>
      <xdr:colOff>88900</xdr:colOff>
      <xdr:row>59</xdr:row>
      <xdr:rowOff>51636</xdr:rowOff>
    </xdr:to>
    <xdr:cxnSp macro="">
      <xdr:nvCxnSpPr>
        <xdr:cNvPr id="340" name="直線コネクタ 339">
          <a:extLst>
            <a:ext uri="{FF2B5EF4-FFF2-40B4-BE49-F238E27FC236}">
              <a16:creationId xmlns:a16="http://schemas.microsoft.com/office/drawing/2014/main" id="{D923DC29-23DD-46BC-97D7-19515DB2B2D2}"/>
            </a:ext>
          </a:extLst>
        </xdr:cNvPr>
        <xdr:cNvCxnSpPr/>
      </xdr:nvCxnSpPr>
      <xdr:spPr>
        <a:xfrm>
          <a:off x="10388600" y="10167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123995</xdr:rowOff>
    </xdr:from>
    <xdr:ext cx="599010" cy="259045"/>
    <xdr:sp macro="" textlink="">
      <xdr:nvSpPr>
        <xdr:cNvPr id="341" name="普通建設事業費最大値テキスト">
          <a:extLst>
            <a:ext uri="{FF2B5EF4-FFF2-40B4-BE49-F238E27FC236}">
              <a16:creationId xmlns:a16="http://schemas.microsoft.com/office/drawing/2014/main" id="{8C2FCD2E-4599-4788-8D93-A8D5A7BA527D}"/>
            </a:ext>
          </a:extLst>
        </xdr:cNvPr>
        <xdr:cNvSpPr txBox="1"/>
      </xdr:nvSpPr>
      <xdr:spPr>
        <a:xfrm>
          <a:off x="10528300" y="83535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5868</xdr:rowOff>
    </xdr:from>
    <xdr:to>
      <xdr:col>55</xdr:col>
      <xdr:colOff>88900</xdr:colOff>
      <xdr:row>50</xdr:row>
      <xdr:rowOff>5868</xdr:rowOff>
    </xdr:to>
    <xdr:cxnSp macro="">
      <xdr:nvCxnSpPr>
        <xdr:cNvPr id="342" name="直線コネクタ 341">
          <a:extLst>
            <a:ext uri="{FF2B5EF4-FFF2-40B4-BE49-F238E27FC236}">
              <a16:creationId xmlns:a16="http://schemas.microsoft.com/office/drawing/2014/main" id="{1B332846-DC7E-4E8D-B69D-B1695D94233F}"/>
            </a:ext>
          </a:extLst>
        </xdr:cNvPr>
        <xdr:cNvCxnSpPr/>
      </xdr:nvCxnSpPr>
      <xdr:spPr>
        <a:xfrm>
          <a:off x="10388600" y="85783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170074</xdr:rowOff>
    </xdr:from>
    <xdr:to>
      <xdr:col>55</xdr:col>
      <xdr:colOff>0</xdr:colOff>
      <xdr:row>57</xdr:row>
      <xdr:rowOff>144504</xdr:rowOff>
    </xdr:to>
    <xdr:cxnSp macro="">
      <xdr:nvCxnSpPr>
        <xdr:cNvPr id="343" name="直線コネクタ 342">
          <a:extLst>
            <a:ext uri="{FF2B5EF4-FFF2-40B4-BE49-F238E27FC236}">
              <a16:creationId xmlns:a16="http://schemas.microsoft.com/office/drawing/2014/main" id="{D77EA4FC-A93F-4FFC-8EF1-A5D125D9426E}"/>
            </a:ext>
          </a:extLst>
        </xdr:cNvPr>
        <xdr:cNvCxnSpPr/>
      </xdr:nvCxnSpPr>
      <xdr:spPr>
        <a:xfrm>
          <a:off x="9639300" y="9599824"/>
          <a:ext cx="838200" cy="317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88744</xdr:rowOff>
    </xdr:from>
    <xdr:ext cx="534377" cy="259045"/>
    <xdr:sp macro="" textlink="">
      <xdr:nvSpPr>
        <xdr:cNvPr id="344" name="普通建設事業費平均値テキスト">
          <a:extLst>
            <a:ext uri="{FF2B5EF4-FFF2-40B4-BE49-F238E27FC236}">
              <a16:creationId xmlns:a16="http://schemas.microsoft.com/office/drawing/2014/main" id="{2AFED4A4-CE5D-4304-A417-DDC160046592}"/>
            </a:ext>
          </a:extLst>
        </xdr:cNvPr>
        <xdr:cNvSpPr txBox="1"/>
      </xdr:nvSpPr>
      <xdr:spPr>
        <a:xfrm>
          <a:off x="10528300" y="98613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110317</xdr:rowOff>
    </xdr:from>
    <xdr:to>
      <xdr:col>55</xdr:col>
      <xdr:colOff>50800</xdr:colOff>
      <xdr:row>58</xdr:row>
      <xdr:rowOff>40467</xdr:rowOff>
    </xdr:to>
    <xdr:sp macro="" textlink="">
      <xdr:nvSpPr>
        <xdr:cNvPr id="345" name="フローチャート: 判断 344">
          <a:extLst>
            <a:ext uri="{FF2B5EF4-FFF2-40B4-BE49-F238E27FC236}">
              <a16:creationId xmlns:a16="http://schemas.microsoft.com/office/drawing/2014/main" id="{F3D328F0-BBBF-446D-ADC0-BCE75B916AB4}"/>
            </a:ext>
          </a:extLst>
        </xdr:cNvPr>
        <xdr:cNvSpPr/>
      </xdr:nvSpPr>
      <xdr:spPr>
        <a:xfrm>
          <a:off x="10426700" y="9882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170074</xdr:rowOff>
    </xdr:from>
    <xdr:to>
      <xdr:col>50</xdr:col>
      <xdr:colOff>114300</xdr:colOff>
      <xdr:row>57</xdr:row>
      <xdr:rowOff>96628</xdr:rowOff>
    </xdr:to>
    <xdr:cxnSp macro="">
      <xdr:nvCxnSpPr>
        <xdr:cNvPr id="346" name="直線コネクタ 345">
          <a:extLst>
            <a:ext uri="{FF2B5EF4-FFF2-40B4-BE49-F238E27FC236}">
              <a16:creationId xmlns:a16="http://schemas.microsoft.com/office/drawing/2014/main" id="{3319D73B-EFA0-4BF0-8B74-B03E1E2914C7}"/>
            </a:ext>
          </a:extLst>
        </xdr:cNvPr>
        <xdr:cNvCxnSpPr/>
      </xdr:nvCxnSpPr>
      <xdr:spPr>
        <a:xfrm flipV="1">
          <a:off x="8750300" y="9599824"/>
          <a:ext cx="889000" cy="269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81402</xdr:rowOff>
    </xdr:from>
    <xdr:to>
      <xdr:col>50</xdr:col>
      <xdr:colOff>165100</xdr:colOff>
      <xdr:row>58</xdr:row>
      <xdr:rowOff>11552</xdr:rowOff>
    </xdr:to>
    <xdr:sp macro="" textlink="">
      <xdr:nvSpPr>
        <xdr:cNvPr id="347" name="フローチャート: 判断 346">
          <a:extLst>
            <a:ext uri="{FF2B5EF4-FFF2-40B4-BE49-F238E27FC236}">
              <a16:creationId xmlns:a16="http://schemas.microsoft.com/office/drawing/2014/main" id="{E4F88C27-C815-4302-A193-C2DC1DF9DE1C}"/>
            </a:ext>
          </a:extLst>
        </xdr:cNvPr>
        <xdr:cNvSpPr/>
      </xdr:nvSpPr>
      <xdr:spPr>
        <a:xfrm>
          <a:off x="9588500" y="9854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2679</xdr:rowOff>
    </xdr:from>
    <xdr:ext cx="534377" cy="259045"/>
    <xdr:sp macro="" textlink="">
      <xdr:nvSpPr>
        <xdr:cNvPr id="348" name="テキスト ボックス 347">
          <a:extLst>
            <a:ext uri="{FF2B5EF4-FFF2-40B4-BE49-F238E27FC236}">
              <a16:creationId xmlns:a16="http://schemas.microsoft.com/office/drawing/2014/main" id="{8AA484EE-243C-4A50-A3B4-487A6686ADBF}"/>
            </a:ext>
          </a:extLst>
        </xdr:cNvPr>
        <xdr:cNvSpPr txBox="1"/>
      </xdr:nvSpPr>
      <xdr:spPr>
        <a:xfrm>
          <a:off x="9372111" y="9946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96628</xdr:rowOff>
    </xdr:from>
    <xdr:to>
      <xdr:col>45</xdr:col>
      <xdr:colOff>177800</xdr:colOff>
      <xdr:row>58</xdr:row>
      <xdr:rowOff>39874</xdr:rowOff>
    </xdr:to>
    <xdr:cxnSp macro="">
      <xdr:nvCxnSpPr>
        <xdr:cNvPr id="349" name="直線コネクタ 348">
          <a:extLst>
            <a:ext uri="{FF2B5EF4-FFF2-40B4-BE49-F238E27FC236}">
              <a16:creationId xmlns:a16="http://schemas.microsoft.com/office/drawing/2014/main" id="{CB56CED9-F1D1-4FDC-95DD-991B090446AB}"/>
            </a:ext>
          </a:extLst>
        </xdr:cNvPr>
        <xdr:cNvCxnSpPr/>
      </xdr:nvCxnSpPr>
      <xdr:spPr>
        <a:xfrm flipV="1">
          <a:off x="7861300" y="9869278"/>
          <a:ext cx="889000" cy="1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119588</xdr:rowOff>
    </xdr:from>
    <xdr:to>
      <xdr:col>46</xdr:col>
      <xdr:colOff>38100</xdr:colOff>
      <xdr:row>58</xdr:row>
      <xdr:rowOff>49738</xdr:rowOff>
    </xdr:to>
    <xdr:sp macro="" textlink="">
      <xdr:nvSpPr>
        <xdr:cNvPr id="350" name="フローチャート: 判断 349">
          <a:extLst>
            <a:ext uri="{FF2B5EF4-FFF2-40B4-BE49-F238E27FC236}">
              <a16:creationId xmlns:a16="http://schemas.microsoft.com/office/drawing/2014/main" id="{D83EE61E-4F64-4CA1-B1DC-EDE7B24D67E9}"/>
            </a:ext>
          </a:extLst>
        </xdr:cNvPr>
        <xdr:cNvSpPr/>
      </xdr:nvSpPr>
      <xdr:spPr>
        <a:xfrm>
          <a:off x="8699500" y="9892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40865</xdr:rowOff>
    </xdr:from>
    <xdr:ext cx="534377" cy="259045"/>
    <xdr:sp macro="" textlink="">
      <xdr:nvSpPr>
        <xdr:cNvPr id="351" name="テキスト ボックス 350">
          <a:extLst>
            <a:ext uri="{FF2B5EF4-FFF2-40B4-BE49-F238E27FC236}">
              <a16:creationId xmlns:a16="http://schemas.microsoft.com/office/drawing/2014/main" id="{B658EA6A-52EA-429C-A8B8-630FCF34E93E}"/>
            </a:ext>
          </a:extLst>
        </xdr:cNvPr>
        <xdr:cNvSpPr txBox="1"/>
      </xdr:nvSpPr>
      <xdr:spPr>
        <a:xfrm>
          <a:off x="8483111" y="9984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33084</xdr:rowOff>
    </xdr:from>
    <xdr:to>
      <xdr:col>41</xdr:col>
      <xdr:colOff>50800</xdr:colOff>
      <xdr:row>58</xdr:row>
      <xdr:rowOff>39874</xdr:rowOff>
    </xdr:to>
    <xdr:cxnSp macro="">
      <xdr:nvCxnSpPr>
        <xdr:cNvPr id="352" name="直線コネクタ 351">
          <a:extLst>
            <a:ext uri="{FF2B5EF4-FFF2-40B4-BE49-F238E27FC236}">
              <a16:creationId xmlns:a16="http://schemas.microsoft.com/office/drawing/2014/main" id="{B01E0742-778E-48C5-9200-DFDDE71E018E}"/>
            </a:ext>
          </a:extLst>
        </xdr:cNvPr>
        <xdr:cNvCxnSpPr/>
      </xdr:nvCxnSpPr>
      <xdr:spPr>
        <a:xfrm>
          <a:off x="6972300" y="9977184"/>
          <a:ext cx="889000" cy="6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75961</xdr:rowOff>
    </xdr:from>
    <xdr:to>
      <xdr:col>41</xdr:col>
      <xdr:colOff>101600</xdr:colOff>
      <xdr:row>58</xdr:row>
      <xdr:rowOff>6111</xdr:rowOff>
    </xdr:to>
    <xdr:sp macro="" textlink="">
      <xdr:nvSpPr>
        <xdr:cNvPr id="353" name="フローチャート: 判断 352">
          <a:extLst>
            <a:ext uri="{FF2B5EF4-FFF2-40B4-BE49-F238E27FC236}">
              <a16:creationId xmlns:a16="http://schemas.microsoft.com/office/drawing/2014/main" id="{85B785F1-FEA0-4359-AD06-DEA4A45499B7}"/>
            </a:ext>
          </a:extLst>
        </xdr:cNvPr>
        <xdr:cNvSpPr/>
      </xdr:nvSpPr>
      <xdr:spPr>
        <a:xfrm>
          <a:off x="7810500" y="984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22638</xdr:rowOff>
    </xdr:from>
    <xdr:ext cx="534377" cy="259045"/>
    <xdr:sp macro="" textlink="">
      <xdr:nvSpPr>
        <xdr:cNvPr id="354" name="テキスト ボックス 353">
          <a:extLst>
            <a:ext uri="{FF2B5EF4-FFF2-40B4-BE49-F238E27FC236}">
              <a16:creationId xmlns:a16="http://schemas.microsoft.com/office/drawing/2014/main" id="{CF2E95D5-3807-4F2E-B499-2DC462C9D871}"/>
            </a:ext>
          </a:extLst>
        </xdr:cNvPr>
        <xdr:cNvSpPr txBox="1"/>
      </xdr:nvSpPr>
      <xdr:spPr>
        <a:xfrm>
          <a:off x="7594111" y="962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68003</xdr:rowOff>
    </xdr:from>
    <xdr:to>
      <xdr:col>36</xdr:col>
      <xdr:colOff>165100</xdr:colOff>
      <xdr:row>57</xdr:row>
      <xdr:rowOff>169603</xdr:rowOff>
    </xdr:to>
    <xdr:sp macro="" textlink="">
      <xdr:nvSpPr>
        <xdr:cNvPr id="355" name="フローチャート: 判断 354">
          <a:extLst>
            <a:ext uri="{FF2B5EF4-FFF2-40B4-BE49-F238E27FC236}">
              <a16:creationId xmlns:a16="http://schemas.microsoft.com/office/drawing/2014/main" id="{475CC23A-0C2C-417B-9928-CCCEEF41F43F}"/>
            </a:ext>
          </a:extLst>
        </xdr:cNvPr>
        <xdr:cNvSpPr/>
      </xdr:nvSpPr>
      <xdr:spPr>
        <a:xfrm>
          <a:off x="6921500" y="9840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14680</xdr:rowOff>
    </xdr:from>
    <xdr:ext cx="534377" cy="259045"/>
    <xdr:sp macro="" textlink="">
      <xdr:nvSpPr>
        <xdr:cNvPr id="356" name="テキスト ボックス 355">
          <a:extLst>
            <a:ext uri="{FF2B5EF4-FFF2-40B4-BE49-F238E27FC236}">
              <a16:creationId xmlns:a16="http://schemas.microsoft.com/office/drawing/2014/main" id="{33186C7D-78C5-4E8D-97EF-8992CA1E812D}"/>
            </a:ext>
          </a:extLst>
        </xdr:cNvPr>
        <xdr:cNvSpPr txBox="1"/>
      </xdr:nvSpPr>
      <xdr:spPr>
        <a:xfrm>
          <a:off x="6705111" y="9615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CC489C43-1D81-4BB1-B117-BED0D38FFBAA}"/>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F7E5F9E3-8D1F-49A8-A5D1-DF69A9676402}"/>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4809CF0C-EE72-4994-8910-4E738EA9224D}"/>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BD2D7C27-A38F-4E61-8760-23119C2B87EF}"/>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B662F640-057F-4E14-A7C0-464FE55859B2}"/>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93704</xdr:rowOff>
    </xdr:from>
    <xdr:to>
      <xdr:col>55</xdr:col>
      <xdr:colOff>50800</xdr:colOff>
      <xdr:row>58</xdr:row>
      <xdr:rowOff>23854</xdr:rowOff>
    </xdr:to>
    <xdr:sp macro="" textlink="">
      <xdr:nvSpPr>
        <xdr:cNvPr id="362" name="楕円 361">
          <a:extLst>
            <a:ext uri="{FF2B5EF4-FFF2-40B4-BE49-F238E27FC236}">
              <a16:creationId xmlns:a16="http://schemas.microsoft.com/office/drawing/2014/main" id="{37760470-E5D1-4A24-B8D1-0EF2DA8BB096}"/>
            </a:ext>
          </a:extLst>
        </xdr:cNvPr>
        <xdr:cNvSpPr/>
      </xdr:nvSpPr>
      <xdr:spPr>
        <a:xfrm>
          <a:off x="10426700" y="9866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116581</xdr:rowOff>
    </xdr:from>
    <xdr:ext cx="534377" cy="259045"/>
    <xdr:sp macro="" textlink="">
      <xdr:nvSpPr>
        <xdr:cNvPr id="363" name="普通建設事業費該当値テキスト">
          <a:extLst>
            <a:ext uri="{FF2B5EF4-FFF2-40B4-BE49-F238E27FC236}">
              <a16:creationId xmlns:a16="http://schemas.microsoft.com/office/drawing/2014/main" id="{D2D181AF-E468-4004-96EE-3F7F5DD7C260}"/>
            </a:ext>
          </a:extLst>
        </xdr:cNvPr>
        <xdr:cNvSpPr txBox="1"/>
      </xdr:nvSpPr>
      <xdr:spPr>
        <a:xfrm>
          <a:off x="10528300" y="9717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119274</xdr:rowOff>
    </xdr:from>
    <xdr:to>
      <xdr:col>50</xdr:col>
      <xdr:colOff>165100</xdr:colOff>
      <xdr:row>56</xdr:row>
      <xdr:rowOff>49424</xdr:rowOff>
    </xdr:to>
    <xdr:sp macro="" textlink="">
      <xdr:nvSpPr>
        <xdr:cNvPr id="364" name="楕円 363">
          <a:extLst>
            <a:ext uri="{FF2B5EF4-FFF2-40B4-BE49-F238E27FC236}">
              <a16:creationId xmlns:a16="http://schemas.microsoft.com/office/drawing/2014/main" id="{DD9C05B2-6D31-4854-96A2-D762FFC6A91C}"/>
            </a:ext>
          </a:extLst>
        </xdr:cNvPr>
        <xdr:cNvSpPr/>
      </xdr:nvSpPr>
      <xdr:spPr>
        <a:xfrm>
          <a:off x="9588500" y="9549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65951</xdr:rowOff>
    </xdr:from>
    <xdr:ext cx="599010" cy="259045"/>
    <xdr:sp macro="" textlink="">
      <xdr:nvSpPr>
        <xdr:cNvPr id="365" name="テキスト ボックス 364">
          <a:extLst>
            <a:ext uri="{FF2B5EF4-FFF2-40B4-BE49-F238E27FC236}">
              <a16:creationId xmlns:a16="http://schemas.microsoft.com/office/drawing/2014/main" id="{4A53E829-484F-48E2-9048-F93C31CA3C9B}"/>
            </a:ext>
          </a:extLst>
        </xdr:cNvPr>
        <xdr:cNvSpPr txBox="1"/>
      </xdr:nvSpPr>
      <xdr:spPr>
        <a:xfrm>
          <a:off x="9339795" y="9324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45828</xdr:rowOff>
    </xdr:from>
    <xdr:to>
      <xdr:col>46</xdr:col>
      <xdr:colOff>38100</xdr:colOff>
      <xdr:row>57</xdr:row>
      <xdr:rowOff>147428</xdr:rowOff>
    </xdr:to>
    <xdr:sp macro="" textlink="">
      <xdr:nvSpPr>
        <xdr:cNvPr id="366" name="楕円 365">
          <a:extLst>
            <a:ext uri="{FF2B5EF4-FFF2-40B4-BE49-F238E27FC236}">
              <a16:creationId xmlns:a16="http://schemas.microsoft.com/office/drawing/2014/main" id="{9337C835-EBB7-4B34-93D0-7688E7B734A1}"/>
            </a:ext>
          </a:extLst>
        </xdr:cNvPr>
        <xdr:cNvSpPr/>
      </xdr:nvSpPr>
      <xdr:spPr>
        <a:xfrm>
          <a:off x="8699500" y="9818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163955</xdr:rowOff>
    </xdr:from>
    <xdr:ext cx="599010" cy="259045"/>
    <xdr:sp macro="" textlink="">
      <xdr:nvSpPr>
        <xdr:cNvPr id="367" name="テキスト ボックス 366">
          <a:extLst>
            <a:ext uri="{FF2B5EF4-FFF2-40B4-BE49-F238E27FC236}">
              <a16:creationId xmlns:a16="http://schemas.microsoft.com/office/drawing/2014/main" id="{B3CD3FEC-5EF6-4F12-8873-9AA1B9910686}"/>
            </a:ext>
          </a:extLst>
        </xdr:cNvPr>
        <xdr:cNvSpPr txBox="1"/>
      </xdr:nvSpPr>
      <xdr:spPr>
        <a:xfrm>
          <a:off x="8450795" y="9593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160524</xdr:rowOff>
    </xdr:from>
    <xdr:to>
      <xdr:col>41</xdr:col>
      <xdr:colOff>101600</xdr:colOff>
      <xdr:row>58</xdr:row>
      <xdr:rowOff>90674</xdr:rowOff>
    </xdr:to>
    <xdr:sp macro="" textlink="">
      <xdr:nvSpPr>
        <xdr:cNvPr id="368" name="楕円 367">
          <a:extLst>
            <a:ext uri="{FF2B5EF4-FFF2-40B4-BE49-F238E27FC236}">
              <a16:creationId xmlns:a16="http://schemas.microsoft.com/office/drawing/2014/main" id="{B1D753C1-0D7D-4CA5-977C-1D3155AE2718}"/>
            </a:ext>
          </a:extLst>
        </xdr:cNvPr>
        <xdr:cNvSpPr/>
      </xdr:nvSpPr>
      <xdr:spPr>
        <a:xfrm>
          <a:off x="7810500" y="9933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81801</xdr:rowOff>
    </xdr:from>
    <xdr:ext cx="534377" cy="259045"/>
    <xdr:sp macro="" textlink="">
      <xdr:nvSpPr>
        <xdr:cNvPr id="369" name="テキスト ボックス 368">
          <a:extLst>
            <a:ext uri="{FF2B5EF4-FFF2-40B4-BE49-F238E27FC236}">
              <a16:creationId xmlns:a16="http://schemas.microsoft.com/office/drawing/2014/main" id="{D248694A-C0F4-4FB6-BC40-CDB42618184A}"/>
            </a:ext>
          </a:extLst>
        </xdr:cNvPr>
        <xdr:cNvSpPr txBox="1"/>
      </xdr:nvSpPr>
      <xdr:spPr>
        <a:xfrm>
          <a:off x="7594111" y="10025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153734</xdr:rowOff>
    </xdr:from>
    <xdr:to>
      <xdr:col>36</xdr:col>
      <xdr:colOff>165100</xdr:colOff>
      <xdr:row>58</xdr:row>
      <xdr:rowOff>83884</xdr:rowOff>
    </xdr:to>
    <xdr:sp macro="" textlink="">
      <xdr:nvSpPr>
        <xdr:cNvPr id="370" name="楕円 369">
          <a:extLst>
            <a:ext uri="{FF2B5EF4-FFF2-40B4-BE49-F238E27FC236}">
              <a16:creationId xmlns:a16="http://schemas.microsoft.com/office/drawing/2014/main" id="{3C4CC91B-8280-40CB-BE76-35ADAB2AE38D}"/>
            </a:ext>
          </a:extLst>
        </xdr:cNvPr>
        <xdr:cNvSpPr/>
      </xdr:nvSpPr>
      <xdr:spPr>
        <a:xfrm>
          <a:off x="6921500" y="9926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75011</xdr:rowOff>
    </xdr:from>
    <xdr:ext cx="534377" cy="259045"/>
    <xdr:sp macro="" textlink="">
      <xdr:nvSpPr>
        <xdr:cNvPr id="371" name="テキスト ボックス 370">
          <a:extLst>
            <a:ext uri="{FF2B5EF4-FFF2-40B4-BE49-F238E27FC236}">
              <a16:creationId xmlns:a16="http://schemas.microsoft.com/office/drawing/2014/main" id="{4BDD62D8-9369-4B1E-B22C-EA88C2AA9268}"/>
            </a:ext>
          </a:extLst>
        </xdr:cNvPr>
        <xdr:cNvSpPr txBox="1"/>
      </xdr:nvSpPr>
      <xdr:spPr>
        <a:xfrm>
          <a:off x="6705111" y="10019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1C9041E9-EB4D-483E-B2A7-A7004258631D}"/>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7CC898FF-933A-4DF5-B5BA-462A682C906E}"/>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6B9C12BF-E255-4690-AE3A-E56AC34ABD2F}"/>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BF243591-49B5-45FE-A053-F2D28FB65F2D}"/>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18D82286-0B23-43BE-9AEB-6D9E8C7AAE08}"/>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5E254EA6-6DAC-45BF-A214-BE24D86C396F}"/>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1CDAF55B-9CE9-47BF-B201-61F399BAADFF}"/>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C396EDCB-1B97-407E-98CC-37263CDB19B1}"/>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F43E8F7D-ED7A-4279-B7D0-33A5573D3369}"/>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28749073-5CD4-42DE-8393-6B7A30C1C14C}"/>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CEFA31CA-AE42-4551-A357-4960EC57649A}"/>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95146E47-49DC-4B02-8533-E856BE0698F5}"/>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A07C7F54-C303-41B8-AB6E-56A208944146}"/>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5" name="テキスト ボックス 384">
          <a:extLst>
            <a:ext uri="{FF2B5EF4-FFF2-40B4-BE49-F238E27FC236}">
              <a16:creationId xmlns:a16="http://schemas.microsoft.com/office/drawing/2014/main" id="{28F4AE82-BA15-4250-8D07-CAB3971FA079}"/>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1392F097-4AF3-4371-80B4-9B97BE7108B5}"/>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2C242E09-AAD0-41CF-9AE2-EDCE6E2A212D}"/>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5FCA219B-097B-4C73-8186-C4902356460E}"/>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1525B0D7-DB6C-409E-B309-63BEEA260134}"/>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1A5DBA5C-FCFC-482F-93A3-73B5C6CE69DF}"/>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49F7DDC6-BD1B-47BD-A5F1-1DF308212427}"/>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D0951DE1-33CE-4415-B39E-6E68E1B17649}"/>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47F5E36E-641B-45EA-AB5F-355AEC581BC1}"/>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普通建設事業費 （ うち新規整備　）グラフ枠">
          <a:extLst>
            <a:ext uri="{FF2B5EF4-FFF2-40B4-BE49-F238E27FC236}">
              <a16:creationId xmlns:a16="http://schemas.microsoft.com/office/drawing/2014/main" id="{325253B7-5A85-493F-BF81-F213BCA092CB}"/>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101005</xdr:rowOff>
    </xdr:from>
    <xdr:to>
      <xdr:col>54</xdr:col>
      <xdr:colOff>189865</xdr:colOff>
      <xdr:row>79</xdr:row>
      <xdr:rowOff>44450</xdr:rowOff>
    </xdr:to>
    <xdr:cxnSp macro="">
      <xdr:nvCxnSpPr>
        <xdr:cNvPr id="395" name="直線コネクタ 394">
          <a:extLst>
            <a:ext uri="{FF2B5EF4-FFF2-40B4-BE49-F238E27FC236}">
              <a16:creationId xmlns:a16="http://schemas.microsoft.com/office/drawing/2014/main" id="{4735C4ED-286A-479B-B2C5-1D1BA1DE2D0F}"/>
            </a:ext>
          </a:extLst>
        </xdr:cNvPr>
        <xdr:cNvCxnSpPr/>
      </xdr:nvCxnSpPr>
      <xdr:spPr>
        <a:xfrm flipV="1">
          <a:off x="10475595" y="12273955"/>
          <a:ext cx="1270" cy="1315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396" name="普通建設事業費 （ うち新規整備　）最小値テキスト">
          <a:extLst>
            <a:ext uri="{FF2B5EF4-FFF2-40B4-BE49-F238E27FC236}">
              <a16:creationId xmlns:a16="http://schemas.microsoft.com/office/drawing/2014/main" id="{2C67CCD7-7EB0-4395-A362-2EF64BA06A2E}"/>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7" name="直線コネクタ 396">
          <a:extLst>
            <a:ext uri="{FF2B5EF4-FFF2-40B4-BE49-F238E27FC236}">
              <a16:creationId xmlns:a16="http://schemas.microsoft.com/office/drawing/2014/main" id="{D2012775-1DDD-4812-87BE-2825432259F4}"/>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47682</xdr:rowOff>
    </xdr:from>
    <xdr:ext cx="599010" cy="259045"/>
    <xdr:sp macro="" textlink="">
      <xdr:nvSpPr>
        <xdr:cNvPr id="398" name="普通建設事業費 （ うち新規整備　）最大値テキスト">
          <a:extLst>
            <a:ext uri="{FF2B5EF4-FFF2-40B4-BE49-F238E27FC236}">
              <a16:creationId xmlns:a16="http://schemas.microsoft.com/office/drawing/2014/main" id="{6C2AC6B1-D3A3-4BE9-BCDB-C1F9B4C35665}"/>
            </a:ext>
          </a:extLst>
        </xdr:cNvPr>
        <xdr:cNvSpPr txBox="1"/>
      </xdr:nvSpPr>
      <xdr:spPr>
        <a:xfrm>
          <a:off x="10528300" y="12049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172,578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101005</xdr:rowOff>
    </xdr:from>
    <xdr:to>
      <xdr:col>55</xdr:col>
      <xdr:colOff>88900</xdr:colOff>
      <xdr:row>71</xdr:row>
      <xdr:rowOff>101005</xdr:rowOff>
    </xdr:to>
    <xdr:cxnSp macro="">
      <xdr:nvCxnSpPr>
        <xdr:cNvPr id="399" name="直線コネクタ 398">
          <a:extLst>
            <a:ext uri="{FF2B5EF4-FFF2-40B4-BE49-F238E27FC236}">
              <a16:creationId xmlns:a16="http://schemas.microsoft.com/office/drawing/2014/main" id="{946F2A8F-F560-4A73-811A-55E2258E5111}"/>
            </a:ext>
          </a:extLst>
        </xdr:cNvPr>
        <xdr:cNvCxnSpPr/>
      </xdr:nvCxnSpPr>
      <xdr:spPr>
        <a:xfrm>
          <a:off x="10388600" y="12273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33882</xdr:rowOff>
    </xdr:from>
    <xdr:to>
      <xdr:col>55</xdr:col>
      <xdr:colOff>0</xdr:colOff>
      <xdr:row>78</xdr:row>
      <xdr:rowOff>123682</xdr:rowOff>
    </xdr:to>
    <xdr:cxnSp macro="">
      <xdr:nvCxnSpPr>
        <xdr:cNvPr id="400" name="直線コネクタ 399">
          <a:extLst>
            <a:ext uri="{FF2B5EF4-FFF2-40B4-BE49-F238E27FC236}">
              <a16:creationId xmlns:a16="http://schemas.microsoft.com/office/drawing/2014/main" id="{0C473638-89DC-4209-974D-2C5219DC82D6}"/>
            </a:ext>
          </a:extLst>
        </xdr:cNvPr>
        <xdr:cNvCxnSpPr/>
      </xdr:nvCxnSpPr>
      <xdr:spPr>
        <a:xfrm flipV="1">
          <a:off x="9639300" y="13406982"/>
          <a:ext cx="838200" cy="89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3847</xdr:rowOff>
    </xdr:from>
    <xdr:ext cx="534377" cy="259045"/>
    <xdr:sp macro="" textlink="">
      <xdr:nvSpPr>
        <xdr:cNvPr id="401" name="普通建設事業費 （ うち新規整備　）平均値テキスト">
          <a:extLst>
            <a:ext uri="{FF2B5EF4-FFF2-40B4-BE49-F238E27FC236}">
              <a16:creationId xmlns:a16="http://schemas.microsoft.com/office/drawing/2014/main" id="{7EF5015D-3C31-487B-A6DA-E3CFECC85C9C}"/>
            </a:ext>
          </a:extLst>
        </xdr:cNvPr>
        <xdr:cNvSpPr txBox="1"/>
      </xdr:nvSpPr>
      <xdr:spPr>
        <a:xfrm>
          <a:off x="10528300" y="132054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152420</xdr:rowOff>
    </xdr:from>
    <xdr:to>
      <xdr:col>55</xdr:col>
      <xdr:colOff>50800</xdr:colOff>
      <xdr:row>78</xdr:row>
      <xdr:rowOff>82570</xdr:rowOff>
    </xdr:to>
    <xdr:sp macro="" textlink="">
      <xdr:nvSpPr>
        <xdr:cNvPr id="402" name="フローチャート: 判断 401">
          <a:extLst>
            <a:ext uri="{FF2B5EF4-FFF2-40B4-BE49-F238E27FC236}">
              <a16:creationId xmlns:a16="http://schemas.microsoft.com/office/drawing/2014/main" id="{66C80908-3BA9-4596-9A75-FCB349013440}"/>
            </a:ext>
          </a:extLst>
        </xdr:cNvPr>
        <xdr:cNvSpPr/>
      </xdr:nvSpPr>
      <xdr:spPr>
        <a:xfrm>
          <a:off x="10426700" y="13354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123682</xdr:rowOff>
    </xdr:from>
    <xdr:to>
      <xdr:col>50</xdr:col>
      <xdr:colOff>114300</xdr:colOff>
      <xdr:row>78</xdr:row>
      <xdr:rowOff>137513</xdr:rowOff>
    </xdr:to>
    <xdr:cxnSp macro="">
      <xdr:nvCxnSpPr>
        <xdr:cNvPr id="403" name="直線コネクタ 402">
          <a:extLst>
            <a:ext uri="{FF2B5EF4-FFF2-40B4-BE49-F238E27FC236}">
              <a16:creationId xmlns:a16="http://schemas.microsoft.com/office/drawing/2014/main" id="{C3A3F994-32A0-4CE3-8DF9-A639D7408D46}"/>
            </a:ext>
          </a:extLst>
        </xdr:cNvPr>
        <xdr:cNvCxnSpPr/>
      </xdr:nvCxnSpPr>
      <xdr:spPr>
        <a:xfrm flipV="1">
          <a:off x="8750300" y="13496782"/>
          <a:ext cx="889000" cy="13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105702</xdr:rowOff>
    </xdr:from>
    <xdr:to>
      <xdr:col>50</xdr:col>
      <xdr:colOff>165100</xdr:colOff>
      <xdr:row>78</xdr:row>
      <xdr:rowOff>35852</xdr:rowOff>
    </xdr:to>
    <xdr:sp macro="" textlink="">
      <xdr:nvSpPr>
        <xdr:cNvPr id="404" name="フローチャート: 判断 403">
          <a:extLst>
            <a:ext uri="{FF2B5EF4-FFF2-40B4-BE49-F238E27FC236}">
              <a16:creationId xmlns:a16="http://schemas.microsoft.com/office/drawing/2014/main" id="{CCF9A57E-1828-468B-BD09-78EFABE1E4DB}"/>
            </a:ext>
          </a:extLst>
        </xdr:cNvPr>
        <xdr:cNvSpPr/>
      </xdr:nvSpPr>
      <xdr:spPr>
        <a:xfrm>
          <a:off x="9588500" y="13307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52379</xdr:rowOff>
    </xdr:from>
    <xdr:ext cx="534377" cy="259045"/>
    <xdr:sp macro="" textlink="">
      <xdr:nvSpPr>
        <xdr:cNvPr id="405" name="テキスト ボックス 404">
          <a:extLst>
            <a:ext uri="{FF2B5EF4-FFF2-40B4-BE49-F238E27FC236}">
              <a16:creationId xmlns:a16="http://schemas.microsoft.com/office/drawing/2014/main" id="{C70E0CBA-B872-4C33-AD13-2E24E295909B}"/>
            </a:ext>
          </a:extLst>
        </xdr:cNvPr>
        <xdr:cNvSpPr txBox="1"/>
      </xdr:nvSpPr>
      <xdr:spPr>
        <a:xfrm>
          <a:off x="9372111" y="13082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108817</xdr:rowOff>
    </xdr:from>
    <xdr:to>
      <xdr:col>45</xdr:col>
      <xdr:colOff>177800</xdr:colOff>
      <xdr:row>78</xdr:row>
      <xdr:rowOff>137513</xdr:rowOff>
    </xdr:to>
    <xdr:cxnSp macro="">
      <xdr:nvCxnSpPr>
        <xdr:cNvPr id="406" name="直線コネクタ 405">
          <a:extLst>
            <a:ext uri="{FF2B5EF4-FFF2-40B4-BE49-F238E27FC236}">
              <a16:creationId xmlns:a16="http://schemas.microsoft.com/office/drawing/2014/main" id="{BBF6F2F2-095E-4AFB-8FDE-580094C700E4}"/>
            </a:ext>
          </a:extLst>
        </xdr:cNvPr>
        <xdr:cNvCxnSpPr/>
      </xdr:nvCxnSpPr>
      <xdr:spPr>
        <a:xfrm>
          <a:off x="7861300" y="13481917"/>
          <a:ext cx="889000" cy="28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91780</xdr:rowOff>
    </xdr:from>
    <xdr:to>
      <xdr:col>46</xdr:col>
      <xdr:colOff>38100</xdr:colOff>
      <xdr:row>78</xdr:row>
      <xdr:rowOff>21930</xdr:rowOff>
    </xdr:to>
    <xdr:sp macro="" textlink="">
      <xdr:nvSpPr>
        <xdr:cNvPr id="407" name="フローチャート: 判断 406">
          <a:extLst>
            <a:ext uri="{FF2B5EF4-FFF2-40B4-BE49-F238E27FC236}">
              <a16:creationId xmlns:a16="http://schemas.microsoft.com/office/drawing/2014/main" id="{CFC574C8-3CE6-4968-AD09-A947B9161E0D}"/>
            </a:ext>
          </a:extLst>
        </xdr:cNvPr>
        <xdr:cNvSpPr/>
      </xdr:nvSpPr>
      <xdr:spPr>
        <a:xfrm>
          <a:off x="8699500" y="13293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38457</xdr:rowOff>
    </xdr:from>
    <xdr:ext cx="534377" cy="259045"/>
    <xdr:sp macro="" textlink="">
      <xdr:nvSpPr>
        <xdr:cNvPr id="408" name="テキスト ボックス 407">
          <a:extLst>
            <a:ext uri="{FF2B5EF4-FFF2-40B4-BE49-F238E27FC236}">
              <a16:creationId xmlns:a16="http://schemas.microsoft.com/office/drawing/2014/main" id="{D7BC31D7-E517-4172-9F5D-32AB39C71131}"/>
            </a:ext>
          </a:extLst>
        </xdr:cNvPr>
        <xdr:cNvSpPr txBox="1"/>
      </xdr:nvSpPr>
      <xdr:spPr>
        <a:xfrm>
          <a:off x="8483111" y="13068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143929</xdr:rowOff>
    </xdr:from>
    <xdr:to>
      <xdr:col>41</xdr:col>
      <xdr:colOff>50800</xdr:colOff>
      <xdr:row>78</xdr:row>
      <xdr:rowOff>108817</xdr:rowOff>
    </xdr:to>
    <xdr:cxnSp macro="">
      <xdr:nvCxnSpPr>
        <xdr:cNvPr id="409" name="直線コネクタ 408">
          <a:extLst>
            <a:ext uri="{FF2B5EF4-FFF2-40B4-BE49-F238E27FC236}">
              <a16:creationId xmlns:a16="http://schemas.microsoft.com/office/drawing/2014/main" id="{817DB79A-DC75-493E-AC9C-B47D9F86FADC}"/>
            </a:ext>
          </a:extLst>
        </xdr:cNvPr>
        <xdr:cNvCxnSpPr/>
      </xdr:nvCxnSpPr>
      <xdr:spPr>
        <a:xfrm>
          <a:off x="6972300" y="13345579"/>
          <a:ext cx="889000" cy="136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159820</xdr:rowOff>
    </xdr:from>
    <xdr:to>
      <xdr:col>41</xdr:col>
      <xdr:colOff>101600</xdr:colOff>
      <xdr:row>77</xdr:row>
      <xdr:rowOff>89970</xdr:rowOff>
    </xdr:to>
    <xdr:sp macro="" textlink="">
      <xdr:nvSpPr>
        <xdr:cNvPr id="410" name="フローチャート: 判断 409">
          <a:extLst>
            <a:ext uri="{FF2B5EF4-FFF2-40B4-BE49-F238E27FC236}">
              <a16:creationId xmlns:a16="http://schemas.microsoft.com/office/drawing/2014/main" id="{83582018-8680-473B-9E22-49F7F6E67223}"/>
            </a:ext>
          </a:extLst>
        </xdr:cNvPr>
        <xdr:cNvSpPr/>
      </xdr:nvSpPr>
      <xdr:spPr>
        <a:xfrm>
          <a:off x="7810500" y="1319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106497</xdr:rowOff>
    </xdr:from>
    <xdr:ext cx="534377" cy="259045"/>
    <xdr:sp macro="" textlink="">
      <xdr:nvSpPr>
        <xdr:cNvPr id="411" name="テキスト ボックス 410">
          <a:extLst>
            <a:ext uri="{FF2B5EF4-FFF2-40B4-BE49-F238E27FC236}">
              <a16:creationId xmlns:a16="http://schemas.microsoft.com/office/drawing/2014/main" id="{63DCD44F-DFBA-438B-A6CB-C5D190401ADB}"/>
            </a:ext>
          </a:extLst>
        </xdr:cNvPr>
        <xdr:cNvSpPr txBox="1"/>
      </xdr:nvSpPr>
      <xdr:spPr>
        <a:xfrm>
          <a:off x="7594111" y="12965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124661</xdr:rowOff>
    </xdr:from>
    <xdr:to>
      <xdr:col>36</xdr:col>
      <xdr:colOff>165100</xdr:colOff>
      <xdr:row>77</xdr:row>
      <xdr:rowOff>54811</xdr:rowOff>
    </xdr:to>
    <xdr:sp macro="" textlink="">
      <xdr:nvSpPr>
        <xdr:cNvPr id="412" name="フローチャート: 判断 411">
          <a:extLst>
            <a:ext uri="{FF2B5EF4-FFF2-40B4-BE49-F238E27FC236}">
              <a16:creationId xmlns:a16="http://schemas.microsoft.com/office/drawing/2014/main" id="{2AD6DDC7-97E9-4D7B-B530-C3D56D3E8188}"/>
            </a:ext>
          </a:extLst>
        </xdr:cNvPr>
        <xdr:cNvSpPr/>
      </xdr:nvSpPr>
      <xdr:spPr>
        <a:xfrm>
          <a:off x="6921500" y="13154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71338</xdr:rowOff>
    </xdr:from>
    <xdr:ext cx="534377" cy="259045"/>
    <xdr:sp macro="" textlink="">
      <xdr:nvSpPr>
        <xdr:cNvPr id="413" name="テキスト ボックス 412">
          <a:extLst>
            <a:ext uri="{FF2B5EF4-FFF2-40B4-BE49-F238E27FC236}">
              <a16:creationId xmlns:a16="http://schemas.microsoft.com/office/drawing/2014/main" id="{4D500A47-B859-41D1-B1CF-8932CE8B741F}"/>
            </a:ext>
          </a:extLst>
        </xdr:cNvPr>
        <xdr:cNvSpPr txBox="1"/>
      </xdr:nvSpPr>
      <xdr:spPr>
        <a:xfrm>
          <a:off x="6705111" y="12930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23ED8630-713E-4513-AC96-60240E62BF18}"/>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F725F073-3052-4F65-9F67-058A4AFF74D9}"/>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592103DF-A0A3-4146-BC0F-F1FAAD97F715}"/>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7392869E-3CDF-4FE7-B887-FAF10AA488FF}"/>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960F94BF-2E00-46FD-8488-2B526A874F37}"/>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154532</xdr:rowOff>
    </xdr:from>
    <xdr:to>
      <xdr:col>55</xdr:col>
      <xdr:colOff>50800</xdr:colOff>
      <xdr:row>78</xdr:row>
      <xdr:rowOff>84682</xdr:rowOff>
    </xdr:to>
    <xdr:sp macro="" textlink="">
      <xdr:nvSpPr>
        <xdr:cNvPr id="419" name="楕円 418">
          <a:extLst>
            <a:ext uri="{FF2B5EF4-FFF2-40B4-BE49-F238E27FC236}">
              <a16:creationId xmlns:a16="http://schemas.microsoft.com/office/drawing/2014/main" id="{02796B03-1F23-44C9-A436-CB7F9C7D8B85}"/>
            </a:ext>
          </a:extLst>
        </xdr:cNvPr>
        <xdr:cNvSpPr/>
      </xdr:nvSpPr>
      <xdr:spPr>
        <a:xfrm>
          <a:off x="10426700" y="13356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132959</xdr:rowOff>
    </xdr:from>
    <xdr:ext cx="534377" cy="259045"/>
    <xdr:sp macro="" textlink="">
      <xdr:nvSpPr>
        <xdr:cNvPr id="420" name="普通建設事業費 （ うち新規整備　）該当値テキスト">
          <a:extLst>
            <a:ext uri="{FF2B5EF4-FFF2-40B4-BE49-F238E27FC236}">
              <a16:creationId xmlns:a16="http://schemas.microsoft.com/office/drawing/2014/main" id="{54D7C87E-D93B-4241-9BF3-F256108CDA42}"/>
            </a:ext>
          </a:extLst>
        </xdr:cNvPr>
        <xdr:cNvSpPr txBox="1"/>
      </xdr:nvSpPr>
      <xdr:spPr>
        <a:xfrm>
          <a:off x="10528300" y="13334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72882</xdr:rowOff>
    </xdr:from>
    <xdr:to>
      <xdr:col>50</xdr:col>
      <xdr:colOff>165100</xdr:colOff>
      <xdr:row>79</xdr:row>
      <xdr:rowOff>3032</xdr:rowOff>
    </xdr:to>
    <xdr:sp macro="" textlink="">
      <xdr:nvSpPr>
        <xdr:cNvPr id="421" name="楕円 420">
          <a:extLst>
            <a:ext uri="{FF2B5EF4-FFF2-40B4-BE49-F238E27FC236}">
              <a16:creationId xmlns:a16="http://schemas.microsoft.com/office/drawing/2014/main" id="{CA05BAF6-CA34-4945-9654-F1D478FEF8C4}"/>
            </a:ext>
          </a:extLst>
        </xdr:cNvPr>
        <xdr:cNvSpPr/>
      </xdr:nvSpPr>
      <xdr:spPr>
        <a:xfrm>
          <a:off x="9588500" y="13445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165609</xdr:rowOff>
    </xdr:from>
    <xdr:ext cx="534377" cy="259045"/>
    <xdr:sp macro="" textlink="">
      <xdr:nvSpPr>
        <xdr:cNvPr id="422" name="テキスト ボックス 421">
          <a:extLst>
            <a:ext uri="{FF2B5EF4-FFF2-40B4-BE49-F238E27FC236}">
              <a16:creationId xmlns:a16="http://schemas.microsoft.com/office/drawing/2014/main" id="{1A00C872-83D7-4735-BAEC-6A6D4CDFC39E}"/>
            </a:ext>
          </a:extLst>
        </xdr:cNvPr>
        <xdr:cNvSpPr txBox="1"/>
      </xdr:nvSpPr>
      <xdr:spPr>
        <a:xfrm>
          <a:off x="9372111" y="13538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86713</xdr:rowOff>
    </xdr:from>
    <xdr:to>
      <xdr:col>46</xdr:col>
      <xdr:colOff>38100</xdr:colOff>
      <xdr:row>79</xdr:row>
      <xdr:rowOff>16863</xdr:rowOff>
    </xdr:to>
    <xdr:sp macro="" textlink="">
      <xdr:nvSpPr>
        <xdr:cNvPr id="423" name="楕円 422">
          <a:extLst>
            <a:ext uri="{FF2B5EF4-FFF2-40B4-BE49-F238E27FC236}">
              <a16:creationId xmlns:a16="http://schemas.microsoft.com/office/drawing/2014/main" id="{7279A4F4-F350-4FB0-BA79-6F7B8566E22A}"/>
            </a:ext>
          </a:extLst>
        </xdr:cNvPr>
        <xdr:cNvSpPr/>
      </xdr:nvSpPr>
      <xdr:spPr>
        <a:xfrm>
          <a:off x="8699500" y="13459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7990</xdr:rowOff>
    </xdr:from>
    <xdr:ext cx="534377" cy="259045"/>
    <xdr:sp macro="" textlink="">
      <xdr:nvSpPr>
        <xdr:cNvPr id="424" name="テキスト ボックス 423">
          <a:extLst>
            <a:ext uri="{FF2B5EF4-FFF2-40B4-BE49-F238E27FC236}">
              <a16:creationId xmlns:a16="http://schemas.microsoft.com/office/drawing/2014/main" id="{74B84716-9F22-4A45-8AF5-84021A28BAB6}"/>
            </a:ext>
          </a:extLst>
        </xdr:cNvPr>
        <xdr:cNvSpPr txBox="1"/>
      </xdr:nvSpPr>
      <xdr:spPr>
        <a:xfrm>
          <a:off x="8483111" y="13552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58017</xdr:rowOff>
    </xdr:from>
    <xdr:to>
      <xdr:col>41</xdr:col>
      <xdr:colOff>101600</xdr:colOff>
      <xdr:row>78</xdr:row>
      <xdr:rowOff>159617</xdr:rowOff>
    </xdr:to>
    <xdr:sp macro="" textlink="">
      <xdr:nvSpPr>
        <xdr:cNvPr id="425" name="楕円 424">
          <a:extLst>
            <a:ext uri="{FF2B5EF4-FFF2-40B4-BE49-F238E27FC236}">
              <a16:creationId xmlns:a16="http://schemas.microsoft.com/office/drawing/2014/main" id="{2DD05BDD-A848-4331-934D-E71CDEFEAFEF}"/>
            </a:ext>
          </a:extLst>
        </xdr:cNvPr>
        <xdr:cNvSpPr/>
      </xdr:nvSpPr>
      <xdr:spPr>
        <a:xfrm>
          <a:off x="7810500" y="13431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150744</xdr:rowOff>
    </xdr:from>
    <xdr:ext cx="534377" cy="259045"/>
    <xdr:sp macro="" textlink="">
      <xdr:nvSpPr>
        <xdr:cNvPr id="426" name="テキスト ボックス 425">
          <a:extLst>
            <a:ext uri="{FF2B5EF4-FFF2-40B4-BE49-F238E27FC236}">
              <a16:creationId xmlns:a16="http://schemas.microsoft.com/office/drawing/2014/main" id="{BC8AB783-722D-4ECA-9665-F4E397311264}"/>
            </a:ext>
          </a:extLst>
        </xdr:cNvPr>
        <xdr:cNvSpPr txBox="1"/>
      </xdr:nvSpPr>
      <xdr:spPr>
        <a:xfrm>
          <a:off x="7594111" y="13523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93129</xdr:rowOff>
    </xdr:from>
    <xdr:to>
      <xdr:col>36</xdr:col>
      <xdr:colOff>165100</xdr:colOff>
      <xdr:row>78</xdr:row>
      <xdr:rowOff>23279</xdr:rowOff>
    </xdr:to>
    <xdr:sp macro="" textlink="">
      <xdr:nvSpPr>
        <xdr:cNvPr id="427" name="楕円 426">
          <a:extLst>
            <a:ext uri="{FF2B5EF4-FFF2-40B4-BE49-F238E27FC236}">
              <a16:creationId xmlns:a16="http://schemas.microsoft.com/office/drawing/2014/main" id="{0EDE0302-7943-4733-A4AE-5353D4241379}"/>
            </a:ext>
          </a:extLst>
        </xdr:cNvPr>
        <xdr:cNvSpPr/>
      </xdr:nvSpPr>
      <xdr:spPr>
        <a:xfrm>
          <a:off x="6921500" y="13294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14406</xdr:rowOff>
    </xdr:from>
    <xdr:ext cx="534377" cy="259045"/>
    <xdr:sp macro="" textlink="">
      <xdr:nvSpPr>
        <xdr:cNvPr id="428" name="テキスト ボックス 427">
          <a:extLst>
            <a:ext uri="{FF2B5EF4-FFF2-40B4-BE49-F238E27FC236}">
              <a16:creationId xmlns:a16="http://schemas.microsoft.com/office/drawing/2014/main" id="{FEA28BFF-D9CA-42A4-B72C-56AE6E6BEBAB}"/>
            </a:ext>
          </a:extLst>
        </xdr:cNvPr>
        <xdr:cNvSpPr txBox="1"/>
      </xdr:nvSpPr>
      <xdr:spPr>
        <a:xfrm>
          <a:off x="6705111" y="13387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54EE63D8-BCC1-4D6B-ACA7-2C1596AB1F28}"/>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1113FE99-E86E-45B2-BC94-21F501CEE9B7}"/>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12001C6-0F01-4AB5-BF55-915BE3B32859}"/>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98D472-C290-4A60-8ABA-24A5403F2D4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2708BB0F-353B-4E8A-AC0F-0C473E38E6DB}"/>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3B889F08-474A-4417-9226-8F7D0B0FFF07}"/>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691A68FE-C627-4855-A9D5-46AB1325CAC7}"/>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ABA7674F-7F12-48A9-8C50-C381A933BE6A}"/>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97A12617-D87C-4252-AAF5-E9D61E509C6C}"/>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97F45A85-1A86-490B-B3B0-C9D4B4FC2F93}"/>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id="{48730ADB-292C-4CB6-A9D3-228FBCF9C3E1}"/>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0" name="テキスト ボックス 439">
          <a:extLst>
            <a:ext uri="{FF2B5EF4-FFF2-40B4-BE49-F238E27FC236}">
              <a16:creationId xmlns:a16="http://schemas.microsoft.com/office/drawing/2014/main" id="{2AB509FB-BD94-4E74-B434-28B9FD8D11B5}"/>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id="{5253EB5C-ABF4-42E3-A54D-D6BB0F3DD561}"/>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2" name="テキスト ボックス 441">
          <a:extLst>
            <a:ext uri="{FF2B5EF4-FFF2-40B4-BE49-F238E27FC236}">
              <a16:creationId xmlns:a16="http://schemas.microsoft.com/office/drawing/2014/main" id="{8470191F-F585-45FC-B5EB-FD11DF32182A}"/>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A6255723-9748-4F4C-B11B-8B1E77491D84}"/>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4" name="テキスト ボックス 443">
          <a:extLst>
            <a:ext uri="{FF2B5EF4-FFF2-40B4-BE49-F238E27FC236}">
              <a16:creationId xmlns:a16="http://schemas.microsoft.com/office/drawing/2014/main" id="{8814376C-9E52-48A6-A83B-BE6AB9262BA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id="{18E743BA-F029-47C6-8B57-605546A1E339}"/>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6" name="テキスト ボックス 445">
          <a:extLst>
            <a:ext uri="{FF2B5EF4-FFF2-40B4-BE49-F238E27FC236}">
              <a16:creationId xmlns:a16="http://schemas.microsoft.com/office/drawing/2014/main" id="{20A81A0F-535A-436B-BA97-66E64517A55E}"/>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a:extLst>
            <a:ext uri="{FF2B5EF4-FFF2-40B4-BE49-F238E27FC236}">
              <a16:creationId xmlns:a16="http://schemas.microsoft.com/office/drawing/2014/main" id="{59D7BE63-02E9-4796-905E-161FCB799D41}"/>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8" name="テキスト ボックス 447">
          <a:extLst>
            <a:ext uri="{FF2B5EF4-FFF2-40B4-BE49-F238E27FC236}">
              <a16:creationId xmlns:a16="http://schemas.microsoft.com/office/drawing/2014/main" id="{CF89D5C4-BB19-4A4B-8207-F912E1787678}"/>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C9C66F94-130A-4F56-A507-A5D924DDFA9B}"/>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760C7243-4F1E-4B70-B06D-A696963B1C83}"/>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D8B1FE1D-2A24-4B7E-AB8F-77D3C2E0286B}"/>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114317</xdr:rowOff>
    </xdr:from>
    <xdr:to>
      <xdr:col>54</xdr:col>
      <xdr:colOff>189865</xdr:colOff>
      <xdr:row>99</xdr:row>
      <xdr:rowOff>17326</xdr:rowOff>
    </xdr:to>
    <xdr:cxnSp macro="">
      <xdr:nvCxnSpPr>
        <xdr:cNvPr id="452" name="直線コネクタ 451">
          <a:extLst>
            <a:ext uri="{FF2B5EF4-FFF2-40B4-BE49-F238E27FC236}">
              <a16:creationId xmlns:a16="http://schemas.microsoft.com/office/drawing/2014/main" id="{F177C229-8ABA-49B2-B54A-09C6C08841B0}"/>
            </a:ext>
          </a:extLst>
        </xdr:cNvPr>
        <xdr:cNvCxnSpPr/>
      </xdr:nvCxnSpPr>
      <xdr:spPr>
        <a:xfrm flipV="1">
          <a:off x="10475595" y="15544817"/>
          <a:ext cx="1270" cy="1446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21153</xdr:rowOff>
    </xdr:from>
    <xdr:ext cx="469744" cy="259045"/>
    <xdr:sp macro="" textlink="">
      <xdr:nvSpPr>
        <xdr:cNvPr id="453" name="普通建設事業費 （ うち更新整備　）最小値テキスト">
          <a:extLst>
            <a:ext uri="{FF2B5EF4-FFF2-40B4-BE49-F238E27FC236}">
              <a16:creationId xmlns:a16="http://schemas.microsoft.com/office/drawing/2014/main" id="{4522E298-20C3-451B-BAA4-0054FFD620A7}"/>
            </a:ext>
          </a:extLst>
        </xdr:cNvPr>
        <xdr:cNvSpPr txBox="1"/>
      </xdr:nvSpPr>
      <xdr:spPr>
        <a:xfrm>
          <a:off x="10528300" y="16994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17326</xdr:rowOff>
    </xdr:from>
    <xdr:to>
      <xdr:col>55</xdr:col>
      <xdr:colOff>88900</xdr:colOff>
      <xdr:row>99</xdr:row>
      <xdr:rowOff>17326</xdr:rowOff>
    </xdr:to>
    <xdr:cxnSp macro="">
      <xdr:nvCxnSpPr>
        <xdr:cNvPr id="454" name="直線コネクタ 453">
          <a:extLst>
            <a:ext uri="{FF2B5EF4-FFF2-40B4-BE49-F238E27FC236}">
              <a16:creationId xmlns:a16="http://schemas.microsoft.com/office/drawing/2014/main" id="{812A7A0A-2CD6-4825-A7B6-E7BD3DF01902}"/>
            </a:ext>
          </a:extLst>
        </xdr:cNvPr>
        <xdr:cNvCxnSpPr/>
      </xdr:nvCxnSpPr>
      <xdr:spPr>
        <a:xfrm>
          <a:off x="10388600" y="16990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60994</xdr:rowOff>
    </xdr:from>
    <xdr:ext cx="599010" cy="259045"/>
    <xdr:sp macro="" textlink="">
      <xdr:nvSpPr>
        <xdr:cNvPr id="455" name="普通建設事業費 （ うち更新整備　）最大値テキスト">
          <a:extLst>
            <a:ext uri="{FF2B5EF4-FFF2-40B4-BE49-F238E27FC236}">
              <a16:creationId xmlns:a16="http://schemas.microsoft.com/office/drawing/2014/main" id="{6A8452EC-17D8-4E27-8579-756D5D6719F0}"/>
            </a:ext>
          </a:extLst>
        </xdr:cNvPr>
        <xdr:cNvSpPr txBox="1"/>
      </xdr:nvSpPr>
      <xdr:spPr>
        <a:xfrm>
          <a:off x="10528300" y="15320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114317</xdr:rowOff>
    </xdr:from>
    <xdr:to>
      <xdr:col>55</xdr:col>
      <xdr:colOff>88900</xdr:colOff>
      <xdr:row>90</xdr:row>
      <xdr:rowOff>114317</xdr:rowOff>
    </xdr:to>
    <xdr:cxnSp macro="">
      <xdr:nvCxnSpPr>
        <xdr:cNvPr id="456" name="直線コネクタ 455">
          <a:extLst>
            <a:ext uri="{FF2B5EF4-FFF2-40B4-BE49-F238E27FC236}">
              <a16:creationId xmlns:a16="http://schemas.microsoft.com/office/drawing/2014/main" id="{6C7F9078-5184-4F72-A6A4-DF8532281E64}"/>
            </a:ext>
          </a:extLst>
        </xdr:cNvPr>
        <xdr:cNvCxnSpPr/>
      </xdr:nvCxnSpPr>
      <xdr:spPr>
        <a:xfrm>
          <a:off x="10388600" y="15544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130274</xdr:rowOff>
    </xdr:from>
    <xdr:to>
      <xdr:col>55</xdr:col>
      <xdr:colOff>0</xdr:colOff>
      <xdr:row>98</xdr:row>
      <xdr:rowOff>74416</xdr:rowOff>
    </xdr:to>
    <xdr:cxnSp macro="">
      <xdr:nvCxnSpPr>
        <xdr:cNvPr id="457" name="直線コネクタ 456">
          <a:extLst>
            <a:ext uri="{FF2B5EF4-FFF2-40B4-BE49-F238E27FC236}">
              <a16:creationId xmlns:a16="http://schemas.microsoft.com/office/drawing/2014/main" id="{9C4A59CA-8934-484B-A0BC-D34500989BE4}"/>
            </a:ext>
          </a:extLst>
        </xdr:cNvPr>
        <xdr:cNvCxnSpPr/>
      </xdr:nvCxnSpPr>
      <xdr:spPr>
        <a:xfrm>
          <a:off x="9639300" y="16418024"/>
          <a:ext cx="838200" cy="458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3905</xdr:rowOff>
    </xdr:from>
    <xdr:ext cx="534377" cy="259045"/>
    <xdr:sp macro="" textlink="">
      <xdr:nvSpPr>
        <xdr:cNvPr id="458" name="普通建設事業費 （ うち更新整備　）平均値テキスト">
          <a:extLst>
            <a:ext uri="{FF2B5EF4-FFF2-40B4-BE49-F238E27FC236}">
              <a16:creationId xmlns:a16="http://schemas.microsoft.com/office/drawing/2014/main" id="{18A29AD7-723A-4BE4-BE89-25F13D07559C}"/>
            </a:ext>
          </a:extLst>
        </xdr:cNvPr>
        <xdr:cNvSpPr txBox="1"/>
      </xdr:nvSpPr>
      <xdr:spPr>
        <a:xfrm>
          <a:off x="10528300" y="166345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152478</xdr:rowOff>
    </xdr:from>
    <xdr:to>
      <xdr:col>55</xdr:col>
      <xdr:colOff>50800</xdr:colOff>
      <xdr:row>98</xdr:row>
      <xdr:rowOff>82628</xdr:rowOff>
    </xdr:to>
    <xdr:sp macro="" textlink="">
      <xdr:nvSpPr>
        <xdr:cNvPr id="459" name="フローチャート: 判断 458">
          <a:extLst>
            <a:ext uri="{FF2B5EF4-FFF2-40B4-BE49-F238E27FC236}">
              <a16:creationId xmlns:a16="http://schemas.microsoft.com/office/drawing/2014/main" id="{B64B36F2-3C92-4E7D-AABA-C24C75769B0B}"/>
            </a:ext>
          </a:extLst>
        </xdr:cNvPr>
        <xdr:cNvSpPr/>
      </xdr:nvSpPr>
      <xdr:spPr>
        <a:xfrm>
          <a:off x="10426700" y="1678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130274</xdr:rowOff>
    </xdr:from>
    <xdr:to>
      <xdr:col>50</xdr:col>
      <xdr:colOff>114300</xdr:colOff>
      <xdr:row>97</xdr:row>
      <xdr:rowOff>106496</xdr:rowOff>
    </xdr:to>
    <xdr:cxnSp macro="">
      <xdr:nvCxnSpPr>
        <xdr:cNvPr id="460" name="直線コネクタ 459">
          <a:extLst>
            <a:ext uri="{FF2B5EF4-FFF2-40B4-BE49-F238E27FC236}">
              <a16:creationId xmlns:a16="http://schemas.microsoft.com/office/drawing/2014/main" id="{1A69B594-1164-4BCF-B041-6689D26E6E79}"/>
            </a:ext>
          </a:extLst>
        </xdr:cNvPr>
        <xdr:cNvCxnSpPr/>
      </xdr:nvCxnSpPr>
      <xdr:spPr>
        <a:xfrm flipV="1">
          <a:off x="8750300" y="16418024"/>
          <a:ext cx="889000" cy="319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132792</xdr:rowOff>
    </xdr:from>
    <xdr:to>
      <xdr:col>50</xdr:col>
      <xdr:colOff>165100</xdr:colOff>
      <xdr:row>98</xdr:row>
      <xdr:rowOff>62942</xdr:rowOff>
    </xdr:to>
    <xdr:sp macro="" textlink="">
      <xdr:nvSpPr>
        <xdr:cNvPr id="461" name="フローチャート: 判断 460">
          <a:extLst>
            <a:ext uri="{FF2B5EF4-FFF2-40B4-BE49-F238E27FC236}">
              <a16:creationId xmlns:a16="http://schemas.microsoft.com/office/drawing/2014/main" id="{713F6C3E-3210-47B7-8451-4F18DCFCE7B4}"/>
            </a:ext>
          </a:extLst>
        </xdr:cNvPr>
        <xdr:cNvSpPr/>
      </xdr:nvSpPr>
      <xdr:spPr>
        <a:xfrm>
          <a:off x="9588500" y="16763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54069</xdr:rowOff>
    </xdr:from>
    <xdr:ext cx="534377" cy="259045"/>
    <xdr:sp macro="" textlink="">
      <xdr:nvSpPr>
        <xdr:cNvPr id="462" name="テキスト ボックス 461">
          <a:extLst>
            <a:ext uri="{FF2B5EF4-FFF2-40B4-BE49-F238E27FC236}">
              <a16:creationId xmlns:a16="http://schemas.microsoft.com/office/drawing/2014/main" id="{C4D87063-6FBE-47BE-95EF-3B4F7F2E5C4E}"/>
            </a:ext>
          </a:extLst>
        </xdr:cNvPr>
        <xdr:cNvSpPr txBox="1"/>
      </xdr:nvSpPr>
      <xdr:spPr>
        <a:xfrm>
          <a:off x="9372111" y="16856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106496</xdr:rowOff>
    </xdr:from>
    <xdr:to>
      <xdr:col>45</xdr:col>
      <xdr:colOff>177800</xdr:colOff>
      <xdr:row>98</xdr:row>
      <xdr:rowOff>162689</xdr:rowOff>
    </xdr:to>
    <xdr:cxnSp macro="">
      <xdr:nvCxnSpPr>
        <xdr:cNvPr id="463" name="直線コネクタ 462">
          <a:extLst>
            <a:ext uri="{FF2B5EF4-FFF2-40B4-BE49-F238E27FC236}">
              <a16:creationId xmlns:a16="http://schemas.microsoft.com/office/drawing/2014/main" id="{EA030A4A-A745-465B-AFE8-AEC2785B4502}"/>
            </a:ext>
          </a:extLst>
        </xdr:cNvPr>
        <xdr:cNvCxnSpPr/>
      </xdr:nvCxnSpPr>
      <xdr:spPr>
        <a:xfrm flipV="1">
          <a:off x="7861300" y="16737146"/>
          <a:ext cx="889000" cy="227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13084</xdr:rowOff>
    </xdr:from>
    <xdr:to>
      <xdr:col>46</xdr:col>
      <xdr:colOff>38100</xdr:colOff>
      <xdr:row>98</xdr:row>
      <xdr:rowOff>114684</xdr:rowOff>
    </xdr:to>
    <xdr:sp macro="" textlink="">
      <xdr:nvSpPr>
        <xdr:cNvPr id="464" name="フローチャート: 判断 463">
          <a:extLst>
            <a:ext uri="{FF2B5EF4-FFF2-40B4-BE49-F238E27FC236}">
              <a16:creationId xmlns:a16="http://schemas.microsoft.com/office/drawing/2014/main" id="{CC1C99F8-7AB2-4392-A0A3-E5064AB57221}"/>
            </a:ext>
          </a:extLst>
        </xdr:cNvPr>
        <xdr:cNvSpPr/>
      </xdr:nvSpPr>
      <xdr:spPr>
        <a:xfrm>
          <a:off x="8699500" y="16815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105811</xdr:rowOff>
    </xdr:from>
    <xdr:ext cx="534377" cy="259045"/>
    <xdr:sp macro="" textlink="">
      <xdr:nvSpPr>
        <xdr:cNvPr id="465" name="テキスト ボックス 464">
          <a:extLst>
            <a:ext uri="{FF2B5EF4-FFF2-40B4-BE49-F238E27FC236}">
              <a16:creationId xmlns:a16="http://schemas.microsoft.com/office/drawing/2014/main" id="{E9E233F2-BC8B-4F5F-932D-089903B0B6CA}"/>
            </a:ext>
          </a:extLst>
        </xdr:cNvPr>
        <xdr:cNvSpPr txBox="1"/>
      </xdr:nvSpPr>
      <xdr:spPr>
        <a:xfrm>
          <a:off x="8483111" y="16907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133387</xdr:rowOff>
    </xdr:from>
    <xdr:to>
      <xdr:col>41</xdr:col>
      <xdr:colOff>50800</xdr:colOff>
      <xdr:row>98</xdr:row>
      <xdr:rowOff>162689</xdr:rowOff>
    </xdr:to>
    <xdr:cxnSp macro="">
      <xdr:nvCxnSpPr>
        <xdr:cNvPr id="466" name="直線コネクタ 465">
          <a:extLst>
            <a:ext uri="{FF2B5EF4-FFF2-40B4-BE49-F238E27FC236}">
              <a16:creationId xmlns:a16="http://schemas.microsoft.com/office/drawing/2014/main" id="{B1B0B7F5-9F7B-4FDF-92B8-2CAAE7DFB33C}"/>
            </a:ext>
          </a:extLst>
        </xdr:cNvPr>
        <xdr:cNvCxnSpPr/>
      </xdr:nvCxnSpPr>
      <xdr:spPr>
        <a:xfrm>
          <a:off x="6972300" y="16935487"/>
          <a:ext cx="889000" cy="29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28587</xdr:rowOff>
    </xdr:from>
    <xdr:to>
      <xdr:col>41</xdr:col>
      <xdr:colOff>101600</xdr:colOff>
      <xdr:row>98</xdr:row>
      <xdr:rowOff>130187</xdr:rowOff>
    </xdr:to>
    <xdr:sp macro="" textlink="">
      <xdr:nvSpPr>
        <xdr:cNvPr id="467" name="フローチャート: 判断 466">
          <a:extLst>
            <a:ext uri="{FF2B5EF4-FFF2-40B4-BE49-F238E27FC236}">
              <a16:creationId xmlns:a16="http://schemas.microsoft.com/office/drawing/2014/main" id="{4EF4C125-8741-469A-8E48-C8FD24D60856}"/>
            </a:ext>
          </a:extLst>
        </xdr:cNvPr>
        <xdr:cNvSpPr/>
      </xdr:nvSpPr>
      <xdr:spPr>
        <a:xfrm>
          <a:off x="7810500" y="16830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146714</xdr:rowOff>
    </xdr:from>
    <xdr:ext cx="534377" cy="259045"/>
    <xdr:sp macro="" textlink="">
      <xdr:nvSpPr>
        <xdr:cNvPr id="468" name="テキスト ボックス 467">
          <a:extLst>
            <a:ext uri="{FF2B5EF4-FFF2-40B4-BE49-F238E27FC236}">
              <a16:creationId xmlns:a16="http://schemas.microsoft.com/office/drawing/2014/main" id="{BD6CD485-72E7-4BD2-B4E7-880F1A2EA1FE}"/>
            </a:ext>
          </a:extLst>
        </xdr:cNvPr>
        <xdr:cNvSpPr txBox="1"/>
      </xdr:nvSpPr>
      <xdr:spPr>
        <a:xfrm>
          <a:off x="7594111" y="16605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23022</xdr:rowOff>
    </xdr:from>
    <xdr:to>
      <xdr:col>36</xdr:col>
      <xdr:colOff>165100</xdr:colOff>
      <xdr:row>98</xdr:row>
      <xdr:rowOff>124622</xdr:rowOff>
    </xdr:to>
    <xdr:sp macro="" textlink="">
      <xdr:nvSpPr>
        <xdr:cNvPr id="469" name="フローチャート: 判断 468">
          <a:extLst>
            <a:ext uri="{FF2B5EF4-FFF2-40B4-BE49-F238E27FC236}">
              <a16:creationId xmlns:a16="http://schemas.microsoft.com/office/drawing/2014/main" id="{F946A431-5176-4E39-A04D-0C3D4B85F405}"/>
            </a:ext>
          </a:extLst>
        </xdr:cNvPr>
        <xdr:cNvSpPr/>
      </xdr:nvSpPr>
      <xdr:spPr>
        <a:xfrm>
          <a:off x="6921500" y="16825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141149</xdr:rowOff>
    </xdr:from>
    <xdr:ext cx="534377" cy="259045"/>
    <xdr:sp macro="" textlink="">
      <xdr:nvSpPr>
        <xdr:cNvPr id="470" name="テキスト ボックス 469">
          <a:extLst>
            <a:ext uri="{FF2B5EF4-FFF2-40B4-BE49-F238E27FC236}">
              <a16:creationId xmlns:a16="http://schemas.microsoft.com/office/drawing/2014/main" id="{D7ABCF5D-C695-4194-B435-BAB036A5B2B6}"/>
            </a:ext>
          </a:extLst>
        </xdr:cNvPr>
        <xdr:cNvSpPr txBox="1"/>
      </xdr:nvSpPr>
      <xdr:spPr>
        <a:xfrm>
          <a:off x="6705111" y="16600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FDB58F6A-CE60-46D6-8CF4-C378254B0A9C}"/>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75DB4FC6-A49B-4A84-BF7A-61E8CF3A1F59}"/>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5B6D32E6-D783-4011-9FED-4F1D60E9B27E}"/>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B952CCCF-21D9-4E40-B8B1-54B4017B601F}"/>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58DCC6C0-1501-4A0B-A9E0-0FB9DE73B8DC}"/>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23616</xdr:rowOff>
    </xdr:from>
    <xdr:to>
      <xdr:col>55</xdr:col>
      <xdr:colOff>50800</xdr:colOff>
      <xdr:row>98</xdr:row>
      <xdr:rowOff>125216</xdr:rowOff>
    </xdr:to>
    <xdr:sp macro="" textlink="">
      <xdr:nvSpPr>
        <xdr:cNvPr id="476" name="楕円 475">
          <a:extLst>
            <a:ext uri="{FF2B5EF4-FFF2-40B4-BE49-F238E27FC236}">
              <a16:creationId xmlns:a16="http://schemas.microsoft.com/office/drawing/2014/main" id="{67B8EE77-1DA7-4417-ACBC-1AC88CD1F45C}"/>
            </a:ext>
          </a:extLst>
        </xdr:cNvPr>
        <xdr:cNvSpPr/>
      </xdr:nvSpPr>
      <xdr:spPr>
        <a:xfrm>
          <a:off x="10426700" y="16825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130905</xdr:rowOff>
    </xdr:from>
    <xdr:ext cx="534377" cy="259045"/>
    <xdr:sp macro="" textlink="">
      <xdr:nvSpPr>
        <xdr:cNvPr id="477" name="普通建設事業費 （ うち更新整備　）該当値テキスト">
          <a:extLst>
            <a:ext uri="{FF2B5EF4-FFF2-40B4-BE49-F238E27FC236}">
              <a16:creationId xmlns:a16="http://schemas.microsoft.com/office/drawing/2014/main" id="{77FF4AF3-0FB0-4912-8333-B5C5CD3AA424}"/>
            </a:ext>
          </a:extLst>
        </xdr:cNvPr>
        <xdr:cNvSpPr txBox="1"/>
      </xdr:nvSpPr>
      <xdr:spPr>
        <a:xfrm>
          <a:off x="10528300" y="16761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79474</xdr:rowOff>
    </xdr:from>
    <xdr:to>
      <xdr:col>50</xdr:col>
      <xdr:colOff>165100</xdr:colOff>
      <xdr:row>96</xdr:row>
      <xdr:rowOff>9624</xdr:rowOff>
    </xdr:to>
    <xdr:sp macro="" textlink="">
      <xdr:nvSpPr>
        <xdr:cNvPr id="478" name="楕円 477">
          <a:extLst>
            <a:ext uri="{FF2B5EF4-FFF2-40B4-BE49-F238E27FC236}">
              <a16:creationId xmlns:a16="http://schemas.microsoft.com/office/drawing/2014/main" id="{7316C001-3BC9-481A-96EF-859B8BC3A257}"/>
            </a:ext>
          </a:extLst>
        </xdr:cNvPr>
        <xdr:cNvSpPr/>
      </xdr:nvSpPr>
      <xdr:spPr>
        <a:xfrm>
          <a:off x="9588500" y="16367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26151</xdr:rowOff>
    </xdr:from>
    <xdr:ext cx="599010" cy="259045"/>
    <xdr:sp macro="" textlink="">
      <xdr:nvSpPr>
        <xdr:cNvPr id="479" name="テキスト ボックス 478">
          <a:extLst>
            <a:ext uri="{FF2B5EF4-FFF2-40B4-BE49-F238E27FC236}">
              <a16:creationId xmlns:a16="http://schemas.microsoft.com/office/drawing/2014/main" id="{0A5F7038-6306-441D-854A-3AC91E8E5B7B}"/>
            </a:ext>
          </a:extLst>
        </xdr:cNvPr>
        <xdr:cNvSpPr txBox="1"/>
      </xdr:nvSpPr>
      <xdr:spPr>
        <a:xfrm>
          <a:off x="9339795" y="16142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55696</xdr:rowOff>
    </xdr:from>
    <xdr:to>
      <xdr:col>46</xdr:col>
      <xdr:colOff>38100</xdr:colOff>
      <xdr:row>97</xdr:row>
      <xdr:rowOff>157296</xdr:rowOff>
    </xdr:to>
    <xdr:sp macro="" textlink="">
      <xdr:nvSpPr>
        <xdr:cNvPr id="480" name="楕円 479">
          <a:extLst>
            <a:ext uri="{FF2B5EF4-FFF2-40B4-BE49-F238E27FC236}">
              <a16:creationId xmlns:a16="http://schemas.microsoft.com/office/drawing/2014/main" id="{4F3B088B-AEAE-49F5-8569-ED8CCFBAEA14}"/>
            </a:ext>
          </a:extLst>
        </xdr:cNvPr>
        <xdr:cNvSpPr/>
      </xdr:nvSpPr>
      <xdr:spPr>
        <a:xfrm>
          <a:off x="8699500" y="16686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2373</xdr:rowOff>
    </xdr:from>
    <xdr:ext cx="534377" cy="259045"/>
    <xdr:sp macro="" textlink="">
      <xdr:nvSpPr>
        <xdr:cNvPr id="481" name="テキスト ボックス 480">
          <a:extLst>
            <a:ext uri="{FF2B5EF4-FFF2-40B4-BE49-F238E27FC236}">
              <a16:creationId xmlns:a16="http://schemas.microsoft.com/office/drawing/2014/main" id="{C635676F-2971-43F6-8B15-ACE754B18F48}"/>
            </a:ext>
          </a:extLst>
        </xdr:cNvPr>
        <xdr:cNvSpPr txBox="1"/>
      </xdr:nvSpPr>
      <xdr:spPr>
        <a:xfrm>
          <a:off x="8483111" y="1646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111889</xdr:rowOff>
    </xdr:from>
    <xdr:to>
      <xdr:col>41</xdr:col>
      <xdr:colOff>101600</xdr:colOff>
      <xdr:row>99</xdr:row>
      <xdr:rowOff>42039</xdr:rowOff>
    </xdr:to>
    <xdr:sp macro="" textlink="">
      <xdr:nvSpPr>
        <xdr:cNvPr id="482" name="楕円 481">
          <a:extLst>
            <a:ext uri="{FF2B5EF4-FFF2-40B4-BE49-F238E27FC236}">
              <a16:creationId xmlns:a16="http://schemas.microsoft.com/office/drawing/2014/main" id="{FBDD1D73-C8F3-4B94-AAED-9EB09066840E}"/>
            </a:ext>
          </a:extLst>
        </xdr:cNvPr>
        <xdr:cNvSpPr/>
      </xdr:nvSpPr>
      <xdr:spPr>
        <a:xfrm>
          <a:off x="7810500" y="16913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33166</xdr:rowOff>
    </xdr:from>
    <xdr:ext cx="534377" cy="259045"/>
    <xdr:sp macro="" textlink="">
      <xdr:nvSpPr>
        <xdr:cNvPr id="483" name="テキスト ボックス 482">
          <a:extLst>
            <a:ext uri="{FF2B5EF4-FFF2-40B4-BE49-F238E27FC236}">
              <a16:creationId xmlns:a16="http://schemas.microsoft.com/office/drawing/2014/main" id="{11E2C60C-DAC2-4156-B06C-75049F1A9614}"/>
            </a:ext>
          </a:extLst>
        </xdr:cNvPr>
        <xdr:cNvSpPr txBox="1"/>
      </xdr:nvSpPr>
      <xdr:spPr>
        <a:xfrm>
          <a:off x="7594111" y="17006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82587</xdr:rowOff>
    </xdr:from>
    <xdr:to>
      <xdr:col>36</xdr:col>
      <xdr:colOff>165100</xdr:colOff>
      <xdr:row>99</xdr:row>
      <xdr:rowOff>12737</xdr:rowOff>
    </xdr:to>
    <xdr:sp macro="" textlink="">
      <xdr:nvSpPr>
        <xdr:cNvPr id="484" name="楕円 483">
          <a:extLst>
            <a:ext uri="{FF2B5EF4-FFF2-40B4-BE49-F238E27FC236}">
              <a16:creationId xmlns:a16="http://schemas.microsoft.com/office/drawing/2014/main" id="{E6392C74-C49F-4703-87E8-7C2D16183FF0}"/>
            </a:ext>
          </a:extLst>
        </xdr:cNvPr>
        <xdr:cNvSpPr/>
      </xdr:nvSpPr>
      <xdr:spPr>
        <a:xfrm>
          <a:off x="6921500" y="1688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3864</xdr:rowOff>
    </xdr:from>
    <xdr:ext cx="534377" cy="259045"/>
    <xdr:sp macro="" textlink="">
      <xdr:nvSpPr>
        <xdr:cNvPr id="485" name="テキスト ボックス 484">
          <a:extLst>
            <a:ext uri="{FF2B5EF4-FFF2-40B4-BE49-F238E27FC236}">
              <a16:creationId xmlns:a16="http://schemas.microsoft.com/office/drawing/2014/main" id="{80584006-121B-41C4-A40F-8F270BF4400A}"/>
            </a:ext>
          </a:extLst>
        </xdr:cNvPr>
        <xdr:cNvSpPr txBox="1"/>
      </xdr:nvSpPr>
      <xdr:spPr>
        <a:xfrm>
          <a:off x="6705111" y="16977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71700C40-4A2E-4035-9751-A8C443C449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CACD16EE-1E22-4E5C-8689-867361479D5D}"/>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DB9D31AB-C6E3-4895-B452-E2881755FC61}"/>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C3025074-C5EF-45A9-B51D-DE901BE0A8C8}"/>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90FB154C-7A4E-4659-B53D-2F4BA4C0E472}"/>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A8E17082-9055-4C3A-8DB9-7EB8988A8E67}"/>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34109DC6-2228-4079-9D72-7BCC9062FB71}"/>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3633622B-3CD6-4B8F-8193-B37E43A708DD}"/>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FE854AD6-EF01-4D90-8227-1F8D79ABAEA9}"/>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34628B9B-A629-423F-9DBD-125F4118F7E1}"/>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6" name="直線コネクタ 495">
          <a:extLst>
            <a:ext uri="{FF2B5EF4-FFF2-40B4-BE49-F238E27FC236}">
              <a16:creationId xmlns:a16="http://schemas.microsoft.com/office/drawing/2014/main" id="{13225B71-3BA5-428D-B7FA-277BB2BCC931}"/>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7" name="テキスト ボックス 496">
          <a:extLst>
            <a:ext uri="{FF2B5EF4-FFF2-40B4-BE49-F238E27FC236}">
              <a16:creationId xmlns:a16="http://schemas.microsoft.com/office/drawing/2014/main" id="{4F3B634E-CE43-4085-AE89-6480C8DC5C37}"/>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8" name="直線コネクタ 497">
          <a:extLst>
            <a:ext uri="{FF2B5EF4-FFF2-40B4-BE49-F238E27FC236}">
              <a16:creationId xmlns:a16="http://schemas.microsoft.com/office/drawing/2014/main" id="{BE6C468D-807E-4C09-9D39-D4B9B01820F6}"/>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499" name="テキスト ボックス 498">
          <a:extLst>
            <a:ext uri="{FF2B5EF4-FFF2-40B4-BE49-F238E27FC236}">
              <a16:creationId xmlns:a16="http://schemas.microsoft.com/office/drawing/2014/main" id="{EB507A8F-F317-4C25-A4EC-904F3AE7D046}"/>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0" name="直線コネクタ 499">
          <a:extLst>
            <a:ext uri="{FF2B5EF4-FFF2-40B4-BE49-F238E27FC236}">
              <a16:creationId xmlns:a16="http://schemas.microsoft.com/office/drawing/2014/main" id="{8119D752-5429-4E9D-A26F-75C03AE9BB19}"/>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1" name="テキスト ボックス 500">
          <a:extLst>
            <a:ext uri="{FF2B5EF4-FFF2-40B4-BE49-F238E27FC236}">
              <a16:creationId xmlns:a16="http://schemas.microsoft.com/office/drawing/2014/main" id="{2CFAC9B2-8663-4B74-B306-8B507B6DF187}"/>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2" name="直線コネクタ 501">
          <a:extLst>
            <a:ext uri="{FF2B5EF4-FFF2-40B4-BE49-F238E27FC236}">
              <a16:creationId xmlns:a16="http://schemas.microsoft.com/office/drawing/2014/main" id="{10D2D400-4E08-4182-9383-8D903A670B9B}"/>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3" name="テキスト ボックス 502">
          <a:extLst>
            <a:ext uri="{FF2B5EF4-FFF2-40B4-BE49-F238E27FC236}">
              <a16:creationId xmlns:a16="http://schemas.microsoft.com/office/drawing/2014/main" id="{E5BCBB57-302B-4958-A311-47C8109822EC}"/>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4" name="直線コネクタ 503">
          <a:extLst>
            <a:ext uri="{FF2B5EF4-FFF2-40B4-BE49-F238E27FC236}">
              <a16:creationId xmlns:a16="http://schemas.microsoft.com/office/drawing/2014/main" id="{2B6A3B4C-EB78-4A6B-81D9-AEE91E2F64B5}"/>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5" name="テキスト ボックス 504">
          <a:extLst>
            <a:ext uri="{FF2B5EF4-FFF2-40B4-BE49-F238E27FC236}">
              <a16:creationId xmlns:a16="http://schemas.microsoft.com/office/drawing/2014/main" id="{564435F8-6218-425D-B98E-7EE142C8358B}"/>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6" name="直線コネクタ 505">
          <a:extLst>
            <a:ext uri="{FF2B5EF4-FFF2-40B4-BE49-F238E27FC236}">
              <a16:creationId xmlns:a16="http://schemas.microsoft.com/office/drawing/2014/main" id="{EB4229A2-B238-4D04-AE62-7A5AE85D458C}"/>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7" name="テキスト ボックス 506">
          <a:extLst>
            <a:ext uri="{FF2B5EF4-FFF2-40B4-BE49-F238E27FC236}">
              <a16:creationId xmlns:a16="http://schemas.microsoft.com/office/drawing/2014/main" id="{710E2149-66CF-4FFF-B283-D2E726EBEA3B}"/>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1A0459FE-8F9B-4310-91FD-C5FAA27AACAD}"/>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2057248-131C-472F-8939-F922EC5C236D}"/>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B70BEE66-BDA6-4B55-ACEC-D4F5483878C9}"/>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152263</xdr:rowOff>
    </xdr:from>
    <xdr:to>
      <xdr:col>85</xdr:col>
      <xdr:colOff>126364</xdr:colOff>
      <xdr:row>39</xdr:row>
      <xdr:rowOff>98878</xdr:rowOff>
    </xdr:to>
    <xdr:cxnSp macro="">
      <xdr:nvCxnSpPr>
        <xdr:cNvPr id="511" name="直線コネクタ 510">
          <a:extLst>
            <a:ext uri="{FF2B5EF4-FFF2-40B4-BE49-F238E27FC236}">
              <a16:creationId xmlns:a16="http://schemas.microsoft.com/office/drawing/2014/main" id="{9F5D540A-70D4-4CD0-8C12-1587086652CC}"/>
            </a:ext>
          </a:extLst>
        </xdr:cNvPr>
        <xdr:cNvCxnSpPr/>
      </xdr:nvCxnSpPr>
      <xdr:spPr>
        <a:xfrm flipV="1">
          <a:off x="16317595" y="5295763"/>
          <a:ext cx="1269" cy="1489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122850</xdr:rowOff>
    </xdr:from>
    <xdr:ext cx="249299" cy="259045"/>
    <xdr:sp macro="" textlink="">
      <xdr:nvSpPr>
        <xdr:cNvPr id="512" name="災害復旧事業費最小値テキスト">
          <a:extLst>
            <a:ext uri="{FF2B5EF4-FFF2-40B4-BE49-F238E27FC236}">
              <a16:creationId xmlns:a16="http://schemas.microsoft.com/office/drawing/2014/main" id="{4B481347-599E-4D4C-8623-499F986124A1}"/>
            </a:ext>
          </a:extLst>
        </xdr:cNvPr>
        <xdr:cNvSpPr txBox="1"/>
      </xdr:nvSpPr>
      <xdr:spPr>
        <a:xfrm>
          <a:off x="16370300" y="680940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3" name="直線コネクタ 512">
          <a:extLst>
            <a:ext uri="{FF2B5EF4-FFF2-40B4-BE49-F238E27FC236}">
              <a16:creationId xmlns:a16="http://schemas.microsoft.com/office/drawing/2014/main" id="{D796CCA0-C1F4-4EB3-AAEF-A2457C4C18BB}"/>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98940</xdr:rowOff>
    </xdr:from>
    <xdr:ext cx="599010" cy="259045"/>
    <xdr:sp macro="" textlink="">
      <xdr:nvSpPr>
        <xdr:cNvPr id="514" name="災害復旧事業費最大値テキスト">
          <a:extLst>
            <a:ext uri="{FF2B5EF4-FFF2-40B4-BE49-F238E27FC236}">
              <a16:creationId xmlns:a16="http://schemas.microsoft.com/office/drawing/2014/main" id="{9F347450-A912-4BB1-94F6-56197F756AD0}"/>
            </a:ext>
          </a:extLst>
        </xdr:cNvPr>
        <xdr:cNvSpPr txBox="1"/>
      </xdr:nvSpPr>
      <xdr:spPr>
        <a:xfrm>
          <a:off x="16370300" y="5070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152263</xdr:rowOff>
    </xdr:from>
    <xdr:to>
      <xdr:col>86</xdr:col>
      <xdr:colOff>25400</xdr:colOff>
      <xdr:row>30</xdr:row>
      <xdr:rowOff>152263</xdr:rowOff>
    </xdr:to>
    <xdr:cxnSp macro="">
      <xdr:nvCxnSpPr>
        <xdr:cNvPr id="515" name="直線コネクタ 514">
          <a:extLst>
            <a:ext uri="{FF2B5EF4-FFF2-40B4-BE49-F238E27FC236}">
              <a16:creationId xmlns:a16="http://schemas.microsoft.com/office/drawing/2014/main" id="{A4508556-A08D-4AC1-93DC-7B35FF532546}"/>
            </a:ext>
          </a:extLst>
        </xdr:cNvPr>
        <xdr:cNvCxnSpPr/>
      </xdr:nvCxnSpPr>
      <xdr:spPr>
        <a:xfrm>
          <a:off x="16230600" y="5295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74902</xdr:rowOff>
    </xdr:from>
    <xdr:to>
      <xdr:col>85</xdr:col>
      <xdr:colOff>127000</xdr:colOff>
      <xdr:row>39</xdr:row>
      <xdr:rowOff>89888</xdr:rowOff>
    </xdr:to>
    <xdr:cxnSp macro="">
      <xdr:nvCxnSpPr>
        <xdr:cNvPr id="516" name="直線コネクタ 515">
          <a:extLst>
            <a:ext uri="{FF2B5EF4-FFF2-40B4-BE49-F238E27FC236}">
              <a16:creationId xmlns:a16="http://schemas.microsoft.com/office/drawing/2014/main" id="{5A30BA96-81DD-43B7-BBD0-DEDC491776EA}"/>
            </a:ext>
          </a:extLst>
        </xdr:cNvPr>
        <xdr:cNvCxnSpPr/>
      </xdr:nvCxnSpPr>
      <xdr:spPr>
        <a:xfrm>
          <a:off x="15481300" y="6761452"/>
          <a:ext cx="838200" cy="14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40300</xdr:rowOff>
    </xdr:from>
    <xdr:ext cx="469744" cy="259045"/>
    <xdr:sp macro="" textlink="">
      <xdr:nvSpPr>
        <xdr:cNvPr id="517" name="災害復旧事業費平均値テキスト">
          <a:extLst>
            <a:ext uri="{FF2B5EF4-FFF2-40B4-BE49-F238E27FC236}">
              <a16:creationId xmlns:a16="http://schemas.microsoft.com/office/drawing/2014/main" id="{6F8228D7-69AD-4ABC-B44F-651B5B960BF4}"/>
            </a:ext>
          </a:extLst>
        </xdr:cNvPr>
        <xdr:cNvSpPr txBox="1"/>
      </xdr:nvSpPr>
      <xdr:spPr>
        <a:xfrm>
          <a:off x="16370300" y="65554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17423</xdr:rowOff>
    </xdr:from>
    <xdr:to>
      <xdr:col>85</xdr:col>
      <xdr:colOff>177800</xdr:colOff>
      <xdr:row>39</xdr:row>
      <xdr:rowOff>119023</xdr:rowOff>
    </xdr:to>
    <xdr:sp macro="" textlink="">
      <xdr:nvSpPr>
        <xdr:cNvPr id="518" name="フローチャート: 判断 517">
          <a:extLst>
            <a:ext uri="{FF2B5EF4-FFF2-40B4-BE49-F238E27FC236}">
              <a16:creationId xmlns:a16="http://schemas.microsoft.com/office/drawing/2014/main" id="{1555EC35-827D-4987-93E5-FDD6254F2DCD}"/>
            </a:ext>
          </a:extLst>
        </xdr:cNvPr>
        <xdr:cNvSpPr/>
      </xdr:nvSpPr>
      <xdr:spPr>
        <a:xfrm>
          <a:off x="16268700" y="670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74902</xdr:rowOff>
    </xdr:from>
    <xdr:to>
      <xdr:col>81</xdr:col>
      <xdr:colOff>50800</xdr:colOff>
      <xdr:row>39</xdr:row>
      <xdr:rowOff>96818</xdr:rowOff>
    </xdr:to>
    <xdr:cxnSp macro="">
      <xdr:nvCxnSpPr>
        <xdr:cNvPr id="519" name="直線コネクタ 518">
          <a:extLst>
            <a:ext uri="{FF2B5EF4-FFF2-40B4-BE49-F238E27FC236}">
              <a16:creationId xmlns:a16="http://schemas.microsoft.com/office/drawing/2014/main" id="{24184B30-4938-4CA4-ACC6-682D97B12261}"/>
            </a:ext>
          </a:extLst>
        </xdr:cNvPr>
        <xdr:cNvCxnSpPr/>
      </xdr:nvCxnSpPr>
      <xdr:spPr>
        <a:xfrm flipV="1">
          <a:off x="14592300" y="6761452"/>
          <a:ext cx="889000" cy="21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168407</xdr:rowOff>
    </xdr:from>
    <xdr:to>
      <xdr:col>81</xdr:col>
      <xdr:colOff>101600</xdr:colOff>
      <xdr:row>39</xdr:row>
      <xdr:rowOff>98557</xdr:rowOff>
    </xdr:to>
    <xdr:sp macro="" textlink="">
      <xdr:nvSpPr>
        <xdr:cNvPr id="520" name="フローチャート: 判断 519">
          <a:extLst>
            <a:ext uri="{FF2B5EF4-FFF2-40B4-BE49-F238E27FC236}">
              <a16:creationId xmlns:a16="http://schemas.microsoft.com/office/drawing/2014/main" id="{63C7A251-D6B9-4873-AC30-7C8296D86D7E}"/>
            </a:ext>
          </a:extLst>
        </xdr:cNvPr>
        <xdr:cNvSpPr/>
      </xdr:nvSpPr>
      <xdr:spPr>
        <a:xfrm>
          <a:off x="15430500" y="6683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115084</xdr:rowOff>
    </xdr:from>
    <xdr:ext cx="534377" cy="259045"/>
    <xdr:sp macro="" textlink="">
      <xdr:nvSpPr>
        <xdr:cNvPr id="521" name="テキスト ボックス 520">
          <a:extLst>
            <a:ext uri="{FF2B5EF4-FFF2-40B4-BE49-F238E27FC236}">
              <a16:creationId xmlns:a16="http://schemas.microsoft.com/office/drawing/2014/main" id="{94BCF450-485E-4D5D-B9C9-D5B9811BE83B}"/>
            </a:ext>
          </a:extLst>
        </xdr:cNvPr>
        <xdr:cNvSpPr txBox="1"/>
      </xdr:nvSpPr>
      <xdr:spPr>
        <a:xfrm>
          <a:off x="15214111" y="6458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96818</xdr:rowOff>
    </xdr:from>
    <xdr:to>
      <xdr:col>76</xdr:col>
      <xdr:colOff>114300</xdr:colOff>
      <xdr:row>39</xdr:row>
      <xdr:rowOff>98878</xdr:rowOff>
    </xdr:to>
    <xdr:cxnSp macro="">
      <xdr:nvCxnSpPr>
        <xdr:cNvPr id="522" name="直線コネクタ 521">
          <a:extLst>
            <a:ext uri="{FF2B5EF4-FFF2-40B4-BE49-F238E27FC236}">
              <a16:creationId xmlns:a16="http://schemas.microsoft.com/office/drawing/2014/main" id="{72B9735F-9E03-4DD4-BCFA-AA559829BDCF}"/>
            </a:ext>
          </a:extLst>
        </xdr:cNvPr>
        <xdr:cNvCxnSpPr/>
      </xdr:nvCxnSpPr>
      <xdr:spPr>
        <a:xfrm flipV="1">
          <a:off x="13703300" y="6783368"/>
          <a:ext cx="889000" cy="2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18798</xdr:rowOff>
    </xdr:from>
    <xdr:to>
      <xdr:col>76</xdr:col>
      <xdr:colOff>165100</xdr:colOff>
      <xdr:row>39</xdr:row>
      <xdr:rowOff>120398</xdr:rowOff>
    </xdr:to>
    <xdr:sp macro="" textlink="">
      <xdr:nvSpPr>
        <xdr:cNvPr id="523" name="フローチャート: 判断 522">
          <a:extLst>
            <a:ext uri="{FF2B5EF4-FFF2-40B4-BE49-F238E27FC236}">
              <a16:creationId xmlns:a16="http://schemas.microsoft.com/office/drawing/2014/main" id="{0F936E92-9F24-4CA0-9277-D8C9E8748F58}"/>
            </a:ext>
          </a:extLst>
        </xdr:cNvPr>
        <xdr:cNvSpPr/>
      </xdr:nvSpPr>
      <xdr:spPr>
        <a:xfrm>
          <a:off x="14541500" y="6705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136925</xdr:rowOff>
    </xdr:from>
    <xdr:ext cx="469744" cy="259045"/>
    <xdr:sp macro="" textlink="">
      <xdr:nvSpPr>
        <xdr:cNvPr id="524" name="テキスト ボックス 523">
          <a:extLst>
            <a:ext uri="{FF2B5EF4-FFF2-40B4-BE49-F238E27FC236}">
              <a16:creationId xmlns:a16="http://schemas.microsoft.com/office/drawing/2014/main" id="{6862DCAD-512A-414D-A310-82E36329849E}"/>
            </a:ext>
          </a:extLst>
        </xdr:cNvPr>
        <xdr:cNvSpPr txBox="1"/>
      </xdr:nvSpPr>
      <xdr:spPr>
        <a:xfrm>
          <a:off x="14357428" y="6480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98682</xdr:rowOff>
    </xdr:from>
    <xdr:to>
      <xdr:col>71</xdr:col>
      <xdr:colOff>177800</xdr:colOff>
      <xdr:row>39</xdr:row>
      <xdr:rowOff>98878</xdr:rowOff>
    </xdr:to>
    <xdr:cxnSp macro="">
      <xdr:nvCxnSpPr>
        <xdr:cNvPr id="525" name="直線コネクタ 524">
          <a:extLst>
            <a:ext uri="{FF2B5EF4-FFF2-40B4-BE49-F238E27FC236}">
              <a16:creationId xmlns:a16="http://schemas.microsoft.com/office/drawing/2014/main" id="{98089E2C-5D98-4F0D-B7E0-CCB01AB81B8A}"/>
            </a:ext>
          </a:extLst>
        </xdr:cNvPr>
        <xdr:cNvCxnSpPr/>
      </xdr:nvCxnSpPr>
      <xdr:spPr>
        <a:xfrm>
          <a:off x="12814300" y="6785232"/>
          <a:ext cx="889000" cy="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23299</xdr:rowOff>
    </xdr:from>
    <xdr:to>
      <xdr:col>72</xdr:col>
      <xdr:colOff>38100</xdr:colOff>
      <xdr:row>39</xdr:row>
      <xdr:rowOff>124899</xdr:rowOff>
    </xdr:to>
    <xdr:sp macro="" textlink="">
      <xdr:nvSpPr>
        <xdr:cNvPr id="526" name="フローチャート: 判断 525">
          <a:extLst>
            <a:ext uri="{FF2B5EF4-FFF2-40B4-BE49-F238E27FC236}">
              <a16:creationId xmlns:a16="http://schemas.microsoft.com/office/drawing/2014/main" id="{1B179BF5-179E-4986-9FCE-B9D206F5E754}"/>
            </a:ext>
          </a:extLst>
        </xdr:cNvPr>
        <xdr:cNvSpPr/>
      </xdr:nvSpPr>
      <xdr:spPr>
        <a:xfrm>
          <a:off x="13652500" y="6709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141426</xdr:rowOff>
    </xdr:from>
    <xdr:ext cx="469744" cy="259045"/>
    <xdr:sp macro="" textlink="">
      <xdr:nvSpPr>
        <xdr:cNvPr id="527" name="テキスト ボックス 526">
          <a:extLst>
            <a:ext uri="{FF2B5EF4-FFF2-40B4-BE49-F238E27FC236}">
              <a16:creationId xmlns:a16="http://schemas.microsoft.com/office/drawing/2014/main" id="{3061AD6C-2C10-4517-B636-3693DE338059}"/>
            </a:ext>
          </a:extLst>
        </xdr:cNvPr>
        <xdr:cNvSpPr txBox="1"/>
      </xdr:nvSpPr>
      <xdr:spPr>
        <a:xfrm>
          <a:off x="13468428" y="6485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28083</xdr:rowOff>
    </xdr:from>
    <xdr:to>
      <xdr:col>67</xdr:col>
      <xdr:colOff>101600</xdr:colOff>
      <xdr:row>39</xdr:row>
      <xdr:rowOff>129683</xdr:rowOff>
    </xdr:to>
    <xdr:sp macro="" textlink="">
      <xdr:nvSpPr>
        <xdr:cNvPr id="528" name="フローチャート: 判断 527">
          <a:extLst>
            <a:ext uri="{FF2B5EF4-FFF2-40B4-BE49-F238E27FC236}">
              <a16:creationId xmlns:a16="http://schemas.microsoft.com/office/drawing/2014/main" id="{CB3D1F0F-FFE9-4E20-B28A-769B2EA26B6F}"/>
            </a:ext>
          </a:extLst>
        </xdr:cNvPr>
        <xdr:cNvSpPr/>
      </xdr:nvSpPr>
      <xdr:spPr>
        <a:xfrm>
          <a:off x="12763500" y="67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146210</xdr:rowOff>
    </xdr:from>
    <xdr:ext cx="469744" cy="259045"/>
    <xdr:sp macro="" textlink="">
      <xdr:nvSpPr>
        <xdr:cNvPr id="529" name="テキスト ボックス 528">
          <a:extLst>
            <a:ext uri="{FF2B5EF4-FFF2-40B4-BE49-F238E27FC236}">
              <a16:creationId xmlns:a16="http://schemas.microsoft.com/office/drawing/2014/main" id="{3513595F-A443-4818-AACC-702F2E5CD42B}"/>
            </a:ext>
          </a:extLst>
        </xdr:cNvPr>
        <xdr:cNvSpPr txBox="1"/>
      </xdr:nvSpPr>
      <xdr:spPr>
        <a:xfrm>
          <a:off x="12579428" y="6489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66AB53A7-77CE-4F7C-8740-313FD3C9B108}"/>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D87CE43C-42C1-4BAD-B84F-FFC3E9B26D0A}"/>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BC24880-B838-47EF-9478-9EF044D0BBF9}"/>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74FC0098-034F-412E-95F2-6B7AEFD4A926}"/>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2B518213-D549-454D-9C39-7DFF1A1BFE8A}"/>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39088</xdr:rowOff>
    </xdr:from>
    <xdr:to>
      <xdr:col>85</xdr:col>
      <xdr:colOff>177800</xdr:colOff>
      <xdr:row>39</xdr:row>
      <xdr:rowOff>140688</xdr:rowOff>
    </xdr:to>
    <xdr:sp macro="" textlink="">
      <xdr:nvSpPr>
        <xdr:cNvPr id="535" name="楕円 534">
          <a:extLst>
            <a:ext uri="{FF2B5EF4-FFF2-40B4-BE49-F238E27FC236}">
              <a16:creationId xmlns:a16="http://schemas.microsoft.com/office/drawing/2014/main" id="{00801E93-2244-44A1-9902-79B8EE65010C}"/>
            </a:ext>
          </a:extLst>
        </xdr:cNvPr>
        <xdr:cNvSpPr/>
      </xdr:nvSpPr>
      <xdr:spPr>
        <a:xfrm>
          <a:off x="16268700" y="6725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167300</xdr:rowOff>
    </xdr:from>
    <xdr:ext cx="469744" cy="259045"/>
    <xdr:sp macro="" textlink="">
      <xdr:nvSpPr>
        <xdr:cNvPr id="536" name="災害復旧事業費該当値テキスト">
          <a:extLst>
            <a:ext uri="{FF2B5EF4-FFF2-40B4-BE49-F238E27FC236}">
              <a16:creationId xmlns:a16="http://schemas.microsoft.com/office/drawing/2014/main" id="{25EEABC8-44F1-4EAF-8219-7692F2942F92}"/>
            </a:ext>
          </a:extLst>
        </xdr:cNvPr>
        <xdr:cNvSpPr txBox="1"/>
      </xdr:nvSpPr>
      <xdr:spPr>
        <a:xfrm>
          <a:off x="16370300" y="6682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24102</xdr:rowOff>
    </xdr:from>
    <xdr:to>
      <xdr:col>81</xdr:col>
      <xdr:colOff>101600</xdr:colOff>
      <xdr:row>39</xdr:row>
      <xdr:rowOff>125702</xdr:rowOff>
    </xdr:to>
    <xdr:sp macro="" textlink="">
      <xdr:nvSpPr>
        <xdr:cNvPr id="537" name="楕円 536">
          <a:extLst>
            <a:ext uri="{FF2B5EF4-FFF2-40B4-BE49-F238E27FC236}">
              <a16:creationId xmlns:a16="http://schemas.microsoft.com/office/drawing/2014/main" id="{B651323C-6F62-4FBC-BB6A-529A2935DF61}"/>
            </a:ext>
          </a:extLst>
        </xdr:cNvPr>
        <xdr:cNvSpPr/>
      </xdr:nvSpPr>
      <xdr:spPr>
        <a:xfrm>
          <a:off x="15430500" y="6710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116829</xdr:rowOff>
    </xdr:from>
    <xdr:ext cx="469744" cy="259045"/>
    <xdr:sp macro="" textlink="">
      <xdr:nvSpPr>
        <xdr:cNvPr id="538" name="テキスト ボックス 537">
          <a:extLst>
            <a:ext uri="{FF2B5EF4-FFF2-40B4-BE49-F238E27FC236}">
              <a16:creationId xmlns:a16="http://schemas.microsoft.com/office/drawing/2014/main" id="{228ED359-BA12-477E-8C54-09BB782ED307}"/>
            </a:ext>
          </a:extLst>
        </xdr:cNvPr>
        <xdr:cNvSpPr txBox="1"/>
      </xdr:nvSpPr>
      <xdr:spPr>
        <a:xfrm>
          <a:off x="15246428" y="6803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46018</xdr:rowOff>
    </xdr:from>
    <xdr:to>
      <xdr:col>76</xdr:col>
      <xdr:colOff>165100</xdr:colOff>
      <xdr:row>39</xdr:row>
      <xdr:rowOff>147618</xdr:rowOff>
    </xdr:to>
    <xdr:sp macro="" textlink="">
      <xdr:nvSpPr>
        <xdr:cNvPr id="539" name="楕円 538">
          <a:extLst>
            <a:ext uri="{FF2B5EF4-FFF2-40B4-BE49-F238E27FC236}">
              <a16:creationId xmlns:a16="http://schemas.microsoft.com/office/drawing/2014/main" id="{1A16147A-E99E-4EAA-B278-8A2CD691406A}"/>
            </a:ext>
          </a:extLst>
        </xdr:cNvPr>
        <xdr:cNvSpPr/>
      </xdr:nvSpPr>
      <xdr:spPr>
        <a:xfrm>
          <a:off x="14541500" y="6732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138745</xdr:rowOff>
    </xdr:from>
    <xdr:ext cx="378565" cy="259045"/>
    <xdr:sp macro="" textlink="">
      <xdr:nvSpPr>
        <xdr:cNvPr id="540" name="テキスト ボックス 539">
          <a:extLst>
            <a:ext uri="{FF2B5EF4-FFF2-40B4-BE49-F238E27FC236}">
              <a16:creationId xmlns:a16="http://schemas.microsoft.com/office/drawing/2014/main" id="{490BE574-6D0E-4D84-9CC0-283F52B526B6}"/>
            </a:ext>
          </a:extLst>
        </xdr:cNvPr>
        <xdr:cNvSpPr txBox="1"/>
      </xdr:nvSpPr>
      <xdr:spPr>
        <a:xfrm>
          <a:off x="14403017" y="68252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1" name="楕円 540">
          <a:extLst>
            <a:ext uri="{FF2B5EF4-FFF2-40B4-BE49-F238E27FC236}">
              <a16:creationId xmlns:a16="http://schemas.microsoft.com/office/drawing/2014/main" id="{97290A17-F6CB-4425-89D4-EB7BFE3DC514}"/>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42" name="テキスト ボックス 541">
          <a:extLst>
            <a:ext uri="{FF2B5EF4-FFF2-40B4-BE49-F238E27FC236}">
              <a16:creationId xmlns:a16="http://schemas.microsoft.com/office/drawing/2014/main" id="{1EAAC5B2-DFB2-4CBB-A3C9-AC20C47FF107}"/>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47882</xdr:rowOff>
    </xdr:from>
    <xdr:to>
      <xdr:col>67</xdr:col>
      <xdr:colOff>101600</xdr:colOff>
      <xdr:row>39</xdr:row>
      <xdr:rowOff>149482</xdr:rowOff>
    </xdr:to>
    <xdr:sp macro="" textlink="">
      <xdr:nvSpPr>
        <xdr:cNvPr id="543" name="楕円 542">
          <a:extLst>
            <a:ext uri="{FF2B5EF4-FFF2-40B4-BE49-F238E27FC236}">
              <a16:creationId xmlns:a16="http://schemas.microsoft.com/office/drawing/2014/main" id="{C9C6EBD7-6D6C-4F1C-AF78-58957F98B48F}"/>
            </a:ext>
          </a:extLst>
        </xdr:cNvPr>
        <xdr:cNvSpPr/>
      </xdr:nvSpPr>
      <xdr:spPr>
        <a:xfrm>
          <a:off x="12763500" y="673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140609</xdr:rowOff>
    </xdr:from>
    <xdr:ext cx="313932" cy="259045"/>
    <xdr:sp macro="" textlink="">
      <xdr:nvSpPr>
        <xdr:cNvPr id="544" name="テキスト ボックス 543">
          <a:extLst>
            <a:ext uri="{FF2B5EF4-FFF2-40B4-BE49-F238E27FC236}">
              <a16:creationId xmlns:a16="http://schemas.microsoft.com/office/drawing/2014/main" id="{5F604953-57F1-4847-BC0C-18D5FE3A6565}"/>
            </a:ext>
          </a:extLst>
        </xdr:cNvPr>
        <xdr:cNvSpPr txBox="1"/>
      </xdr:nvSpPr>
      <xdr:spPr>
        <a:xfrm>
          <a:off x="12657333" y="682715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7F9DCC87-F4A5-46A4-8BE7-9EAAC7281B32}"/>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BB2F8A42-1304-49A9-988C-4D588E207668}"/>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9AC62935-C438-4C3E-9386-F9ADFFF6FF25}"/>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7CE103F3-B553-4B1B-ACF3-8D58949C1A3C}"/>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699B90D-8327-4759-818A-0E213290225F}"/>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DACB3815-FAB8-4D8C-B143-532384FAF716}"/>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2E94342-A886-4860-BB0B-BEA49A4ABA65}"/>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47AD3661-659D-48FD-9635-FBC15D9A77F6}"/>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4D0B0E10-A68E-4E9B-B465-E6430EA6F846}"/>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4D8FF296-380D-43A1-BF7B-45C5676F4CB3}"/>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5" name="直線コネクタ 554">
          <a:extLst>
            <a:ext uri="{FF2B5EF4-FFF2-40B4-BE49-F238E27FC236}">
              <a16:creationId xmlns:a16="http://schemas.microsoft.com/office/drawing/2014/main" id="{5F9FB7CB-BE95-41F7-B542-1AAEB78F18F2}"/>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6" name="テキスト ボックス 555">
          <a:extLst>
            <a:ext uri="{FF2B5EF4-FFF2-40B4-BE49-F238E27FC236}">
              <a16:creationId xmlns:a16="http://schemas.microsoft.com/office/drawing/2014/main" id="{312F3EB8-CB39-4978-83DC-9D0A8D003D14}"/>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7" name="直線コネクタ 556">
          <a:extLst>
            <a:ext uri="{FF2B5EF4-FFF2-40B4-BE49-F238E27FC236}">
              <a16:creationId xmlns:a16="http://schemas.microsoft.com/office/drawing/2014/main" id="{22721C3B-03C1-47C9-806C-D93CBD1FDC88}"/>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144434</xdr:rowOff>
    </xdr:from>
    <xdr:ext cx="248786" cy="259045"/>
    <xdr:sp macro="" textlink="">
      <xdr:nvSpPr>
        <xdr:cNvPr id="558" name="テキスト ボックス 557">
          <a:extLst>
            <a:ext uri="{FF2B5EF4-FFF2-40B4-BE49-F238E27FC236}">
              <a16:creationId xmlns:a16="http://schemas.microsoft.com/office/drawing/2014/main" id="{55D76806-556C-4830-B797-137B812A5225}"/>
            </a:ext>
          </a:extLst>
        </xdr:cNvPr>
        <xdr:cNvSpPr txBox="1"/>
      </xdr:nvSpPr>
      <xdr:spPr>
        <a:xfrm>
          <a:off x="12197214" y="974563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9" name="直線コネクタ 558">
          <a:extLst>
            <a:ext uri="{FF2B5EF4-FFF2-40B4-BE49-F238E27FC236}">
              <a16:creationId xmlns:a16="http://schemas.microsoft.com/office/drawing/2014/main" id="{8D4F25F4-A2D5-4E94-A4B0-62389DFFFDAB}"/>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54</xdr:row>
      <xdr:rowOff>160762</xdr:rowOff>
    </xdr:from>
    <xdr:ext cx="248786" cy="259045"/>
    <xdr:sp macro="" textlink="">
      <xdr:nvSpPr>
        <xdr:cNvPr id="560" name="テキスト ボックス 559">
          <a:extLst>
            <a:ext uri="{FF2B5EF4-FFF2-40B4-BE49-F238E27FC236}">
              <a16:creationId xmlns:a16="http://schemas.microsoft.com/office/drawing/2014/main" id="{13C64696-45C3-4417-A6A5-0F52D66FBC43}"/>
            </a:ext>
          </a:extLst>
        </xdr:cNvPr>
        <xdr:cNvSpPr txBox="1"/>
      </xdr:nvSpPr>
      <xdr:spPr>
        <a:xfrm>
          <a:off x="12197214" y="941906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1" name="直線コネクタ 560">
          <a:extLst>
            <a:ext uri="{FF2B5EF4-FFF2-40B4-BE49-F238E27FC236}">
              <a16:creationId xmlns:a16="http://schemas.microsoft.com/office/drawing/2014/main" id="{65926E24-49D1-4A2B-9ED9-CA754DF21BD7}"/>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5642</xdr:rowOff>
    </xdr:from>
    <xdr:ext cx="248786" cy="259045"/>
    <xdr:sp macro="" textlink="">
      <xdr:nvSpPr>
        <xdr:cNvPr id="562" name="テキスト ボックス 561">
          <a:extLst>
            <a:ext uri="{FF2B5EF4-FFF2-40B4-BE49-F238E27FC236}">
              <a16:creationId xmlns:a16="http://schemas.microsoft.com/office/drawing/2014/main" id="{5F1CC5FB-5775-448B-A92B-EE94A622A42A}"/>
            </a:ext>
          </a:extLst>
        </xdr:cNvPr>
        <xdr:cNvSpPr txBox="1"/>
      </xdr:nvSpPr>
      <xdr:spPr>
        <a:xfrm>
          <a:off x="12197214" y="90924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3" name="直線コネクタ 562">
          <a:extLst>
            <a:ext uri="{FF2B5EF4-FFF2-40B4-BE49-F238E27FC236}">
              <a16:creationId xmlns:a16="http://schemas.microsoft.com/office/drawing/2014/main" id="{2CE994F6-6712-4D6E-9DE0-749C94DCF5E9}"/>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21970</xdr:rowOff>
    </xdr:from>
    <xdr:ext cx="312906" cy="259045"/>
    <xdr:sp macro="" textlink="">
      <xdr:nvSpPr>
        <xdr:cNvPr id="564" name="テキスト ボックス 563">
          <a:extLst>
            <a:ext uri="{FF2B5EF4-FFF2-40B4-BE49-F238E27FC236}">
              <a16:creationId xmlns:a16="http://schemas.microsoft.com/office/drawing/2014/main" id="{15902201-7EB2-4A82-B747-454655328F1B}"/>
            </a:ext>
          </a:extLst>
        </xdr:cNvPr>
        <xdr:cNvSpPr txBox="1"/>
      </xdr:nvSpPr>
      <xdr:spPr>
        <a:xfrm>
          <a:off x="12133094" y="876592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5" name="直線コネクタ 564">
          <a:extLst>
            <a:ext uri="{FF2B5EF4-FFF2-40B4-BE49-F238E27FC236}">
              <a16:creationId xmlns:a16="http://schemas.microsoft.com/office/drawing/2014/main" id="{CACE017F-2B48-4E34-9AD2-5028539F6EE6}"/>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38299</xdr:rowOff>
    </xdr:from>
    <xdr:ext cx="312906" cy="259045"/>
    <xdr:sp macro="" textlink="">
      <xdr:nvSpPr>
        <xdr:cNvPr id="566" name="テキスト ボックス 565">
          <a:extLst>
            <a:ext uri="{FF2B5EF4-FFF2-40B4-BE49-F238E27FC236}">
              <a16:creationId xmlns:a16="http://schemas.microsoft.com/office/drawing/2014/main" id="{8863A028-556D-4DA4-B01E-E3677D7B587E}"/>
            </a:ext>
          </a:extLst>
        </xdr:cNvPr>
        <xdr:cNvSpPr txBox="1"/>
      </xdr:nvSpPr>
      <xdr:spPr>
        <a:xfrm>
          <a:off x="12133094" y="843934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9D5C511E-E989-4C2B-8146-476BEBD59767}"/>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68" name="テキスト ボックス 567">
          <a:extLst>
            <a:ext uri="{FF2B5EF4-FFF2-40B4-BE49-F238E27FC236}">
              <a16:creationId xmlns:a16="http://schemas.microsoft.com/office/drawing/2014/main" id="{D087161C-D649-4275-B1D4-A1713D80C852}"/>
            </a:ext>
          </a:extLst>
        </xdr:cNvPr>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失業対策事業費グラフ枠">
          <a:extLst>
            <a:ext uri="{FF2B5EF4-FFF2-40B4-BE49-F238E27FC236}">
              <a16:creationId xmlns:a16="http://schemas.microsoft.com/office/drawing/2014/main" id="{ACC14938-DB0C-4ED9-B9D7-32720FD4316A}"/>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98878</xdr:rowOff>
    </xdr:from>
    <xdr:to>
      <xdr:col>85</xdr:col>
      <xdr:colOff>126364</xdr:colOff>
      <xdr:row>59</xdr:row>
      <xdr:rowOff>98878</xdr:rowOff>
    </xdr:to>
    <xdr:cxnSp macro="">
      <xdr:nvCxnSpPr>
        <xdr:cNvPr id="570" name="直線コネクタ 569">
          <a:extLst>
            <a:ext uri="{FF2B5EF4-FFF2-40B4-BE49-F238E27FC236}">
              <a16:creationId xmlns:a16="http://schemas.microsoft.com/office/drawing/2014/main" id="{08EB6992-B2E9-493E-884D-72AC804F427A}"/>
            </a:ext>
          </a:extLst>
        </xdr:cNvPr>
        <xdr:cNvCxnSpPr/>
      </xdr:nvCxnSpPr>
      <xdr:spPr>
        <a:xfrm>
          <a:off x="16317595" y="10214428"/>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140805</xdr:rowOff>
    </xdr:from>
    <xdr:ext cx="249299" cy="259045"/>
    <xdr:sp macro="" textlink="">
      <xdr:nvSpPr>
        <xdr:cNvPr id="571" name="失業対策事業費最小値テキスト">
          <a:extLst>
            <a:ext uri="{FF2B5EF4-FFF2-40B4-BE49-F238E27FC236}">
              <a16:creationId xmlns:a16="http://schemas.microsoft.com/office/drawing/2014/main" id="{A52D9075-D7D9-42EB-91F7-82DE06AE850F}"/>
            </a:ext>
          </a:extLst>
        </xdr:cNvPr>
        <xdr:cNvSpPr txBox="1"/>
      </xdr:nvSpPr>
      <xdr:spPr>
        <a:xfrm>
          <a:off x="1637030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2" name="直線コネクタ 571">
          <a:extLst>
            <a:ext uri="{FF2B5EF4-FFF2-40B4-BE49-F238E27FC236}">
              <a16:creationId xmlns:a16="http://schemas.microsoft.com/office/drawing/2014/main" id="{7AF14E0D-E525-40C0-9CA5-0A3491C2AEE3}"/>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140805</xdr:rowOff>
    </xdr:from>
    <xdr:ext cx="249299" cy="259045"/>
    <xdr:sp macro="" textlink="">
      <xdr:nvSpPr>
        <xdr:cNvPr id="573" name="失業対策事業費最大値テキスト">
          <a:extLst>
            <a:ext uri="{FF2B5EF4-FFF2-40B4-BE49-F238E27FC236}">
              <a16:creationId xmlns:a16="http://schemas.microsoft.com/office/drawing/2014/main" id="{DEF18E29-AB16-4A53-891B-CED12492F926}"/>
            </a:ext>
          </a:extLst>
        </xdr:cNvPr>
        <xdr:cNvSpPr txBox="1"/>
      </xdr:nvSpPr>
      <xdr:spPr>
        <a:xfrm>
          <a:off x="16370300" y="99134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a:extLst>
            <a:ext uri="{FF2B5EF4-FFF2-40B4-BE49-F238E27FC236}">
              <a16:creationId xmlns:a16="http://schemas.microsoft.com/office/drawing/2014/main" id="{42DBF1AD-8AFB-41A0-8980-31DE5C6BACB5}"/>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5" name="直線コネクタ 574">
          <a:extLst>
            <a:ext uri="{FF2B5EF4-FFF2-40B4-BE49-F238E27FC236}">
              <a16:creationId xmlns:a16="http://schemas.microsoft.com/office/drawing/2014/main" id="{7195D1DE-AA7D-4960-AE38-4D8112B7802B}"/>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26505</xdr:rowOff>
    </xdr:from>
    <xdr:ext cx="249299" cy="259045"/>
    <xdr:sp macro="" textlink="">
      <xdr:nvSpPr>
        <xdr:cNvPr id="576" name="失業対策事業費平均値テキスト">
          <a:extLst>
            <a:ext uri="{FF2B5EF4-FFF2-40B4-BE49-F238E27FC236}">
              <a16:creationId xmlns:a16="http://schemas.microsoft.com/office/drawing/2014/main" id="{02308A3B-C8E0-44F8-AD0D-CEADDB31007B}"/>
            </a:ext>
          </a:extLst>
        </xdr:cNvPr>
        <xdr:cNvSpPr txBox="1"/>
      </xdr:nvSpPr>
      <xdr:spPr>
        <a:xfrm>
          <a:off x="16370300" y="10142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77" name="フローチャート: 判断 576">
          <a:extLst>
            <a:ext uri="{FF2B5EF4-FFF2-40B4-BE49-F238E27FC236}">
              <a16:creationId xmlns:a16="http://schemas.microsoft.com/office/drawing/2014/main" id="{E7876F8E-6089-4D91-B106-7FAEF62565C4}"/>
            </a:ext>
          </a:extLst>
        </xdr:cNvPr>
        <xdr:cNvSpPr/>
      </xdr:nvSpPr>
      <xdr:spPr>
        <a:xfrm>
          <a:off x="162687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78" name="直線コネクタ 577">
          <a:extLst>
            <a:ext uri="{FF2B5EF4-FFF2-40B4-BE49-F238E27FC236}">
              <a16:creationId xmlns:a16="http://schemas.microsoft.com/office/drawing/2014/main" id="{5084988B-D671-4125-8CFC-28251F18C2E5}"/>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51</xdr:row>
      <xdr:rowOff>4535</xdr:rowOff>
    </xdr:from>
    <xdr:to>
      <xdr:col>81</xdr:col>
      <xdr:colOff>101600</xdr:colOff>
      <xdr:row>51</xdr:row>
      <xdr:rowOff>106135</xdr:rowOff>
    </xdr:to>
    <xdr:sp macro="" textlink="">
      <xdr:nvSpPr>
        <xdr:cNvPr id="579" name="フローチャート: 判断 578">
          <a:extLst>
            <a:ext uri="{FF2B5EF4-FFF2-40B4-BE49-F238E27FC236}">
              <a16:creationId xmlns:a16="http://schemas.microsoft.com/office/drawing/2014/main" id="{2E9DD7A0-950D-4B02-9000-0D8014247FE8}"/>
            </a:ext>
          </a:extLst>
        </xdr:cNvPr>
        <xdr:cNvSpPr/>
      </xdr:nvSpPr>
      <xdr:spPr>
        <a:xfrm>
          <a:off x="15430500" y="874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49</xdr:row>
      <xdr:rowOff>122662</xdr:rowOff>
    </xdr:from>
    <xdr:ext cx="313932" cy="259045"/>
    <xdr:sp macro="" textlink="">
      <xdr:nvSpPr>
        <xdr:cNvPr id="580" name="テキスト ボックス 579">
          <a:extLst>
            <a:ext uri="{FF2B5EF4-FFF2-40B4-BE49-F238E27FC236}">
              <a16:creationId xmlns:a16="http://schemas.microsoft.com/office/drawing/2014/main" id="{A16F09F8-D089-4087-BE4B-2EE3F1FBB84B}"/>
            </a:ext>
          </a:extLst>
        </xdr:cNvPr>
        <xdr:cNvSpPr txBox="1"/>
      </xdr:nvSpPr>
      <xdr:spPr>
        <a:xfrm>
          <a:off x="15324333" y="85237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1" name="直線コネクタ 580">
          <a:extLst>
            <a:ext uri="{FF2B5EF4-FFF2-40B4-BE49-F238E27FC236}">
              <a16:creationId xmlns:a16="http://schemas.microsoft.com/office/drawing/2014/main" id="{F1941962-0785-40F0-A66B-197466FD15E2}"/>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48078</xdr:rowOff>
    </xdr:from>
    <xdr:to>
      <xdr:col>76</xdr:col>
      <xdr:colOff>165100</xdr:colOff>
      <xdr:row>59</xdr:row>
      <xdr:rowOff>149678</xdr:rowOff>
    </xdr:to>
    <xdr:sp macro="" textlink="">
      <xdr:nvSpPr>
        <xdr:cNvPr id="582" name="フローチャート: 判断 581">
          <a:extLst>
            <a:ext uri="{FF2B5EF4-FFF2-40B4-BE49-F238E27FC236}">
              <a16:creationId xmlns:a16="http://schemas.microsoft.com/office/drawing/2014/main" id="{C802634D-CB49-4EB3-A507-366889F47B0D}"/>
            </a:ext>
          </a:extLst>
        </xdr:cNvPr>
        <xdr:cNvSpPr/>
      </xdr:nvSpPr>
      <xdr:spPr>
        <a:xfrm>
          <a:off x="14541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583" name="テキスト ボックス 582">
          <a:extLst>
            <a:ext uri="{FF2B5EF4-FFF2-40B4-BE49-F238E27FC236}">
              <a16:creationId xmlns:a16="http://schemas.microsoft.com/office/drawing/2014/main" id="{8CBA2894-D9F6-4C23-9415-2BB8538EB253}"/>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4" name="直線コネクタ 583">
          <a:extLst>
            <a:ext uri="{FF2B5EF4-FFF2-40B4-BE49-F238E27FC236}">
              <a16:creationId xmlns:a16="http://schemas.microsoft.com/office/drawing/2014/main" id="{B0EC6042-ACD6-44FC-A4B2-5BC8F69A6826}"/>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5" name="フローチャート: 判断 584">
          <a:extLst>
            <a:ext uri="{FF2B5EF4-FFF2-40B4-BE49-F238E27FC236}">
              <a16:creationId xmlns:a16="http://schemas.microsoft.com/office/drawing/2014/main" id="{FB52B4B7-EEB1-4243-81E4-BC1985EC4E1C}"/>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6" name="テキスト ボックス 585">
          <a:extLst>
            <a:ext uri="{FF2B5EF4-FFF2-40B4-BE49-F238E27FC236}">
              <a16:creationId xmlns:a16="http://schemas.microsoft.com/office/drawing/2014/main" id="{E1AD55BE-B895-4346-AA62-964DCFF0A81C}"/>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7" name="フローチャート: 判断 586">
          <a:extLst>
            <a:ext uri="{FF2B5EF4-FFF2-40B4-BE49-F238E27FC236}">
              <a16:creationId xmlns:a16="http://schemas.microsoft.com/office/drawing/2014/main" id="{F125962B-8E3F-493A-B163-DC0E8E3F8F26}"/>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88" name="テキスト ボックス 587">
          <a:extLst>
            <a:ext uri="{FF2B5EF4-FFF2-40B4-BE49-F238E27FC236}">
              <a16:creationId xmlns:a16="http://schemas.microsoft.com/office/drawing/2014/main" id="{34173978-138B-4F7A-A829-1A382E73F88D}"/>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CA3077CA-1B7F-4215-AD16-DBE731943F9C}"/>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4D711ACA-0325-48CE-B309-5CFF3906CAA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CFB7769D-F20C-4F53-BB09-871D54C1847A}"/>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7BF335F2-FA39-41F9-A377-501FAE03E6BD}"/>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534BD5B0-53CE-4D3C-B330-DDB9FE793CEA}"/>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4" name="楕円 593">
          <a:extLst>
            <a:ext uri="{FF2B5EF4-FFF2-40B4-BE49-F238E27FC236}">
              <a16:creationId xmlns:a16="http://schemas.microsoft.com/office/drawing/2014/main" id="{99B03B12-E157-4C3A-A7A8-E47C8B9A3525}"/>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83655</xdr:rowOff>
    </xdr:from>
    <xdr:ext cx="249299" cy="259045"/>
    <xdr:sp macro="" textlink="">
      <xdr:nvSpPr>
        <xdr:cNvPr id="595" name="失業対策事業費該当値テキスト">
          <a:extLst>
            <a:ext uri="{FF2B5EF4-FFF2-40B4-BE49-F238E27FC236}">
              <a16:creationId xmlns:a16="http://schemas.microsoft.com/office/drawing/2014/main" id="{9D983449-CE36-4BA3-BC8E-A7855A8DD501}"/>
            </a:ext>
          </a:extLst>
        </xdr:cNvPr>
        <xdr:cNvSpPr txBox="1"/>
      </xdr:nvSpPr>
      <xdr:spPr>
        <a:xfrm>
          <a:off x="16370300" y="100277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6" name="楕円 595">
          <a:extLst>
            <a:ext uri="{FF2B5EF4-FFF2-40B4-BE49-F238E27FC236}">
              <a16:creationId xmlns:a16="http://schemas.microsoft.com/office/drawing/2014/main" id="{8177B6A5-B097-48D7-BC88-1197D6332B9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7" name="テキスト ボックス 596">
          <a:extLst>
            <a:ext uri="{FF2B5EF4-FFF2-40B4-BE49-F238E27FC236}">
              <a16:creationId xmlns:a16="http://schemas.microsoft.com/office/drawing/2014/main" id="{D66871B9-6AC6-4114-A636-8A38825687B5}"/>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598" name="楕円 597">
          <a:extLst>
            <a:ext uri="{FF2B5EF4-FFF2-40B4-BE49-F238E27FC236}">
              <a16:creationId xmlns:a16="http://schemas.microsoft.com/office/drawing/2014/main" id="{7CFA9800-1E0F-4F0A-8330-416A7BB420FE}"/>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166205</xdr:rowOff>
    </xdr:from>
    <xdr:ext cx="249299" cy="259045"/>
    <xdr:sp macro="" textlink="">
      <xdr:nvSpPr>
        <xdr:cNvPr id="599" name="テキスト ボックス 598">
          <a:extLst>
            <a:ext uri="{FF2B5EF4-FFF2-40B4-BE49-F238E27FC236}">
              <a16:creationId xmlns:a16="http://schemas.microsoft.com/office/drawing/2014/main" id="{97BDB366-94EC-409C-B1D9-5F806C5D5AC4}"/>
            </a:ext>
          </a:extLst>
        </xdr:cNvPr>
        <xdr:cNvSpPr txBox="1"/>
      </xdr:nvSpPr>
      <xdr:spPr>
        <a:xfrm>
          <a:off x="14467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0" name="楕円 599">
          <a:extLst>
            <a:ext uri="{FF2B5EF4-FFF2-40B4-BE49-F238E27FC236}">
              <a16:creationId xmlns:a16="http://schemas.microsoft.com/office/drawing/2014/main" id="{D1D31F11-B383-4EDE-99D8-43BABD39838A}"/>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1" name="テキスト ボックス 600">
          <a:extLst>
            <a:ext uri="{FF2B5EF4-FFF2-40B4-BE49-F238E27FC236}">
              <a16:creationId xmlns:a16="http://schemas.microsoft.com/office/drawing/2014/main" id="{22D00B9C-EA57-42C5-B556-3AD6AF23015E}"/>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2" name="楕円 601">
          <a:extLst>
            <a:ext uri="{FF2B5EF4-FFF2-40B4-BE49-F238E27FC236}">
              <a16:creationId xmlns:a16="http://schemas.microsoft.com/office/drawing/2014/main" id="{A116C955-0312-4B89-8EDE-448A25B79DED}"/>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3" name="テキスト ボックス 602">
          <a:extLst>
            <a:ext uri="{FF2B5EF4-FFF2-40B4-BE49-F238E27FC236}">
              <a16:creationId xmlns:a16="http://schemas.microsoft.com/office/drawing/2014/main" id="{264DA919-5D30-456A-87B2-795BBF481F4C}"/>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B529DE7C-91BF-4136-8D8C-1CFE0DAB4243}"/>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DCF0ACF1-7023-43C2-8051-D327D34E3BD5}"/>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8AAB69E-8910-4C59-8042-1EA105EA1C49}"/>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22BDFA12-FF10-4D04-A95D-FB766200661D}"/>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A3DDE-03E4-4E2E-A1A1-E1BEF36013A4}"/>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FBB6ACA5-512A-409C-A563-2626F387C099}"/>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D889F765-750F-4470-B5AF-92BC9F888421}"/>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8C795188-191F-4CDE-A523-4D14B21CC9EE}"/>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54C0AF57-7548-4A91-A88E-32E3E9F05B3E}"/>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AD954195-4A0A-4ABE-9EB4-D346CE36AE63}"/>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DC4C1A29-89FC-4838-BBEA-38B86F03BDA5}"/>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DAA9E170-0D46-407B-BDEF-DF8067E91D36}"/>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EC566056-9546-42F2-9807-3B793DBEFDA2}"/>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76A88AD-35B5-43C0-B255-9D52B89E1C2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504F7791-86E8-4CBF-A274-C64B6D030C3D}"/>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19" name="テキスト ボックス 618">
          <a:extLst>
            <a:ext uri="{FF2B5EF4-FFF2-40B4-BE49-F238E27FC236}">
              <a16:creationId xmlns:a16="http://schemas.microsoft.com/office/drawing/2014/main" id="{027E70F1-EFC5-4756-8B2A-FB00B46D7968}"/>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31E2C6FF-C7B9-4F18-87A7-AC9A953743FC}"/>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1" name="テキスト ボックス 620">
          <a:extLst>
            <a:ext uri="{FF2B5EF4-FFF2-40B4-BE49-F238E27FC236}">
              <a16:creationId xmlns:a16="http://schemas.microsoft.com/office/drawing/2014/main" id="{99F1B8E6-BBF7-4279-B802-99ACC1CF1814}"/>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5CCFEBAD-88CA-411A-930B-453DACD4EB61}"/>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8D8968C1-1B7C-4D4E-9330-B8871A8A7DF6}"/>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55665602-0C62-4FA2-A471-04C5530BC5EF}"/>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F123CCE5-4CF9-4D47-A453-B69CE03593B9}"/>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22E63A01-5135-42EF-8FDB-5383DFB2993F}"/>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1E88E540-8075-41B4-925E-2CA633D624E2}"/>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A43833A9-CE57-485C-AB4A-452E53849F02}"/>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54909</xdr:rowOff>
    </xdr:from>
    <xdr:to>
      <xdr:col>85</xdr:col>
      <xdr:colOff>126364</xdr:colOff>
      <xdr:row>78</xdr:row>
      <xdr:rowOff>133913</xdr:rowOff>
    </xdr:to>
    <xdr:cxnSp macro="">
      <xdr:nvCxnSpPr>
        <xdr:cNvPr id="629" name="直線コネクタ 628">
          <a:extLst>
            <a:ext uri="{FF2B5EF4-FFF2-40B4-BE49-F238E27FC236}">
              <a16:creationId xmlns:a16="http://schemas.microsoft.com/office/drawing/2014/main" id="{B9A15BD2-DD58-43D5-86B0-1D682CD6A751}"/>
            </a:ext>
          </a:extLst>
        </xdr:cNvPr>
        <xdr:cNvCxnSpPr/>
      </xdr:nvCxnSpPr>
      <xdr:spPr>
        <a:xfrm flipV="1">
          <a:off x="16317595" y="12227859"/>
          <a:ext cx="1269" cy="12791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137740</xdr:rowOff>
    </xdr:from>
    <xdr:ext cx="534377" cy="259045"/>
    <xdr:sp macro="" textlink="">
      <xdr:nvSpPr>
        <xdr:cNvPr id="630" name="公債費最小値テキスト">
          <a:extLst>
            <a:ext uri="{FF2B5EF4-FFF2-40B4-BE49-F238E27FC236}">
              <a16:creationId xmlns:a16="http://schemas.microsoft.com/office/drawing/2014/main" id="{A9B7E55E-0B76-41A6-B400-B92AE03B3BCE}"/>
            </a:ext>
          </a:extLst>
        </xdr:cNvPr>
        <xdr:cNvSpPr txBox="1"/>
      </xdr:nvSpPr>
      <xdr:spPr>
        <a:xfrm>
          <a:off x="16370300" y="13510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133913</xdr:rowOff>
    </xdr:from>
    <xdr:to>
      <xdr:col>86</xdr:col>
      <xdr:colOff>25400</xdr:colOff>
      <xdr:row>78</xdr:row>
      <xdr:rowOff>133913</xdr:rowOff>
    </xdr:to>
    <xdr:cxnSp macro="">
      <xdr:nvCxnSpPr>
        <xdr:cNvPr id="631" name="直線コネクタ 630">
          <a:extLst>
            <a:ext uri="{FF2B5EF4-FFF2-40B4-BE49-F238E27FC236}">
              <a16:creationId xmlns:a16="http://schemas.microsoft.com/office/drawing/2014/main" id="{1A1CC0F2-E8BA-46ED-9F41-E3073CAC0BEF}"/>
            </a:ext>
          </a:extLst>
        </xdr:cNvPr>
        <xdr:cNvCxnSpPr/>
      </xdr:nvCxnSpPr>
      <xdr:spPr>
        <a:xfrm>
          <a:off x="16230600" y="13507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1586</xdr:rowOff>
    </xdr:from>
    <xdr:ext cx="599010" cy="259045"/>
    <xdr:sp macro="" textlink="">
      <xdr:nvSpPr>
        <xdr:cNvPr id="632" name="公債費最大値テキスト">
          <a:extLst>
            <a:ext uri="{FF2B5EF4-FFF2-40B4-BE49-F238E27FC236}">
              <a16:creationId xmlns:a16="http://schemas.microsoft.com/office/drawing/2014/main" id="{B765C72B-0B8F-4C8A-BBF7-67F038D10DAC}"/>
            </a:ext>
          </a:extLst>
        </xdr:cNvPr>
        <xdr:cNvSpPr txBox="1"/>
      </xdr:nvSpPr>
      <xdr:spPr>
        <a:xfrm>
          <a:off x="16370300" y="12003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54909</xdr:rowOff>
    </xdr:from>
    <xdr:to>
      <xdr:col>86</xdr:col>
      <xdr:colOff>25400</xdr:colOff>
      <xdr:row>71</xdr:row>
      <xdr:rowOff>54909</xdr:rowOff>
    </xdr:to>
    <xdr:cxnSp macro="">
      <xdr:nvCxnSpPr>
        <xdr:cNvPr id="633" name="直線コネクタ 632">
          <a:extLst>
            <a:ext uri="{FF2B5EF4-FFF2-40B4-BE49-F238E27FC236}">
              <a16:creationId xmlns:a16="http://schemas.microsoft.com/office/drawing/2014/main" id="{7C9EC43E-E9B0-4FD7-86D4-0C88317EA929}"/>
            </a:ext>
          </a:extLst>
        </xdr:cNvPr>
        <xdr:cNvCxnSpPr/>
      </xdr:nvCxnSpPr>
      <xdr:spPr>
        <a:xfrm>
          <a:off x="16230600" y="12227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20855</xdr:rowOff>
    </xdr:from>
    <xdr:to>
      <xdr:col>85</xdr:col>
      <xdr:colOff>127000</xdr:colOff>
      <xdr:row>76</xdr:row>
      <xdr:rowOff>64818</xdr:rowOff>
    </xdr:to>
    <xdr:cxnSp macro="">
      <xdr:nvCxnSpPr>
        <xdr:cNvPr id="634" name="直線コネクタ 633">
          <a:extLst>
            <a:ext uri="{FF2B5EF4-FFF2-40B4-BE49-F238E27FC236}">
              <a16:creationId xmlns:a16="http://schemas.microsoft.com/office/drawing/2014/main" id="{79A63310-96C3-4FD3-BFAC-9C5DB3BCA2F9}"/>
            </a:ext>
          </a:extLst>
        </xdr:cNvPr>
        <xdr:cNvCxnSpPr/>
      </xdr:nvCxnSpPr>
      <xdr:spPr>
        <a:xfrm flipV="1">
          <a:off x="15481300" y="13051055"/>
          <a:ext cx="838200" cy="43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127768</xdr:rowOff>
    </xdr:from>
    <xdr:ext cx="534377" cy="259045"/>
    <xdr:sp macro="" textlink="">
      <xdr:nvSpPr>
        <xdr:cNvPr id="635" name="公債費平均値テキスト">
          <a:extLst>
            <a:ext uri="{FF2B5EF4-FFF2-40B4-BE49-F238E27FC236}">
              <a16:creationId xmlns:a16="http://schemas.microsoft.com/office/drawing/2014/main" id="{46B3E46B-6E39-44AF-BEC6-A3346320C9C6}"/>
            </a:ext>
          </a:extLst>
        </xdr:cNvPr>
        <xdr:cNvSpPr txBox="1"/>
      </xdr:nvSpPr>
      <xdr:spPr>
        <a:xfrm>
          <a:off x="16370300" y="1315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149341</xdr:rowOff>
    </xdr:from>
    <xdr:to>
      <xdr:col>85</xdr:col>
      <xdr:colOff>177800</xdr:colOff>
      <xdr:row>77</xdr:row>
      <xdr:rowOff>79491</xdr:rowOff>
    </xdr:to>
    <xdr:sp macro="" textlink="">
      <xdr:nvSpPr>
        <xdr:cNvPr id="636" name="フローチャート: 判断 635">
          <a:extLst>
            <a:ext uri="{FF2B5EF4-FFF2-40B4-BE49-F238E27FC236}">
              <a16:creationId xmlns:a16="http://schemas.microsoft.com/office/drawing/2014/main" id="{FDC24255-6EA1-4AA4-BA25-0F824F0D75B8}"/>
            </a:ext>
          </a:extLst>
        </xdr:cNvPr>
        <xdr:cNvSpPr/>
      </xdr:nvSpPr>
      <xdr:spPr>
        <a:xfrm>
          <a:off x="16268700" y="13179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164467</xdr:rowOff>
    </xdr:from>
    <xdr:to>
      <xdr:col>81</xdr:col>
      <xdr:colOff>50800</xdr:colOff>
      <xdr:row>76</xdr:row>
      <xdr:rowOff>64818</xdr:rowOff>
    </xdr:to>
    <xdr:cxnSp macro="">
      <xdr:nvCxnSpPr>
        <xdr:cNvPr id="637" name="直線コネクタ 636">
          <a:extLst>
            <a:ext uri="{FF2B5EF4-FFF2-40B4-BE49-F238E27FC236}">
              <a16:creationId xmlns:a16="http://schemas.microsoft.com/office/drawing/2014/main" id="{1A1F0639-D333-49A8-B05E-607AD7228CF1}"/>
            </a:ext>
          </a:extLst>
        </xdr:cNvPr>
        <xdr:cNvCxnSpPr/>
      </xdr:nvCxnSpPr>
      <xdr:spPr>
        <a:xfrm>
          <a:off x="14592300" y="13023217"/>
          <a:ext cx="889000" cy="71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8485</xdr:rowOff>
    </xdr:from>
    <xdr:to>
      <xdr:col>81</xdr:col>
      <xdr:colOff>101600</xdr:colOff>
      <xdr:row>77</xdr:row>
      <xdr:rowOff>110085</xdr:rowOff>
    </xdr:to>
    <xdr:sp macro="" textlink="">
      <xdr:nvSpPr>
        <xdr:cNvPr id="638" name="フローチャート: 判断 637">
          <a:extLst>
            <a:ext uri="{FF2B5EF4-FFF2-40B4-BE49-F238E27FC236}">
              <a16:creationId xmlns:a16="http://schemas.microsoft.com/office/drawing/2014/main" id="{9757F5B5-28B7-4FF8-8559-E8033AF6E99C}"/>
            </a:ext>
          </a:extLst>
        </xdr:cNvPr>
        <xdr:cNvSpPr/>
      </xdr:nvSpPr>
      <xdr:spPr>
        <a:xfrm>
          <a:off x="15430500" y="1321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101212</xdr:rowOff>
    </xdr:from>
    <xdr:ext cx="534377" cy="259045"/>
    <xdr:sp macro="" textlink="">
      <xdr:nvSpPr>
        <xdr:cNvPr id="639" name="テキスト ボックス 638">
          <a:extLst>
            <a:ext uri="{FF2B5EF4-FFF2-40B4-BE49-F238E27FC236}">
              <a16:creationId xmlns:a16="http://schemas.microsoft.com/office/drawing/2014/main" id="{AD2DB735-97A0-4451-97C9-E42BE5763EF7}"/>
            </a:ext>
          </a:extLst>
        </xdr:cNvPr>
        <xdr:cNvSpPr txBox="1"/>
      </xdr:nvSpPr>
      <xdr:spPr>
        <a:xfrm>
          <a:off x="15214111" y="13302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164467</xdr:rowOff>
    </xdr:from>
    <xdr:to>
      <xdr:col>76</xdr:col>
      <xdr:colOff>114300</xdr:colOff>
      <xdr:row>76</xdr:row>
      <xdr:rowOff>66966</xdr:rowOff>
    </xdr:to>
    <xdr:cxnSp macro="">
      <xdr:nvCxnSpPr>
        <xdr:cNvPr id="640" name="直線コネクタ 639">
          <a:extLst>
            <a:ext uri="{FF2B5EF4-FFF2-40B4-BE49-F238E27FC236}">
              <a16:creationId xmlns:a16="http://schemas.microsoft.com/office/drawing/2014/main" id="{F5E7AA8B-0575-43EE-9BFD-F752F6D3C18A}"/>
            </a:ext>
          </a:extLst>
        </xdr:cNvPr>
        <xdr:cNvCxnSpPr/>
      </xdr:nvCxnSpPr>
      <xdr:spPr>
        <a:xfrm flipV="1">
          <a:off x="13703300" y="13023217"/>
          <a:ext cx="889000" cy="73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29522</xdr:rowOff>
    </xdr:from>
    <xdr:to>
      <xdr:col>76</xdr:col>
      <xdr:colOff>165100</xdr:colOff>
      <xdr:row>77</xdr:row>
      <xdr:rowOff>131122</xdr:rowOff>
    </xdr:to>
    <xdr:sp macro="" textlink="">
      <xdr:nvSpPr>
        <xdr:cNvPr id="641" name="フローチャート: 判断 640">
          <a:extLst>
            <a:ext uri="{FF2B5EF4-FFF2-40B4-BE49-F238E27FC236}">
              <a16:creationId xmlns:a16="http://schemas.microsoft.com/office/drawing/2014/main" id="{5902B0EE-9CC8-4B3D-9D16-BD400055082C}"/>
            </a:ext>
          </a:extLst>
        </xdr:cNvPr>
        <xdr:cNvSpPr/>
      </xdr:nvSpPr>
      <xdr:spPr>
        <a:xfrm>
          <a:off x="14541500" y="13231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122249</xdr:rowOff>
    </xdr:from>
    <xdr:ext cx="534377" cy="259045"/>
    <xdr:sp macro="" textlink="">
      <xdr:nvSpPr>
        <xdr:cNvPr id="642" name="テキスト ボックス 641">
          <a:extLst>
            <a:ext uri="{FF2B5EF4-FFF2-40B4-BE49-F238E27FC236}">
              <a16:creationId xmlns:a16="http://schemas.microsoft.com/office/drawing/2014/main" id="{73960A80-B2F6-40AC-A376-2D753CDCCC48}"/>
            </a:ext>
          </a:extLst>
        </xdr:cNvPr>
        <xdr:cNvSpPr txBox="1"/>
      </xdr:nvSpPr>
      <xdr:spPr>
        <a:xfrm>
          <a:off x="14325111" y="13323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66966</xdr:rowOff>
    </xdr:from>
    <xdr:to>
      <xdr:col>71</xdr:col>
      <xdr:colOff>177800</xdr:colOff>
      <xdr:row>76</xdr:row>
      <xdr:rowOff>114091</xdr:rowOff>
    </xdr:to>
    <xdr:cxnSp macro="">
      <xdr:nvCxnSpPr>
        <xdr:cNvPr id="643" name="直線コネクタ 642">
          <a:extLst>
            <a:ext uri="{FF2B5EF4-FFF2-40B4-BE49-F238E27FC236}">
              <a16:creationId xmlns:a16="http://schemas.microsoft.com/office/drawing/2014/main" id="{E23C99F7-FA60-4065-9630-BE92973DC799}"/>
            </a:ext>
          </a:extLst>
        </xdr:cNvPr>
        <xdr:cNvCxnSpPr/>
      </xdr:nvCxnSpPr>
      <xdr:spPr>
        <a:xfrm flipV="1">
          <a:off x="12814300" y="13097166"/>
          <a:ext cx="889000" cy="47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27707</xdr:rowOff>
    </xdr:from>
    <xdr:to>
      <xdr:col>72</xdr:col>
      <xdr:colOff>38100</xdr:colOff>
      <xdr:row>77</xdr:row>
      <xdr:rowOff>129307</xdr:rowOff>
    </xdr:to>
    <xdr:sp macro="" textlink="">
      <xdr:nvSpPr>
        <xdr:cNvPr id="644" name="フローチャート: 判断 643">
          <a:extLst>
            <a:ext uri="{FF2B5EF4-FFF2-40B4-BE49-F238E27FC236}">
              <a16:creationId xmlns:a16="http://schemas.microsoft.com/office/drawing/2014/main" id="{1F850367-D287-4DE5-B674-9EE1BE7F31C2}"/>
            </a:ext>
          </a:extLst>
        </xdr:cNvPr>
        <xdr:cNvSpPr/>
      </xdr:nvSpPr>
      <xdr:spPr>
        <a:xfrm>
          <a:off x="13652500" y="13229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120434</xdr:rowOff>
    </xdr:from>
    <xdr:ext cx="534377" cy="259045"/>
    <xdr:sp macro="" textlink="">
      <xdr:nvSpPr>
        <xdr:cNvPr id="645" name="テキスト ボックス 644">
          <a:extLst>
            <a:ext uri="{FF2B5EF4-FFF2-40B4-BE49-F238E27FC236}">
              <a16:creationId xmlns:a16="http://schemas.microsoft.com/office/drawing/2014/main" id="{50176F05-2837-49B0-89FE-B4E74E14DE66}"/>
            </a:ext>
          </a:extLst>
        </xdr:cNvPr>
        <xdr:cNvSpPr txBox="1"/>
      </xdr:nvSpPr>
      <xdr:spPr>
        <a:xfrm>
          <a:off x="13436111" y="13322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33807</xdr:rowOff>
    </xdr:from>
    <xdr:to>
      <xdr:col>67</xdr:col>
      <xdr:colOff>101600</xdr:colOff>
      <xdr:row>77</xdr:row>
      <xdr:rowOff>135407</xdr:rowOff>
    </xdr:to>
    <xdr:sp macro="" textlink="">
      <xdr:nvSpPr>
        <xdr:cNvPr id="646" name="フローチャート: 判断 645">
          <a:extLst>
            <a:ext uri="{FF2B5EF4-FFF2-40B4-BE49-F238E27FC236}">
              <a16:creationId xmlns:a16="http://schemas.microsoft.com/office/drawing/2014/main" id="{30FCF538-6FEE-4984-8472-EA9F7E25A099}"/>
            </a:ext>
          </a:extLst>
        </xdr:cNvPr>
        <xdr:cNvSpPr/>
      </xdr:nvSpPr>
      <xdr:spPr>
        <a:xfrm>
          <a:off x="12763500" y="13235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126534</xdr:rowOff>
    </xdr:from>
    <xdr:ext cx="534377" cy="259045"/>
    <xdr:sp macro="" textlink="">
      <xdr:nvSpPr>
        <xdr:cNvPr id="647" name="テキスト ボックス 646">
          <a:extLst>
            <a:ext uri="{FF2B5EF4-FFF2-40B4-BE49-F238E27FC236}">
              <a16:creationId xmlns:a16="http://schemas.microsoft.com/office/drawing/2014/main" id="{4D09217F-08F8-467F-816D-BFFE6484DDC5}"/>
            </a:ext>
          </a:extLst>
        </xdr:cNvPr>
        <xdr:cNvSpPr txBox="1"/>
      </xdr:nvSpPr>
      <xdr:spPr>
        <a:xfrm>
          <a:off x="12547111" y="13328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4F815964-9C20-4D96-8E2E-EBB8AE3A32C9}"/>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6E7D62F2-3DFA-4F65-869B-E6532D998C5D}"/>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FC33F128-5047-4838-9F2C-0263CE500C9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96F63756-3A90-4EE5-955A-D6AA9DF6BE0E}"/>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635A0028-B118-4E3E-AB96-F41D4F4DC9DC}"/>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141504</xdr:rowOff>
    </xdr:from>
    <xdr:to>
      <xdr:col>85</xdr:col>
      <xdr:colOff>177800</xdr:colOff>
      <xdr:row>76</xdr:row>
      <xdr:rowOff>71655</xdr:rowOff>
    </xdr:to>
    <xdr:sp macro="" textlink="">
      <xdr:nvSpPr>
        <xdr:cNvPr id="653" name="楕円 652">
          <a:extLst>
            <a:ext uri="{FF2B5EF4-FFF2-40B4-BE49-F238E27FC236}">
              <a16:creationId xmlns:a16="http://schemas.microsoft.com/office/drawing/2014/main" id="{6DFDD9F0-95CB-4903-858B-C839E610DF32}"/>
            </a:ext>
          </a:extLst>
        </xdr:cNvPr>
        <xdr:cNvSpPr/>
      </xdr:nvSpPr>
      <xdr:spPr>
        <a:xfrm>
          <a:off x="16268700" y="1300025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164381</xdr:rowOff>
    </xdr:from>
    <xdr:ext cx="534377" cy="259045"/>
    <xdr:sp macro="" textlink="">
      <xdr:nvSpPr>
        <xdr:cNvPr id="654" name="公債費該当値テキスト">
          <a:extLst>
            <a:ext uri="{FF2B5EF4-FFF2-40B4-BE49-F238E27FC236}">
              <a16:creationId xmlns:a16="http://schemas.microsoft.com/office/drawing/2014/main" id="{8B644BC9-5716-4A75-9562-02EC1E3A6457}"/>
            </a:ext>
          </a:extLst>
        </xdr:cNvPr>
        <xdr:cNvSpPr txBox="1"/>
      </xdr:nvSpPr>
      <xdr:spPr>
        <a:xfrm>
          <a:off x="16370300" y="1285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14018</xdr:rowOff>
    </xdr:from>
    <xdr:to>
      <xdr:col>81</xdr:col>
      <xdr:colOff>101600</xdr:colOff>
      <xdr:row>76</xdr:row>
      <xdr:rowOff>115618</xdr:rowOff>
    </xdr:to>
    <xdr:sp macro="" textlink="">
      <xdr:nvSpPr>
        <xdr:cNvPr id="655" name="楕円 654">
          <a:extLst>
            <a:ext uri="{FF2B5EF4-FFF2-40B4-BE49-F238E27FC236}">
              <a16:creationId xmlns:a16="http://schemas.microsoft.com/office/drawing/2014/main" id="{63EC32F2-E707-4A93-9F30-E7FC3CD8E1AE}"/>
            </a:ext>
          </a:extLst>
        </xdr:cNvPr>
        <xdr:cNvSpPr/>
      </xdr:nvSpPr>
      <xdr:spPr>
        <a:xfrm>
          <a:off x="15430500" y="13044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132144</xdr:rowOff>
    </xdr:from>
    <xdr:ext cx="534377" cy="259045"/>
    <xdr:sp macro="" textlink="">
      <xdr:nvSpPr>
        <xdr:cNvPr id="656" name="テキスト ボックス 655">
          <a:extLst>
            <a:ext uri="{FF2B5EF4-FFF2-40B4-BE49-F238E27FC236}">
              <a16:creationId xmlns:a16="http://schemas.microsoft.com/office/drawing/2014/main" id="{0EC88A27-62DC-470D-AC35-A45AF4CE6D1C}"/>
            </a:ext>
          </a:extLst>
        </xdr:cNvPr>
        <xdr:cNvSpPr txBox="1"/>
      </xdr:nvSpPr>
      <xdr:spPr>
        <a:xfrm>
          <a:off x="15214111" y="12819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113667</xdr:rowOff>
    </xdr:from>
    <xdr:to>
      <xdr:col>76</xdr:col>
      <xdr:colOff>165100</xdr:colOff>
      <xdr:row>76</xdr:row>
      <xdr:rowOff>43817</xdr:rowOff>
    </xdr:to>
    <xdr:sp macro="" textlink="">
      <xdr:nvSpPr>
        <xdr:cNvPr id="657" name="楕円 656">
          <a:extLst>
            <a:ext uri="{FF2B5EF4-FFF2-40B4-BE49-F238E27FC236}">
              <a16:creationId xmlns:a16="http://schemas.microsoft.com/office/drawing/2014/main" id="{9A0B5FB7-C6A0-41B2-BE8E-920B23228EF7}"/>
            </a:ext>
          </a:extLst>
        </xdr:cNvPr>
        <xdr:cNvSpPr/>
      </xdr:nvSpPr>
      <xdr:spPr>
        <a:xfrm>
          <a:off x="14541500" y="12972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60344</xdr:rowOff>
    </xdr:from>
    <xdr:ext cx="534377" cy="259045"/>
    <xdr:sp macro="" textlink="">
      <xdr:nvSpPr>
        <xdr:cNvPr id="658" name="テキスト ボックス 657">
          <a:extLst>
            <a:ext uri="{FF2B5EF4-FFF2-40B4-BE49-F238E27FC236}">
              <a16:creationId xmlns:a16="http://schemas.microsoft.com/office/drawing/2014/main" id="{9B651E16-B5CC-4CEF-B52B-C92B2D2633A2}"/>
            </a:ext>
          </a:extLst>
        </xdr:cNvPr>
        <xdr:cNvSpPr txBox="1"/>
      </xdr:nvSpPr>
      <xdr:spPr>
        <a:xfrm>
          <a:off x="14325111" y="12747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16166</xdr:rowOff>
    </xdr:from>
    <xdr:to>
      <xdr:col>72</xdr:col>
      <xdr:colOff>38100</xdr:colOff>
      <xdr:row>76</xdr:row>
      <xdr:rowOff>117766</xdr:rowOff>
    </xdr:to>
    <xdr:sp macro="" textlink="">
      <xdr:nvSpPr>
        <xdr:cNvPr id="659" name="楕円 658">
          <a:extLst>
            <a:ext uri="{FF2B5EF4-FFF2-40B4-BE49-F238E27FC236}">
              <a16:creationId xmlns:a16="http://schemas.microsoft.com/office/drawing/2014/main" id="{14C8633D-7DF1-4709-A769-B43764F4C6DA}"/>
            </a:ext>
          </a:extLst>
        </xdr:cNvPr>
        <xdr:cNvSpPr/>
      </xdr:nvSpPr>
      <xdr:spPr>
        <a:xfrm>
          <a:off x="13652500" y="1304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134293</xdr:rowOff>
    </xdr:from>
    <xdr:ext cx="534377" cy="259045"/>
    <xdr:sp macro="" textlink="">
      <xdr:nvSpPr>
        <xdr:cNvPr id="660" name="テキスト ボックス 659">
          <a:extLst>
            <a:ext uri="{FF2B5EF4-FFF2-40B4-BE49-F238E27FC236}">
              <a16:creationId xmlns:a16="http://schemas.microsoft.com/office/drawing/2014/main" id="{3AE57C0C-C27C-4FA9-84C4-33FC58211FB9}"/>
            </a:ext>
          </a:extLst>
        </xdr:cNvPr>
        <xdr:cNvSpPr txBox="1"/>
      </xdr:nvSpPr>
      <xdr:spPr>
        <a:xfrm>
          <a:off x="13436111" y="12821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63291</xdr:rowOff>
    </xdr:from>
    <xdr:to>
      <xdr:col>67</xdr:col>
      <xdr:colOff>101600</xdr:colOff>
      <xdr:row>76</xdr:row>
      <xdr:rowOff>164891</xdr:rowOff>
    </xdr:to>
    <xdr:sp macro="" textlink="">
      <xdr:nvSpPr>
        <xdr:cNvPr id="661" name="楕円 660">
          <a:extLst>
            <a:ext uri="{FF2B5EF4-FFF2-40B4-BE49-F238E27FC236}">
              <a16:creationId xmlns:a16="http://schemas.microsoft.com/office/drawing/2014/main" id="{B2E3A03E-CB49-42EB-B1F2-E246DD293C20}"/>
            </a:ext>
          </a:extLst>
        </xdr:cNvPr>
        <xdr:cNvSpPr/>
      </xdr:nvSpPr>
      <xdr:spPr>
        <a:xfrm>
          <a:off x="12763500" y="13093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9967</xdr:rowOff>
    </xdr:from>
    <xdr:ext cx="534377" cy="259045"/>
    <xdr:sp macro="" textlink="">
      <xdr:nvSpPr>
        <xdr:cNvPr id="662" name="テキスト ボックス 661">
          <a:extLst>
            <a:ext uri="{FF2B5EF4-FFF2-40B4-BE49-F238E27FC236}">
              <a16:creationId xmlns:a16="http://schemas.microsoft.com/office/drawing/2014/main" id="{DE21E15F-ECC8-43E3-9D05-6A7F4F0D3649}"/>
            </a:ext>
          </a:extLst>
        </xdr:cNvPr>
        <xdr:cNvSpPr txBox="1"/>
      </xdr:nvSpPr>
      <xdr:spPr>
        <a:xfrm>
          <a:off x="12547111" y="12868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CB4482C-D6D4-4DCF-A89B-9261E643BA7A}"/>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47750AC6-5EEE-48A3-92D9-8B4290849E8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3FEA6E5F-CC2D-4D95-87EB-BA69A7B9EF6E}"/>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B0532C25-31A1-4464-BD42-2BA39091395A}"/>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E8E12572-F8E9-47C6-A5F9-BADCBFE8A6F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53084525-3867-4566-BFDE-557D49FB6EA2}"/>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24E34993-DD93-4A12-A75A-7618F457F232}"/>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F593A493-CBD4-4098-A1EB-DCC0D1F59D7A}"/>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5FD0A4BD-A98E-4DA7-834E-C6E11D189EE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8E7CE53F-C478-45A0-8383-CBBDCA4D5135}"/>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FC09B6C1-CEFF-4C28-8F95-974AFE4E5645}"/>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5F84C069-3283-470F-A443-E2337F5D2C94}"/>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3C70DACA-4FC6-445B-A449-853D1E97BC49}"/>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A48FEA86-4D25-47BD-869D-661E51E036BA}"/>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215C559E-6889-4EFA-BF73-E11DC0D78BBE}"/>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EE2342F0-4F8E-4F4E-852F-BA6CD435065D}"/>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EF1853A2-94F2-484D-9E26-0128E7FD328B}"/>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C23337C5-B062-4345-B791-30EA11246BE4}"/>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C85771D6-85C4-4479-A248-C9EDA021D8B3}"/>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ECCC6FC4-07B4-420D-BF6C-D5F9C5C47C46}"/>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6AF36F20-5D50-4FE7-AEB1-D82CEFBFFDF1}"/>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128160</xdr:rowOff>
    </xdr:from>
    <xdr:to>
      <xdr:col>85</xdr:col>
      <xdr:colOff>126364</xdr:colOff>
      <xdr:row>98</xdr:row>
      <xdr:rowOff>134305</xdr:rowOff>
    </xdr:to>
    <xdr:cxnSp macro="">
      <xdr:nvCxnSpPr>
        <xdr:cNvPr id="684" name="直線コネクタ 683">
          <a:extLst>
            <a:ext uri="{FF2B5EF4-FFF2-40B4-BE49-F238E27FC236}">
              <a16:creationId xmlns:a16="http://schemas.microsoft.com/office/drawing/2014/main" id="{A0A902CF-BA33-494D-A0E7-265C44016DCA}"/>
            </a:ext>
          </a:extLst>
        </xdr:cNvPr>
        <xdr:cNvCxnSpPr/>
      </xdr:nvCxnSpPr>
      <xdr:spPr>
        <a:xfrm flipV="1">
          <a:off x="16317595" y="15558660"/>
          <a:ext cx="1269" cy="137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138132</xdr:rowOff>
    </xdr:from>
    <xdr:ext cx="378565" cy="259045"/>
    <xdr:sp macro="" textlink="">
      <xdr:nvSpPr>
        <xdr:cNvPr id="685" name="積立金最小値テキスト">
          <a:extLst>
            <a:ext uri="{FF2B5EF4-FFF2-40B4-BE49-F238E27FC236}">
              <a16:creationId xmlns:a16="http://schemas.microsoft.com/office/drawing/2014/main" id="{D89D9CD6-DE48-4868-ACCD-4FB66A5FADA5}"/>
            </a:ext>
          </a:extLst>
        </xdr:cNvPr>
        <xdr:cNvSpPr txBox="1"/>
      </xdr:nvSpPr>
      <xdr:spPr>
        <a:xfrm>
          <a:off x="16370300" y="169402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134305</xdr:rowOff>
    </xdr:from>
    <xdr:to>
      <xdr:col>86</xdr:col>
      <xdr:colOff>25400</xdr:colOff>
      <xdr:row>98</xdr:row>
      <xdr:rowOff>134305</xdr:rowOff>
    </xdr:to>
    <xdr:cxnSp macro="">
      <xdr:nvCxnSpPr>
        <xdr:cNvPr id="686" name="直線コネクタ 685">
          <a:extLst>
            <a:ext uri="{FF2B5EF4-FFF2-40B4-BE49-F238E27FC236}">
              <a16:creationId xmlns:a16="http://schemas.microsoft.com/office/drawing/2014/main" id="{C6A5A683-F62F-456D-BC76-65964D97A323}"/>
            </a:ext>
          </a:extLst>
        </xdr:cNvPr>
        <xdr:cNvCxnSpPr/>
      </xdr:nvCxnSpPr>
      <xdr:spPr>
        <a:xfrm>
          <a:off x="16230600" y="16936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74837</xdr:rowOff>
    </xdr:from>
    <xdr:ext cx="599010" cy="259045"/>
    <xdr:sp macro="" textlink="">
      <xdr:nvSpPr>
        <xdr:cNvPr id="687" name="積立金最大値テキスト">
          <a:extLst>
            <a:ext uri="{FF2B5EF4-FFF2-40B4-BE49-F238E27FC236}">
              <a16:creationId xmlns:a16="http://schemas.microsoft.com/office/drawing/2014/main" id="{3A34FD39-8194-4476-AA00-3610530E630B}"/>
            </a:ext>
          </a:extLst>
        </xdr:cNvPr>
        <xdr:cNvSpPr txBox="1"/>
      </xdr:nvSpPr>
      <xdr:spPr>
        <a:xfrm>
          <a:off x="16370300" y="15333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128160</xdr:rowOff>
    </xdr:from>
    <xdr:to>
      <xdr:col>86</xdr:col>
      <xdr:colOff>25400</xdr:colOff>
      <xdr:row>90</xdr:row>
      <xdr:rowOff>128160</xdr:rowOff>
    </xdr:to>
    <xdr:cxnSp macro="">
      <xdr:nvCxnSpPr>
        <xdr:cNvPr id="688" name="直線コネクタ 687">
          <a:extLst>
            <a:ext uri="{FF2B5EF4-FFF2-40B4-BE49-F238E27FC236}">
              <a16:creationId xmlns:a16="http://schemas.microsoft.com/office/drawing/2014/main" id="{C2E5DB1B-2F32-4DC5-97DD-C8A85B1D92CC}"/>
            </a:ext>
          </a:extLst>
        </xdr:cNvPr>
        <xdr:cNvCxnSpPr/>
      </xdr:nvCxnSpPr>
      <xdr:spPr>
        <a:xfrm>
          <a:off x="16230600" y="15558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105784</xdr:rowOff>
    </xdr:from>
    <xdr:to>
      <xdr:col>85</xdr:col>
      <xdr:colOff>127000</xdr:colOff>
      <xdr:row>97</xdr:row>
      <xdr:rowOff>4204</xdr:rowOff>
    </xdr:to>
    <xdr:cxnSp macro="">
      <xdr:nvCxnSpPr>
        <xdr:cNvPr id="689" name="直線コネクタ 688">
          <a:extLst>
            <a:ext uri="{FF2B5EF4-FFF2-40B4-BE49-F238E27FC236}">
              <a16:creationId xmlns:a16="http://schemas.microsoft.com/office/drawing/2014/main" id="{4170DE32-F26B-4D47-9088-A401142E400F}"/>
            </a:ext>
          </a:extLst>
        </xdr:cNvPr>
        <xdr:cNvCxnSpPr/>
      </xdr:nvCxnSpPr>
      <xdr:spPr>
        <a:xfrm flipV="1">
          <a:off x="15481300" y="16564984"/>
          <a:ext cx="838200" cy="69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166110</xdr:rowOff>
    </xdr:from>
    <xdr:ext cx="534377" cy="259045"/>
    <xdr:sp macro="" textlink="">
      <xdr:nvSpPr>
        <xdr:cNvPr id="690" name="積立金平均値テキスト">
          <a:extLst>
            <a:ext uri="{FF2B5EF4-FFF2-40B4-BE49-F238E27FC236}">
              <a16:creationId xmlns:a16="http://schemas.microsoft.com/office/drawing/2014/main" id="{C61ABE03-B392-4950-AF26-5ED032841604}"/>
            </a:ext>
          </a:extLst>
        </xdr:cNvPr>
        <xdr:cNvSpPr txBox="1"/>
      </xdr:nvSpPr>
      <xdr:spPr>
        <a:xfrm>
          <a:off x="16370300" y="162824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143233</xdr:rowOff>
    </xdr:from>
    <xdr:to>
      <xdr:col>85</xdr:col>
      <xdr:colOff>177800</xdr:colOff>
      <xdr:row>96</xdr:row>
      <xdr:rowOff>73383</xdr:rowOff>
    </xdr:to>
    <xdr:sp macro="" textlink="">
      <xdr:nvSpPr>
        <xdr:cNvPr id="691" name="フローチャート: 判断 690">
          <a:extLst>
            <a:ext uri="{FF2B5EF4-FFF2-40B4-BE49-F238E27FC236}">
              <a16:creationId xmlns:a16="http://schemas.microsoft.com/office/drawing/2014/main" id="{1DB8D566-F30B-4892-8EC6-0032F8539323}"/>
            </a:ext>
          </a:extLst>
        </xdr:cNvPr>
        <xdr:cNvSpPr/>
      </xdr:nvSpPr>
      <xdr:spPr>
        <a:xfrm>
          <a:off x="16268700" y="1643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4204</xdr:rowOff>
    </xdr:from>
    <xdr:to>
      <xdr:col>81</xdr:col>
      <xdr:colOff>50800</xdr:colOff>
      <xdr:row>98</xdr:row>
      <xdr:rowOff>75445</xdr:rowOff>
    </xdr:to>
    <xdr:cxnSp macro="">
      <xdr:nvCxnSpPr>
        <xdr:cNvPr id="692" name="直線コネクタ 691">
          <a:extLst>
            <a:ext uri="{FF2B5EF4-FFF2-40B4-BE49-F238E27FC236}">
              <a16:creationId xmlns:a16="http://schemas.microsoft.com/office/drawing/2014/main" id="{8049E80D-BAC8-4519-AD00-19C128CAE7F1}"/>
            </a:ext>
          </a:extLst>
        </xdr:cNvPr>
        <xdr:cNvCxnSpPr/>
      </xdr:nvCxnSpPr>
      <xdr:spPr>
        <a:xfrm flipV="1">
          <a:off x="14592300" y="16634854"/>
          <a:ext cx="889000" cy="242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139137</xdr:rowOff>
    </xdr:from>
    <xdr:to>
      <xdr:col>81</xdr:col>
      <xdr:colOff>101600</xdr:colOff>
      <xdr:row>97</xdr:row>
      <xdr:rowOff>69287</xdr:rowOff>
    </xdr:to>
    <xdr:sp macro="" textlink="">
      <xdr:nvSpPr>
        <xdr:cNvPr id="693" name="フローチャート: 判断 692">
          <a:extLst>
            <a:ext uri="{FF2B5EF4-FFF2-40B4-BE49-F238E27FC236}">
              <a16:creationId xmlns:a16="http://schemas.microsoft.com/office/drawing/2014/main" id="{7EBB85B0-0E50-4810-B3D2-4BEEE258A232}"/>
            </a:ext>
          </a:extLst>
        </xdr:cNvPr>
        <xdr:cNvSpPr/>
      </xdr:nvSpPr>
      <xdr:spPr>
        <a:xfrm>
          <a:off x="15430500" y="1659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60414</xdr:rowOff>
    </xdr:from>
    <xdr:ext cx="534377" cy="259045"/>
    <xdr:sp macro="" textlink="">
      <xdr:nvSpPr>
        <xdr:cNvPr id="694" name="テキスト ボックス 693">
          <a:extLst>
            <a:ext uri="{FF2B5EF4-FFF2-40B4-BE49-F238E27FC236}">
              <a16:creationId xmlns:a16="http://schemas.microsoft.com/office/drawing/2014/main" id="{0048227C-B7F1-4F66-9F72-B73BDB927640}"/>
            </a:ext>
          </a:extLst>
        </xdr:cNvPr>
        <xdr:cNvSpPr txBox="1"/>
      </xdr:nvSpPr>
      <xdr:spPr>
        <a:xfrm>
          <a:off x="15214111" y="16691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144117</xdr:rowOff>
    </xdr:from>
    <xdr:to>
      <xdr:col>76</xdr:col>
      <xdr:colOff>114300</xdr:colOff>
      <xdr:row>98</xdr:row>
      <xdr:rowOff>75445</xdr:rowOff>
    </xdr:to>
    <xdr:cxnSp macro="">
      <xdr:nvCxnSpPr>
        <xdr:cNvPr id="695" name="直線コネクタ 694">
          <a:extLst>
            <a:ext uri="{FF2B5EF4-FFF2-40B4-BE49-F238E27FC236}">
              <a16:creationId xmlns:a16="http://schemas.microsoft.com/office/drawing/2014/main" id="{3DC13513-8683-446B-BB35-F3D6798353CF}"/>
            </a:ext>
          </a:extLst>
        </xdr:cNvPr>
        <xdr:cNvCxnSpPr/>
      </xdr:nvCxnSpPr>
      <xdr:spPr>
        <a:xfrm>
          <a:off x="13703300" y="16774767"/>
          <a:ext cx="889000" cy="102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120456</xdr:rowOff>
    </xdr:from>
    <xdr:to>
      <xdr:col>76</xdr:col>
      <xdr:colOff>165100</xdr:colOff>
      <xdr:row>98</xdr:row>
      <xdr:rowOff>50606</xdr:rowOff>
    </xdr:to>
    <xdr:sp macro="" textlink="">
      <xdr:nvSpPr>
        <xdr:cNvPr id="696" name="フローチャート: 判断 695">
          <a:extLst>
            <a:ext uri="{FF2B5EF4-FFF2-40B4-BE49-F238E27FC236}">
              <a16:creationId xmlns:a16="http://schemas.microsoft.com/office/drawing/2014/main" id="{92D07F62-BB84-4FAF-B7E4-953111CC7F92}"/>
            </a:ext>
          </a:extLst>
        </xdr:cNvPr>
        <xdr:cNvSpPr/>
      </xdr:nvSpPr>
      <xdr:spPr>
        <a:xfrm>
          <a:off x="14541500" y="16751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67133</xdr:rowOff>
    </xdr:from>
    <xdr:ext cx="534377" cy="259045"/>
    <xdr:sp macro="" textlink="">
      <xdr:nvSpPr>
        <xdr:cNvPr id="697" name="テキスト ボックス 696">
          <a:extLst>
            <a:ext uri="{FF2B5EF4-FFF2-40B4-BE49-F238E27FC236}">
              <a16:creationId xmlns:a16="http://schemas.microsoft.com/office/drawing/2014/main" id="{1AE09F81-1326-479E-B70A-C17828A5A67A}"/>
            </a:ext>
          </a:extLst>
        </xdr:cNvPr>
        <xdr:cNvSpPr txBox="1"/>
      </xdr:nvSpPr>
      <xdr:spPr>
        <a:xfrm>
          <a:off x="14325111" y="16526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144117</xdr:rowOff>
    </xdr:from>
    <xdr:to>
      <xdr:col>71</xdr:col>
      <xdr:colOff>177800</xdr:colOff>
      <xdr:row>98</xdr:row>
      <xdr:rowOff>30274</xdr:rowOff>
    </xdr:to>
    <xdr:cxnSp macro="">
      <xdr:nvCxnSpPr>
        <xdr:cNvPr id="698" name="直線コネクタ 697">
          <a:extLst>
            <a:ext uri="{FF2B5EF4-FFF2-40B4-BE49-F238E27FC236}">
              <a16:creationId xmlns:a16="http://schemas.microsoft.com/office/drawing/2014/main" id="{AA189FAF-81CA-49DA-9204-A3BDB919A02D}"/>
            </a:ext>
          </a:extLst>
        </xdr:cNvPr>
        <xdr:cNvCxnSpPr/>
      </xdr:nvCxnSpPr>
      <xdr:spPr>
        <a:xfrm flipV="1">
          <a:off x="12814300" y="16774767"/>
          <a:ext cx="889000" cy="57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78696</xdr:rowOff>
    </xdr:from>
    <xdr:to>
      <xdr:col>72</xdr:col>
      <xdr:colOff>38100</xdr:colOff>
      <xdr:row>98</xdr:row>
      <xdr:rowOff>8846</xdr:rowOff>
    </xdr:to>
    <xdr:sp macro="" textlink="">
      <xdr:nvSpPr>
        <xdr:cNvPr id="699" name="フローチャート: 判断 698">
          <a:extLst>
            <a:ext uri="{FF2B5EF4-FFF2-40B4-BE49-F238E27FC236}">
              <a16:creationId xmlns:a16="http://schemas.microsoft.com/office/drawing/2014/main" id="{C7309E61-1280-4720-8F70-709EB2EF7075}"/>
            </a:ext>
          </a:extLst>
        </xdr:cNvPr>
        <xdr:cNvSpPr/>
      </xdr:nvSpPr>
      <xdr:spPr>
        <a:xfrm>
          <a:off x="13652500" y="16709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25373</xdr:rowOff>
    </xdr:from>
    <xdr:ext cx="534377" cy="259045"/>
    <xdr:sp macro="" textlink="">
      <xdr:nvSpPr>
        <xdr:cNvPr id="700" name="テキスト ボックス 699">
          <a:extLst>
            <a:ext uri="{FF2B5EF4-FFF2-40B4-BE49-F238E27FC236}">
              <a16:creationId xmlns:a16="http://schemas.microsoft.com/office/drawing/2014/main" id="{CBDD10AB-F49B-4C7B-8176-C18FF2CE858A}"/>
            </a:ext>
          </a:extLst>
        </xdr:cNvPr>
        <xdr:cNvSpPr txBox="1"/>
      </xdr:nvSpPr>
      <xdr:spPr>
        <a:xfrm>
          <a:off x="13436111" y="1648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61596</xdr:rowOff>
    </xdr:from>
    <xdr:to>
      <xdr:col>67</xdr:col>
      <xdr:colOff>101600</xdr:colOff>
      <xdr:row>97</xdr:row>
      <xdr:rowOff>163196</xdr:rowOff>
    </xdr:to>
    <xdr:sp macro="" textlink="">
      <xdr:nvSpPr>
        <xdr:cNvPr id="701" name="フローチャート: 判断 700">
          <a:extLst>
            <a:ext uri="{FF2B5EF4-FFF2-40B4-BE49-F238E27FC236}">
              <a16:creationId xmlns:a16="http://schemas.microsoft.com/office/drawing/2014/main" id="{EFA89F30-F884-4029-9400-09F98FC82591}"/>
            </a:ext>
          </a:extLst>
        </xdr:cNvPr>
        <xdr:cNvSpPr/>
      </xdr:nvSpPr>
      <xdr:spPr>
        <a:xfrm>
          <a:off x="12763500" y="16692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8273</xdr:rowOff>
    </xdr:from>
    <xdr:ext cx="534377" cy="259045"/>
    <xdr:sp macro="" textlink="">
      <xdr:nvSpPr>
        <xdr:cNvPr id="702" name="テキスト ボックス 701">
          <a:extLst>
            <a:ext uri="{FF2B5EF4-FFF2-40B4-BE49-F238E27FC236}">
              <a16:creationId xmlns:a16="http://schemas.microsoft.com/office/drawing/2014/main" id="{2E66A353-065E-40EE-8797-11981A0259A2}"/>
            </a:ext>
          </a:extLst>
        </xdr:cNvPr>
        <xdr:cNvSpPr txBox="1"/>
      </xdr:nvSpPr>
      <xdr:spPr>
        <a:xfrm>
          <a:off x="12547111" y="16467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F6F4971A-999E-46E1-8F9D-03C363083481}"/>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EF3BC3E1-B71A-4708-BF6D-34ACF1995BD5}"/>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5258FE19-1A7A-4603-B24F-3D0B952E8146}"/>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8E1B2A0A-5283-40F1-8066-14AB65A038A7}"/>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86549FEB-2F65-47DE-AA19-3F0D28CCBE79}"/>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54984</xdr:rowOff>
    </xdr:from>
    <xdr:to>
      <xdr:col>85</xdr:col>
      <xdr:colOff>177800</xdr:colOff>
      <xdr:row>96</xdr:row>
      <xdr:rowOff>156584</xdr:rowOff>
    </xdr:to>
    <xdr:sp macro="" textlink="">
      <xdr:nvSpPr>
        <xdr:cNvPr id="708" name="楕円 707">
          <a:extLst>
            <a:ext uri="{FF2B5EF4-FFF2-40B4-BE49-F238E27FC236}">
              <a16:creationId xmlns:a16="http://schemas.microsoft.com/office/drawing/2014/main" id="{F7464372-B632-4F4B-9D0B-8929A8AEC285}"/>
            </a:ext>
          </a:extLst>
        </xdr:cNvPr>
        <xdr:cNvSpPr/>
      </xdr:nvSpPr>
      <xdr:spPr>
        <a:xfrm>
          <a:off x="16268700" y="16514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33411</xdr:rowOff>
    </xdr:from>
    <xdr:ext cx="534377" cy="259045"/>
    <xdr:sp macro="" textlink="">
      <xdr:nvSpPr>
        <xdr:cNvPr id="709" name="積立金該当値テキスト">
          <a:extLst>
            <a:ext uri="{FF2B5EF4-FFF2-40B4-BE49-F238E27FC236}">
              <a16:creationId xmlns:a16="http://schemas.microsoft.com/office/drawing/2014/main" id="{4CED5F4F-EE8E-4BE5-9F83-02BFE333AE8D}"/>
            </a:ext>
          </a:extLst>
        </xdr:cNvPr>
        <xdr:cNvSpPr txBox="1"/>
      </xdr:nvSpPr>
      <xdr:spPr>
        <a:xfrm>
          <a:off x="16370300" y="16492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124854</xdr:rowOff>
    </xdr:from>
    <xdr:to>
      <xdr:col>81</xdr:col>
      <xdr:colOff>101600</xdr:colOff>
      <xdr:row>97</xdr:row>
      <xdr:rowOff>55004</xdr:rowOff>
    </xdr:to>
    <xdr:sp macro="" textlink="">
      <xdr:nvSpPr>
        <xdr:cNvPr id="710" name="楕円 709">
          <a:extLst>
            <a:ext uri="{FF2B5EF4-FFF2-40B4-BE49-F238E27FC236}">
              <a16:creationId xmlns:a16="http://schemas.microsoft.com/office/drawing/2014/main" id="{BF003E24-29C8-4199-BE5C-2B35E159D21F}"/>
            </a:ext>
          </a:extLst>
        </xdr:cNvPr>
        <xdr:cNvSpPr/>
      </xdr:nvSpPr>
      <xdr:spPr>
        <a:xfrm>
          <a:off x="15430500" y="16584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71531</xdr:rowOff>
    </xdr:from>
    <xdr:ext cx="534377" cy="259045"/>
    <xdr:sp macro="" textlink="">
      <xdr:nvSpPr>
        <xdr:cNvPr id="711" name="テキスト ボックス 710">
          <a:extLst>
            <a:ext uri="{FF2B5EF4-FFF2-40B4-BE49-F238E27FC236}">
              <a16:creationId xmlns:a16="http://schemas.microsoft.com/office/drawing/2014/main" id="{1AB2C98E-A064-404D-847D-C08900E4F312}"/>
            </a:ext>
          </a:extLst>
        </xdr:cNvPr>
        <xdr:cNvSpPr txBox="1"/>
      </xdr:nvSpPr>
      <xdr:spPr>
        <a:xfrm>
          <a:off x="15214111" y="16359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24645</xdr:rowOff>
    </xdr:from>
    <xdr:to>
      <xdr:col>76</xdr:col>
      <xdr:colOff>165100</xdr:colOff>
      <xdr:row>98</xdr:row>
      <xdr:rowOff>126245</xdr:rowOff>
    </xdr:to>
    <xdr:sp macro="" textlink="">
      <xdr:nvSpPr>
        <xdr:cNvPr id="712" name="楕円 711">
          <a:extLst>
            <a:ext uri="{FF2B5EF4-FFF2-40B4-BE49-F238E27FC236}">
              <a16:creationId xmlns:a16="http://schemas.microsoft.com/office/drawing/2014/main" id="{37DF5A3C-96EF-4344-BE5A-123DBF68158D}"/>
            </a:ext>
          </a:extLst>
        </xdr:cNvPr>
        <xdr:cNvSpPr/>
      </xdr:nvSpPr>
      <xdr:spPr>
        <a:xfrm>
          <a:off x="14541500" y="16826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117372</xdr:rowOff>
    </xdr:from>
    <xdr:ext cx="469744" cy="259045"/>
    <xdr:sp macro="" textlink="">
      <xdr:nvSpPr>
        <xdr:cNvPr id="713" name="テキスト ボックス 712">
          <a:extLst>
            <a:ext uri="{FF2B5EF4-FFF2-40B4-BE49-F238E27FC236}">
              <a16:creationId xmlns:a16="http://schemas.microsoft.com/office/drawing/2014/main" id="{3D1198F7-3CF9-4D6E-AD66-3D2A111D4B15}"/>
            </a:ext>
          </a:extLst>
        </xdr:cNvPr>
        <xdr:cNvSpPr txBox="1"/>
      </xdr:nvSpPr>
      <xdr:spPr>
        <a:xfrm>
          <a:off x="14357428" y="16919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93317</xdr:rowOff>
    </xdr:from>
    <xdr:to>
      <xdr:col>72</xdr:col>
      <xdr:colOff>38100</xdr:colOff>
      <xdr:row>98</xdr:row>
      <xdr:rowOff>23467</xdr:rowOff>
    </xdr:to>
    <xdr:sp macro="" textlink="">
      <xdr:nvSpPr>
        <xdr:cNvPr id="714" name="楕円 713">
          <a:extLst>
            <a:ext uri="{FF2B5EF4-FFF2-40B4-BE49-F238E27FC236}">
              <a16:creationId xmlns:a16="http://schemas.microsoft.com/office/drawing/2014/main" id="{1AD5A655-4D9B-4BA8-A085-FB3E4FF8B8A4}"/>
            </a:ext>
          </a:extLst>
        </xdr:cNvPr>
        <xdr:cNvSpPr/>
      </xdr:nvSpPr>
      <xdr:spPr>
        <a:xfrm>
          <a:off x="13652500" y="16723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14594</xdr:rowOff>
    </xdr:from>
    <xdr:ext cx="534377" cy="259045"/>
    <xdr:sp macro="" textlink="">
      <xdr:nvSpPr>
        <xdr:cNvPr id="715" name="テキスト ボックス 714">
          <a:extLst>
            <a:ext uri="{FF2B5EF4-FFF2-40B4-BE49-F238E27FC236}">
              <a16:creationId xmlns:a16="http://schemas.microsoft.com/office/drawing/2014/main" id="{158D7A84-0669-453E-A4A1-1D4CE33A47B2}"/>
            </a:ext>
          </a:extLst>
        </xdr:cNvPr>
        <xdr:cNvSpPr txBox="1"/>
      </xdr:nvSpPr>
      <xdr:spPr>
        <a:xfrm>
          <a:off x="13436111" y="16816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150924</xdr:rowOff>
    </xdr:from>
    <xdr:to>
      <xdr:col>67</xdr:col>
      <xdr:colOff>101600</xdr:colOff>
      <xdr:row>98</xdr:row>
      <xdr:rowOff>81074</xdr:rowOff>
    </xdr:to>
    <xdr:sp macro="" textlink="">
      <xdr:nvSpPr>
        <xdr:cNvPr id="716" name="楕円 715">
          <a:extLst>
            <a:ext uri="{FF2B5EF4-FFF2-40B4-BE49-F238E27FC236}">
              <a16:creationId xmlns:a16="http://schemas.microsoft.com/office/drawing/2014/main" id="{2B7FC0AF-2790-4479-A642-08A69C4A80EC}"/>
            </a:ext>
          </a:extLst>
        </xdr:cNvPr>
        <xdr:cNvSpPr/>
      </xdr:nvSpPr>
      <xdr:spPr>
        <a:xfrm>
          <a:off x="12763500" y="1678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72201</xdr:rowOff>
    </xdr:from>
    <xdr:ext cx="534377" cy="259045"/>
    <xdr:sp macro="" textlink="">
      <xdr:nvSpPr>
        <xdr:cNvPr id="717" name="テキスト ボックス 716">
          <a:extLst>
            <a:ext uri="{FF2B5EF4-FFF2-40B4-BE49-F238E27FC236}">
              <a16:creationId xmlns:a16="http://schemas.microsoft.com/office/drawing/2014/main" id="{A3456977-BD33-4C14-B29F-A8DE182771BA}"/>
            </a:ext>
          </a:extLst>
        </xdr:cNvPr>
        <xdr:cNvSpPr txBox="1"/>
      </xdr:nvSpPr>
      <xdr:spPr>
        <a:xfrm>
          <a:off x="12547111" y="16874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16318C80-375B-4444-886C-32BCCEBD72C8}"/>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2E3607E4-931F-4B8A-84DA-17D40EE884E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3AAD439D-E93B-43AB-80A1-4DF9C3F3FA48}"/>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E4A07C5-3EC0-49D4-A61D-D26BAA0AB1D4}"/>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C7E187E2-7832-4B82-B03D-122C24496F84}"/>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A2C87E6-9BC1-4430-A912-6FC270FAB2C8}"/>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CB3F63B0-404B-4333-B5D0-6B259DFBACB7}"/>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CA7F6D4-B864-46F8-B428-9AE3F4891149}"/>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3029083B-E33D-4DC1-AC28-A4D19FF0637E}"/>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D9C2CF71-8C4C-47FB-BF4E-B4E8A55125E6}"/>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D19802F3-5A3C-4C22-A2E8-BDA8A49DC3AC}"/>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ECAE5B1F-FDB9-4C4D-B99E-FEC6561BB6B8}"/>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6F8E1708-434C-472A-BF81-EBBD546246F2}"/>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1" name="テキスト ボックス 730">
          <a:extLst>
            <a:ext uri="{FF2B5EF4-FFF2-40B4-BE49-F238E27FC236}">
              <a16:creationId xmlns:a16="http://schemas.microsoft.com/office/drawing/2014/main" id="{2B599146-ED55-49C0-8C79-B281EC188DC4}"/>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DFC81988-107C-47A1-915B-87654111B698}"/>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3" name="テキスト ボックス 732">
          <a:extLst>
            <a:ext uri="{FF2B5EF4-FFF2-40B4-BE49-F238E27FC236}">
              <a16:creationId xmlns:a16="http://schemas.microsoft.com/office/drawing/2014/main" id="{829134D3-6273-4E29-B34E-AA4CE4213A24}"/>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9E46826D-AE38-4549-B144-AE9F846B0AE5}"/>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5" name="テキスト ボックス 734">
          <a:extLst>
            <a:ext uri="{FF2B5EF4-FFF2-40B4-BE49-F238E27FC236}">
              <a16:creationId xmlns:a16="http://schemas.microsoft.com/office/drawing/2014/main" id="{04D86CDD-1791-4EDD-93AC-5462210B274F}"/>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F925BD76-C712-4CCB-8AE2-8E8F8CB1898E}"/>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2234A3C5-73FB-4B2A-85C9-16E6BEF62828}"/>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2EBC815D-3B6A-4980-9029-FA719BDF28F3}"/>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155542</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BBCEA787-209C-43D7-AD92-C8CF0D61D248}"/>
            </a:ext>
          </a:extLst>
        </xdr:cNvPr>
        <xdr:cNvCxnSpPr/>
      </xdr:nvCxnSpPr>
      <xdr:spPr>
        <a:xfrm flipV="1">
          <a:off x="22159595" y="5299042"/>
          <a:ext cx="1269" cy="1355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0" name="投資及び出資金最小値テキスト">
          <a:extLst>
            <a:ext uri="{FF2B5EF4-FFF2-40B4-BE49-F238E27FC236}">
              <a16:creationId xmlns:a16="http://schemas.microsoft.com/office/drawing/2014/main" id="{06866430-32D5-4EB3-811A-E2848B0E9BC9}"/>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A9EC20A5-43FD-4DFC-8789-1D0C4FFF094C}"/>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102219</xdr:rowOff>
    </xdr:from>
    <xdr:ext cx="534377" cy="259045"/>
    <xdr:sp macro="" textlink="">
      <xdr:nvSpPr>
        <xdr:cNvPr id="742" name="投資及び出資金最大値テキスト">
          <a:extLst>
            <a:ext uri="{FF2B5EF4-FFF2-40B4-BE49-F238E27FC236}">
              <a16:creationId xmlns:a16="http://schemas.microsoft.com/office/drawing/2014/main" id="{D75596EA-349A-4086-A5BF-03327E741934}"/>
            </a:ext>
          </a:extLst>
        </xdr:cNvPr>
        <xdr:cNvSpPr txBox="1"/>
      </xdr:nvSpPr>
      <xdr:spPr>
        <a:xfrm>
          <a:off x="22212300" y="507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59,307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155542</xdr:rowOff>
    </xdr:from>
    <xdr:to>
      <xdr:col>116</xdr:col>
      <xdr:colOff>152400</xdr:colOff>
      <xdr:row>30</xdr:row>
      <xdr:rowOff>155542</xdr:rowOff>
    </xdr:to>
    <xdr:cxnSp macro="">
      <xdr:nvCxnSpPr>
        <xdr:cNvPr id="743" name="直線コネクタ 742">
          <a:extLst>
            <a:ext uri="{FF2B5EF4-FFF2-40B4-BE49-F238E27FC236}">
              <a16:creationId xmlns:a16="http://schemas.microsoft.com/office/drawing/2014/main" id="{BCB0D9F9-35F0-49D6-AF50-E390FE0EA4CB}"/>
            </a:ext>
          </a:extLst>
        </xdr:cNvPr>
        <xdr:cNvCxnSpPr/>
      </xdr:nvCxnSpPr>
      <xdr:spPr>
        <a:xfrm>
          <a:off x="22072600" y="5299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95809</xdr:rowOff>
    </xdr:from>
    <xdr:to>
      <xdr:col>116</xdr:col>
      <xdr:colOff>63500</xdr:colOff>
      <xdr:row>38</xdr:row>
      <xdr:rowOff>121389</xdr:rowOff>
    </xdr:to>
    <xdr:cxnSp macro="">
      <xdr:nvCxnSpPr>
        <xdr:cNvPr id="744" name="直線コネクタ 743">
          <a:extLst>
            <a:ext uri="{FF2B5EF4-FFF2-40B4-BE49-F238E27FC236}">
              <a16:creationId xmlns:a16="http://schemas.microsoft.com/office/drawing/2014/main" id="{36D766BB-54DC-40BB-BC97-54700BE33D7B}"/>
            </a:ext>
          </a:extLst>
        </xdr:cNvPr>
        <xdr:cNvCxnSpPr/>
      </xdr:nvCxnSpPr>
      <xdr:spPr>
        <a:xfrm flipV="1">
          <a:off x="21323300" y="6610909"/>
          <a:ext cx="838200" cy="25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11513</xdr:rowOff>
    </xdr:from>
    <xdr:ext cx="469744" cy="259045"/>
    <xdr:sp macro="" textlink="">
      <xdr:nvSpPr>
        <xdr:cNvPr id="745" name="投資及び出資金平均値テキスト">
          <a:extLst>
            <a:ext uri="{FF2B5EF4-FFF2-40B4-BE49-F238E27FC236}">
              <a16:creationId xmlns:a16="http://schemas.microsoft.com/office/drawing/2014/main" id="{FF5FB784-0FED-41C1-8759-D6A18CBD9990}"/>
            </a:ext>
          </a:extLst>
        </xdr:cNvPr>
        <xdr:cNvSpPr txBox="1"/>
      </xdr:nvSpPr>
      <xdr:spPr>
        <a:xfrm>
          <a:off x="22212300" y="63551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160086</xdr:rowOff>
    </xdr:from>
    <xdr:to>
      <xdr:col>116</xdr:col>
      <xdr:colOff>114300</xdr:colOff>
      <xdr:row>38</xdr:row>
      <xdr:rowOff>90236</xdr:rowOff>
    </xdr:to>
    <xdr:sp macro="" textlink="">
      <xdr:nvSpPr>
        <xdr:cNvPr id="746" name="フローチャート: 判断 745">
          <a:extLst>
            <a:ext uri="{FF2B5EF4-FFF2-40B4-BE49-F238E27FC236}">
              <a16:creationId xmlns:a16="http://schemas.microsoft.com/office/drawing/2014/main" id="{9B578914-04D5-44EF-B36F-DE403C22ABD4}"/>
            </a:ext>
          </a:extLst>
        </xdr:cNvPr>
        <xdr:cNvSpPr/>
      </xdr:nvSpPr>
      <xdr:spPr>
        <a:xfrm>
          <a:off x="22110700" y="650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121389</xdr:rowOff>
    </xdr:from>
    <xdr:to>
      <xdr:col>111</xdr:col>
      <xdr:colOff>177800</xdr:colOff>
      <xdr:row>38</xdr:row>
      <xdr:rowOff>127836</xdr:rowOff>
    </xdr:to>
    <xdr:cxnSp macro="">
      <xdr:nvCxnSpPr>
        <xdr:cNvPr id="747" name="直線コネクタ 746">
          <a:extLst>
            <a:ext uri="{FF2B5EF4-FFF2-40B4-BE49-F238E27FC236}">
              <a16:creationId xmlns:a16="http://schemas.microsoft.com/office/drawing/2014/main" id="{85370A96-F8A0-42AB-B11F-201EBE4CEF79}"/>
            </a:ext>
          </a:extLst>
        </xdr:cNvPr>
        <xdr:cNvCxnSpPr/>
      </xdr:nvCxnSpPr>
      <xdr:spPr>
        <a:xfrm flipV="1">
          <a:off x="20434300" y="6636489"/>
          <a:ext cx="889000" cy="6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165915</xdr:rowOff>
    </xdr:from>
    <xdr:to>
      <xdr:col>112</xdr:col>
      <xdr:colOff>38100</xdr:colOff>
      <xdr:row>38</xdr:row>
      <xdr:rowOff>96065</xdr:rowOff>
    </xdr:to>
    <xdr:sp macro="" textlink="">
      <xdr:nvSpPr>
        <xdr:cNvPr id="748" name="フローチャート: 判断 747">
          <a:extLst>
            <a:ext uri="{FF2B5EF4-FFF2-40B4-BE49-F238E27FC236}">
              <a16:creationId xmlns:a16="http://schemas.microsoft.com/office/drawing/2014/main" id="{0544FE07-BA2E-4F8F-BE0D-346EA6FC0D6D}"/>
            </a:ext>
          </a:extLst>
        </xdr:cNvPr>
        <xdr:cNvSpPr/>
      </xdr:nvSpPr>
      <xdr:spPr>
        <a:xfrm>
          <a:off x="21272500" y="650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112592</xdr:rowOff>
    </xdr:from>
    <xdr:ext cx="469744" cy="259045"/>
    <xdr:sp macro="" textlink="">
      <xdr:nvSpPr>
        <xdr:cNvPr id="749" name="テキスト ボックス 748">
          <a:extLst>
            <a:ext uri="{FF2B5EF4-FFF2-40B4-BE49-F238E27FC236}">
              <a16:creationId xmlns:a16="http://schemas.microsoft.com/office/drawing/2014/main" id="{01DB1B24-5D91-4713-930C-1C0052107306}"/>
            </a:ext>
          </a:extLst>
        </xdr:cNvPr>
        <xdr:cNvSpPr txBox="1"/>
      </xdr:nvSpPr>
      <xdr:spPr>
        <a:xfrm>
          <a:off x="21088428" y="6284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119218</xdr:rowOff>
    </xdr:from>
    <xdr:to>
      <xdr:col>107</xdr:col>
      <xdr:colOff>50800</xdr:colOff>
      <xdr:row>38</xdr:row>
      <xdr:rowOff>127836</xdr:rowOff>
    </xdr:to>
    <xdr:cxnSp macro="">
      <xdr:nvCxnSpPr>
        <xdr:cNvPr id="750" name="直線コネクタ 749">
          <a:extLst>
            <a:ext uri="{FF2B5EF4-FFF2-40B4-BE49-F238E27FC236}">
              <a16:creationId xmlns:a16="http://schemas.microsoft.com/office/drawing/2014/main" id="{45E6C2C4-878D-4EFD-AE4E-31597AAB3B77}"/>
            </a:ext>
          </a:extLst>
        </xdr:cNvPr>
        <xdr:cNvCxnSpPr/>
      </xdr:nvCxnSpPr>
      <xdr:spPr>
        <a:xfrm>
          <a:off x="19545300" y="6634318"/>
          <a:ext cx="889000" cy="8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23795</xdr:rowOff>
    </xdr:from>
    <xdr:to>
      <xdr:col>107</xdr:col>
      <xdr:colOff>101600</xdr:colOff>
      <xdr:row>38</xdr:row>
      <xdr:rowOff>125395</xdr:rowOff>
    </xdr:to>
    <xdr:sp macro="" textlink="">
      <xdr:nvSpPr>
        <xdr:cNvPr id="751" name="フローチャート: 判断 750">
          <a:extLst>
            <a:ext uri="{FF2B5EF4-FFF2-40B4-BE49-F238E27FC236}">
              <a16:creationId xmlns:a16="http://schemas.microsoft.com/office/drawing/2014/main" id="{29BD8302-4212-42A6-AABA-CEF297505627}"/>
            </a:ext>
          </a:extLst>
        </xdr:cNvPr>
        <xdr:cNvSpPr/>
      </xdr:nvSpPr>
      <xdr:spPr>
        <a:xfrm>
          <a:off x="20383500" y="653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141922</xdr:rowOff>
    </xdr:from>
    <xdr:ext cx="469744" cy="259045"/>
    <xdr:sp macro="" textlink="">
      <xdr:nvSpPr>
        <xdr:cNvPr id="752" name="テキスト ボックス 751">
          <a:extLst>
            <a:ext uri="{FF2B5EF4-FFF2-40B4-BE49-F238E27FC236}">
              <a16:creationId xmlns:a16="http://schemas.microsoft.com/office/drawing/2014/main" id="{802E7E22-BC82-42F6-804E-359CF39AB343}"/>
            </a:ext>
          </a:extLst>
        </xdr:cNvPr>
        <xdr:cNvSpPr txBox="1"/>
      </xdr:nvSpPr>
      <xdr:spPr>
        <a:xfrm>
          <a:off x="20199428" y="6314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98940</xdr:rowOff>
    </xdr:from>
    <xdr:to>
      <xdr:col>102</xdr:col>
      <xdr:colOff>114300</xdr:colOff>
      <xdr:row>38</xdr:row>
      <xdr:rowOff>119218</xdr:rowOff>
    </xdr:to>
    <xdr:cxnSp macro="">
      <xdr:nvCxnSpPr>
        <xdr:cNvPr id="753" name="直線コネクタ 752">
          <a:extLst>
            <a:ext uri="{FF2B5EF4-FFF2-40B4-BE49-F238E27FC236}">
              <a16:creationId xmlns:a16="http://schemas.microsoft.com/office/drawing/2014/main" id="{6876A5C1-6DB5-42DC-B462-313BFD1EB8CC}"/>
            </a:ext>
          </a:extLst>
        </xdr:cNvPr>
        <xdr:cNvCxnSpPr/>
      </xdr:nvCxnSpPr>
      <xdr:spPr>
        <a:xfrm>
          <a:off x="18656300" y="6614040"/>
          <a:ext cx="889000" cy="20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19611</xdr:rowOff>
    </xdr:from>
    <xdr:to>
      <xdr:col>102</xdr:col>
      <xdr:colOff>165100</xdr:colOff>
      <xdr:row>38</xdr:row>
      <xdr:rowOff>121211</xdr:rowOff>
    </xdr:to>
    <xdr:sp macro="" textlink="">
      <xdr:nvSpPr>
        <xdr:cNvPr id="754" name="フローチャート: 判断 753">
          <a:extLst>
            <a:ext uri="{FF2B5EF4-FFF2-40B4-BE49-F238E27FC236}">
              <a16:creationId xmlns:a16="http://schemas.microsoft.com/office/drawing/2014/main" id="{C08A8EED-D4BE-40C2-A18F-63D2900F02C0}"/>
            </a:ext>
          </a:extLst>
        </xdr:cNvPr>
        <xdr:cNvSpPr/>
      </xdr:nvSpPr>
      <xdr:spPr>
        <a:xfrm>
          <a:off x="19494500" y="6534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137738</xdr:rowOff>
    </xdr:from>
    <xdr:ext cx="469744" cy="259045"/>
    <xdr:sp macro="" textlink="">
      <xdr:nvSpPr>
        <xdr:cNvPr id="755" name="テキスト ボックス 754">
          <a:extLst>
            <a:ext uri="{FF2B5EF4-FFF2-40B4-BE49-F238E27FC236}">
              <a16:creationId xmlns:a16="http://schemas.microsoft.com/office/drawing/2014/main" id="{07A75D58-7B76-4BB6-8BDF-AE6E5AB18F34}"/>
            </a:ext>
          </a:extLst>
        </xdr:cNvPr>
        <xdr:cNvSpPr txBox="1"/>
      </xdr:nvSpPr>
      <xdr:spPr>
        <a:xfrm>
          <a:off x="19310428" y="6309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24252</xdr:rowOff>
    </xdr:from>
    <xdr:to>
      <xdr:col>98</xdr:col>
      <xdr:colOff>38100</xdr:colOff>
      <xdr:row>38</xdr:row>
      <xdr:rowOff>125852</xdr:rowOff>
    </xdr:to>
    <xdr:sp macro="" textlink="">
      <xdr:nvSpPr>
        <xdr:cNvPr id="756" name="フローチャート: 判断 755">
          <a:extLst>
            <a:ext uri="{FF2B5EF4-FFF2-40B4-BE49-F238E27FC236}">
              <a16:creationId xmlns:a16="http://schemas.microsoft.com/office/drawing/2014/main" id="{F141EB3C-B9B5-4735-BE29-11FC8FF3AD51}"/>
            </a:ext>
          </a:extLst>
        </xdr:cNvPr>
        <xdr:cNvSpPr/>
      </xdr:nvSpPr>
      <xdr:spPr>
        <a:xfrm>
          <a:off x="18605500" y="653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142379</xdr:rowOff>
    </xdr:from>
    <xdr:ext cx="469744" cy="259045"/>
    <xdr:sp macro="" textlink="">
      <xdr:nvSpPr>
        <xdr:cNvPr id="757" name="テキスト ボックス 756">
          <a:extLst>
            <a:ext uri="{FF2B5EF4-FFF2-40B4-BE49-F238E27FC236}">
              <a16:creationId xmlns:a16="http://schemas.microsoft.com/office/drawing/2014/main" id="{ABE239D7-7A57-482F-8AE1-4A08EA5125CC}"/>
            </a:ext>
          </a:extLst>
        </xdr:cNvPr>
        <xdr:cNvSpPr txBox="1"/>
      </xdr:nvSpPr>
      <xdr:spPr>
        <a:xfrm>
          <a:off x="18421428" y="6314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50590D5F-8D7B-4715-90F8-DE08830C7292}"/>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6417FC8D-B6CA-48AB-87D8-D5E426BB1B83}"/>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53802966-20E3-45DE-A751-2EDA98BA591C}"/>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3BEF39E1-16E7-4E5D-933E-4B60A8B4539B}"/>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4312A99D-0058-457B-8FB4-A71D7A1C494C}"/>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45009</xdr:rowOff>
    </xdr:from>
    <xdr:to>
      <xdr:col>116</xdr:col>
      <xdr:colOff>114300</xdr:colOff>
      <xdr:row>38</xdr:row>
      <xdr:rowOff>146609</xdr:rowOff>
    </xdr:to>
    <xdr:sp macro="" textlink="">
      <xdr:nvSpPr>
        <xdr:cNvPr id="763" name="楕円 762">
          <a:extLst>
            <a:ext uri="{FF2B5EF4-FFF2-40B4-BE49-F238E27FC236}">
              <a16:creationId xmlns:a16="http://schemas.microsoft.com/office/drawing/2014/main" id="{FA2C1E21-04C5-4047-99E2-455782BABD77}"/>
            </a:ext>
          </a:extLst>
        </xdr:cNvPr>
        <xdr:cNvSpPr/>
      </xdr:nvSpPr>
      <xdr:spPr>
        <a:xfrm>
          <a:off x="22110700" y="6560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138513</xdr:rowOff>
    </xdr:from>
    <xdr:ext cx="469744" cy="259045"/>
    <xdr:sp macro="" textlink="">
      <xdr:nvSpPr>
        <xdr:cNvPr id="764" name="投資及び出資金該当値テキスト">
          <a:extLst>
            <a:ext uri="{FF2B5EF4-FFF2-40B4-BE49-F238E27FC236}">
              <a16:creationId xmlns:a16="http://schemas.microsoft.com/office/drawing/2014/main" id="{56366F59-EEC1-43BE-8D03-6FA57E0F2EA2}"/>
            </a:ext>
          </a:extLst>
        </xdr:cNvPr>
        <xdr:cNvSpPr txBox="1"/>
      </xdr:nvSpPr>
      <xdr:spPr>
        <a:xfrm>
          <a:off x="22212300" y="6482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70589</xdr:rowOff>
    </xdr:from>
    <xdr:to>
      <xdr:col>112</xdr:col>
      <xdr:colOff>38100</xdr:colOff>
      <xdr:row>39</xdr:row>
      <xdr:rowOff>739</xdr:rowOff>
    </xdr:to>
    <xdr:sp macro="" textlink="">
      <xdr:nvSpPr>
        <xdr:cNvPr id="765" name="楕円 764">
          <a:extLst>
            <a:ext uri="{FF2B5EF4-FFF2-40B4-BE49-F238E27FC236}">
              <a16:creationId xmlns:a16="http://schemas.microsoft.com/office/drawing/2014/main" id="{A16CC5EB-8CB1-46E4-983A-4472D4C411C6}"/>
            </a:ext>
          </a:extLst>
        </xdr:cNvPr>
        <xdr:cNvSpPr/>
      </xdr:nvSpPr>
      <xdr:spPr>
        <a:xfrm>
          <a:off x="21272500" y="6585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163316</xdr:rowOff>
    </xdr:from>
    <xdr:ext cx="378565" cy="259045"/>
    <xdr:sp macro="" textlink="">
      <xdr:nvSpPr>
        <xdr:cNvPr id="766" name="テキスト ボックス 765">
          <a:extLst>
            <a:ext uri="{FF2B5EF4-FFF2-40B4-BE49-F238E27FC236}">
              <a16:creationId xmlns:a16="http://schemas.microsoft.com/office/drawing/2014/main" id="{E9F093A5-F34D-4D5D-A9DE-FA4FB3669E30}"/>
            </a:ext>
          </a:extLst>
        </xdr:cNvPr>
        <xdr:cNvSpPr txBox="1"/>
      </xdr:nvSpPr>
      <xdr:spPr>
        <a:xfrm>
          <a:off x="21134017" y="66784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77036</xdr:rowOff>
    </xdr:from>
    <xdr:to>
      <xdr:col>107</xdr:col>
      <xdr:colOff>101600</xdr:colOff>
      <xdr:row>39</xdr:row>
      <xdr:rowOff>7186</xdr:rowOff>
    </xdr:to>
    <xdr:sp macro="" textlink="">
      <xdr:nvSpPr>
        <xdr:cNvPr id="767" name="楕円 766">
          <a:extLst>
            <a:ext uri="{FF2B5EF4-FFF2-40B4-BE49-F238E27FC236}">
              <a16:creationId xmlns:a16="http://schemas.microsoft.com/office/drawing/2014/main" id="{2B59B4AD-B725-4E55-A303-653051043CB9}"/>
            </a:ext>
          </a:extLst>
        </xdr:cNvPr>
        <xdr:cNvSpPr/>
      </xdr:nvSpPr>
      <xdr:spPr>
        <a:xfrm>
          <a:off x="20383500" y="659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169763</xdr:rowOff>
    </xdr:from>
    <xdr:ext cx="378565" cy="259045"/>
    <xdr:sp macro="" textlink="">
      <xdr:nvSpPr>
        <xdr:cNvPr id="768" name="テキスト ボックス 767">
          <a:extLst>
            <a:ext uri="{FF2B5EF4-FFF2-40B4-BE49-F238E27FC236}">
              <a16:creationId xmlns:a16="http://schemas.microsoft.com/office/drawing/2014/main" id="{297B7132-8315-42BB-B57F-1D1817BFF7F6}"/>
            </a:ext>
          </a:extLst>
        </xdr:cNvPr>
        <xdr:cNvSpPr txBox="1"/>
      </xdr:nvSpPr>
      <xdr:spPr>
        <a:xfrm>
          <a:off x="20245017" y="66848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68418</xdr:rowOff>
    </xdr:from>
    <xdr:to>
      <xdr:col>102</xdr:col>
      <xdr:colOff>165100</xdr:colOff>
      <xdr:row>38</xdr:row>
      <xdr:rowOff>170018</xdr:rowOff>
    </xdr:to>
    <xdr:sp macro="" textlink="">
      <xdr:nvSpPr>
        <xdr:cNvPr id="769" name="楕円 768">
          <a:extLst>
            <a:ext uri="{FF2B5EF4-FFF2-40B4-BE49-F238E27FC236}">
              <a16:creationId xmlns:a16="http://schemas.microsoft.com/office/drawing/2014/main" id="{25D016EC-AC33-45B5-ACBE-377FFDA12973}"/>
            </a:ext>
          </a:extLst>
        </xdr:cNvPr>
        <xdr:cNvSpPr/>
      </xdr:nvSpPr>
      <xdr:spPr>
        <a:xfrm>
          <a:off x="19494500" y="6583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161145</xdr:rowOff>
    </xdr:from>
    <xdr:ext cx="378565" cy="259045"/>
    <xdr:sp macro="" textlink="">
      <xdr:nvSpPr>
        <xdr:cNvPr id="770" name="テキスト ボックス 769">
          <a:extLst>
            <a:ext uri="{FF2B5EF4-FFF2-40B4-BE49-F238E27FC236}">
              <a16:creationId xmlns:a16="http://schemas.microsoft.com/office/drawing/2014/main" id="{77C3EE96-6EB9-4D26-8A01-1A98C22D1634}"/>
            </a:ext>
          </a:extLst>
        </xdr:cNvPr>
        <xdr:cNvSpPr txBox="1"/>
      </xdr:nvSpPr>
      <xdr:spPr>
        <a:xfrm>
          <a:off x="19356017" y="66762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48140</xdr:rowOff>
    </xdr:from>
    <xdr:to>
      <xdr:col>98</xdr:col>
      <xdr:colOff>38100</xdr:colOff>
      <xdr:row>38</xdr:row>
      <xdr:rowOff>149740</xdr:rowOff>
    </xdr:to>
    <xdr:sp macro="" textlink="">
      <xdr:nvSpPr>
        <xdr:cNvPr id="771" name="楕円 770">
          <a:extLst>
            <a:ext uri="{FF2B5EF4-FFF2-40B4-BE49-F238E27FC236}">
              <a16:creationId xmlns:a16="http://schemas.microsoft.com/office/drawing/2014/main" id="{6ECCADBB-3280-4A75-A14B-91CA02D16F73}"/>
            </a:ext>
          </a:extLst>
        </xdr:cNvPr>
        <xdr:cNvSpPr/>
      </xdr:nvSpPr>
      <xdr:spPr>
        <a:xfrm>
          <a:off x="18605500" y="656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140867</xdr:rowOff>
    </xdr:from>
    <xdr:ext cx="469744" cy="259045"/>
    <xdr:sp macro="" textlink="">
      <xdr:nvSpPr>
        <xdr:cNvPr id="772" name="テキスト ボックス 771">
          <a:extLst>
            <a:ext uri="{FF2B5EF4-FFF2-40B4-BE49-F238E27FC236}">
              <a16:creationId xmlns:a16="http://schemas.microsoft.com/office/drawing/2014/main" id="{609CE96B-3967-4E83-8663-A263A5435CC3}"/>
            </a:ext>
          </a:extLst>
        </xdr:cNvPr>
        <xdr:cNvSpPr txBox="1"/>
      </xdr:nvSpPr>
      <xdr:spPr>
        <a:xfrm>
          <a:off x="18421428" y="665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745F8050-264C-41C2-A757-A4C0B81768FA}"/>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D0C1919B-D935-47FC-A74A-1D02C8FE29E2}"/>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7052A83F-E6CD-4284-8BC2-E9E162987F25}"/>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28C6F633-7E2B-4BB0-B365-313321AB8CAB}"/>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32B6BDA9-CFAF-46AC-AA6E-F400E90FBF76}"/>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F44A0559-2A62-423F-AB3B-268C3F949E0F}"/>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9ACABAD8-711F-42ED-B53B-F76F6FA8AFFF}"/>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5DF1052D-3C46-4039-9C9A-76CC4A85B0E4}"/>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D2A01B4-F4C3-4274-811A-1BE6418AF2A6}"/>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5F78E931-62E6-4076-850A-F374E9AA0A91}"/>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3" name="直線コネクタ 782">
          <a:extLst>
            <a:ext uri="{FF2B5EF4-FFF2-40B4-BE49-F238E27FC236}">
              <a16:creationId xmlns:a16="http://schemas.microsoft.com/office/drawing/2014/main" id="{258A293E-9159-4E5B-AD4A-07E5DEFD279A}"/>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4" name="テキスト ボックス 783">
          <a:extLst>
            <a:ext uri="{FF2B5EF4-FFF2-40B4-BE49-F238E27FC236}">
              <a16:creationId xmlns:a16="http://schemas.microsoft.com/office/drawing/2014/main" id="{8DDD17EE-21BB-4BC2-BBD2-722A5F305DA8}"/>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5" name="直線コネクタ 784">
          <a:extLst>
            <a:ext uri="{FF2B5EF4-FFF2-40B4-BE49-F238E27FC236}">
              <a16:creationId xmlns:a16="http://schemas.microsoft.com/office/drawing/2014/main" id="{5B1A0AA0-7595-49CC-B091-13BE196DE589}"/>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6" name="テキスト ボックス 785">
          <a:extLst>
            <a:ext uri="{FF2B5EF4-FFF2-40B4-BE49-F238E27FC236}">
              <a16:creationId xmlns:a16="http://schemas.microsoft.com/office/drawing/2014/main" id="{8F6A5B4E-6AE6-4F9F-8F0A-3B60EF793188}"/>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E19AF00B-922F-4EAC-B3AE-5900D1D392FE}"/>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8" name="テキスト ボックス 787">
          <a:extLst>
            <a:ext uri="{FF2B5EF4-FFF2-40B4-BE49-F238E27FC236}">
              <a16:creationId xmlns:a16="http://schemas.microsoft.com/office/drawing/2014/main" id="{1AE3A137-A23E-432F-927A-D1F80C056F46}"/>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9" name="直線コネクタ 788">
          <a:extLst>
            <a:ext uri="{FF2B5EF4-FFF2-40B4-BE49-F238E27FC236}">
              <a16:creationId xmlns:a16="http://schemas.microsoft.com/office/drawing/2014/main" id="{D6E88845-50C8-463A-8BBC-0AF63EE03B88}"/>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0" name="テキスト ボックス 789">
          <a:extLst>
            <a:ext uri="{FF2B5EF4-FFF2-40B4-BE49-F238E27FC236}">
              <a16:creationId xmlns:a16="http://schemas.microsoft.com/office/drawing/2014/main" id="{B664CADD-DB6D-4FC4-9C85-2F7BC22E3E4C}"/>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1" name="直線コネクタ 790">
          <a:extLst>
            <a:ext uri="{FF2B5EF4-FFF2-40B4-BE49-F238E27FC236}">
              <a16:creationId xmlns:a16="http://schemas.microsoft.com/office/drawing/2014/main" id="{A0C7DEDA-4DA8-4B04-8465-299C33E184F8}"/>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2" name="テキスト ボックス 791">
          <a:extLst>
            <a:ext uri="{FF2B5EF4-FFF2-40B4-BE49-F238E27FC236}">
              <a16:creationId xmlns:a16="http://schemas.microsoft.com/office/drawing/2014/main" id="{B526C05B-6039-4F3B-A29C-43DCD1B23AFF}"/>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6C1BBBFE-DE18-4142-ACE0-30792E50239E}"/>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F5E22139-C96B-48BD-ABB8-B4072949380F}"/>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66320472-7108-4D13-9B1F-978DCE6F9BB2}"/>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49</xdr:row>
      <xdr:rowOff>139052</xdr:rowOff>
    </xdr:from>
    <xdr:to>
      <xdr:col>116</xdr:col>
      <xdr:colOff>62864</xdr:colOff>
      <xdr:row>59</xdr:row>
      <xdr:rowOff>44450</xdr:rowOff>
    </xdr:to>
    <xdr:cxnSp macro="">
      <xdr:nvCxnSpPr>
        <xdr:cNvPr id="796" name="直線コネクタ 795">
          <a:extLst>
            <a:ext uri="{FF2B5EF4-FFF2-40B4-BE49-F238E27FC236}">
              <a16:creationId xmlns:a16="http://schemas.microsoft.com/office/drawing/2014/main" id="{EFF13BE0-5CE0-49C5-802B-18E3292980A4}"/>
            </a:ext>
          </a:extLst>
        </xdr:cNvPr>
        <xdr:cNvCxnSpPr/>
      </xdr:nvCxnSpPr>
      <xdr:spPr>
        <a:xfrm flipV="1">
          <a:off x="22159595" y="8540102"/>
          <a:ext cx="1269" cy="16198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7" name="貸付金最小値テキスト">
          <a:extLst>
            <a:ext uri="{FF2B5EF4-FFF2-40B4-BE49-F238E27FC236}">
              <a16:creationId xmlns:a16="http://schemas.microsoft.com/office/drawing/2014/main" id="{B7A4984E-45EA-4666-B910-FAF0B23D6B37}"/>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8" name="直線コネクタ 797">
          <a:extLst>
            <a:ext uri="{FF2B5EF4-FFF2-40B4-BE49-F238E27FC236}">
              <a16:creationId xmlns:a16="http://schemas.microsoft.com/office/drawing/2014/main" id="{C6FFF041-DB55-4D1E-9259-9E132D30AC3A}"/>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85729</xdr:rowOff>
    </xdr:from>
    <xdr:ext cx="534377" cy="259045"/>
    <xdr:sp macro="" textlink="">
      <xdr:nvSpPr>
        <xdr:cNvPr id="799" name="貸付金最大値テキスト">
          <a:extLst>
            <a:ext uri="{FF2B5EF4-FFF2-40B4-BE49-F238E27FC236}">
              <a16:creationId xmlns:a16="http://schemas.microsoft.com/office/drawing/2014/main" id="{31665FE0-ECB9-4E43-90BB-7543903D9AD7}"/>
            </a:ext>
          </a:extLst>
        </xdr:cNvPr>
        <xdr:cNvSpPr txBox="1"/>
      </xdr:nvSpPr>
      <xdr:spPr>
        <a:xfrm>
          <a:off x="22212300" y="8315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49</xdr:row>
      <xdr:rowOff>139052</xdr:rowOff>
    </xdr:from>
    <xdr:to>
      <xdr:col>116</xdr:col>
      <xdr:colOff>152400</xdr:colOff>
      <xdr:row>49</xdr:row>
      <xdr:rowOff>139052</xdr:rowOff>
    </xdr:to>
    <xdr:cxnSp macro="">
      <xdr:nvCxnSpPr>
        <xdr:cNvPr id="800" name="直線コネクタ 799">
          <a:extLst>
            <a:ext uri="{FF2B5EF4-FFF2-40B4-BE49-F238E27FC236}">
              <a16:creationId xmlns:a16="http://schemas.microsoft.com/office/drawing/2014/main" id="{57E5C901-A97F-4CEC-B1E3-190A0D521A41}"/>
            </a:ext>
          </a:extLst>
        </xdr:cNvPr>
        <xdr:cNvCxnSpPr/>
      </xdr:nvCxnSpPr>
      <xdr:spPr>
        <a:xfrm>
          <a:off x="22072600" y="8540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67196</xdr:rowOff>
    </xdr:from>
    <xdr:to>
      <xdr:col>116</xdr:col>
      <xdr:colOff>63500</xdr:colOff>
      <xdr:row>58</xdr:row>
      <xdr:rowOff>77406</xdr:rowOff>
    </xdr:to>
    <xdr:cxnSp macro="">
      <xdr:nvCxnSpPr>
        <xdr:cNvPr id="801" name="直線コネクタ 800">
          <a:extLst>
            <a:ext uri="{FF2B5EF4-FFF2-40B4-BE49-F238E27FC236}">
              <a16:creationId xmlns:a16="http://schemas.microsoft.com/office/drawing/2014/main" id="{8EE5D995-201C-4A21-893D-A0D1A95A7C2E}"/>
            </a:ext>
          </a:extLst>
        </xdr:cNvPr>
        <xdr:cNvCxnSpPr/>
      </xdr:nvCxnSpPr>
      <xdr:spPr>
        <a:xfrm>
          <a:off x="21323300" y="10011296"/>
          <a:ext cx="838200" cy="10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14012</xdr:rowOff>
    </xdr:from>
    <xdr:ext cx="469744" cy="259045"/>
    <xdr:sp macro="" textlink="">
      <xdr:nvSpPr>
        <xdr:cNvPr id="802" name="貸付金平均値テキスト">
          <a:extLst>
            <a:ext uri="{FF2B5EF4-FFF2-40B4-BE49-F238E27FC236}">
              <a16:creationId xmlns:a16="http://schemas.microsoft.com/office/drawing/2014/main" id="{BE99CF7A-7711-43DE-BE5C-1077F60B01CE}"/>
            </a:ext>
          </a:extLst>
        </xdr:cNvPr>
        <xdr:cNvSpPr txBox="1"/>
      </xdr:nvSpPr>
      <xdr:spPr>
        <a:xfrm>
          <a:off x="22212300" y="97866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162585</xdr:rowOff>
    </xdr:from>
    <xdr:to>
      <xdr:col>116</xdr:col>
      <xdr:colOff>114300</xdr:colOff>
      <xdr:row>58</xdr:row>
      <xdr:rowOff>92735</xdr:rowOff>
    </xdr:to>
    <xdr:sp macro="" textlink="">
      <xdr:nvSpPr>
        <xdr:cNvPr id="803" name="フローチャート: 判断 802">
          <a:extLst>
            <a:ext uri="{FF2B5EF4-FFF2-40B4-BE49-F238E27FC236}">
              <a16:creationId xmlns:a16="http://schemas.microsoft.com/office/drawing/2014/main" id="{1457D804-B41F-4F70-911E-E4DD63A84818}"/>
            </a:ext>
          </a:extLst>
        </xdr:cNvPr>
        <xdr:cNvSpPr/>
      </xdr:nvSpPr>
      <xdr:spPr>
        <a:xfrm>
          <a:off x="22110700" y="993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55537</xdr:rowOff>
    </xdr:from>
    <xdr:to>
      <xdr:col>111</xdr:col>
      <xdr:colOff>177800</xdr:colOff>
      <xdr:row>58</xdr:row>
      <xdr:rowOff>67196</xdr:rowOff>
    </xdr:to>
    <xdr:cxnSp macro="">
      <xdr:nvCxnSpPr>
        <xdr:cNvPr id="804" name="直線コネクタ 803">
          <a:extLst>
            <a:ext uri="{FF2B5EF4-FFF2-40B4-BE49-F238E27FC236}">
              <a16:creationId xmlns:a16="http://schemas.microsoft.com/office/drawing/2014/main" id="{AB6BD21E-DB1A-4673-9EFA-04F240F02F27}"/>
            </a:ext>
          </a:extLst>
        </xdr:cNvPr>
        <xdr:cNvCxnSpPr/>
      </xdr:nvCxnSpPr>
      <xdr:spPr>
        <a:xfrm>
          <a:off x="20434300" y="9999637"/>
          <a:ext cx="889000" cy="11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159842</xdr:rowOff>
    </xdr:from>
    <xdr:to>
      <xdr:col>112</xdr:col>
      <xdr:colOff>38100</xdr:colOff>
      <xdr:row>58</xdr:row>
      <xdr:rowOff>89992</xdr:rowOff>
    </xdr:to>
    <xdr:sp macro="" textlink="">
      <xdr:nvSpPr>
        <xdr:cNvPr id="805" name="フローチャート: 判断 804">
          <a:extLst>
            <a:ext uri="{FF2B5EF4-FFF2-40B4-BE49-F238E27FC236}">
              <a16:creationId xmlns:a16="http://schemas.microsoft.com/office/drawing/2014/main" id="{4A57E086-9E4E-4E5A-9186-403F67144479}"/>
            </a:ext>
          </a:extLst>
        </xdr:cNvPr>
        <xdr:cNvSpPr/>
      </xdr:nvSpPr>
      <xdr:spPr>
        <a:xfrm>
          <a:off x="21272500" y="9932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106519</xdr:rowOff>
    </xdr:from>
    <xdr:ext cx="469744" cy="259045"/>
    <xdr:sp macro="" textlink="">
      <xdr:nvSpPr>
        <xdr:cNvPr id="806" name="テキスト ボックス 805">
          <a:extLst>
            <a:ext uri="{FF2B5EF4-FFF2-40B4-BE49-F238E27FC236}">
              <a16:creationId xmlns:a16="http://schemas.microsoft.com/office/drawing/2014/main" id="{6B8CC5D5-F310-4A6D-A8C8-B63ED8BB67DF}"/>
            </a:ext>
          </a:extLst>
        </xdr:cNvPr>
        <xdr:cNvSpPr txBox="1"/>
      </xdr:nvSpPr>
      <xdr:spPr>
        <a:xfrm>
          <a:off x="21088428" y="9707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5131</xdr:rowOff>
    </xdr:from>
    <xdr:to>
      <xdr:col>107</xdr:col>
      <xdr:colOff>50800</xdr:colOff>
      <xdr:row>58</xdr:row>
      <xdr:rowOff>55537</xdr:rowOff>
    </xdr:to>
    <xdr:cxnSp macro="">
      <xdr:nvCxnSpPr>
        <xdr:cNvPr id="807" name="直線コネクタ 806">
          <a:extLst>
            <a:ext uri="{FF2B5EF4-FFF2-40B4-BE49-F238E27FC236}">
              <a16:creationId xmlns:a16="http://schemas.microsoft.com/office/drawing/2014/main" id="{5CC52FFD-46D5-4DE6-9B53-2D446288FE66}"/>
            </a:ext>
          </a:extLst>
        </xdr:cNvPr>
        <xdr:cNvCxnSpPr/>
      </xdr:nvCxnSpPr>
      <xdr:spPr>
        <a:xfrm>
          <a:off x="19545300" y="9949231"/>
          <a:ext cx="889000" cy="50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75565</xdr:rowOff>
    </xdr:from>
    <xdr:to>
      <xdr:col>107</xdr:col>
      <xdr:colOff>101600</xdr:colOff>
      <xdr:row>59</xdr:row>
      <xdr:rowOff>5715</xdr:rowOff>
    </xdr:to>
    <xdr:sp macro="" textlink="">
      <xdr:nvSpPr>
        <xdr:cNvPr id="808" name="フローチャート: 判断 807">
          <a:extLst>
            <a:ext uri="{FF2B5EF4-FFF2-40B4-BE49-F238E27FC236}">
              <a16:creationId xmlns:a16="http://schemas.microsoft.com/office/drawing/2014/main" id="{06732EBA-01BD-4F17-88DC-495D9B1DC9D7}"/>
            </a:ext>
          </a:extLst>
        </xdr:cNvPr>
        <xdr:cNvSpPr/>
      </xdr:nvSpPr>
      <xdr:spPr>
        <a:xfrm>
          <a:off x="20383500" y="10019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168292</xdr:rowOff>
    </xdr:from>
    <xdr:ext cx="469744" cy="259045"/>
    <xdr:sp macro="" textlink="">
      <xdr:nvSpPr>
        <xdr:cNvPr id="809" name="テキスト ボックス 808">
          <a:extLst>
            <a:ext uri="{FF2B5EF4-FFF2-40B4-BE49-F238E27FC236}">
              <a16:creationId xmlns:a16="http://schemas.microsoft.com/office/drawing/2014/main" id="{99060EC2-9A4D-4D18-A389-3927610BE94E}"/>
            </a:ext>
          </a:extLst>
        </xdr:cNvPr>
        <xdr:cNvSpPr txBox="1"/>
      </xdr:nvSpPr>
      <xdr:spPr>
        <a:xfrm>
          <a:off x="20199428" y="10112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149416</xdr:rowOff>
    </xdr:from>
    <xdr:to>
      <xdr:col>102</xdr:col>
      <xdr:colOff>114300</xdr:colOff>
      <xdr:row>58</xdr:row>
      <xdr:rowOff>5131</xdr:rowOff>
    </xdr:to>
    <xdr:cxnSp macro="">
      <xdr:nvCxnSpPr>
        <xdr:cNvPr id="810" name="直線コネクタ 809">
          <a:extLst>
            <a:ext uri="{FF2B5EF4-FFF2-40B4-BE49-F238E27FC236}">
              <a16:creationId xmlns:a16="http://schemas.microsoft.com/office/drawing/2014/main" id="{4CFF2864-30D3-45BE-8F14-9E8F4C7BBD7D}"/>
            </a:ext>
          </a:extLst>
        </xdr:cNvPr>
        <xdr:cNvCxnSpPr/>
      </xdr:nvCxnSpPr>
      <xdr:spPr>
        <a:xfrm>
          <a:off x="18656300" y="9922066"/>
          <a:ext cx="889000" cy="27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42685</xdr:rowOff>
    </xdr:from>
    <xdr:to>
      <xdr:col>102</xdr:col>
      <xdr:colOff>165100</xdr:colOff>
      <xdr:row>58</xdr:row>
      <xdr:rowOff>144285</xdr:rowOff>
    </xdr:to>
    <xdr:sp macro="" textlink="">
      <xdr:nvSpPr>
        <xdr:cNvPr id="811" name="フローチャート: 判断 810">
          <a:extLst>
            <a:ext uri="{FF2B5EF4-FFF2-40B4-BE49-F238E27FC236}">
              <a16:creationId xmlns:a16="http://schemas.microsoft.com/office/drawing/2014/main" id="{79B10842-5A42-4F3F-9F2A-175055EECCBC}"/>
            </a:ext>
          </a:extLst>
        </xdr:cNvPr>
        <xdr:cNvSpPr/>
      </xdr:nvSpPr>
      <xdr:spPr>
        <a:xfrm>
          <a:off x="19494500" y="9986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135412</xdr:rowOff>
    </xdr:from>
    <xdr:ext cx="469744" cy="259045"/>
    <xdr:sp macro="" textlink="">
      <xdr:nvSpPr>
        <xdr:cNvPr id="812" name="テキスト ボックス 811">
          <a:extLst>
            <a:ext uri="{FF2B5EF4-FFF2-40B4-BE49-F238E27FC236}">
              <a16:creationId xmlns:a16="http://schemas.microsoft.com/office/drawing/2014/main" id="{899A3CC7-CA0D-4DA2-A124-781C7F3B6231}"/>
            </a:ext>
          </a:extLst>
        </xdr:cNvPr>
        <xdr:cNvSpPr txBox="1"/>
      </xdr:nvSpPr>
      <xdr:spPr>
        <a:xfrm>
          <a:off x="19310428" y="10079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68402</xdr:rowOff>
    </xdr:from>
    <xdr:to>
      <xdr:col>98</xdr:col>
      <xdr:colOff>38100</xdr:colOff>
      <xdr:row>58</xdr:row>
      <xdr:rowOff>170002</xdr:rowOff>
    </xdr:to>
    <xdr:sp macro="" textlink="">
      <xdr:nvSpPr>
        <xdr:cNvPr id="813" name="フローチャート: 判断 812">
          <a:extLst>
            <a:ext uri="{FF2B5EF4-FFF2-40B4-BE49-F238E27FC236}">
              <a16:creationId xmlns:a16="http://schemas.microsoft.com/office/drawing/2014/main" id="{314DAB58-E81D-47B4-B5F0-5A3B95DE5DB2}"/>
            </a:ext>
          </a:extLst>
        </xdr:cNvPr>
        <xdr:cNvSpPr/>
      </xdr:nvSpPr>
      <xdr:spPr>
        <a:xfrm>
          <a:off x="18605500" y="1001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161129</xdr:rowOff>
    </xdr:from>
    <xdr:ext cx="469744" cy="259045"/>
    <xdr:sp macro="" textlink="">
      <xdr:nvSpPr>
        <xdr:cNvPr id="814" name="テキスト ボックス 813">
          <a:extLst>
            <a:ext uri="{FF2B5EF4-FFF2-40B4-BE49-F238E27FC236}">
              <a16:creationId xmlns:a16="http://schemas.microsoft.com/office/drawing/2014/main" id="{3F1558BC-5DE9-4E56-AAF8-A5D565558EE6}"/>
            </a:ext>
          </a:extLst>
        </xdr:cNvPr>
        <xdr:cNvSpPr txBox="1"/>
      </xdr:nvSpPr>
      <xdr:spPr>
        <a:xfrm>
          <a:off x="18421428" y="10105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6B129946-723B-48E1-AA02-393E41DE0828}"/>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5334BFB4-D558-4C1C-8458-AD842A896506}"/>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966BE5A2-08A5-48CE-9BA9-3217D098DCE8}"/>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9982EA45-5F5B-4DCC-94B4-021B038E93E2}"/>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1CCBEE10-C974-4707-AE4D-3CC06BE9594A}"/>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26606</xdr:rowOff>
    </xdr:from>
    <xdr:to>
      <xdr:col>116</xdr:col>
      <xdr:colOff>114300</xdr:colOff>
      <xdr:row>58</xdr:row>
      <xdr:rowOff>128206</xdr:rowOff>
    </xdr:to>
    <xdr:sp macro="" textlink="">
      <xdr:nvSpPr>
        <xdr:cNvPr id="820" name="楕円 819">
          <a:extLst>
            <a:ext uri="{FF2B5EF4-FFF2-40B4-BE49-F238E27FC236}">
              <a16:creationId xmlns:a16="http://schemas.microsoft.com/office/drawing/2014/main" id="{844720AC-6D4D-4327-A722-F23A52DB09F9}"/>
            </a:ext>
          </a:extLst>
        </xdr:cNvPr>
        <xdr:cNvSpPr/>
      </xdr:nvSpPr>
      <xdr:spPr>
        <a:xfrm>
          <a:off x="22110700" y="9970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5033</xdr:rowOff>
    </xdr:from>
    <xdr:ext cx="469744" cy="259045"/>
    <xdr:sp macro="" textlink="">
      <xdr:nvSpPr>
        <xdr:cNvPr id="821" name="貸付金該当値テキスト">
          <a:extLst>
            <a:ext uri="{FF2B5EF4-FFF2-40B4-BE49-F238E27FC236}">
              <a16:creationId xmlns:a16="http://schemas.microsoft.com/office/drawing/2014/main" id="{A0BC8DFA-70ED-4453-A3C5-6943A6198811}"/>
            </a:ext>
          </a:extLst>
        </xdr:cNvPr>
        <xdr:cNvSpPr txBox="1"/>
      </xdr:nvSpPr>
      <xdr:spPr>
        <a:xfrm>
          <a:off x="22212300" y="9949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16396</xdr:rowOff>
    </xdr:from>
    <xdr:to>
      <xdr:col>112</xdr:col>
      <xdr:colOff>38100</xdr:colOff>
      <xdr:row>58</xdr:row>
      <xdr:rowOff>117996</xdr:rowOff>
    </xdr:to>
    <xdr:sp macro="" textlink="">
      <xdr:nvSpPr>
        <xdr:cNvPr id="822" name="楕円 821">
          <a:extLst>
            <a:ext uri="{FF2B5EF4-FFF2-40B4-BE49-F238E27FC236}">
              <a16:creationId xmlns:a16="http://schemas.microsoft.com/office/drawing/2014/main" id="{90405023-4F1F-4F82-BAE0-389A72556164}"/>
            </a:ext>
          </a:extLst>
        </xdr:cNvPr>
        <xdr:cNvSpPr/>
      </xdr:nvSpPr>
      <xdr:spPr>
        <a:xfrm>
          <a:off x="21272500" y="996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109123</xdr:rowOff>
    </xdr:from>
    <xdr:ext cx="469744" cy="259045"/>
    <xdr:sp macro="" textlink="">
      <xdr:nvSpPr>
        <xdr:cNvPr id="823" name="テキスト ボックス 822">
          <a:extLst>
            <a:ext uri="{FF2B5EF4-FFF2-40B4-BE49-F238E27FC236}">
              <a16:creationId xmlns:a16="http://schemas.microsoft.com/office/drawing/2014/main" id="{D1F6D73A-890F-4451-91FC-9746533D51B7}"/>
            </a:ext>
          </a:extLst>
        </xdr:cNvPr>
        <xdr:cNvSpPr txBox="1"/>
      </xdr:nvSpPr>
      <xdr:spPr>
        <a:xfrm>
          <a:off x="21088428" y="10053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4737</xdr:rowOff>
    </xdr:from>
    <xdr:to>
      <xdr:col>107</xdr:col>
      <xdr:colOff>101600</xdr:colOff>
      <xdr:row>58</xdr:row>
      <xdr:rowOff>106337</xdr:rowOff>
    </xdr:to>
    <xdr:sp macro="" textlink="">
      <xdr:nvSpPr>
        <xdr:cNvPr id="824" name="楕円 823">
          <a:extLst>
            <a:ext uri="{FF2B5EF4-FFF2-40B4-BE49-F238E27FC236}">
              <a16:creationId xmlns:a16="http://schemas.microsoft.com/office/drawing/2014/main" id="{5DD3F5D7-DE47-49C6-8BF0-E91FC799A810}"/>
            </a:ext>
          </a:extLst>
        </xdr:cNvPr>
        <xdr:cNvSpPr/>
      </xdr:nvSpPr>
      <xdr:spPr>
        <a:xfrm>
          <a:off x="20383500" y="994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122864</xdr:rowOff>
    </xdr:from>
    <xdr:ext cx="469744" cy="259045"/>
    <xdr:sp macro="" textlink="">
      <xdr:nvSpPr>
        <xdr:cNvPr id="825" name="テキスト ボックス 824">
          <a:extLst>
            <a:ext uri="{FF2B5EF4-FFF2-40B4-BE49-F238E27FC236}">
              <a16:creationId xmlns:a16="http://schemas.microsoft.com/office/drawing/2014/main" id="{3BA09A21-BA2F-4B55-A544-51325A67D0B4}"/>
            </a:ext>
          </a:extLst>
        </xdr:cNvPr>
        <xdr:cNvSpPr txBox="1"/>
      </xdr:nvSpPr>
      <xdr:spPr>
        <a:xfrm>
          <a:off x="20199428" y="9724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125781</xdr:rowOff>
    </xdr:from>
    <xdr:to>
      <xdr:col>102</xdr:col>
      <xdr:colOff>165100</xdr:colOff>
      <xdr:row>58</xdr:row>
      <xdr:rowOff>55931</xdr:rowOff>
    </xdr:to>
    <xdr:sp macro="" textlink="">
      <xdr:nvSpPr>
        <xdr:cNvPr id="826" name="楕円 825">
          <a:extLst>
            <a:ext uri="{FF2B5EF4-FFF2-40B4-BE49-F238E27FC236}">
              <a16:creationId xmlns:a16="http://schemas.microsoft.com/office/drawing/2014/main" id="{3D745908-3E31-4DFA-97A9-BDE1D4D66D09}"/>
            </a:ext>
          </a:extLst>
        </xdr:cNvPr>
        <xdr:cNvSpPr/>
      </xdr:nvSpPr>
      <xdr:spPr>
        <a:xfrm>
          <a:off x="19494500" y="9898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72458</xdr:rowOff>
    </xdr:from>
    <xdr:ext cx="469744" cy="259045"/>
    <xdr:sp macro="" textlink="">
      <xdr:nvSpPr>
        <xdr:cNvPr id="827" name="テキスト ボックス 826">
          <a:extLst>
            <a:ext uri="{FF2B5EF4-FFF2-40B4-BE49-F238E27FC236}">
              <a16:creationId xmlns:a16="http://schemas.microsoft.com/office/drawing/2014/main" id="{DF063B25-787B-46CA-9FE1-E467434D4D88}"/>
            </a:ext>
          </a:extLst>
        </xdr:cNvPr>
        <xdr:cNvSpPr txBox="1"/>
      </xdr:nvSpPr>
      <xdr:spPr>
        <a:xfrm>
          <a:off x="19310428" y="9673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98616</xdr:rowOff>
    </xdr:from>
    <xdr:to>
      <xdr:col>98</xdr:col>
      <xdr:colOff>38100</xdr:colOff>
      <xdr:row>58</xdr:row>
      <xdr:rowOff>28766</xdr:rowOff>
    </xdr:to>
    <xdr:sp macro="" textlink="">
      <xdr:nvSpPr>
        <xdr:cNvPr id="828" name="楕円 827">
          <a:extLst>
            <a:ext uri="{FF2B5EF4-FFF2-40B4-BE49-F238E27FC236}">
              <a16:creationId xmlns:a16="http://schemas.microsoft.com/office/drawing/2014/main" id="{B24045A5-75AD-4F06-917C-DB228C4A6663}"/>
            </a:ext>
          </a:extLst>
        </xdr:cNvPr>
        <xdr:cNvSpPr/>
      </xdr:nvSpPr>
      <xdr:spPr>
        <a:xfrm>
          <a:off x="18605500" y="9871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45293</xdr:rowOff>
    </xdr:from>
    <xdr:ext cx="469744" cy="259045"/>
    <xdr:sp macro="" textlink="">
      <xdr:nvSpPr>
        <xdr:cNvPr id="829" name="テキスト ボックス 828">
          <a:extLst>
            <a:ext uri="{FF2B5EF4-FFF2-40B4-BE49-F238E27FC236}">
              <a16:creationId xmlns:a16="http://schemas.microsoft.com/office/drawing/2014/main" id="{4F2584D6-0119-4028-B369-B79593C76145}"/>
            </a:ext>
          </a:extLst>
        </xdr:cNvPr>
        <xdr:cNvSpPr txBox="1"/>
      </xdr:nvSpPr>
      <xdr:spPr>
        <a:xfrm>
          <a:off x="18421428" y="9646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D07342E5-81B5-42A2-B6F2-4E6A3C856194}"/>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4E50C9B8-3D6B-4AB5-9FBC-E37DF4E642B9}"/>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63BA8411-0C80-4B1D-B23B-C0ED392DA9E5}"/>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F84F3F8E-89AC-415E-8049-0EEF985D4B79}"/>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581908E4-F8CA-4E3B-A3FD-05EAA83DE373}"/>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3317332F-BF85-44E0-8C63-D9B3D7ECCAC3}"/>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82500793-2491-4816-B7C9-0B51EA2939AE}"/>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8C43AD3B-E1D3-4A16-AB76-1714DAA0F0CB}"/>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CB789592-2855-4D01-8F30-CFD90BB70D35}"/>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BFBF109-C77D-43A0-8F87-481BB8EFE19C}"/>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0" name="テキスト ボックス 839">
          <a:extLst>
            <a:ext uri="{FF2B5EF4-FFF2-40B4-BE49-F238E27FC236}">
              <a16:creationId xmlns:a16="http://schemas.microsoft.com/office/drawing/2014/main" id="{659C16E1-B423-4C7D-9347-7A9CACA60A07}"/>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41" name="直線コネクタ 840">
          <a:extLst>
            <a:ext uri="{FF2B5EF4-FFF2-40B4-BE49-F238E27FC236}">
              <a16:creationId xmlns:a16="http://schemas.microsoft.com/office/drawing/2014/main" id="{09796E62-F10D-4F94-959E-F8CC8A60F4AF}"/>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42" name="テキスト ボックス 841">
          <a:extLst>
            <a:ext uri="{FF2B5EF4-FFF2-40B4-BE49-F238E27FC236}">
              <a16:creationId xmlns:a16="http://schemas.microsoft.com/office/drawing/2014/main" id="{EBC53172-2971-4E2C-ACCD-053EFD14624E}"/>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43" name="直線コネクタ 842">
          <a:extLst>
            <a:ext uri="{FF2B5EF4-FFF2-40B4-BE49-F238E27FC236}">
              <a16:creationId xmlns:a16="http://schemas.microsoft.com/office/drawing/2014/main" id="{C63D46FA-D21E-409C-92BA-6EAA3FD11E1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44" name="テキスト ボックス 843">
          <a:extLst>
            <a:ext uri="{FF2B5EF4-FFF2-40B4-BE49-F238E27FC236}">
              <a16:creationId xmlns:a16="http://schemas.microsoft.com/office/drawing/2014/main" id="{C9628331-881F-4436-AC9F-A39B210DB244}"/>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45" name="直線コネクタ 844">
          <a:extLst>
            <a:ext uri="{FF2B5EF4-FFF2-40B4-BE49-F238E27FC236}">
              <a16:creationId xmlns:a16="http://schemas.microsoft.com/office/drawing/2014/main" id="{F121F167-9520-4520-BF4F-D44B249B8532}"/>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6" name="テキスト ボックス 845">
          <a:extLst>
            <a:ext uri="{FF2B5EF4-FFF2-40B4-BE49-F238E27FC236}">
              <a16:creationId xmlns:a16="http://schemas.microsoft.com/office/drawing/2014/main" id="{4E6DB79E-8B51-4261-96FA-A5C875CC8F92}"/>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7" name="直線コネクタ 846">
          <a:extLst>
            <a:ext uri="{FF2B5EF4-FFF2-40B4-BE49-F238E27FC236}">
              <a16:creationId xmlns:a16="http://schemas.microsoft.com/office/drawing/2014/main" id="{A246424C-9050-43F1-809B-141844D57452}"/>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8" name="テキスト ボックス 847">
          <a:extLst>
            <a:ext uri="{FF2B5EF4-FFF2-40B4-BE49-F238E27FC236}">
              <a16:creationId xmlns:a16="http://schemas.microsoft.com/office/drawing/2014/main" id="{25E1C782-06AA-46C8-90AB-C830238BBCC3}"/>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9" name="直線コネクタ 848">
          <a:extLst>
            <a:ext uri="{FF2B5EF4-FFF2-40B4-BE49-F238E27FC236}">
              <a16:creationId xmlns:a16="http://schemas.microsoft.com/office/drawing/2014/main" id="{831957B8-7B7D-42CE-9230-44D3C8854B5B}"/>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50" name="テキスト ボックス 849">
          <a:extLst>
            <a:ext uri="{FF2B5EF4-FFF2-40B4-BE49-F238E27FC236}">
              <a16:creationId xmlns:a16="http://schemas.microsoft.com/office/drawing/2014/main" id="{24496C93-F608-47E9-885D-29626F55F698}"/>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51" name="直線コネクタ 850">
          <a:extLst>
            <a:ext uri="{FF2B5EF4-FFF2-40B4-BE49-F238E27FC236}">
              <a16:creationId xmlns:a16="http://schemas.microsoft.com/office/drawing/2014/main" id="{8A03A324-6307-420F-B13C-4FBCC2EC66FF}"/>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52" name="テキスト ボックス 851">
          <a:extLst>
            <a:ext uri="{FF2B5EF4-FFF2-40B4-BE49-F238E27FC236}">
              <a16:creationId xmlns:a16="http://schemas.microsoft.com/office/drawing/2014/main" id="{5FF663CB-2B64-4FC6-A5E1-EADAE7D838B1}"/>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3" name="直線コネクタ 852">
          <a:extLst>
            <a:ext uri="{FF2B5EF4-FFF2-40B4-BE49-F238E27FC236}">
              <a16:creationId xmlns:a16="http://schemas.microsoft.com/office/drawing/2014/main" id="{1F87479D-37DE-4053-A724-5E0020E1F804}"/>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4" name="テキスト ボックス 853">
          <a:extLst>
            <a:ext uri="{FF2B5EF4-FFF2-40B4-BE49-F238E27FC236}">
              <a16:creationId xmlns:a16="http://schemas.microsoft.com/office/drawing/2014/main" id="{9F6BA183-2DD8-4704-846D-A6111F805A22}"/>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5" name="繰出金グラフ枠">
          <a:extLst>
            <a:ext uri="{FF2B5EF4-FFF2-40B4-BE49-F238E27FC236}">
              <a16:creationId xmlns:a16="http://schemas.microsoft.com/office/drawing/2014/main" id="{D81286CC-F489-4B4F-9D6C-3D0EA79C38CE}"/>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26364</xdr:rowOff>
    </xdr:from>
    <xdr:to>
      <xdr:col>116</xdr:col>
      <xdr:colOff>62864</xdr:colOff>
      <xdr:row>78</xdr:row>
      <xdr:rowOff>70614</xdr:rowOff>
    </xdr:to>
    <xdr:cxnSp macro="">
      <xdr:nvCxnSpPr>
        <xdr:cNvPr id="856" name="直線コネクタ 855">
          <a:extLst>
            <a:ext uri="{FF2B5EF4-FFF2-40B4-BE49-F238E27FC236}">
              <a16:creationId xmlns:a16="http://schemas.microsoft.com/office/drawing/2014/main" id="{6E462D82-3FFA-4FD2-A255-3CAD4D018F7A}"/>
            </a:ext>
          </a:extLst>
        </xdr:cNvPr>
        <xdr:cNvCxnSpPr/>
      </xdr:nvCxnSpPr>
      <xdr:spPr>
        <a:xfrm flipV="1">
          <a:off x="22159595" y="12199314"/>
          <a:ext cx="1269" cy="1244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74441</xdr:rowOff>
    </xdr:from>
    <xdr:ext cx="534377" cy="259045"/>
    <xdr:sp macro="" textlink="">
      <xdr:nvSpPr>
        <xdr:cNvPr id="857" name="繰出金最小値テキスト">
          <a:extLst>
            <a:ext uri="{FF2B5EF4-FFF2-40B4-BE49-F238E27FC236}">
              <a16:creationId xmlns:a16="http://schemas.microsoft.com/office/drawing/2014/main" id="{BB8C4586-8872-4312-BCA1-DBD7BF2E49D2}"/>
            </a:ext>
          </a:extLst>
        </xdr:cNvPr>
        <xdr:cNvSpPr txBox="1"/>
      </xdr:nvSpPr>
      <xdr:spPr>
        <a:xfrm>
          <a:off x="22212300" y="13447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70614</xdr:rowOff>
    </xdr:from>
    <xdr:to>
      <xdr:col>116</xdr:col>
      <xdr:colOff>152400</xdr:colOff>
      <xdr:row>78</xdr:row>
      <xdr:rowOff>70614</xdr:rowOff>
    </xdr:to>
    <xdr:cxnSp macro="">
      <xdr:nvCxnSpPr>
        <xdr:cNvPr id="858" name="直線コネクタ 857">
          <a:extLst>
            <a:ext uri="{FF2B5EF4-FFF2-40B4-BE49-F238E27FC236}">
              <a16:creationId xmlns:a16="http://schemas.microsoft.com/office/drawing/2014/main" id="{602A1FCF-896A-402D-B501-A8DDCBB6B2AB}"/>
            </a:ext>
          </a:extLst>
        </xdr:cNvPr>
        <xdr:cNvCxnSpPr/>
      </xdr:nvCxnSpPr>
      <xdr:spPr>
        <a:xfrm>
          <a:off x="22072600" y="13443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144491</xdr:rowOff>
    </xdr:from>
    <xdr:ext cx="599010" cy="259045"/>
    <xdr:sp macro="" textlink="">
      <xdr:nvSpPr>
        <xdr:cNvPr id="859" name="繰出金最大値テキスト">
          <a:extLst>
            <a:ext uri="{FF2B5EF4-FFF2-40B4-BE49-F238E27FC236}">
              <a16:creationId xmlns:a16="http://schemas.microsoft.com/office/drawing/2014/main" id="{53F11B71-1018-4E7B-87F8-2F4CAA937D36}"/>
            </a:ext>
          </a:extLst>
        </xdr:cNvPr>
        <xdr:cNvSpPr txBox="1"/>
      </xdr:nvSpPr>
      <xdr:spPr>
        <a:xfrm>
          <a:off x="22212300" y="11974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26364</xdr:rowOff>
    </xdr:from>
    <xdr:to>
      <xdr:col>116</xdr:col>
      <xdr:colOff>152400</xdr:colOff>
      <xdr:row>71</xdr:row>
      <xdr:rowOff>26364</xdr:rowOff>
    </xdr:to>
    <xdr:cxnSp macro="">
      <xdr:nvCxnSpPr>
        <xdr:cNvPr id="860" name="直線コネクタ 859">
          <a:extLst>
            <a:ext uri="{FF2B5EF4-FFF2-40B4-BE49-F238E27FC236}">
              <a16:creationId xmlns:a16="http://schemas.microsoft.com/office/drawing/2014/main" id="{0E236682-C8BE-4BC9-92A5-1FEA61B401E5}"/>
            </a:ext>
          </a:extLst>
        </xdr:cNvPr>
        <xdr:cNvCxnSpPr/>
      </xdr:nvCxnSpPr>
      <xdr:spPr>
        <a:xfrm>
          <a:off x="22072600" y="12199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129838</xdr:rowOff>
    </xdr:from>
    <xdr:to>
      <xdr:col>116</xdr:col>
      <xdr:colOff>63500</xdr:colOff>
      <xdr:row>74</xdr:row>
      <xdr:rowOff>151914</xdr:rowOff>
    </xdr:to>
    <xdr:cxnSp macro="">
      <xdr:nvCxnSpPr>
        <xdr:cNvPr id="861" name="直線コネクタ 860">
          <a:extLst>
            <a:ext uri="{FF2B5EF4-FFF2-40B4-BE49-F238E27FC236}">
              <a16:creationId xmlns:a16="http://schemas.microsoft.com/office/drawing/2014/main" id="{E7CD5713-67FB-4050-B7AD-BFE8E21B9245}"/>
            </a:ext>
          </a:extLst>
        </xdr:cNvPr>
        <xdr:cNvCxnSpPr/>
      </xdr:nvCxnSpPr>
      <xdr:spPr>
        <a:xfrm flipV="1">
          <a:off x="21323300" y="12817138"/>
          <a:ext cx="838200" cy="22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54967</xdr:rowOff>
    </xdr:from>
    <xdr:ext cx="534377" cy="259045"/>
    <xdr:sp macro="" textlink="">
      <xdr:nvSpPr>
        <xdr:cNvPr id="862" name="繰出金平均値テキスト">
          <a:extLst>
            <a:ext uri="{FF2B5EF4-FFF2-40B4-BE49-F238E27FC236}">
              <a16:creationId xmlns:a16="http://schemas.microsoft.com/office/drawing/2014/main" id="{DD7A19FA-3561-491A-9624-68EC82B4FEC4}"/>
            </a:ext>
          </a:extLst>
        </xdr:cNvPr>
        <xdr:cNvSpPr txBox="1"/>
      </xdr:nvSpPr>
      <xdr:spPr>
        <a:xfrm>
          <a:off x="22212300" y="129137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76540</xdr:rowOff>
    </xdr:from>
    <xdr:to>
      <xdr:col>116</xdr:col>
      <xdr:colOff>114300</xdr:colOff>
      <xdr:row>76</xdr:row>
      <xdr:rowOff>6690</xdr:rowOff>
    </xdr:to>
    <xdr:sp macro="" textlink="">
      <xdr:nvSpPr>
        <xdr:cNvPr id="863" name="フローチャート: 判断 862">
          <a:extLst>
            <a:ext uri="{FF2B5EF4-FFF2-40B4-BE49-F238E27FC236}">
              <a16:creationId xmlns:a16="http://schemas.microsoft.com/office/drawing/2014/main" id="{BFD2ACF0-B3FC-4862-8E50-866AD4D6D91B}"/>
            </a:ext>
          </a:extLst>
        </xdr:cNvPr>
        <xdr:cNvSpPr/>
      </xdr:nvSpPr>
      <xdr:spPr>
        <a:xfrm>
          <a:off x="22110700" y="1293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151914</xdr:rowOff>
    </xdr:from>
    <xdr:to>
      <xdr:col>111</xdr:col>
      <xdr:colOff>177800</xdr:colOff>
      <xdr:row>75</xdr:row>
      <xdr:rowOff>9</xdr:rowOff>
    </xdr:to>
    <xdr:cxnSp macro="">
      <xdr:nvCxnSpPr>
        <xdr:cNvPr id="864" name="直線コネクタ 863">
          <a:extLst>
            <a:ext uri="{FF2B5EF4-FFF2-40B4-BE49-F238E27FC236}">
              <a16:creationId xmlns:a16="http://schemas.microsoft.com/office/drawing/2014/main" id="{3E0706FA-021D-4FFA-ADB0-3D6D82CA5725}"/>
            </a:ext>
          </a:extLst>
        </xdr:cNvPr>
        <xdr:cNvCxnSpPr/>
      </xdr:nvCxnSpPr>
      <xdr:spPr>
        <a:xfrm flipV="1">
          <a:off x="20434300" y="12839214"/>
          <a:ext cx="889000" cy="19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81111</xdr:rowOff>
    </xdr:from>
    <xdr:to>
      <xdr:col>112</xdr:col>
      <xdr:colOff>38100</xdr:colOff>
      <xdr:row>76</xdr:row>
      <xdr:rowOff>11261</xdr:rowOff>
    </xdr:to>
    <xdr:sp macro="" textlink="">
      <xdr:nvSpPr>
        <xdr:cNvPr id="865" name="フローチャート: 判断 864">
          <a:extLst>
            <a:ext uri="{FF2B5EF4-FFF2-40B4-BE49-F238E27FC236}">
              <a16:creationId xmlns:a16="http://schemas.microsoft.com/office/drawing/2014/main" id="{A2B58590-C171-428D-A408-AA6DFFD86444}"/>
            </a:ext>
          </a:extLst>
        </xdr:cNvPr>
        <xdr:cNvSpPr/>
      </xdr:nvSpPr>
      <xdr:spPr>
        <a:xfrm>
          <a:off x="21272500" y="1293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2388</xdr:rowOff>
    </xdr:from>
    <xdr:ext cx="534377" cy="259045"/>
    <xdr:sp macro="" textlink="">
      <xdr:nvSpPr>
        <xdr:cNvPr id="866" name="テキスト ボックス 865">
          <a:extLst>
            <a:ext uri="{FF2B5EF4-FFF2-40B4-BE49-F238E27FC236}">
              <a16:creationId xmlns:a16="http://schemas.microsoft.com/office/drawing/2014/main" id="{3729C3CA-F364-4A3D-AF3A-0DCC0313FEFD}"/>
            </a:ext>
          </a:extLst>
        </xdr:cNvPr>
        <xdr:cNvSpPr txBox="1"/>
      </xdr:nvSpPr>
      <xdr:spPr>
        <a:xfrm>
          <a:off x="21056111" y="13032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9</xdr:rowOff>
    </xdr:from>
    <xdr:to>
      <xdr:col>107</xdr:col>
      <xdr:colOff>50800</xdr:colOff>
      <xdr:row>75</xdr:row>
      <xdr:rowOff>5006</xdr:rowOff>
    </xdr:to>
    <xdr:cxnSp macro="">
      <xdr:nvCxnSpPr>
        <xdr:cNvPr id="867" name="直線コネクタ 866">
          <a:extLst>
            <a:ext uri="{FF2B5EF4-FFF2-40B4-BE49-F238E27FC236}">
              <a16:creationId xmlns:a16="http://schemas.microsoft.com/office/drawing/2014/main" id="{88E14B51-820C-4684-ABD5-5BDEEF8CD87F}"/>
            </a:ext>
          </a:extLst>
        </xdr:cNvPr>
        <xdr:cNvCxnSpPr/>
      </xdr:nvCxnSpPr>
      <xdr:spPr>
        <a:xfrm flipV="1">
          <a:off x="19545300" y="12858759"/>
          <a:ext cx="889000" cy="4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144973</xdr:rowOff>
    </xdr:from>
    <xdr:to>
      <xdr:col>107</xdr:col>
      <xdr:colOff>101600</xdr:colOff>
      <xdr:row>76</xdr:row>
      <xdr:rowOff>75123</xdr:rowOff>
    </xdr:to>
    <xdr:sp macro="" textlink="">
      <xdr:nvSpPr>
        <xdr:cNvPr id="868" name="フローチャート: 判断 867">
          <a:extLst>
            <a:ext uri="{FF2B5EF4-FFF2-40B4-BE49-F238E27FC236}">
              <a16:creationId xmlns:a16="http://schemas.microsoft.com/office/drawing/2014/main" id="{E1B7CE60-ED50-40D8-A87E-4A58ABCE6D21}"/>
            </a:ext>
          </a:extLst>
        </xdr:cNvPr>
        <xdr:cNvSpPr/>
      </xdr:nvSpPr>
      <xdr:spPr>
        <a:xfrm>
          <a:off x="20383500" y="13003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66250</xdr:rowOff>
    </xdr:from>
    <xdr:ext cx="534377" cy="259045"/>
    <xdr:sp macro="" textlink="">
      <xdr:nvSpPr>
        <xdr:cNvPr id="869" name="テキスト ボックス 868">
          <a:extLst>
            <a:ext uri="{FF2B5EF4-FFF2-40B4-BE49-F238E27FC236}">
              <a16:creationId xmlns:a16="http://schemas.microsoft.com/office/drawing/2014/main" id="{347E7E81-2C16-4208-91C4-72111E6D6D81}"/>
            </a:ext>
          </a:extLst>
        </xdr:cNvPr>
        <xdr:cNvSpPr txBox="1"/>
      </xdr:nvSpPr>
      <xdr:spPr>
        <a:xfrm>
          <a:off x="20167111" y="13096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5006</xdr:rowOff>
    </xdr:from>
    <xdr:to>
      <xdr:col>102</xdr:col>
      <xdr:colOff>114300</xdr:colOff>
      <xdr:row>75</xdr:row>
      <xdr:rowOff>39279</xdr:rowOff>
    </xdr:to>
    <xdr:cxnSp macro="">
      <xdr:nvCxnSpPr>
        <xdr:cNvPr id="870" name="直線コネクタ 869">
          <a:extLst>
            <a:ext uri="{FF2B5EF4-FFF2-40B4-BE49-F238E27FC236}">
              <a16:creationId xmlns:a16="http://schemas.microsoft.com/office/drawing/2014/main" id="{BA28B7BC-C52C-42EE-82D2-3FEA143CE626}"/>
            </a:ext>
          </a:extLst>
        </xdr:cNvPr>
        <xdr:cNvCxnSpPr/>
      </xdr:nvCxnSpPr>
      <xdr:spPr>
        <a:xfrm flipV="1">
          <a:off x="18656300" y="12863756"/>
          <a:ext cx="889000" cy="34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130342</xdr:rowOff>
    </xdr:from>
    <xdr:to>
      <xdr:col>102</xdr:col>
      <xdr:colOff>165100</xdr:colOff>
      <xdr:row>76</xdr:row>
      <xdr:rowOff>60492</xdr:rowOff>
    </xdr:to>
    <xdr:sp macro="" textlink="">
      <xdr:nvSpPr>
        <xdr:cNvPr id="871" name="フローチャート: 判断 870">
          <a:extLst>
            <a:ext uri="{FF2B5EF4-FFF2-40B4-BE49-F238E27FC236}">
              <a16:creationId xmlns:a16="http://schemas.microsoft.com/office/drawing/2014/main" id="{0F7F8DF7-2D4C-474C-B4C0-AB023B0675C0}"/>
            </a:ext>
          </a:extLst>
        </xdr:cNvPr>
        <xdr:cNvSpPr/>
      </xdr:nvSpPr>
      <xdr:spPr>
        <a:xfrm>
          <a:off x="19494500" y="1298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51619</xdr:rowOff>
    </xdr:from>
    <xdr:ext cx="534377" cy="259045"/>
    <xdr:sp macro="" textlink="">
      <xdr:nvSpPr>
        <xdr:cNvPr id="872" name="テキスト ボックス 871">
          <a:extLst>
            <a:ext uri="{FF2B5EF4-FFF2-40B4-BE49-F238E27FC236}">
              <a16:creationId xmlns:a16="http://schemas.microsoft.com/office/drawing/2014/main" id="{5EA5D041-1EED-483E-BE85-7E7F48CCF230}"/>
            </a:ext>
          </a:extLst>
        </xdr:cNvPr>
        <xdr:cNvSpPr txBox="1"/>
      </xdr:nvSpPr>
      <xdr:spPr>
        <a:xfrm>
          <a:off x="19278111" y="13081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127778</xdr:rowOff>
    </xdr:from>
    <xdr:to>
      <xdr:col>98</xdr:col>
      <xdr:colOff>38100</xdr:colOff>
      <xdr:row>76</xdr:row>
      <xdr:rowOff>57928</xdr:rowOff>
    </xdr:to>
    <xdr:sp macro="" textlink="">
      <xdr:nvSpPr>
        <xdr:cNvPr id="873" name="フローチャート: 判断 872">
          <a:extLst>
            <a:ext uri="{FF2B5EF4-FFF2-40B4-BE49-F238E27FC236}">
              <a16:creationId xmlns:a16="http://schemas.microsoft.com/office/drawing/2014/main" id="{63EE3C1B-5A8B-4738-B1E6-E601532315D9}"/>
            </a:ext>
          </a:extLst>
        </xdr:cNvPr>
        <xdr:cNvSpPr/>
      </xdr:nvSpPr>
      <xdr:spPr>
        <a:xfrm>
          <a:off x="18605500" y="12986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49055</xdr:rowOff>
    </xdr:from>
    <xdr:ext cx="534377" cy="259045"/>
    <xdr:sp macro="" textlink="">
      <xdr:nvSpPr>
        <xdr:cNvPr id="874" name="テキスト ボックス 873">
          <a:extLst>
            <a:ext uri="{FF2B5EF4-FFF2-40B4-BE49-F238E27FC236}">
              <a16:creationId xmlns:a16="http://schemas.microsoft.com/office/drawing/2014/main" id="{63BB1724-4C08-4B92-A669-D92FA85602F9}"/>
            </a:ext>
          </a:extLst>
        </xdr:cNvPr>
        <xdr:cNvSpPr txBox="1"/>
      </xdr:nvSpPr>
      <xdr:spPr>
        <a:xfrm>
          <a:off x="18389111" y="13079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A03D1BC9-99D1-4B34-A6C9-693AA868398C}"/>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D3278F90-16E8-4E51-A91F-3579903F9C97}"/>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8BF04F5E-B8ED-4992-97D4-58A676DB0D45}"/>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11499D6F-AA20-46C9-9DB0-66F07C1BA6BB}"/>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F93F50CE-2657-424B-9BD0-A503E5DB457B}"/>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79038</xdr:rowOff>
    </xdr:from>
    <xdr:to>
      <xdr:col>116</xdr:col>
      <xdr:colOff>114300</xdr:colOff>
      <xdr:row>75</xdr:row>
      <xdr:rowOff>9188</xdr:rowOff>
    </xdr:to>
    <xdr:sp macro="" textlink="">
      <xdr:nvSpPr>
        <xdr:cNvPr id="880" name="楕円 879">
          <a:extLst>
            <a:ext uri="{FF2B5EF4-FFF2-40B4-BE49-F238E27FC236}">
              <a16:creationId xmlns:a16="http://schemas.microsoft.com/office/drawing/2014/main" id="{24B401D9-FF50-440E-9614-94BB73012ED5}"/>
            </a:ext>
          </a:extLst>
        </xdr:cNvPr>
        <xdr:cNvSpPr/>
      </xdr:nvSpPr>
      <xdr:spPr>
        <a:xfrm>
          <a:off x="22110700" y="12766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101915</xdr:rowOff>
    </xdr:from>
    <xdr:ext cx="534377" cy="259045"/>
    <xdr:sp macro="" textlink="">
      <xdr:nvSpPr>
        <xdr:cNvPr id="881" name="繰出金該当値テキスト">
          <a:extLst>
            <a:ext uri="{FF2B5EF4-FFF2-40B4-BE49-F238E27FC236}">
              <a16:creationId xmlns:a16="http://schemas.microsoft.com/office/drawing/2014/main" id="{57095200-D4FC-4C44-9DC5-756CB91048E6}"/>
            </a:ext>
          </a:extLst>
        </xdr:cNvPr>
        <xdr:cNvSpPr txBox="1"/>
      </xdr:nvSpPr>
      <xdr:spPr>
        <a:xfrm>
          <a:off x="22212300" y="12617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101114</xdr:rowOff>
    </xdr:from>
    <xdr:to>
      <xdr:col>112</xdr:col>
      <xdr:colOff>38100</xdr:colOff>
      <xdr:row>75</xdr:row>
      <xdr:rowOff>31264</xdr:rowOff>
    </xdr:to>
    <xdr:sp macro="" textlink="">
      <xdr:nvSpPr>
        <xdr:cNvPr id="882" name="楕円 881">
          <a:extLst>
            <a:ext uri="{FF2B5EF4-FFF2-40B4-BE49-F238E27FC236}">
              <a16:creationId xmlns:a16="http://schemas.microsoft.com/office/drawing/2014/main" id="{C43840CF-1D9A-435F-97A6-A56706473A6B}"/>
            </a:ext>
          </a:extLst>
        </xdr:cNvPr>
        <xdr:cNvSpPr/>
      </xdr:nvSpPr>
      <xdr:spPr>
        <a:xfrm>
          <a:off x="21272500" y="12788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47791</xdr:rowOff>
    </xdr:from>
    <xdr:ext cx="534377" cy="259045"/>
    <xdr:sp macro="" textlink="">
      <xdr:nvSpPr>
        <xdr:cNvPr id="883" name="テキスト ボックス 882">
          <a:extLst>
            <a:ext uri="{FF2B5EF4-FFF2-40B4-BE49-F238E27FC236}">
              <a16:creationId xmlns:a16="http://schemas.microsoft.com/office/drawing/2014/main" id="{9355FDC4-E0B1-4E62-96C1-0EDC4BD06A82}"/>
            </a:ext>
          </a:extLst>
        </xdr:cNvPr>
        <xdr:cNvSpPr txBox="1"/>
      </xdr:nvSpPr>
      <xdr:spPr>
        <a:xfrm>
          <a:off x="21056111" y="12563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120659</xdr:rowOff>
    </xdr:from>
    <xdr:to>
      <xdr:col>107</xdr:col>
      <xdr:colOff>101600</xdr:colOff>
      <xdr:row>75</xdr:row>
      <xdr:rowOff>50809</xdr:rowOff>
    </xdr:to>
    <xdr:sp macro="" textlink="">
      <xdr:nvSpPr>
        <xdr:cNvPr id="884" name="楕円 883">
          <a:extLst>
            <a:ext uri="{FF2B5EF4-FFF2-40B4-BE49-F238E27FC236}">
              <a16:creationId xmlns:a16="http://schemas.microsoft.com/office/drawing/2014/main" id="{8B611E4F-03DE-44FB-ADD3-9556B36F5621}"/>
            </a:ext>
          </a:extLst>
        </xdr:cNvPr>
        <xdr:cNvSpPr/>
      </xdr:nvSpPr>
      <xdr:spPr>
        <a:xfrm>
          <a:off x="20383500" y="12807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67336</xdr:rowOff>
    </xdr:from>
    <xdr:ext cx="534377" cy="259045"/>
    <xdr:sp macro="" textlink="">
      <xdr:nvSpPr>
        <xdr:cNvPr id="885" name="テキスト ボックス 884">
          <a:extLst>
            <a:ext uri="{FF2B5EF4-FFF2-40B4-BE49-F238E27FC236}">
              <a16:creationId xmlns:a16="http://schemas.microsoft.com/office/drawing/2014/main" id="{88D303AB-705B-4FD4-9EE6-26DC46CACC71}"/>
            </a:ext>
          </a:extLst>
        </xdr:cNvPr>
        <xdr:cNvSpPr txBox="1"/>
      </xdr:nvSpPr>
      <xdr:spPr>
        <a:xfrm>
          <a:off x="20167111" y="1258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125656</xdr:rowOff>
    </xdr:from>
    <xdr:to>
      <xdr:col>102</xdr:col>
      <xdr:colOff>165100</xdr:colOff>
      <xdr:row>75</xdr:row>
      <xdr:rowOff>55806</xdr:rowOff>
    </xdr:to>
    <xdr:sp macro="" textlink="">
      <xdr:nvSpPr>
        <xdr:cNvPr id="886" name="楕円 885">
          <a:extLst>
            <a:ext uri="{FF2B5EF4-FFF2-40B4-BE49-F238E27FC236}">
              <a16:creationId xmlns:a16="http://schemas.microsoft.com/office/drawing/2014/main" id="{46140783-0DC6-4FB6-94ED-CC77A9C3201E}"/>
            </a:ext>
          </a:extLst>
        </xdr:cNvPr>
        <xdr:cNvSpPr/>
      </xdr:nvSpPr>
      <xdr:spPr>
        <a:xfrm>
          <a:off x="19494500" y="1281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72333</xdr:rowOff>
    </xdr:from>
    <xdr:ext cx="534377" cy="259045"/>
    <xdr:sp macro="" textlink="">
      <xdr:nvSpPr>
        <xdr:cNvPr id="887" name="テキスト ボックス 886">
          <a:extLst>
            <a:ext uri="{FF2B5EF4-FFF2-40B4-BE49-F238E27FC236}">
              <a16:creationId xmlns:a16="http://schemas.microsoft.com/office/drawing/2014/main" id="{FD3B1EF7-B559-4F9E-8681-361714058E64}"/>
            </a:ext>
          </a:extLst>
        </xdr:cNvPr>
        <xdr:cNvSpPr txBox="1"/>
      </xdr:nvSpPr>
      <xdr:spPr>
        <a:xfrm>
          <a:off x="19278111" y="12588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159929</xdr:rowOff>
    </xdr:from>
    <xdr:to>
      <xdr:col>98</xdr:col>
      <xdr:colOff>38100</xdr:colOff>
      <xdr:row>75</xdr:row>
      <xdr:rowOff>90079</xdr:rowOff>
    </xdr:to>
    <xdr:sp macro="" textlink="">
      <xdr:nvSpPr>
        <xdr:cNvPr id="888" name="楕円 887">
          <a:extLst>
            <a:ext uri="{FF2B5EF4-FFF2-40B4-BE49-F238E27FC236}">
              <a16:creationId xmlns:a16="http://schemas.microsoft.com/office/drawing/2014/main" id="{04B9AA57-063D-4399-9243-6C33E08B9979}"/>
            </a:ext>
          </a:extLst>
        </xdr:cNvPr>
        <xdr:cNvSpPr/>
      </xdr:nvSpPr>
      <xdr:spPr>
        <a:xfrm>
          <a:off x="18605500" y="12847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106606</xdr:rowOff>
    </xdr:from>
    <xdr:ext cx="534377" cy="259045"/>
    <xdr:sp macro="" textlink="">
      <xdr:nvSpPr>
        <xdr:cNvPr id="889" name="テキスト ボックス 888">
          <a:extLst>
            <a:ext uri="{FF2B5EF4-FFF2-40B4-BE49-F238E27FC236}">
              <a16:creationId xmlns:a16="http://schemas.microsoft.com/office/drawing/2014/main" id="{74FCBCAC-715F-4D50-B2B5-8C607105DEFE}"/>
            </a:ext>
          </a:extLst>
        </xdr:cNvPr>
        <xdr:cNvSpPr txBox="1"/>
      </xdr:nvSpPr>
      <xdr:spPr>
        <a:xfrm>
          <a:off x="18389111" y="1262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0" name="正方形/長方形 889">
          <a:extLst>
            <a:ext uri="{FF2B5EF4-FFF2-40B4-BE49-F238E27FC236}">
              <a16:creationId xmlns:a16="http://schemas.microsoft.com/office/drawing/2014/main" id="{17CDE3FC-29E7-4AD3-A97D-5B3CCEDF318C}"/>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1" name="正方形/長方形 890">
          <a:extLst>
            <a:ext uri="{FF2B5EF4-FFF2-40B4-BE49-F238E27FC236}">
              <a16:creationId xmlns:a16="http://schemas.microsoft.com/office/drawing/2014/main" id="{422E5535-78F3-4762-977C-633E9AC09D81}"/>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2" name="正方形/長方形 891">
          <a:extLst>
            <a:ext uri="{FF2B5EF4-FFF2-40B4-BE49-F238E27FC236}">
              <a16:creationId xmlns:a16="http://schemas.microsoft.com/office/drawing/2014/main" id="{B1EFC9D5-F216-4BB0-8F46-9DACCCC298B5}"/>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3" name="正方形/長方形 892">
          <a:extLst>
            <a:ext uri="{FF2B5EF4-FFF2-40B4-BE49-F238E27FC236}">
              <a16:creationId xmlns:a16="http://schemas.microsoft.com/office/drawing/2014/main" id="{D2D707D8-A114-4BCD-8311-EA197029B68F}"/>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4" name="正方形/長方形 893">
          <a:extLst>
            <a:ext uri="{FF2B5EF4-FFF2-40B4-BE49-F238E27FC236}">
              <a16:creationId xmlns:a16="http://schemas.microsoft.com/office/drawing/2014/main" id="{7ADC4A0F-D736-4E11-A60C-336E514D216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5" name="正方形/長方形 894">
          <a:extLst>
            <a:ext uri="{FF2B5EF4-FFF2-40B4-BE49-F238E27FC236}">
              <a16:creationId xmlns:a16="http://schemas.microsoft.com/office/drawing/2014/main" id="{33015949-9EBF-4958-9903-2E17A7768B37}"/>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6" name="正方形/長方形 895">
          <a:extLst>
            <a:ext uri="{FF2B5EF4-FFF2-40B4-BE49-F238E27FC236}">
              <a16:creationId xmlns:a16="http://schemas.microsoft.com/office/drawing/2014/main" id="{5AE94D55-C8AA-4E8C-B99C-DA19D45A512D}"/>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7" name="正方形/長方形 896">
          <a:extLst>
            <a:ext uri="{FF2B5EF4-FFF2-40B4-BE49-F238E27FC236}">
              <a16:creationId xmlns:a16="http://schemas.microsoft.com/office/drawing/2014/main" id="{239B79BC-A9BD-4871-8AF2-955C0197D21D}"/>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8" name="テキスト ボックス 897">
          <a:extLst>
            <a:ext uri="{FF2B5EF4-FFF2-40B4-BE49-F238E27FC236}">
              <a16:creationId xmlns:a16="http://schemas.microsoft.com/office/drawing/2014/main" id="{638D1323-CFAE-420B-B9B3-D1F6902E44BD}"/>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9" name="直線コネクタ 898">
          <a:extLst>
            <a:ext uri="{FF2B5EF4-FFF2-40B4-BE49-F238E27FC236}">
              <a16:creationId xmlns:a16="http://schemas.microsoft.com/office/drawing/2014/main" id="{C044AF55-1B5B-4156-8C33-11C4BC808D24}"/>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0" name="直線コネクタ 899">
          <a:extLst>
            <a:ext uri="{FF2B5EF4-FFF2-40B4-BE49-F238E27FC236}">
              <a16:creationId xmlns:a16="http://schemas.microsoft.com/office/drawing/2014/main" id="{43DB8468-F87E-45F8-8F09-8A6A05053905}"/>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1" name="テキスト ボックス 900">
          <a:extLst>
            <a:ext uri="{FF2B5EF4-FFF2-40B4-BE49-F238E27FC236}">
              <a16:creationId xmlns:a16="http://schemas.microsoft.com/office/drawing/2014/main" id="{73EC7F26-4B8C-4461-9200-93270C5B209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209E439C-76EE-4380-ACE9-672592EE9457}"/>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3" name="テキスト ボックス 902">
          <a:extLst>
            <a:ext uri="{FF2B5EF4-FFF2-40B4-BE49-F238E27FC236}">
              <a16:creationId xmlns:a16="http://schemas.microsoft.com/office/drawing/2014/main" id="{37682AE6-98B6-419E-8D7D-EBDE0FF2A0C6}"/>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4B884C73-6E64-41AA-B21F-5B9B79C33B3D}"/>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5" name="直線コネクタ 904">
          <a:extLst>
            <a:ext uri="{FF2B5EF4-FFF2-40B4-BE49-F238E27FC236}">
              <a16:creationId xmlns:a16="http://schemas.microsoft.com/office/drawing/2014/main" id="{331A986C-0E64-45AE-8AB8-A77BF8C31EAD}"/>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6" name="前年度繰上充用金最小値テキスト">
          <a:extLst>
            <a:ext uri="{FF2B5EF4-FFF2-40B4-BE49-F238E27FC236}">
              <a16:creationId xmlns:a16="http://schemas.microsoft.com/office/drawing/2014/main" id="{734AD494-0A46-48A2-A1CD-99B4B160B935}"/>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BFC6AA03-CC4B-469D-BB54-85324ECB6135}"/>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8" name="前年度繰上充用金最大値テキスト">
          <a:extLst>
            <a:ext uri="{FF2B5EF4-FFF2-40B4-BE49-F238E27FC236}">
              <a16:creationId xmlns:a16="http://schemas.microsoft.com/office/drawing/2014/main" id="{5BBC5EA8-E76D-4CC1-AB23-C9FC70A91481}"/>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9" name="直線コネクタ 908">
          <a:extLst>
            <a:ext uri="{FF2B5EF4-FFF2-40B4-BE49-F238E27FC236}">
              <a16:creationId xmlns:a16="http://schemas.microsoft.com/office/drawing/2014/main" id="{CFE12BE3-7125-4B3F-B303-8238B88FD6CE}"/>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0" name="直線コネクタ 909">
          <a:extLst>
            <a:ext uri="{FF2B5EF4-FFF2-40B4-BE49-F238E27FC236}">
              <a16:creationId xmlns:a16="http://schemas.microsoft.com/office/drawing/2014/main" id="{CCA2B2B2-82DC-4AE4-80BD-37F3122504BD}"/>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1" name="前年度繰上充用金平均値テキスト">
          <a:extLst>
            <a:ext uri="{FF2B5EF4-FFF2-40B4-BE49-F238E27FC236}">
              <a16:creationId xmlns:a16="http://schemas.microsoft.com/office/drawing/2014/main" id="{A640A005-BA37-42F3-83DF-4F7B50B8ACEE}"/>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フローチャート: 判断 911">
          <a:extLst>
            <a:ext uri="{FF2B5EF4-FFF2-40B4-BE49-F238E27FC236}">
              <a16:creationId xmlns:a16="http://schemas.microsoft.com/office/drawing/2014/main" id="{E28B418F-0619-4A66-A102-28967BA2E1ED}"/>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3" name="直線コネクタ 912">
          <a:extLst>
            <a:ext uri="{FF2B5EF4-FFF2-40B4-BE49-F238E27FC236}">
              <a16:creationId xmlns:a16="http://schemas.microsoft.com/office/drawing/2014/main" id="{E1B3475C-54C8-4856-8224-1D3269E92E09}"/>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4" name="フローチャート: 判断 913">
          <a:extLst>
            <a:ext uri="{FF2B5EF4-FFF2-40B4-BE49-F238E27FC236}">
              <a16:creationId xmlns:a16="http://schemas.microsoft.com/office/drawing/2014/main" id="{F4785404-5377-4AC3-BF88-84C3AEE104C8}"/>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6320E8B-192A-427B-817B-68EF247DDA93}"/>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6" name="直線コネクタ 915">
          <a:extLst>
            <a:ext uri="{FF2B5EF4-FFF2-40B4-BE49-F238E27FC236}">
              <a16:creationId xmlns:a16="http://schemas.microsoft.com/office/drawing/2014/main" id="{C92A2165-3CB9-448B-B92E-F96DF27E63F4}"/>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7" name="フローチャート: 判断 916">
          <a:extLst>
            <a:ext uri="{FF2B5EF4-FFF2-40B4-BE49-F238E27FC236}">
              <a16:creationId xmlns:a16="http://schemas.microsoft.com/office/drawing/2014/main" id="{07BE11F0-00C5-4304-9A14-A7D94B55EB5E}"/>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ED0713B4-E802-4D98-8547-6C0B13C73722}"/>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9" name="直線コネクタ 918">
          <a:extLst>
            <a:ext uri="{FF2B5EF4-FFF2-40B4-BE49-F238E27FC236}">
              <a16:creationId xmlns:a16="http://schemas.microsoft.com/office/drawing/2014/main" id="{848B3928-25AA-4903-B2B7-A7ABD9F8FE88}"/>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0" name="フローチャート: 判断 919">
          <a:extLst>
            <a:ext uri="{FF2B5EF4-FFF2-40B4-BE49-F238E27FC236}">
              <a16:creationId xmlns:a16="http://schemas.microsoft.com/office/drawing/2014/main" id="{BC70495A-F485-4776-A2A9-C1A3BC7F94AE}"/>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30AB7C52-13B1-4791-80B8-A6F9894C2764}"/>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フローチャート: 判断 921">
          <a:extLst>
            <a:ext uri="{FF2B5EF4-FFF2-40B4-BE49-F238E27FC236}">
              <a16:creationId xmlns:a16="http://schemas.microsoft.com/office/drawing/2014/main" id="{06D371B1-9F34-472A-808E-07060D09A6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3" name="テキスト ボックス 922">
          <a:extLst>
            <a:ext uri="{FF2B5EF4-FFF2-40B4-BE49-F238E27FC236}">
              <a16:creationId xmlns:a16="http://schemas.microsoft.com/office/drawing/2014/main" id="{D1611BA3-6F7D-4E17-8FCF-F5429E7EF7CF}"/>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2A220820-1900-48B2-8D86-121234B999F7}"/>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4C3978D0-031B-4CC5-B60E-0D6DEC70D7B2}"/>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362C7D58-8F3E-481D-A92D-38A1BD402A8D}"/>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55120C19-2EFA-4B60-9C62-B4E5BEE816EB}"/>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743DD880-F2B8-491A-B1DF-4595722D8686}"/>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9" name="楕円 928">
          <a:extLst>
            <a:ext uri="{FF2B5EF4-FFF2-40B4-BE49-F238E27FC236}">
              <a16:creationId xmlns:a16="http://schemas.microsoft.com/office/drawing/2014/main" id="{F0F6AED4-ED6D-4668-987B-A9A5364349E4}"/>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0" name="前年度繰上充用金該当値テキスト">
          <a:extLst>
            <a:ext uri="{FF2B5EF4-FFF2-40B4-BE49-F238E27FC236}">
              <a16:creationId xmlns:a16="http://schemas.microsoft.com/office/drawing/2014/main" id="{F38F3CBE-E08F-4A95-AC89-0D936F1D9B75}"/>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1" name="楕円 930">
          <a:extLst>
            <a:ext uri="{FF2B5EF4-FFF2-40B4-BE49-F238E27FC236}">
              <a16:creationId xmlns:a16="http://schemas.microsoft.com/office/drawing/2014/main" id="{37FAE0C5-05CD-4091-9D70-A47F2268C7DE}"/>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833A5DBE-B520-4380-BE27-41BBADE3CA9F}"/>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3" name="楕円 932">
          <a:extLst>
            <a:ext uri="{FF2B5EF4-FFF2-40B4-BE49-F238E27FC236}">
              <a16:creationId xmlns:a16="http://schemas.microsoft.com/office/drawing/2014/main" id="{83CD8B90-883F-4556-BFB7-C012A35DAF0D}"/>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69162C15-86DC-4DC2-A5F3-7210F126B8E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5" name="楕円 934">
          <a:extLst>
            <a:ext uri="{FF2B5EF4-FFF2-40B4-BE49-F238E27FC236}">
              <a16:creationId xmlns:a16="http://schemas.microsoft.com/office/drawing/2014/main" id="{2F12E688-F569-4538-A02A-32E9BD8D1F7B}"/>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19EA5C9E-3739-4A78-8D4B-C77E423FAC97}"/>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7" name="楕円 936">
          <a:extLst>
            <a:ext uri="{FF2B5EF4-FFF2-40B4-BE49-F238E27FC236}">
              <a16:creationId xmlns:a16="http://schemas.microsoft.com/office/drawing/2014/main" id="{79570737-3B3E-4FEE-A513-4A2438349C5E}"/>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8" name="テキスト ボックス 937">
          <a:extLst>
            <a:ext uri="{FF2B5EF4-FFF2-40B4-BE49-F238E27FC236}">
              <a16:creationId xmlns:a16="http://schemas.microsoft.com/office/drawing/2014/main" id="{6FEB2029-471D-43FC-8B66-E54A6143EB41}"/>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AD65C532-205C-406F-BAD0-F5EB8282CA07}"/>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3CB72E5D-8DFD-4637-9F1A-D4FEEDD74EE7}"/>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E398F5ED-FCA6-4901-8D5C-476CB71CF89A}"/>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ついては、町立の幼児施設の保育士・教諭や教育施設の調理師等の配置により、類似団体平均より高い水準で高止まりの傾向にある。補助費等については、置賜広域病院企業団に係る負担金の一部が、本町を経由して支出されることから、数値が突出している。維持補修費については、豪雪に伴う冬期間の除排雪経費の増に伴い増額となった。普通建設事業費については、新庁舎建設終了に伴い減額となった。積立金については、ふるさと納税の寄附増額に伴い、ふるさとづくり基金積立金が増となり増額となった。</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公債費については、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H28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年度に借入した過疎対策事業債の償還開始により増額となった。</a:t>
          </a:r>
        </a:p>
        <a:p>
          <a:r>
            <a:rPr kumimoji="1" lang="ja-JP" altLang="en-US" sz="1300">
              <a:latin typeface="ＭＳ Ｐゴシック" panose="020B0600070205080204" pitchFamily="50" charset="-128"/>
              <a:ea typeface="ＭＳ Ｐゴシック" panose="020B0600070205080204" pitchFamily="50" charset="-128"/>
            </a:rPr>
            <a:t>　今後も、引き続き実施事業の厳選や歳出の徹底した見直しと施策の重点化の両立に努め、財政の健全化を図る。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0A00C35-1DB7-4BEE-AB19-A0AE399340D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64BAD0AB-59F6-4B0A-BE8F-53B83C98A1DF}"/>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9B572005-046B-4F2B-B0D6-E74C61CBAE3B}"/>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6F18F2C9-C117-4567-B02B-1ADBF69F8306}"/>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山形県川西町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7FCA1E2-C56F-4706-9073-28DB7889668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A185331-5EFA-4B65-8A9D-60750ACD646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D8ECEFD-C4DE-496A-B3D4-B26D10A6611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4698EE8-1F62-4A45-8542-1AAD1DF15DC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FEEEA2-EB8F-410A-B060-BBF1822B8EA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2298BD2C-B359-4B54-A9CA-C77902A119C1}"/>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14,360
14,279
166.60
12,406,390
11,943,300
296,935
6,892,795
14,249,788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BC0F82F-303A-4270-A339-448793BE893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8A607C1-5F71-4EC0-ADA5-AD226072CB5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3C3681C-5E30-433D-9C44-00D82A0D6A6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132.6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318913C-7F94-42B3-ABBD-CA525848725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92714F6-5802-4991-A185-53AE34A9EC7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F41BED09-A811-47AA-82CE-C5B4DDC1E5D1}"/>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101C9FBF-CA00-4D68-98BB-F6700CC95AB5}"/>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2E1C2161-FD52-46BC-AF95-8649CE42DD4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514A4217-C038-400B-97B4-1F179ED2E2F5}"/>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E5BB1DB-493E-438C-9810-64E08BEB118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9383058F-6B61-461C-B408-448882EFD77C}"/>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7A6E853A-48FB-44F7-957B-7FF3F83229DD}"/>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7EE5FE47-9DF8-4E6D-9760-C7FD421ACA0D}"/>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D41F086-B10F-45B3-A5EF-72FDAC32535C}"/>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724728B-F891-48F6-940F-D4214BCC8AF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2BA5DD39-F70C-443C-B00B-985A33DD1B62}"/>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49ACDA0-03A0-494A-8803-943E21531F8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714D238-9525-4D14-B190-4757B84DA8D7}"/>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3E6B01C1-1F25-4B13-A05E-F4434A7F7701}"/>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EA33B21B-C338-4F5F-808E-C44F6A9881AD}"/>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69A97E73-2D36-4218-A2F8-1F58ED17811F}"/>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C03582C9-AFF8-489B-A841-CD73ED94DFE7}"/>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C1708068-1085-4ED0-85FC-9358721A2A4E}"/>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55EF1125-F579-4A30-9FBE-044A4F5E6C0D}"/>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FBE6C0C1-E727-4540-92D8-DE554D7ACB83}"/>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36B05D6D-096B-4B20-B1D2-BF9809189C56}"/>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67ECD15F-3233-466E-BAE6-663C15BFD441}"/>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64B9A826-475B-4F0F-89BF-5752F0AB4882}"/>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A72EC042-63B1-4888-83F8-AE4C9BDB997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39E2FB13-4022-46F8-8BCE-D9803ED81859}"/>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1105BA93-94AB-4462-97B8-143C46FF176E}"/>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4E09645B-35A8-4BF5-A913-204E845EE35F}"/>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433C4371-2E48-40D7-9EB6-0744A4259054}"/>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4D1F7005-1256-4E4B-98E9-A5A1C971B729}"/>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6BF054CD-088A-4EF5-A8FB-565FFE92BDDA}"/>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4A052908-5CF8-48C8-9F99-94C862289C59}"/>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F69F6D92-A039-49B7-AD68-30B2D77D8EB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275C50E-2F04-4969-837B-986E18B7E8B7}"/>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B995E7F9-B242-4BE6-8410-076B560E7E09}"/>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42147808-F32C-4B65-9C23-A90A28143CAF}"/>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8491532E-0595-43D6-823F-59CF37C1C97B}"/>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18337B1C-B6F4-4BD8-9FE1-DC06319E3933}"/>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B00551ED-31D6-4F2D-A6A9-33EBDAF2794F}"/>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2BAB3F58-131A-426C-A09E-046A00061F71}"/>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154940</xdr:rowOff>
    </xdr:from>
    <xdr:to>
      <xdr:col>24</xdr:col>
      <xdr:colOff>62865</xdr:colOff>
      <xdr:row>38</xdr:row>
      <xdr:rowOff>132842</xdr:rowOff>
    </xdr:to>
    <xdr:cxnSp macro="">
      <xdr:nvCxnSpPr>
        <xdr:cNvPr id="56" name="直線コネクタ 55">
          <a:extLst>
            <a:ext uri="{FF2B5EF4-FFF2-40B4-BE49-F238E27FC236}">
              <a16:creationId xmlns:a16="http://schemas.microsoft.com/office/drawing/2014/main" id="{854A4680-E4A8-47F3-9C21-30E5541C26C2}"/>
            </a:ext>
          </a:extLst>
        </xdr:cNvPr>
        <xdr:cNvCxnSpPr/>
      </xdr:nvCxnSpPr>
      <xdr:spPr>
        <a:xfrm flipV="1">
          <a:off x="4633595" y="5126990"/>
          <a:ext cx="1270" cy="1520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136669</xdr:rowOff>
    </xdr:from>
    <xdr:ext cx="469744" cy="259045"/>
    <xdr:sp macro="" textlink="">
      <xdr:nvSpPr>
        <xdr:cNvPr id="57" name="議会費最小値テキスト">
          <a:extLst>
            <a:ext uri="{FF2B5EF4-FFF2-40B4-BE49-F238E27FC236}">
              <a16:creationId xmlns:a16="http://schemas.microsoft.com/office/drawing/2014/main" id="{092F2E5C-9D27-4A82-8530-361D4DFB7175}"/>
            </a:ext>
          </a:extLst>
        </xdr:cNvPr>
        <xdr:cNvSpPr txBox="1"/>
      </xdr:nvSpPr>
      <xdr:spPr>
        <a:xfrm>
          <a:off x="4686300" y="6651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132842</xdr:rowOff>
    </xdr:from>
    <xdr:to>
      <xdr:col>24</xdr:col>
      <xdr:colOff>152400</xdr:colOff>
      <xdr:row>38</xdr:row>
      <xdr:rowOff>132842</xdr:rowOff>
    </xdr:to>
    <xdr:cxnSp macro="">
      <xdr:nvCxnSpPr>
        <xdr:cNvPr id="58" name="直線コネクタ 57">
          <a:extLst>
            <a:ext uri="{FF2B5EF4-FFF2-40B4-BE49-F238E27FC236}">
              <a16:creationId xmlns:a16="http://schemas.microsoft.com/office/drawing/2014/main" id="{241836F5-9EC8-4A30-B272-A1DA5D6B87D4}"/>
            </a:ext>
          </a:extLst>
        </xdr:cNvPr>
        <xdr:cNvCxnSpPr/>
      </xdr:nvCxnSpPr>
      <xdr:spPr>
        <a:xfrm>
          <a:off x="4546600" y="6647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101617</xdr:rowOff>
    </xdr:from>
    <xdr:ext cx="534377" cy="259045"/>
    <xdr:sp macro="" textlink="">
      <xdr:nvSpPr>
        <xdr:cNvPr id="59" name="議会費最大値テキスト">
          <a:extLst>
            <a:ext uri="{FF2B5EF4-FFF2-40B4-BE49-F238E27FC236}">
              <a16:creationId xmlns:a16="http://schemas.microsoft.com/office/drawing/2014/main" id="{2BEE4B0E-8A17-47AC-B9C8-B3D8BDD147ED}"/>
            </a:ext>
          </a:extLst>
        </xdr:cNvPr>
        <xdr:cNvSpPr txBox="1"/>
      </xdr:nvSpPr>
      <xdr:spPr>
        <a:xfrm>
          <a:off x="4686300" y="4902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12,420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154940</xdr:rowOff>
    </xdr:from>
    <xdr:to>
      <xdr:col>24</xdr:col>
      <xdr:colOff>152400</xdr:colOff>
      <xdr:row>29</xdr:row>
      <xdr:rowOff>154940</xdr:rowOff>
    </xdr:to>
    <xdr:cxnSp macro="">
      <xdr:nvCxnSpPr>
        <xdr:cNvPr id="60" name="直線コネクタ 59">
          <a:extLst>
            <a:ext uri="{FF2B5EF4-FFF2-40B4-BE49-F238E27FC236}">
              <a16:creationId xmlns:a16="http://schemas.microsoft.com/office/drawing/2014/main" id="{33031BA7-A72A-4084-BBCB-AEC656AD6322}"/>
            </a:ext>
          </a:extLst>
        </xdr:cNvPr>
        <xdr:cNvCxnSpPr/>
      </xdr:nvCxnSpPr>
      <xdr:spPr>
        <a:xfrm>
          <a:off x="4546600" y="5126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125222</xdr:rowOff>
    </xdr:from>
    <xdr:to>
      <xdr:col>24</xdr:col>
      <xdr:colOff>63500</xdr:colOff>
      <xdr:row>35</xdr:row>
      <xdr:rowOff>155702</xdr:rowOff>
    </xdr:to>
    <xdr:cxnSp macro="">
      <xdr:nvCxnSpPr>
        <xdr:cNvPr id="61" name="直線コネクタ 60">
          <a:extLst>
            <a:ext uri="{FF2B5EF4-FFF2-40B4-BE49-F238E27FC236}">
              <a16:creationId xmlns:a16="http://schemas.microsoft.com/office/drawing/2014/main" id="{9B636C8A-995E-433B-95C9-DF3CF4D588A9}"/>
            </a:ext>
          </a:extLst>
        </xdr:cNvPr>
        <xdr:cNvCxnSpPr/>
      </xdr:nvCxnSpPr>
      <xdr:spPr>
        <a:xfrm>
          <a:off x="3797300" y="6125972"/>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2557</xdr:rowOff>
    </xdr:from>
    <xdr:ext cx="469744" cy="259045"/>
    <xdr:sp macro="" textlink="">
      <xdr:nvSpPr>
        <xdr:cNvPr id="62" name="議会費平均値テキスト">
          <a:extLst>
            <a:ext uri="{FF2B5EF4-FFF2-40B4-BE49-F238E27FC236}">
              <a16:creationId xmlns:a16="http://schemas.microsoft.com/office/drawing/2014/main" id="{391C4B20-7519-4197-A46D-17AAC4B02DBE}"/>
            </a:ext>
          </a:extLst>
        </xdr:cNvPr>
        <xdr:cNvSpPr txBox="1"/>
      </xdr:nvSpPr>
      <xdr:spPr>
        <a:xfrm>
          <a:off x="4686300" y="61747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24130</xdr:rowOff>
    </xdr:from>
    <xdr:to>
      <xdr:col>24</xdr:col>
      <xdr:colOff>114300</xdr:colOff>
      <xdr:row>36</xdr:row>
      <xdr:rowOff>125730</xdr:rowOff>
    </xdr:to>
    <xdr:sp macro="" textlink="">
      <xdr:nvSpPr>
        <xdr:cNvPr id="63" name="フローチャート: 判断 62">
          <a:extLst>
            <a:ext uri="{FF2B5EF4-FFF2-40B4-BE49-F238E27FC236}">
              <a16:creationId xmlns:a16="http://schemas.microsoft.com/office/drawing/2014/main" id="{D169D262-15A8-4588-B567-4AAC450E0C2A}"/>
            </a:ext>
          </a:extLst>
        </xdr:cNvPr>
        <xdr:cNvSpPr/>
      </xdr:nvSpPr>
      <xdr:spPr>
        <a:xfrm>
          <a:off x="4584700" y="6196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125222</xdr:rowOff>
    </xdr:from>
    <xdr:to>
      <xdr:col>19</xdr:col>
      <xdr:colOff>177800</xdr:colOff>
      <xdr:row>35</xdr:row>
      <xdr:rowOff>154368</xdr:rowOff>
    </xdr:to>
    <xdr:cxnSp macro="">
      <xdr:nvCxnSpPr>
        <xdr:cNvPr id="64" name="直線コネクタ 63">
          <a:extLst>
            <a:ext uri="{FF2B5EF4-FFF2-40B4-BE49-F238E27FC236}">
              <a16:creationId xmlns:a16="http://schemas.microsoft.com/office/drawing/2014/main" id="{8020E343-B911-46AC-B00B-F16EC25C1780}"/>
            </a:ext>
          </a:extLst>
        </xdr:cNvPr>
        <xdr:cNvCxnSpPr/>
      </xdr:nvCxnSpPr>
      <xdr:spPr>
        <a:xfrm flipV="1">
          <a:off x="2908300" y="6125972"/>
          <a:ext cx="889000" cy="2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25654</xdr:rowOff>
    </xdr:from>
    <xdr:to>
      <xdr:col>20</xdr:col>
      <xdr:colOff>38100</xdr:colOff>
      <xdr:row>36</xdr:row>
      <xdr:rowOff>127254</xdr:rowOff>
    </xdr:to>
    <xdr:sp macro="" textlink="">
      <xdr:nvSpPr>
        <xdr:cNvPr id="65" name="フローチャート: 判断 64">
          <a:extLst>
            <a:ext uri="{FF2B5EF4-FFF2-40B4-BE49-F238E27FC236}">
              <a16:creationId xmlns:a16="http://schemas.microsoft.com/office/drawing/2014/main" id="{069784B2-3B0E-48B2-9161-15502AAD33F0}"/>
            </a:ext>
          </a:extLst>
        </xdr:cNvPr>
        <xdr:cNvSpPr/>
      </xdr:nvSpPr>
      <xdr:spPr>
        <a:xfrm>
          <a:off x="3746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118381</xdr:rowOff>
    </xdr:from>
    <xdr:ext cx="469744" cy="259045"/>
    <xdr:sp macro="" textlink="">
      <xdr:nvSpPr>
        <xdr:cNvPr id="66" name="テキスト ボックス 65">
          <a:extLst>
            <a:ext uri="{FF2B5EF4-FFF2-40B4-BE49-F238E27FC236}">
              <a16:creationId xmlns:a16="http://schemas.microsoft.com/office/drawing/2014/main" id="{7E7AB3FD-9815-4A56-8E79-8F950E69FDF7}"/>
            </a:ext>
          </a:extLst>
        </xdr:cNvPr>
        <xdr:cNvSpPr txBox="1"/>
      </xdr:nvSpPr>
      <xdr:spPr>
        <a:xfrm>
          <a:off x="3562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149606</xdr:rowOff>
    </xdr:from>
    <xdr:to>
      <xdr:col>15</xdr:col>
      <xdr:colOff>50800</xdr:colOff>
      <xdr:row>35</xdr:row>
      <xdr:rowOff>154368</xdr:rowOff>
    </xdr:to>
    <xdr:cxnSp macro="">
      <xdr:nvCxnSpPr>
        <xdr:cNvPr id="67" name="直線コネクタ 66">
          <a:extLst>
            <a:ext uri="{FF2B5EF4-FFF2-40B4-BE49-F238E27FC236}">
              <a16:creationId xmlns:a16="http://schemas.microsoft.com/office/drawing/2014/main" id="{9F4810A7-BC60-4608-8D59-242A0558204F}"/>
            </a:ext>
          </a:extLst>
        </xdr:cNvPr>
        <xdr:cNvCxnSpPr/>
      </xdr:nvCxnSpPr>
      <xdr:spPr>
        <a:xfrm>
          <a:off x="2019300" y="6150356"/>
          <a:ext cx="889000" cy="4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170815</xdr:rowOff>
    </xdr:from>
    <xdr:to>
      <xdr:col>15</xdr:col>
      <xdr:colOff>101600</xdr:colOff>
      <xdr:row>37</xdr:row>
      <xdr:rowOff>100965</xdr:rowOff>
    </xdr:to>
    <xdr:sp macro="" textlink="">
      <xdr:nvSpPr>
        <xdr:cNvPr id="68" name="フローチャート: 判断 67">
          <a:extLst>
            <a:ext uri="{FF2B5EF4-FFF2-40B4-BE49-F238E27FC236}">
              <a16:creationId xmlns:a16="http://schemas.microsoft.com/office/drawing/2014/main" id="{BF7D22AA-1879-40C8-B4E4-4D6897C63F1D}"/>
            </a:ext>
          </a:extLst>
        </xdr:cNvPr>
        <xdr:cNvSpPr/>
      </xdr:nvSpPr>
      <xdr:spPr>
        <a:xfrm>
          <a:off x="2857500" y="634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92092</xdr:rowOff>
    </xdr:from>
    <xdr:ext cx="469744" cy="259045"/>
    <xdr:sp macro="" textlink="">
      <xdr:nvSpPr>
        <xdr:cNvPr id="69" name="テキスト ボックス 68">
          <a:extLst>
            <a:ext uri="{FF2B5EF4-FFF2-40B4-BE49-F238E27FC236}">
              <a16:creationId xmlns:a16="http://schemas.microsoft.com/office/drawing/2014/main" id="{3D4796C6-BEB2-40D3-9E92-E82D1CC93B6A}"/>
            </a:ext>
          </a:extLst>
        </xdr:cNvPr>
        <xdr:cNvSpPr txBox="1"/>
      </xdr:nvSpPr>
      <xdr:spPr>
        <a:xfrm>
          <a:off x="2673428" y="6435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118935</xdr:rowOff>
    </xdr:from>
    <xdr:to>
      <xdr:col>10</xdr:col>
      <xdr:colOff>114300</xdr:colOff>
      <xdr:row>35</xdr:row>
      <xdr:rowOff>149606</xdr:rowOff>
    </xdr:to>
    <xdr:cxnSp macro="">
      <xdr:nvCxnSpPr>
        <xdr:cNvPr id="70" name="直線コネクタ 69">
          <a:extLst>
            <a:ext uri="{FF2B5EF4-FFF2-40B4-BE49-F238E27FC236}">
              <a16:creationId xmlns:a16="http://schemas.microsoft.com/office/drawing/2014/main" id="{523793D5-E299-42AA-B723-F8DAC54500CE}"/>
            </a:ext>
          </a:extLst>
        </xdr:cNvPr>
        <xdr:cNvCxnSpPr/>
      </xdr:nvCxnSpPr>
      <xdr:spPr>
        <a:xfrm>
          <a:off x="1130300" y="6119685"/>
          <a:ext cx="889000" cy="30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156718</xdr:rowOff>
    </xdr:from>
    <xdr:to>
      <xdr:col>10</xdr:col>
      <xdr:colOff>165100</xdr:colOff>
      <xdr:row>37</xdr:row>
      <xdr:rowOff>86868</xdr:rowOff>
    </xdr:to>
    <xdr:sp macro="" textlink="">
      <xdr:nvSpPr>
        <xdr:cNvPr id="71" name="フローチャート: 判断 70">
          <a:extLst>
            <a:ext uri="{FF2B5EF4-FFF2-40B4-BE49-F238E27FC236}">
              <a16:creationId xmlns:a16="http://schemas.microsoft.com/office/drawing/2014/main" id="{C9FEB3D3-BAF4-41AA-ACC4-EBC16BD4838C}"/>
            </a:ext>
          </a:extLst>
        </xdr:cNvPr>
        <xdr:cNvSpPr/>
      </xdr:nvSpPr>
      <xdr:spPr>
        <a:xfrm>
          <a:off x="1968500" y="632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77995</xdr:rowOff>
    </xdr:from>
    <xdr:ext cx="469744" cy="259045"/>
    <xdr:sp macro="" textlink="">
      <xdr:nvSpPr>
        <xdr:cNvPr id="72" name="テキスト ボックス 71">
          <a:extLst>
            <a:ext uri="{FF2B5EF4-FFF2-40B4-BE49-F238E27FC236}">
              <a16:creationId xmlns:a16="http://schemas.microsoft.com/office/drawing/2014/main" id="{23288C0F-6039-41F0-9A56-3C7DA2A1E9C5}"/>
            </a:ext>
          </a:extLst>
        </xdr:cNvPr>
        <xdr:cNvSpPr txBox="1"/>
      </xdr:nvSpPr>
      <xdr:spPr>
        <a:xfrm>
          <a:off x="1784428" y="6421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165100</xdr:rowOff>
    </xdr:from>
    <xdr:to>
      <xdr:col>6</xdr:col>
      <xdr:colOff>38100</xdr:colOff>
      <xdr:row>37</xdr:row>
      <xdr:rowOff>95250</xdr:rowOff>
    </xdr:to>
    <xdr:sp macro="" textlink="">
      <xdr:nvSpPr>
        <xdr:cNvPr id="73" name="フローチャート: 判断 72">
          <a:extLst>
            <a:ext uri="{FF2B5EF4-FFF2-40B4-BE49-F238E27FC236}">
              <a16:creationId xmlns:a16="http://schemas.microsoft.com/office/drawing/2014/main" id="{8B7AD549-BAA5-4E79-A45C-7A3298DB62AD}"/>
            </a:ext>
          </a:extLst>
        </xdr:cNvPr>
        <xdr:cNvSpPr/>
      </xdr:nvSpPr>
      <xdr:spPr>
        <a:xfrm>
          <a:off x="1079500" y="633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86377</xdr:rowOff>
    </xdr:from>
    <xdr:ext cx="469744" cy="259045"/>
    <xdr:sp macro="" textlink="">
      <xdr:nvSpPr>
        <xdr:cNvPr id="74" name="テキスト ボックス 73">
          <a:extLst>
            <a:ext uri="{FF2B5EF4-FFF2-40B4-BE49-F238E27FC236}">
              <a16:creationId xmlns:a16="http://schemas.microsoft.com/office/drawing/2014/main" id="{047F3472-D5E5-4F1C-8BE7-1DF3891C3CD2}"/>
            </a:ext>
          </a:extLst>
        </xdr:cNvPr>
        <xdr:cNvSpPr txBox="1"/>
      </xdr:nvSpPr>
      <xdr:spPr>
        <a:xfrm>
          <a:off x="895428"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ECA05F44-7040-4548-9A6C-1A899DB6C9B4}"/>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9FA5E7AB-9685-4B28-98DD-DBA180A7140F}"/>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21022953-439B-45D0-978E-27F43C0F6D96}"/>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3AF9A6C5-97E3-4D4C-BEA4-B6BD429FC99C}"/>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BC26CD35-7AC1-44AF-9F8D-A87C1FD5E287}"/>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104902</xdr:rowOff>
    </xdr:from>
    <xdr:to>
      <xdr:col>24</xdr:col>
      <xdr:colOff>114300</xdr:colOff>
      <xdr:row>36</xdr:row>
      <xdr:rowOff>35052</xdr:rowOff>
    </xdr:to>
    <xdr:sp macro="" textlink="">
      <xdr:nvSpPr>
        <xdr:cNvPr id="80" name="楕円 79">
          <a:extLst>
            <a:ext uri="{FF2B5EF4-FFF2-40B4-BE49-F238E27FC236}">
              <a16:creationId xmlns:a16="http://schemas.microsoft.com/office/drawing/2014/main" id="{5984FD01-A2D0-4BEB-B62E-5CC099D37FAE}"/>
            </a:ext>
          </a:extLst>
        </xdr:cNvPr>
        <xdr:cNvSpPr/>
      </xdr:nvSpPr>
      <xdr:spPr>
        <a:xfrm>
          <a:off x="4584700" y="6105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127779</xdr:rowOff>
    </xdr:from>
    <xdr:ext cx="469744" cy="259045"/>
    <xdr:sp macro="" textlink="">
      <xdr:nvSpPr>
        <xdr:cNvPr id="81" name="議会費該当値テキスト">
          <a:extLst>
            <a:ext uri="{FF2B5EF4-FFF2-40B4-BE49-F238E27FC236}">
              <a16:creationId xmlns:a16="http://schemas.microsoft.com/office/drawing/2014/main" id="{6D55C357-8524-4FB4-9487-18B1424C10AF}"/>
            </a:ext>
          </a:extLst>
        </xdr:cNvPr>
        <xdr:cNvSpPr txBox="1"/>
      </xdr:nvSpPr>
      <xdr:spPr>
        <a:xfrm>
          <a:off x="4686300" y="5957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74422</xdr:rowOff>
    </xdr:from>
    <xdr:to>
      <xdr:col>20</xdr:col>
      <xdr:colOff>38100</xdr:colOff>
      <xdr:row>36</xdr:row>
      <xdr:rowOff>4572</xdr:rowOff>
    </xdr:to>
    <xdr:sp macro="" textlink="">
      <xdr:nvSpPr>
        <xdr:cNvPr id="82" name="楕円 81">
          <a:extLst>
            <a:ext uri="{FF2B5EF4-FFF2-40B4-BE49-F238E27FC236}">
              <a16:creationId xmlns:a16="http://schemas.microsoft.com/office/drawing/2014/main" id="{EF9370AD-3CFB-4DEC-A3C3-28ADDC528DD2}"/>
            </a:ext>
          </a:extLst>
        </xdr:cNvPr>
        <xdr:cNvSpPr/>
      </xdr:nvSpPr>
      <xdr:spPr>
        <a:xfrm>
          <a:off x="3746500" y="6075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21099</xdr:rowOff>
    </xdr:from>
    <xdr:ext cx="469744" cy="259045"/>
    <xdr:sp macro="" textlink="">
      <xdr:nvSpPr>
        <xdr:cNvPr id="83" name="テキスト ボックス 82">
          <a:extLst>
            <a:ext uri="{FF2B5EF4-FFF2-40B4-BE49-F238E27FC236}">
              <a16:creationId xmlns:a16="http://schemas.microsoft.com/office/drawing/2014/main" id="{D11CFC52-4D5E-4968-85D5-0E1A2A69FA70}"/>
            </a:ext>
          </a:extLst>
        </xdr:cNvPr>
        <xdr:cNvSpPr txBox="1"/>
      </xdr:nvSpPr>
      <xdr:spPr>
        <a:xfrm>
          <a:off x="3562428" y="5850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103568</xdr:rowOff>
    </xdr:from>
    <xdr:to>
      <xdr:col>15</xdr:col>
      <xdr:colOff>101600</xdr:colOff>
      <xdr:row>36</xdr:row>
      <xdr:rowOff>33718</xdr:rowOff>
    </xdr:to>
    <xdr:sp macro="" textlink="">
      <xdr:nvSpPr>
        <xdr:cNvPr id="84" name="楕円 83">
          <a:extLst>
            <a:ext uri="{FF2B5EF4-FFF2-40B4-BE49-F238E27FC236}">
              <a16:creationId xmlns:a16="http://schemas.microsoft.com/office/drawing/2014/main" id="{8A72374B-8D5F-4888-A512-DF17281789D0}"/>
            </a:ext>
          </a:extLst>
        </xdr:cNvPr>
        <xdr:cNvSpPr/>
      </xdr:nvSpPr>
      <xdr:spPr>
        <a:xfrm>
          <a:off x="2857500" y="6104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50245</xdr:rowOff>
    </xdr:from>
    <xdr:ext cx="469744" cy="259045"/>
    <xdr:sp macro="" textlink="">
      <xdr:nvSpPr>
        <xdr:cNvPr id="85" name="テキスト ボックス 84">
          <a:extLst>
            <a:ext uri="{FF2B5EF4-FFF2-40B4-BE49-F238E27FC236}">
              <a16:creationId xmlns:a16="http://schemas.microsoft.com/office/drawing/2014/main" id="{9E7F46F0-40AB-4949-9CFD-646BB6FFD621}"/>
            </a:ext>
          </a:extLst>
        </xdr:cNvPr>
        <xdr:cNvSpPr txBox="1"/>
      </xdr:nvSpPr>
      <xdr:spPr>
        <a:xfrm>
          <a:off x="2673428" y="5879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98806</xdr:rowOff>
    </xdr:from>
    <xdr:to>
      <xdr:col>10</xdr:col>
      <xdr:colOff>165100</xdr:colOff>
      <xdr:row>36</xdr:row>
      <xdr:rowOff>28956</xdr:rowOff>
    </xdr:to>
    <xdr:sp macro="" textlink="">
      <xdr:nvSpPr>
        <xdr:cNvPr id="86" name="楕円 85">
          <a:extLst>
            <a:ext uri="{FF2B5EF4-FFF2-40B4-BE49-F238E27FC236}">
              <a16:creationId xmlns:a16="http://schemas.microsoft.com/office/drawing/2014/main" id="{02147E61-ED17-4832-A866-53835F92FB34}"/>
            </a:ext>
          </a:extLst>
        </xdr:cNvPr>
        <xdr:cNvSpPr/>
      </xdr:nvSpPr>
      <xdr:spPr>
        <a:xfrm>
          <a:off x="1968500" y="6099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45483</xdr:rowOff>
    </xdr:from>
    <xdr:ext cx="469744" cy="259045"/>
    <xdr:sp macro="" textlink="">
      <xdr:nvSpPr>
        <xdr:cNvPr id="87" name="テキスト ボックス 86">
          <a:extLst>
            <a:ext uri="{FF2B5EF4-FFF2-40B4-BE49-F238E27FC236}">
              <a16:creationId xmlns:a16="http://schemas.microsoft.com/office/drawing/2014/main" id="{0F8715A9-0F59-41FC-8D5B-7AFBCCD43DD4}"/>
            </a:ext>
          </a:extLst>
        </xdr:cNvPr>
        <xdr:cNvSpPr txBox="1"/>
      </xdr:nvSpPr>
      <xdr:spPr>
        <a:xfrm>
          <a:off x="1784428" y="5874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68135</xdr:rowOff>
    </xdr:from>
    <xdr:to>
      <xdr:col>6</xdr:col>
      <xdr:colOff>38100</xdr:colOff>
      <xdr:row>35</xdr:row>
      <xdr:rowOff>169735</xdr:rowOff>
    </xdr:to>
    <xdr:sp macro="" textlink="">
      <xdr:nvSpPr>
        <xdr:cNvPr id="88" name="楕円 87">
          <a:extLst>
            <a:ext uri="{FF2B5EF4-FFF2-40B4-BE49-F238E27FC236}">
              <a16:creationId xmlns:a16="http://schemas.microsoft.com/office/drawing/2014/main" id="{418D9DF3-ED6D-4570-B7D1-9983CAA3AD4A}"/>
            </a:ext>
          </a:extLst>
        </xdr:cNvPr>
        <xdr:cNvSpPr/>
      </xdr:nvSpPr>
      <xdr:spPr>
        <a:xfrm>
          <a:off x="1079500" y="6068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14812</xdr:rowOff>
    </xdr:from>
    <xdr:ext cx="469744" cy="259045"/>
    <xdr:sp macro="" textlink="">
      <xdr:nvSpPr>
        <xdr:cNvPr id="89" name="テキスト ボックス 88">
          <a:extLst>
            <a:ext uri="{FF2B5EF4-FFF2-40B4-BE49-F238E27FC236}">
              <a16:creationId xmlns:a16="http://schemas.microsoft.com/office/drawing/2014/main" id="{8F1F91C6-60EB-4307-86E3-B490E162FCA3}"/>
            </a:ext>
          </a:extLst>
        </xdr:cNvPr>
        <xdr:cNvSpPr txBox="1"/>
      </xdr:nvSpPr>
      <xdr:spPr>
        <a:xfrm>
          <a:off x="895428" y="5844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D60B2027-2DC9-419B-ADE5-B3ED4D1C847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539EA90D-EF3B-4E6F-B0AA-FAB0B4D4F3CB}"/>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31C10CBF-1F87-4263-9C8C-A0C56D82C99E}"/>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FF9D2EDD-7302-45C1-B605-542C4973A7A4}"/>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C7E5A682-57BF-454C-9455-33A2DCEA4AE9}"/>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3BF658ED-9E91-4F6F-B156-69A20D5AE648}"/>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EFD10585-5C3B-4BD9-99F2-FAEC1B99F832}"/>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D0D112C0-C0D2-40BA-BC4D-9DDE2ADBDBDA}"/>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39F2FDF4-7E21-4101-9713-164EA374D71F}"/>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F2CE870F-1EFD-495F-80F2-CD29FCAEBFC8}"/>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6B3FA17B-20FE-4F09-945E-0284304E41D6}"/>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5E602CF2-B1C3-4473-8456-8DB1550BC79B}"/>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7D68A8D2-769F-41F2-8953-1C8EC4AEB302}"/>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65A57A77-1035-4D78-94B3-5526D951546B}"/>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4DB9AB66-CB78-4887-B877-297C600E2BF9}"/>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644D48D6-CA11-4BB6-AF4D-65FAEF5B064C}"/>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7FD739B3-51EC-4A7A-9B5E-F3E6A86AD06F}"/>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7D3E7D44-E7E4-4426-BA14-37D413875E38}"/>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8EB3A598-F99E-439F-B4C3-346859223054}"/>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2593E3DF-81FD-4A7C-A946-9DAD7BD8931F}"/>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7B221771-B640-4031-807F-5E6208A5F792}"/>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1E7710A6-B623-4F92-9489-22BC1DA21ACC}"/>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3331B01A-B4B6-4211-BA6B-EFC07DC58D52}"/>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39451</xdr:rowOff>
    </xdr:from>
    <xdr:to>
      <xdr:col>24</xdr:col>
      <xdr:colOff>62865</xdr:colOff>
      <xdr:row>57</xdr:row>
      <xdr:rowOff>168115</xdr:rowOff>
    </xdr:to>
    <xdr:cxnSp macro="">
      <xdr:nvCxnSpPr>
        <xdr:cNvPr id="113" name="直線コネクタ 112">
          <a:extLst>
            <a:ext uri="{FF2B5EF4-FFF2-40B4-BE49-F238E27FC236}">
              <a16:creationId xmlns:a16="http://schemas.microsoft.com/office/drawing/2014/main" id="{47E91651-31E1-40AD-A264-44BD93F6947E}"/>
            </a:ext>
          </a:extLst>
        </xdr:cNvPr>
        <xdr:cNvCxnSpPr/>
      </xdr:nvCxnSpPr>
      <xdr:spPr>
        <a:xfrm flipV="1">
          <a:off x="4633595" y="8611951"/>
          <a:ext cx="1270" cy="1328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492</xdr:rowOff>
    </xdr:from>
    <xdr:ext cx="534377" cy="259045"/>
    <xdr:sp macro="" textlink="">
      <xdr:nvSpPr>
        <xdr:cNvPr id="114" name="総務費最小値テキスト">
          <a:extLst>
            <a:ext uri="{FF2B5EF4-FFF2-40B4-BE49-F238E27FC236}">
              <a16:creationId xmlns:a16="http://schemas.microsoft.com/office/drawing/2014/main" id="{4C09F1AC-98BE-456C-AF3A-A2D180CB8513}"/>
            </a:ext>
          </a:extLst>
        </xdr:cNvPr>
        <xdr:cNvSpPr txBox="1"/>
      </xdr:nvSpPr>
      <xdr:spPr>
        <a:xfrm>
          <a:off x="4686300" y="9944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168115</xdr:rowOff>
    </xdr:from>
    <xdr:to>
      <xdr:col>24</xdr:col>
      <xdr:colOff>152400</xdr:colOff>
      <xdr:row>57</xdr:row>
      <xdr:rowOff>168115</xdr:rowOff>
    </xdr:to>
    <xdr:cxnSp macro="">
      <xdr:nvCxnSpPr>
        <xdr:cNvPr id="115" name="直線コネクタ 114">
          <a:extLst>
            <a:ext uri="{FF2B5EF4-FFF2-40B4-BE49-F238E27FC236}">
              <a16:creationId xmlns:a16="http://schemas.microsoft.com/office/drawing/2014/main" id="{48A37330-79E5-4D78-A719-49C2EB702C0E}"/>
            </a:ext>
          </a:extLst>
        </xdr:cNvPr>
        <xdr:cNvCxnSpPr/>
      </xdr:nvCxnSpPr>
      <xdr:spPr>
        <a:xfrm>
          <a:off x="4546600" y="9940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157578</xdr:rowOff>
    </xdr:from>
    <xdr:ext cx="599010" cy="259045"/>
    <xdr:sp macro="" textlink="">
      <xdr:nvSpPr>
        <xdr:cNvPr id="116" name="総務費最大値テキスト">
          <a:extLst>
            <a:ext uri="{FF2B5EF4-FFF2-40B4-BE49-F238E27FC236}">
              <a16:creationId xmlns:a16="http://schemas.microsoft.com/office/drawing/2014/main" id="{52B0DC0E-1142-493A-A1D6-C56B78D1BB0D}"/>
            </a:ext>
          </a:extLst>
        </xdr:cNvPr>
        <xdr:cNvSpPr txBox="1"/>
      </xdr:nvSpPr>
      <xdr:spPr>
        <a:xfrm>
          <a:off x="4686300" y="8387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406,312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39451</xdr:rowOff>
    </xdr:from>
    <xdr:to>
      <xdr:col>24</xdr:col>
      <xdr:colOff>152400</xdr:colOff>
      <xdr:row>50</xdr:row>
      <xdr:rowOff>39451</xdr:rowOff>
    </xdr:to>
    <xdr:cxnSp macro="">
      <xdr:nvCxnSpPr>
        <xdr:cNvPr id="117" name="直線コネクタ 116">
          <a:extLst>
            <a:ext uri="{FF2B5EF4-FFF2-40B4-BE49-F238E27FC236}">
              <a16:creationId xmlns:a16="http://schemas.microsoft.com/office/drawing/2014/main" id="{3FB1D101-B761-4EF4-B18A-E6BF750FFB90}"/>
            </a:ext>
          </a:extLst>
        </xdr:cNvPr>
        <xdr:cNvCxnSpPr/>
      </xdr:nvCxnSpPr>
      <xdr:spPr>
        <a:xfrm>
          <a:off x="4546600" y="8611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51</xdr:row>
      <xdr:rowOff>78729</xdr:rowOff>
    </xdr:from>
    <xdr:to>
      <xdr:col>24</xdr:col>
      <xdr:colOff>63500</xdr:colOff>
      <xdr:row>55</xdr:row>
      <xdr:rowOff>151305</xdr:rowOff>
    </xdr:to>
    <xdr:cxnSp macro="">
      <xdr:nvCxnSpPr>
        <xdr:cNvPr id="118" name="直線コネクタ 117">
          <a:extLst>
            <a:ext uri="{FF2B5EF4-FFF2-40B4-BE49-F238E27FC236}">
              <a16:creationId xmlns:a16="http://schemas.microsoft.com/office/drawing/2014/main" id="{2916F4F8-BC47-4FC5-A5A7-952F1239F46D}"/>
            </a:ext>
          </a:extLst>
        </xdr:cNvPr>
        <xdr:cNvCxnSpPr/>
      </xdr:nvCxnSpPr>
      <xdr:spPr>
        <a:xfrm>
          <a:off x="3797300" y="8822679"/>
          <a:ext cx="838200" cy="758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143641</xdr:rowOff>
    </xdr:from>
    <xdr:ext cx="599010" cy="259045"/>
    <xdr:sp macro="" textlink="">
      <xdr:nvSpPr>
        <xdr:cNvPr id="119" name="総務費平均値テキスト">
          <a:extLst>
            <a:ext uri="{FF2B5EF4-FFF2-40B4-BE49-F238E27FC236}">
              <a16:creationId xmlns:a16="http://schemas.microsoft.com/office/drawing/2014/main" id="{2F7C3EE8-2358-48F0-9398-4F3967679A77}"/>
            </a:ext>
          </a:extLst>
        </xdr:cNvPr>
        <xdr:cNvSpPr txBox="1"/>
      </xdr:nvSpPr>
      <xdr:spPr>
        <a:xfrm>
          <a:off x="4686300" y="957339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165214</xdr:rowOff>
    </xdr:from>
    <xdr:to>
      <xdr:col>24</xdr:col>
      <xdr:colOff>114300</xdr:colOff>
      <xdr:row>56</xdr:row>
      <xdr:rowOff>95364</xdr:rowOff>
    </xdr:to>
    <xdr:sp macro="" textlink="">
      <xdr:nvSpPr>
        <xdr:cNvPr id="120" name="フローチャート: 判断 119">
          <a:extLst>
            <a:ext uri="{FF2B5EF4-FFF2-40B4-BE49-F238E27FC236}">
              <a16:creationId xmlns:a16="http://schemas.microsoft.com/office/drawing/2014/main" id="{F6196BFB-05BE-47AD-8018-79B74A18DA6F}"/>
            </a:ext>
          </a:extLst>
        </xdr:cNvPr>
        <xdr:cNvSpPr/>
      </xdr:nvSpPr>
      <xdr:spPr>
        <a:xfrm>
          <a:off x="4584700" y="959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51</xdr:row>
      <xdr:rowOff>78729</xdr:rowOff>
    </xdr:from>
    <xdr:to>
      <xdr:col>19</xdr:col>
      <xdr:colOff>177800</xdr:colOff>
      <xdr:row>56</xdr:row>
      <xdr:rowOff>11912</xdr:rowOff>
    </xdr:to>
    <xdr:cxnSp macro="">
      <xdr:nvCxnSpPr>
        <xdr:cNvPr id="121" name="直線コネクタ 120">
          <a:extLst>
            <a:ext uri="{FF2B5EF4-FFF2-40B4-BE49-F238E27FC236}">
              <a16:creationId xmlns:a16="http://schemas.microsoft.com/office/drawing/2014/main" id="{72CC1C6B-1948-4DC9-8953-C19764C63171}"/>
            </a:ext>
          </a:extLst>
        </xdr:cNvPr>
        <xdr:cNvCxnSpPr/>
      </xdr:nvCxnSpPr>
      <xdr:spPr>
        <a:xfrm flipV="1">
          <a:off x="2908300" y="8822679"/>
          <a:ext cx="889000" cy="79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53</xdr:row>
      <xdr:rowOff>153136</xdr:rowOff>
    </xdr:from>
    <xdr:to>
      <xdr:col>20</xdr:col>
      <xdr:colOff>38100</xdr:colOff>
      <xdr:row>54</xdr:row>
      <xdr:rowOff>83286</xdr:rowOff>
    </xdr:to>
    <xdr:sp macro="" textlink="">
      <xdr:nvSpPr>
        <xdr:cNvPr id="122" name="フローチャート: 判断 121">
          <a:extLst>
            <a:ext uri="{FF2B5EF4-FFF2-40B4-BE49-F238E27FC236}">
              <a16:creationId xmlns:a16="http://schemas.microsoft.com/office/drawing/2014/main" id="{7AF8F399-07DB-4A50-9E89-953CE4CFA80D}"/>
            </a:ext>
          </a:extLst>
        </xdr:cNvPr>
        <xdr:cNvSpPr/>
      </xdr:nvSpPr>
      <xdr:spPr>
        <a:xfrm>
          <a:off x="3746500" y="9239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74413</xdr:rowOff>
    </xdr:from>
    <xdr:ext cx="599010" cy="259045"/>
    <xdr:sp macro="" textlink="">
      <xdr:nvSpPr>
        <xdr:cNvPr id="123" name="テキスト ボックス 122">
          <a:extLst>
            <a:ext uri="{FF2B5EF4-FFF2-40B4-BE49-F238E27FC236}">
              <a16:creationId xmlns:a16="http://schemas.microsoft.com/office/drawing/2014/main" id="{278B66D9-4690-4D6D-B2EF-3F6ED7B23996}"/>
            </a:ext>
          </a:extLst>
        </xdr:cNvPr>
        <xdr:cNvSpPr txBox="1"/>
      </xdr:nvSpPr>
      <xdr:spPr>
        <a:xfrm>
          <a:off x="3497795" y="9332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11912</xdr:rowOff>
    </xdr:from>
    <xdr:to>
      <xdr:col>15</xdr:col>
      <xdr:colOff>50800</xdr:colOff>
      <xdr:row>56</xdr:row>
      <xdr:rowOff>128350</xdr:rowOff>
    </xdr:to>
    <xdr:cxnSp macro="">
      <xdr:nvCxnSpPr>
        <xdr:cNvPr id="124" name="直線コネクタ 123">
          <a:extLst>
            <a:ext uri="{FF2B5EF4-FFF2-40B4-BE49-F238E27FC236}">
              <a16:creationId xmlns:a16="http://schemas.microsoft.com/office/drawing/2014/main" id="{A64588E5-855B-44AA-86D8-B2A9AB0690B5}"/>
            </a:ext>
          </a:extLst>
        </xdr:cNvPr>
        <xdr:cNvCxnSpPr/>
      </xdr:nvCxnSpPr>
      <xdr:spPr>
        <a:xfrm flipV="1">
          <a:off x="2019300" y="9613112"/>
          <a:ext cx="889000" cy="116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158364</xdr:rowOff>
    </xdr:from>
    <xdr:to>
      <xdr:col>15</xdr:col>
      <xdr:colOff>101600</xdr:colOff>
      <xdr:row>57</xdr:row>
      <xdr:rowOff>88514</xdr:rowOff>
    </xdr:to>
    <xdr:sp macro="" textlink="">
      <xdr:nvSpPr>
        <xdr:cNvPr id="125" name="フローチャート: 判断 124">
          <a:extLst>
            <a:ext uri="{FF2B5EF4-FFF2-40B4-BE49-F238E27FC236}">
              <a16:creationId xmlns:a16="http://schemas.microsoft.com/office/drawing/2014/main" id="{375FF6A4-126F-41CB-8922-3F50E6A4CD6F}"/>
            </a:ext>
          </a:extLst>
        </xdr:cNvPr>
        <xdr:cNvSpPr/>
      </xdr:nvSpPr>
      <xdr:spPr>
        <a:xfrm>
          <a:off x="2857500" y="975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79641</xdr:rowOff>
    </xdr:from>
    <xdr:ext cx="534377" cy="259045"/>
    <xdr:sp macro="" textlink="">
      <xdr:nvSpPr>
        <xdr:cNvPr id="126" name="テキスト ボックス 125">
          <a:extLst>
            <a:ext uri="{FF2B5EF4-FFF2-40B4-BE49-F238E27FC236}">
              <a16:creationId xmlns:a16="http://schemas.microsoft.com/office/drawing/2014/main" id="{E6D4D663-86E9-4438-ABBA-102410E0D1AC}"/>
            </a:ext>
          </a:extLst>
        </xdr:cNvPr>
        <xdr:cNvSpPr txBox="1"/>
      </xdr:nvSpPr>
      <xdr:spPr>
        <a:xfrm>
          <a:off x="2641111" y="9852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128350</xdr:rowOff>
    </xdr:from>
    <xdr:to>
      <xdr:col>10</xdr:col>
      <xdr:colOff>114300</xdr:colOff>
      <xdr:row>57</xdr:row>
      <xdr:rowOff>3008</xdr:rowOff>
    </xdr:to>
    <xdr:cxnSp macro="">
      <xdr:nvCxnSpPr>
        <xdr:cNvPr id="127" name="直線コネクタ 126">
          <a:extLst>
            <a:ext uri="{FF2B5EF4-FFF2-40B4-BE49-F238E27FC236}">
              <a16:creationId xmlns:a16="http://schemas.microsoft.com/office/drawing/2014/main" id="{3A8F8103-90F9-4128-8644-2D4DD580E640}"/>
            </a:ext>
          </a:extLst>
        </xdr:cNvPr>
        <xdr:cNvCxnSpPr/>
      </xdr:nvCxnSpPr>
      <xdr:spPr>
        <a:xfrm flipV="1">
          <a:off x="1130300" y="9729550"/>
          <a:ext cx="889000" cy="46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118058</xdr:rowOff>
    </xdr:from>
    <xdr:to>
      <xdr:col>10</xdr:col>
      <xdr:colOff>165100</xdr:colOff>
      <xdr:row>57</xdr:row>
      <xdr:rowOff>48208</xdr:rowOff>
    </xdr:to>
    <xdr:sp macro="" textlink="">
      <xdr:nvSpPr>
        <xdr:cNvPr id="128" name="フローチャート: 判断 127">
          <a:extLst>
            <a:ext uri="{FF2B5EF4-FFF2-40B4-BE49-F238E27FC236}">
              <a16:creationId xmlns:a16="http://schemas.microsoft.com/office/drawing/2014/main" id="{FB0D1E1F-FF46-4A9C-B60A-D47DF183639E}"/>
            </a:ext>
          </a:extLst>
        </xdr:cNvPr>
        <xdr:cNvSpPr/>
      </xdr:nvSpPr>
      <xdr:spPr>
        <a:xfrm>
          <a:off x="1968500" y="971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39335</xdr:rowOff>
    </xdr:from>
    <xdr:ext cx="599010" cy="259045"/>
    <xdr:sp macro="" textlink="">
      <xdr:nvSpPr>
        <xdr:cNvPr id="129" name="テキスト ボックス 128">
          <a:extLst>
            <a:ext uri="{FF2B5EF4-FFF2-40B4-BE49-F238E27FC236}">
              <a16:creationId xmlns:a16="http://schemas.microsoft.com/office/drawing/2014/main" id="{42D9A6FC-DDEA-493D-A746-4E234D660B59}"/>
            </a:ext>
          </a:extLst>
        </xdr:cNvPr>
        <xdr:cNvSpPr txBox="1"/>
      </xdr:nvSpPr>
      <xdr:spPr>
        <a:xfrm>
          <a:off x="1719795" y="9811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156166</xdr:rowOff>
    </xdr:from>
    <xdr:to>
      <xdr:col>6</xdr:col>
      <xdr:colOff>38100</xdr:colOff>
      <xdr:row>57</xdr:row>
      <xdr:rowOff>86316</xdr:rowOff>
    </xdr:to>
    <xdr:sp macro="" textlink="">
      <xdr:nvSpPr>
        <xdr:cNvPr id="130" name="フローチャート: 判断 129">
          <a:extLst>
            <a:ext uri="{FF2B5EF4-FFF2-40B4-BE49-F238E27FC236}">
              <a16:creationId xmlns:a16="http://schemas.microsoft.com/office/drawing/2014/main" id="{EF260160-ABEA-4EA9-91E7-047817341DD2}"/>
            </a:ext>
          </a:extLst>
        </xdr:cNvPr>
        <xdr:cNvSpPr/>
      </xdr:nvSpPr>
      <xdr:spPr>
        <a:xfrm>
          <a:off x="1079500" y="9757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77443</xdr:rowOff>
    </xdr:from>
    <xdr:ext cx="534377" cy="259045"/>
    <xdr:sp macro="" textlink="">
      <xdr:nvSpPr>
        <xdr:cNvPr id="131" name="テキスト ボックス 130">
          <a:extLst>
            <a:ext uri="{FF2B5EF4-FFF2-40B4-BE49-F238E27FC236}">
              <a16:creationId xmlns:a16="http://schemas.microsoft.com/office/drawing/2014/main" id="{34D05275-9B3A-48A8-9E04-90D4C727C0E8}"/>
            </a:ext>
          </a:extLst>
        </xdr:cNvPr>
        <xdr:cNvSpPr txBox="1"/>
      </xdr:nvSpPr>
      <xdr:spPr>
        <a:xfrm>
          <a:off x="863111" y="9850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33E3E45-138E-4573-80D4-F8061E0F9796}"/>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D2884F3C-F0B5-4C1A-BC96-D87290325502}"/>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437E7E5F-1F93-4F67-A089-881BCDD9E15E}"/>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E8BC84F-62B0-498C-A723-0A4CB986198A}"/>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23F4A4EE-DA1F-4FF1-9EBB-2E5CA8A41279}"/>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100505</xdr:rowOff>
    </xdr:from>
    <xdr:to>
      <xdr:col>24</xdr:col>
      <xdr:colOff>114300</xdr:colOff>
      <xdr:row>56</xdr:row>
      <xdr:rowOff>30655</xdr:rowOff>
    </xdr:to>
    <xdr:sp macro="" textlink="">
      <xdr:nvSpPr>
        <xdr:cNvPr id="137" name="楕円 136">
          <a:extLst>
            <a:ext uri="{FF2B5EF4-FFF2-40B4-BE49-F238E27FC236}">
              <a16:creationId xmlns:a16="http://schemas.microsoft.com/office/drawing/2014/main" id="{596FC017-1A37-4BD8-8F2D-1DDE05A33601}"/>
            </a:ext>
          </a:extLst>
        </xdr:cNvPr>
        <xdr:cNvSpPr/>
      </xdr:nvSpPr>
      <xdr:spPr>
        <a:xfrm>
          <a:off x="4584700" y="9530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123382</xdr:rowOff>
    </xdr:from>
    <xdr:ext cx="599010" cy="259045"/>
    <xdr:sp macro="" textlink="">
      <xdr:nvSpPr>
        <xdr:cNvPr id="138" name="総務費該当値テキスト">
          <a:extLst>
            <a:ext uri="{FF2B5EF4-FFF2-40B4-BE49-F238E27FC236}">
              <a16:creationId xmlns:a16="http://schemas.microsoft.com/office/drawing/2014/main" id="{C4AF0364-C2D0-43C3-B82A-348385796866}"/>
            </a:ext>
          </a:extLst>
        </xdr:cNvPr>
        <xdr:cNvSpPr txBox="1"/>
      </xdr:nvSpPr>
      <xdr:spPr>
        <a:xfrm>
          <a:off x="4686300" y="9381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51</xdr:row>
      <xdr:rowOff>27929</xdr:rowOff>
    </xdr:from>
    <xdr:to>
      <xdr:col>20</xdr:col>
      <xdr:colOff>38100</xdr:colOff>
      <xdr:row>51</xdr:row>
      <xdr:rowOff>129529</xdr:rowOff>
    </xdr:to>
    <xdr:sp macro="" textlink="">
      <xdr:nvSpPr>
        <xdr:cNvPr id="139" name="楕円 138">
          <a:extLst>
            <a:ext uri="{FF2B5EF4-FFF2-40B4-BE49-F238E27FC236}">
              <a16:creationId xmlns:a16="http://schemas.microsoft.com/office/drawing/2014/main" id="{42A84F2A-BDA4-49ED-9A01-4CF44331B375}"/>
            </a:ext>
          </a:extLst>
        </xdr:cNvPr>
        <xdr:cNvSpPr/>
      </xdr:nvSpPr>
      <xdr:spPr>
        <a:xfrm>
          <a:off x="3746500" y="8771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49</xdr:row>
      <xdr:rowOff>146056</xdr:rowOff>
    </xdr:from>
    <xdr:ext cx="599010" cy="259045"/>
    <xdr:sp macro="" textlink="">
      <xdr:nvSpPr>
        <xdr:cNvPr id="140" name="テキスト ボックス 139">
          <a:extLst>
            <a:ext uri="{FF2B5EF4-FFF2-40B4-BE49-F238E27FC236}">
              <a16:creationId xmlns:a16="http://schemas.microsoft.com/office/drawing/2014/main" id="{1B1866A5-C874-4FB1-BF58-A98340590770}"/>
            </a:ext>
          </a:extLst>
        </xdr:cNvPr>
        <xdr:cNvSpPr txBox="1"/>
      </xdr:nvSpPr>
      <xdr:spPr>
        <a:xfrm>
          <a:off x="3497795" y="8547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132562</xdr:rowOff>
    </xdr:from>
    <xdr:to>
      <xdr:col>15</xdr:col>
      <xdr:colOff>101600</xdr:colOff>
      <xdr:row>56</xdr:row>
      <xdr:rowOff>62712</xdr:rowOff>
    </xdr:to>
    <xdr:sp macro="" textlink="">
      <xdr:nvSpPr>
        <xdr:cNvPr id="141" name="楕円 140">
          <a:extLst>
            <a:ext uri="{FF2B5EF4-FFF2-40B4-BE49-F238E27FC236}">
              <a16:creationId xmlns:a16="http://schemas.microsoft.com/office/drawing/2014/main" id="{C4C350D5-E5E8-4B06-B5F7-147EB4AD79AE}"/>
            </a:ext>
          </a:extLst>
        </xdr:cNvPr>
        <xdr:cNvSpPr/>
      </xdr:nvSpPr>
      <xdr:spPr>
        <a:xfrm>
          <a:off x="2857500" y="9562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79239</xdr:rowOff>
    </xdr:from>
    <xdr:ext cx="599010" cy="259045"/>
    <xdr:sp macro="" textlink="">
      <xdr:nvSpPr>
        <xdr:cNvPr id="142" name="テキスト ボックス 141">
          <a:extLst>
            <a:ext uri="{FF2B5EF4-FFF2-40B4-BE49-F238E27FC236}">
              <a16:creationId xmlns:a16="http://schemas.microsoft.com/office/drawing/2014/main" id="{F1EF16E4-1BDC-45E9-9582-BC1D777EFD1E}"/>
            </a:ext>
          </a:extLst>
        </xdr:cNvPr>
        <xdr:cNvSpPr txBox="1"/>
      </xdr:nvSpPr>
      <xdr:spPr>
        <a:xfrm>
          <a:off x="2608795" y="9337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77550</xdr:rowOff>
    </xdr:from>
    <xdr:to>
      <xdr:col>10</xdr:col>
      <xdr:colOff>165100</xdr:colOff>
      <xdr:row>57</xdr:row>
      <xdr:rowOff>7700</xdr:rowOff>
    </xdr:to>
    <xdr:sp macro="" textlink="">
      <xdr:nvSpPr>
        <xdr:cNvPr id="143" name="楕円 142">
          <a:extLst>
            <a:ext uri="{FF2B5EF4-FFF2-40B4-BE49-F238E27FC236}">
              <a16:creationId xmlns:a16="http://schemas.microsoft.com/office/drawing/2014/main" id="{032A2AC3-4A04-49E2-B800-3CB0907F4FC2}"/>
            </a:ext>
          </a:extLst>
        </xdr:cNvPr>
        <xdr:cNvSpPr/>
      </xdr:nvSpPr>
      <xdr:spPr>
        <a:xfrm>
          <a:off x="1968500" y="967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24227</xdr:rowOff>
    </xdr:from>
    <xdr:ext cx="599010" cy="259045"/>
    <xdr:sp macro="" textlink="">
      <xdr:nvSpPr>
        <xdr:cNvPr id="144" name="テキスト ボックス 143">
          <a:extLst>
            <a:ext uri="{FF2B5EF4-FFF2-40B4-BE49-F238E27FC236}">
              <a16:creationId xmlns:a16="http://schemas.microsoft.com/office/drawing/2014/main" id="{7B0116C8-0BBE-4CBF-BF01-8491BA1A7B17}"/>
            </a:ext>
          </a:extLst>
        </xdr:cNvPr>
        <xdr:cNvSpPr txBox="1"/>
      </xdr:nvSpPr>
      <xdr:spPr>
        <a:xfrm>
          <a:off x="1719795" y="9453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123658</xdr:rowOff>
    </xdr:from>
    <xdr:to>
      <xdr:col>6</xdr:col>
      <xdr:colOff>38100</xdr:colOff>
      <xdr:row>57</xdr:row>
      <xdr:rowOff>53808</xdr:rowOff>
    </xdr:to>
    <xdr:sp macro="" textlink="">
      <xdr:nvSpPr>
        <xdr:cNvPr id="145" name="楕円 144">
          <a:extLst>
            <a:ext uri="{FF2B5EF4-FFF2-40B4-BE49-F238E27FC236}">
              <a16:creationId xmlns:a16="http://schemas.microsoft.com/office/drawing/2014/main" id="{A5F80353-FC9B-4F5F-914C-724BC7A3118A}"/>
            </a:ext>
          </a:extLst>
        </xdr:cNvPr>
        <xdr:cNvSpPr/>
      </xdr:nvSpPr>
      <xdr:spPr>
        <a:xfrm>
          <a:off x="1079500" y="9724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70335</xdr:rowOff>
    </xdr:from>
    <xdr:ext cx="599010" cy="259045"/>
    <xdr:sp macro="" textlink="">
      <xdr:nvSpPr>
        <xdr:cNvPr id="146" name="テキスト ボックス 145">
          <a:extLst>
            <a:ext uri="{FF2B5EF4-FFF2-40B4-BE49-F238E27FC236}">
              <a16:creationId xmlns:a16="http://schemas.microsoft.com/office/drawing/2014/main" id="{42202645-3F96-4D91-BE74-A5C7BF5D5982}"/>
            </a:ext>
          </a:extLst>
        </xdr:cNvPr>
        <xdr:cNvSpPr txBox="1"/>
      </xdr:nvSpPr>
      <xdr:spPr>
        <a:xfrm>
          <a:off x="830795" y="9500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F812F577-950C-4918-B1B5-A02D3A388306}"/>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2DEC7C99-0C58-43DB-9A1A-7C91F1D598A5}"/>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2F2A2E50-4C73-4475-A321-E4B0BB815A2E}"/>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2CCD132B-47BA-464A-AC7C-E05E8AA9C47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C9815A85-9439-4B01-8C4F-745A9F15BF61}"/>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B4484635-B733-499B-9089-7FF81AB39112}"/>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F387E750-A576-48E5-ADA5-93B9CB15D28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DF1EC3D0-566A-4816-A2D8-20548FE298CC}"/>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F8BEF416-DAD6-4750-9BC2-4897B641B068}"/>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646A764E-588C-4785-B3E2-72EC8220658C}"/>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B1484160-1257-47E8-BE3E-C864204489F5}"/>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1FB71864-8B87-4752-8268-1492A5DC24B2}"/>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36CB79CF-DB79-4DB8-81C2-CE4ABECEA40F}"/>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BC97EE60-A48D-4C65-9C1C-10ADDA15716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C48923A9-B966-4619-A432-AAFF6E8A1501}"/>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BC638755-240E-4D06-B566-F5CB6A0BFED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E12D5AEA-79E3-432B-92D6-F9DBC438718D}"/>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7715C934-E073-43F0-B11F-EF8B9197DCDB}"/>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EDC7075C-D5F1-421B-93C3-C20EA19F3A5C}"/>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7BDC3EB4-E748-420C-92C9-31D3B5EC727A}"/>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BF983649-15BF-426F-820D-9E5B11B45433}"/>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4B265AB2-B395-4EAD-B64C-6C487D74C0F6}"/>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86326921-BDB2-4584-A920-E93536196D12}"/>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F9759F99-5106-467B-AB5E-F1417FF560D7}"/>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108321</xdr:rowOff>
    </xdr:from>
    <xdr:to>
      <xdr:col>24</xdr:col>
      <xdr:colOff>62865</xdr:colOff>
      <xdr:row>77</xdr:row>
      <xdr:rowOff>158369</xdr:rowOff>
    </xdr:to>
    <xdr:cxnSp macro="">
      <xdr:nvCxnSpPr>
        <xdr:cNvPr id="171" name="直線コネクタ 170">
          <a:extLst>
            <a:ext uri="{FF2B5EF4-FFF2-40B4-BE49-F238E27FC236}">
              <a16:creationId xmlns:a16="http://schemas.microsoft.com/office/drawing/2014/main" id="{10316254-56A0-4BED-B180-14810E703B99}"/>
            </a:ext>
          </a:extLst>
        </xdr:cNvPr>
        <xdr:cNvCxnSpPr/>
      </xdr:nvCxnSpPr>
      <xdr:spPr>
        <a:xfrm flipV="1">
          <a:off x="4633595" y="12109821"/>
          <a:ext cx="1270" cy="12501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162196</xdr:rowOff>
    </xdr:from>
    <xdr:ext cx="599010" cy="259045"/>
    <xdr:sp macro="" textlink="">
      <xdr:nvSpPr>
        <xdr:cNvPr id="172" name="民生費最小値テキスト">
          <a:extLst>
            <a:ext uri="{FF2B5EF4-FFF2-40B4-BE49-F238E27FC236}">
              <a16:creationId xmlns:a16="http://schemas.microsoft.com/office/drawing/2014/main" id="{0D2A9200-F819-4666-8D7D-BFB14EA39B4E}"/>
            </a:ext>
          </a:extLst>
        </xdr:cNvPr>
        <xdr:cNvSpPr txBox="1"/>
      </xdr:nvSpPr>
      <xdr:spPr>
        <a:xfrm>
          <a:off x="4686300" y="13363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158369</xdr:rowOff>
    </xdr:from>
    <xdr:to>
      <xdr:col>24</xdr:col>
      <xdr:colOff>152400</xdr:colOff>
      <xdr:row>77</xdr:row>
      <xdr:rowOff>158369</xdr:rowOff>
    </xdr:to>
    <xdr:cxnSp macro="">
      <xdr:nvCxnSpPr>
        <xdr:cNvPr id="173" name="直線コネクタ 172">
          <a:extLst>
            <a:ext uri="{FF2B5EF4-FFF2-40B4-BE49-F238E27FC236}">
              <a16:creationId xmlns:a16="http://schemas.microsoft.com/office/drawing/2014/main" id="{B84D4CF7-32A5-4953-B281-7A77B9793DBD}"/>
            </a:ext>
          </a:extLst>
        </xdr:cNvPr>
        <xdr:cNvCxnSpPr/>
      </xdr:nvCxnSpPr>
      <xdr:spPr>
        <a:xfrm>
          <a:off x="4546600" y="13360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54998</xdr:rowOff>
    </xdr:from>
    <xdr:ext cx="599010" cy="259045"/>
    <xdr:sp macro="" textlink="">
      <xdr:nvSpPr>
        <xdr:cNvPr id="174" name="民生費最大値テキスト">
          <a:extLst>
            <a:ext uri="{FF2B5EF4-FFF2-40B4-BE49-F238E27FC236}">
              <a16:creationId xmlns:a16="http://schemas.microsoft.com/office/drawing/2014/main" id="{BD330FC0-2C15-46D1-B54B-04A0053F625B}"/>
            </a:ext>
          </a:extLst>
        </xdr:cNvPr>
        <xdr:cNvSpPr txBox="1"/>
      </xdr:nvSpPr>
      <xdr:spPr>
        <a:xfrm>
          <a:off x="4686300" y="11885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294,118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108321</xdr:rowOff>
    </xdr:from>
    <xdr:to>
      <xdr:col>24</xdr:col>
      <xdr:colOff>152400</xdr:colOff>
      <xdr:row>70</xdr:row>
      <xdr:rowOff>108321</xdr:rowOff>
    </xdr:to>
    <xdr:cxnSp macro="">
      <xdr:nvCxnSpPr>
        <xdr:cNvPr id="175" name="直線コネクタ 174">
          <a:extLst>
            <a:ext uri="{FF2B5EF4-FFF2-40B4-BE49-F238E27FC236}">
              <a16:creationId xmlns:a16="http://schemas.microsoft.com/office/drawing/2014/main" id="{1D424186-68F3-4046-8B93-6C8DB1ECCA9B}"/>
            </a:ext>
          </a:extLst>
        </xdr:cNvPr>
        <xdr:cNvCxnSpPr/>
      </xdr:nvCxnSpPr>
      <xdr:spPr>
        <a:xfrm>
          <a:off x="4546600" y="121098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85347</xdr:rowOff>
    </xdr:from>
    <xdr:to>
      <xdr:col>24</xdr:col>
      <xdr:colOff>63500</xdr:colOff>
      <xdr:row>76</xdr:row>
      <xdr:rowOff>148623</xdr:rowOff>
    </xdr:to>
    <xdr:cxnSp macro="">
      <xdr:nvCxnSpPr>
        <xdr:cNvPr id="176" name="直線コネクタ 175">
          <a:extLst>
            <a:ext uri="{FF2B5EF4-FFF2-40B4-BE49-F238E27FC236}">
              <a16:creationId xmlns:a16="http://schemas.microsoft.com/office/drawing/2014/main" id="{29A621AC-3BF0-424B-BD0D-2B590B97694E}"/>
            </a:ext>
          </a:extLst>
        </xdr:cNvPr>
        <xdr:cNvCxnSpPr/>
      </xdr:nvCxnSpPr>
      <xdr:spPr>
        <a:xfrm flipV="1">
          <a:off x="3797300" y="12944097"/>
          <a:ext cx="838200" cy="234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68470</xdr:rowOff>
    </xdr:from>
    <xdr:ext cx="599010" cy="259045"/>
    <xdr:sp macro="" textlink="">
      <xdr:nvSpPr>
        <xdr:cNvPr id="177" name="民生費平均値テキスト">
          <a:extLst>
            <a:ext uri="{FF2B5EF4-FFF2-40B4-BE49-F238E27FC236}">
              <a16:creationId xmlns:a16="http://schemas.microsoft.com/office/drawing/2014/main" id="{855D1C90-BB31-4981-A82B-84E106C92113}"/>
            </a:ext>
          </a:extLst>
        </xdr:cNvPr>
        <xdr:cNvSpPr txBox="1"/>
      </xdr:nvSpPr>
      <xdr:spPr>
        <a:xfrm>
          <a:off x="4686300" y="1292722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90043</xdr:rowOff>
    </xdr:from>
    <xdr:to>
      <xdr:col>24</xdr:col>
      <xdr:colOff>114300</xdr:colOff>
      <xdr:row>76</xdr:row>
      <xdr:rowOff>20194</xdr:rowOff>
    </xdr:to>
    <xdr:sp macro="" textlink="">
      <xdr:nvSpPr>
        <xdr:cNvPr id="178" name="フローチャート: 判断 177">
          <a:extLst>
            <a:ext uri="{FF2B5EF4-FFF2-40B4-BE49-F238E27FC236}">
              <a16:creationId xmlns:a16="http://schemas.microsoft.com/office/drawing/2014/main" id="{0AAFD73A-FBEA-4DD2-8EE7-5100C403A5AC}"/>
            </a:ext>
          </a:extLst>
        </xdr:cNvPr>
        <xdr:cNvSpPr/>
      </xdr:nvSpPr>
      <xdr:spPr>
        <a:xfrm>
          <a:off x="4584700" y="1294879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148623</xdr:rowOff>
    </xdr:from>
    <xdr:to>
      <xdr:col>19</xdr:col>
      <xdr:colOff>177800</xdr:colOff>
      <xdr:row>77</xdr:row>
      <xdr:rowOff>77178</xdr:rowOff>
    </xdr:to>
    <xdr:cxnSp macro="">
      <xdr:nvCxnSpPr>
        <xdr:cNvPr id="179" name="直線コネクタ 178">
          <a:extLst>
            <a:ext uri="{FF2B5EF4-FFF2-40B4-BE49-F238E27FC236}">
              <a16:creationId xmlns:a16="http://schemas.microsoft.com/office/drawing/2014/main" id="{B20DA514-A5CB-4C06-96A7-F38139C8953C}"/>
            </a:ext>
          </a:extLst>
        </xdr:cNvPr>
        <xdr:cNvCxnSpPr/>
      </xdr:nvCxnSpPr>
      <xdr:spPr>
        <a:xfrm flipV="1">
          <a:off x="2908300" y="13178823"/>
          <a:ext cx="889000" cy="10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113688</xdr:rowOff>
    </xdr:from>
    <xdr:to>
      <xdr:col>20</xdr:col>
      <xdr:colOff>38100</xdr:colOff>
      <xdr:row>77</xdr:row>
      <xdr:rowOff>43838</xdr:rowOff>
    </xdr:to>
    <xdr:sp macro="" textlink="">
      <xdr:nvSpPr>
        <xdr:cNvPr id="180" name="フローチャート: 判断 179">
          <a:extLst>
            <a:ext uri="{FF2B5EF4-FFF2-40B4-BE49-F238E27FC236}">
              <a16:creationId xmlns:a16="http://schemas.microsoft.com/office/drawing/2014/main" id="{445BA4BA-3FFC-4187-B444-7DA1B294DC4B}"/>
            </a:ext>
          </a:extLst>
        </xdr:cNvPr>
        <xdr:cNvSpPr/>
      </xdr:nvSpPr>
      <xdr:spPr>
        <a:xfrm>
          <a:off x="3746500" y="13143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34965</xdr:rowOff>
    </xdr:from>
    <xdr:ext cx="599010" cy="259045"/>
    <xdr:sp macro="" textlink="">
      <xdr:nvSpPr>
        <xdr:cNvPr id="181" name="テキスト ボックス 180">
          <a:extLst>
            <a:ext uri="{FF2B5EF4-FFF2-40B4-BE49-F238E27FC236}">
              <a16:creationId xmlns:a16="http://schemas.microsoft.com/office/drawing/2014/main" id="{FCDC777F-5103-42F7-8615-82057A72D41A}"/>
            </a:ext>
          </a:extLst>
        </xdr:cNvPr>
        <xdr:cNvSpPr txBox="1"/>
      </xdr:nvSpPr>
      <xdr:spPr>
        <a:xfrm>
          <a:off x="3497795" y="13236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77178</xdr:rowOff>
    </xdr:from>
    <xdr:to>
      <xdr:col>15</xdr:col>
      <xdr:colOff>50800</xdr:colOff>
      <xdr:row>77</xdr:row>
      <xdr:rowOff>136035</xdr:rowOff>
    </xdr:to>
    <xdr:cxnSp macro="">
      <xdr:nvCxnSpPr>
        <xdr:cNvPr id="182" name="直線コネクタ 181">
          <a:extLst>
            <a:ext uri="{FF2B5EF4-FFF2-40B4-BE49-F238E27FC236}">
              <a16:creationId xmlns:a16="http://schemas.microsoft.com/office/drawing/2014/main" id="{CC399505-C217-46E9-8F0E-8323BE7229B0}"/>
            </a:ext>
          </a:extLst>
        </xdr:cNvPr>
        <xdr:cNvCxnSpPr/>
      </xdr:nvCxnSpPr>
      <xdr:spPr>
        <a:xfrm flipV="1">
          <a:off x="2019300" y="13278828"/>
          <a:ext cx="889000" cy="5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15717</xdr:rowOff>
    </xdr:from>
    <xdr:to>
      <xdr:col>15</xdr:col>
      <xdr:colOff>101600</xdr:colOff>
      <xdr:row>77</xdr:row>
      <xdr:rowOff>117317</xdr:rowOff>
    </xdr:to>
    <xdr:sp macro="" textlink="">
      <xdr:nvSpPr>
        <xdr:cNvPr id="183" name="フローチャート: 判断 182">
          <a:extLst>
            <a:ext uri="{FF2B5EF4-FFF2-40B4-BE49-F238E27FC236}">
              <a16:creationId xmlns:a16="http://schemas.microsoft.com/office/drawing/2014/main" id="{3DB04464-7634-4B2C-A105-9B3B18570CCB}"/>
            </a:ext>
          </a:extLst>
        </xdr:cNvPr>
        <xdr:cNvSpPr/>
      </xdr:nvSpPr>
      <xdr:spPr>
        <a:xfrm>
          <a:off x="2857500" y="13217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133844</xdr:rowOff>
    </xdr:from>
    <xdr:ext cx="599010" cy="259045"/>
    <xdr:sp macro="" textlink="">
      <xdr:nvSpPr>
        <xdr:cNvPr id="184" name="テキスト ボックス 183">
          <a:extLst>
            <a:ext uri="{FF2B5EF4-FFF2-40B4-BE49-F238E27FC236}">
              <a16:creationId xmlns:a16="http://schemas.microsoft.com/office/drawing/2014/main" id="{BA030682-A18E-47FB-9DF4-A8FBA470967F}"/>
            </a:ext>
          </a:extLst>
        </xdr:cNvPr>
        <xdr:cNvSpPr txBox="1"/>
      </xdr:nvSpPr>
      <xdr:spPr>
        <a:xfrm>
          <a:off x="2608795" y="12992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136035</xdr:rowOff>
    </xdr:from>
    <xdr:to>
      <xdr:col>10</xdr:col>
      <xdr:colOff>114300</xdr:colOff>
      <xdr:row>77</xdr:row>
      <xdr:rowOff>138412</xdr:rowOff>
    </xdr:to>
    <xdr:cxnSp macro="">
      <xdr:nvCxnSpPr>
        <xdr:cNvPr id="185" name="直線コネクタ 184">
          <a:extLst>
            <a:ext uri="{FF2B5EF4-FFF2-40B4-BE49-F238E27FC236}">
              <a16:creationId xmlns:a16="http://schemas.microsoft.com/office/drawing/2014/main" id="{445C152A-D64B-47A5-A003-47BA7B322742}"/>
            </a:ext>
          </a:extLst>
        </xdr:cNvPr>
        <xdr:cNvCxnSpPr/>
      </xdr:nvCxnSpPr>
      <xdr:spPr>
        <a:xfrm flipV="1">
          <a:off x="1130300" y="13337685"/>
          <a:ext cx="889000" cy="2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70177</xdr:rowOff>
    </xdr:from>
    <xdr:to>
      <xdr:col>10</xdr:col>
      <xdr:colOff>165100</xdr:colOff>
      <xdr:row>78</xdr:row>
      <xdr:rowOff>327</xdr:rowOff>
    </xdr:to>
    <xdr:sp macro="" textlink="">
      <xdr:nvSpPr>
        <xdr:cNvPr id="186" name="フローチャート: 判断 185">
          <a:extLst>
            <a:ext uri="{FF2B5EF4-FFF2-40B4-BE49-F238E27FC236}">
              <a16:creationId xmlns:a16="http://schemas.microsoft.com/office/drawing/2014/main" id="{9E4612A8-9ECF-4BE1-82E6-EE3EF9922B7C}"/>
            </a:ext>
          </a:extLst>
        </xdr:cNvPr>
        <xdr:cNvSpPr/>
      </xdr:nvSpPr>
      <xdr:spPr>
        <a:xfrm>
          <a:off x="1968500" y="13271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16854</xdr:rowOff>
    </xdr:from>
    <xdr:ext cx="599010" cy="259045"/>
    <xdr:sp macro="" textlink="">
      <xdr:nvSpPr>
        <xdr:cNvPr id="187" name="テキスト ボックス 186">
          <a:extLst>
            <a:ext uri="{FF2B5EF4-FFF2-40B4-BE49-F238E27FC236}">
              <a16:creationId xmlns:a16="http://schemas.microsoft.com/office/drawing/2014/main" id="{189892CE-5E2A-4038-BAF4-64161D159A39}"/>
            </a:ext>
          </a:extLst>
        </xdr:cNvPr>
        <xdr:cNvSpPr txBox="1"/>
      </xdr:nvSpPr>
      <xdr:spPr>
        <a:xfrm>
          <a:off x="1719795" y="13047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69507</xdr:rowOff>
    </xdr:from>
    <xdr:to>
      <xdr:col>6</xdr:col>
      <xdr:colOff>38100</xdr:colOff>
      <xdr:row>77</xdr:row>
      <xdr:rowOff>171107</xdr:rowOff>
    </xdr:to>
    <xdr:sp macro="" textlink="">
      <xdr:nvSpPr>
        <xdr:cNvPr id="188" name="フローチャート: 判断 187">
          <a:extLst>
            <a:ext uri="{FF2B5EF4-FFF2-40B4-BE49-F238E27FC236}">
              <a16:creationId xmlns:a16="http://schemas.microsoft.com/office/drawing/2014/main" id="{442C7725-8265-448D-B37A-28DC8B6A4850}"/>
            </a:ext>
          </a:extLst>
        </xdr:cNvPr>
        <xdr:cNvSpPr/>
      </xdr:nvSpPr>
      <xdr:spPr>
        <a:xfrm>
          <a:off x="1079500" y="1327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16184</xdr:rowOff>
    </xdr:from>
    <xdr:ext cx="599010" cy="259045"/>
    <xdr:sp macro="" textlink="">
      <xdr:nvSpPr>
        <xdr:cNvPr id="189" name="テキスト ボックス 188">
          <a:extLst>
            <a:ext uri="{FF2B5EF4-FFF2-40B4-BE49-F238E27FC236}">
              <a16:creationId xmlns:a16="http://schemas.microsoft.com/office/drawing/2014/main" id="{C8E90EA0-03EB-40E0-9605-59A00416C67D}"/>
            </a:ext>
          </a:extLst>
        </xdr:cNvPr>
        <xdr:cNvSpPr txBox="1"/>
      </xdr:nvSpPr>
      <xdr:spPr>
        <a:xfrm>
          <a:off x="830795" y="13046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28C72327-3F0D-4317-92AD-FDF9C1E614F5}"/>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D1F74A9F-2F61-4B59-8E35-C6D59E6E6736}"/>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F045F92B-8D34-429D-955F-D283099437CE}"/>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D9BF90BE-F19D-4E26-B234-2CA4F21A5948}"/>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C8FBEB96-ABAD-458B-ACBF-81C63D0A40BA}"/>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34547</xdr:rowOff>
    </xdr:from>
    <xdr:to>
      <xdr:col>24</xdr:col>
      <xdr:colOff>114300</xdr:colOff>
      <xdr:row>75</xdr:row>
      <xdr:rowOff>136147</xdr:rowOff>
    </xdr:to>
    <xdr:sp macro="" textlink="">
      <xdr:nvSpPr>
        <xdr:cNvPr id="195" name="楕円 194">
          <a:extLst>
            <a:ext uri="{FF2B5EF4-FFF2-40B4-BE49-F238E27FC236}">
              <a16:creationId xmlns:a16="http://schemas.microsoft.com/office/drawing/2014/main" id="{B63D695D-5E25-4A0F-8FFF-70732418999E}"/>
            </a:ext>
          </a:extLst>
        </xdr:cNvPr>
        <xdr:cNvSpPr/>
      </xdr:nvSpPr>
      <xdr:spPr>
        <a:xfrm>
          <a:off x="4584700" y="12893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57424</xdr:rowOff>
    </xdr:from>
    <xdr:ext cx="599010" cy="259045"/>
    <xdr:sp macro="" textlink="">
      <xdr:nvSpPr>
        <xdr:cNvPr id="196" name="民生費該当値テキスト">
          <a:extLst>
            <a:ext uri="{FF2B5EF4-FFF2-40B4-BE49-F238E27FC236}">
              <a16:creationId xmlns:a16="http://schemas.microsoft.com/office/drawing/2014/main" id="{CED2EFF7-F965-448C-9CC5-3A00883E8A44}"/>
            </a:ext>
          </a:extLst>
        </xdr:cNvPr>
        <xdr:cNvSpPr txBox="1"/>
      </xdr:nvSpPr>
      <xdr:spPr>
        <a:xfrm>
          <a:off x="4686300" y="12744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97823</xdr:rowOff>
    </xdr:from>
    <xdr:to>
      <xdr:col>20</xdr:col>
      <xdr:colOff>38100</xdr:colOff>
      <xdr:row>77</xdr:row>
      <xdr:rowOff>27973</xdr:rowOff>
    </xdr:to>
    <xdr:sp macro="" textlink="">
      <xdr:nvSpPr>
        <xdr:cNvPr id="197" name="楕円 196">
          <a:extLst>
            <a:ext uri="{FF2B5EF4-FFF2-40B4-BE49-F238E27FC236}">
              <a16:creationId xmlns:a16="http://schemas.microsoft.com/office/drawing/2014/main" id="{D93987CB-EFB7-4009-ADF8-A6BDDB5ABD2D}"/>
            </a:ext>
          </a:extLst>
        </xdr:cNvPr>
        <xdr:cNvSpPr/>
      </xdr:nvSpPr>
      <xdr:spPr>
        <a:xfrm>
          <a:off x="3746500" y="13128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44500</xdr:rowOff>
    </xdr:from>
    <xdr:ext cx="599010" cy="259045"/>
    <xdr:sp macro="" textlink="">
      <xdr:nvSpPr>
        <xdr:cNvPr id="198" name="テキスト ボックス 197">
          <a:extLst>
            <a:ext uri="{FF2B5EF4-FFF2-40B4-BE49-F238E27FC236}">
              <a16:creationId xmlns:a16="http://schemas.microsoft.com/office/drawing/2014/main" id="{9F822D24-28E4-407D-822B-8AC3CD71A63C}"/>
            </a:ext>
          </a:extLst>
        </xdr:cNvPr>
        <xdr:cNvSpPr txBox="1"/>
      </xdr:nvSpPr>
      <xdr:spPr>
        <a:xfrm>
          <a:off x="3497795" y="12903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26378</xdr:rowOff>
    </xdr:from>
    <xdr:to>
      <xdr:col>15</xdr:col>
      <xdr:colOff>101600</xdr:colOff>
      <xdr:row>77</xdr:row>
      <xdr:rowOff>127978</xdr:rowOff>
    </xdr:to>
    <xdr:sp macro="" textlink="">
      <xdr:nvSpPr>
        <xdr:cNvPr id="199" name="楕円 198">
          <a:extLst>
            <a:ext uri="{FF2B5EF4-FFF2-40B4-BE49-F238E27FC236}">
              <a16:creationId xmlns:a16="http://schemas.microsoft.com/office/drawing/2014/main" id="{769F72EB-BB51-457E-9523-C02315F49B86}"/>
            </a:ext>
          </a:extLst>
        </xdr:cNvPr>
        <xdr:cNvSpPr/>
      </xdr:nvSpPr>
      <xdr:spPr>
        <a:xfrm>
          <a:off x="2857500" y="1322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119105</xdr:rowOff>
    </xdr:from>
    <xdr:ext cx="599010" cy="259045"/>
    <xdr:sp macro="" textlink="">
      <xdr:nvSpPr>
        <xdr:cNvPr id="200" name="テキスト ボックス 199">
          <a:extLst>
            <a:ext uri="{FF2B5EF4-FFF2-40B4-BE49-F238E27FC236}">
              <a16:creationId xmlns:a16="http://schemas.microsoft.com/office/drawing/2014/main" id="{E25E6639-B5C5-460F-822C-C8BC33A6DFEE}"/>
            </a:ext>
          </a:extLst>
        </xdr:cNvPr>
        <xdr:cNvSpPr txBox="1"/>
      </xdr:nvSpPr>
      <xdr:spPr>
        <a:xfrm>
          <a:off x="2608795" y="13320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85235</xdr:rowOff>
    </xdr:from>
    <xdr:to>
      <xdr:col>10</xdr:col>
      <xdr:colOff>165100</xdr:colOff>
      <xdr:row>78</xdr:row>
      <xdr:rowOff>15385</xdr:rowOff>
    </xdr:to>
    <xdr:sp macro="" textlink="">
      <xdr:nvSpPr>
        <xdr:cNvPr id="201" name="楕円 200">
          <a:extLst>
            <a:ext uri="{FF2B5EF4-FFF2-40B4-BE49-F238E27FC236}">
              <a16:creationId xmlns:a16="http://schemas.microsoft.com/office/drawing/2014/main" id="{41173B6C-4B82-46A1-8BD5-268B7608D16D}"/>
            </a:ext>
          </a:extLst>
        </xdr:cNvPr>
        <xdr:cNvSpPr/>
      </xdr:nvSpPr>
      <xdr:spPr>
        <a:xfrm>
          <a:off x="1968500" y="13286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6512</xdr:rowOff>
    </xdr:from>
    <xdr:ext cx="599010" cy="259045"/>
    <xdr:sp macro="" textlink="">
      <xdr:nvSpPr>
        <xdr:cNvPr id="202" name="テキスト ボックス 201">
          <a:extLst>
            <a:ext uri="{FF2B5EF4-FFF2-40B4-BE49-F238E27FC236}">
              <a16:creationId xmlns:a16="http://schemas.microsoft.com/office/drawing/2014/main" id="{CA9E09AF-995A-4237-AB5A-4068F17D883F}"/>
            </a:ext>
          </a:extLst>
        </xdr:cNvPr>
        <xdr:cNvSpPr txBox="1"/>
      </xdr:nvSpPr>
      <xdr:spPr>
        <a:xfrm>
          <a:off x="1719795" y="13379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87612</xdr:rowOff>
    </xdr:from>
    <xdr:to>
      <xdr:col>6</xdr:col>
      <xdr:colOff>38100</xdr:colOff>
      <xdr:row>78</xdr:row>
      <xdr:rowOff>17762</xdr:rowOff>
    </xdr:to>
    <xdr:sp macro="" textlink="">
      <xdr:nvSpPr>
        <xdr:cNvPr id="203" name="楕円 202">
          <a:extLst>
            <a:ext uri="{FF2B5EF4-FFF2-40B4-BE49-F238E27FC236}">
              <a16:creationId xmlns:a16="http://schemas.microsoft.com/office/drawing/2014/main" id="{C9ACD715-A613-40B3-866B-51B0EDC023BD}"/>
            </a:ext>
          </a:extLst>
        </xdr:cNvPr>
        <xdr:cNvSpPr/>
      </xdr:nvSpPr>
      <xdr:spPr>
        <a:xfrm>
          <a:off x="1079500" y="13289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8889</xdr:rowOff>
    </xdr:from>
    <xdr:ext cx="599010" cy="259045"/>
    <xdr:sp macro="" textlink="">
      <xdr:nvSpPr>
        <xdr:cNvPr id="204" name="テキスト ボックス 203">
          <a:extLst>
            <a:ext uri="{FF2B5EF4-FFF2-40B4-BE49-F238E27FC236}">
              <a16:creationId xmlns:a16="http://schemas.microsoft.com/office/drawing/2014/main" id="{F5045A65-9A94-4320-B184-2D46E4C25D69}"/>
            </a:ext>
          </a:extLst>
        </xdr:cNvPr>
        <xdr:cNvSpPr txBox="1"/>
      </xdr:nvSpPr>
      <xdr:spPr>
        <a:xfrm>
          <a:off x="830795" y="13381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E710956-E4D3-4C07-B789-0F4F2F3C76E8}"/>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394E1F37-8529-4E43-9662-71FE9BE7EB4D}"/>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6733F8CB-83FC-4EDF-95CA-E6E16C702B79}"/>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E06E5C47-11E4-4181-987D-2C9DE953FECD}"/>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1D89D291-4CF8-4C44-AEEA-B1531498ABA7}"/>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B1ABBFE9-E1FC-405D-A5DA-01C087E846AC}"/>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37BC83B8-A742-4D76-9071-3D782C687E7E}"/>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67D595E7-9123-45DF-9728-2C3959F9CCFD}"/>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CA25FFA1-FE63-4B8F-A5E5-4421D1BEE922}"/>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12A19F2E-FFCD-45A8-9048-73209E3E9F77}"/>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B5AE5DD4-C687-45AB-BAF3-4ABBB9BD89D3}"/>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BF8827AB-62E5-47C3-97DC-5F8CACEAFB7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EA00D1E6-D36B-4B3A-9584-6204721FEF82}"/>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8CD5887E-D7FF-4787-93A3-737FA4F74EF9}"/>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491D574E-6E5E-45A9-9F73-F004778CE099}"/>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AC834F86-A254-4B83-B239-267CBDAD00C9}"/>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1EDA9316-B0BE-4187-9D36-1EBE0D8AD3FC}"/>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B2E5E2-EDB0-4E9E-955D-5E9F606120FC}"/>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A949939E-BEE0-48B7-A773-34AB948CC256}"/>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A79A2A3B-5741-4D98-B1E4-F18E5F457DD8}"/>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CB8CB94F-5CD8-4FE6-91D0-BC118C9E76A8}"/>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E99F8D9-02CE-4D63-A215-7F080D50C7B8}"/>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20836838-3B7A-4AE0-A25D-EA76EA4343D6}"/>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F8FACE83-4CA4-4BBA-9B81-03E3B26B6A46}"/>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91642</xdr:rowOff>
    </xdr:from>
    <xdr:to>
      <xdr:col>24</xdr:col>
      <xdr:colOff>62865</xdr:colOff>
      <xdr:row>99</xdr:row>
      <xdr:rowOff>14706</xdr:rowOff>
    </xdr:to>
    <xdr:cxnSp macro="">
      <xdr:nvCxnSpPr>
        <xdr:cNvPr id="229" name="直線コネクタ 228">
          <a:extLst>
            <a:ext uri="{FF2B5EF4-FFF2-40B4-BE49-F238E27FC236}">
              <a16:creationId xmlns:a16="http://schemas.microsoft.com/office/drawing/2014/main" id="{54ECEC60-1BAB-48E6-93C5-7B87D987E3BB}"/>
            </a:ext>
          </a:extLst>
        </xdr:cNvPr>
        <xdr:cNvCxnSpPr/>
      </xdr:nvCxnSpPr>
      <xdr:spPr>
        <a:xfrm flipV="1">
          <a:off x="4633595" y="15522142"/>
          <a:ext cx="1270" cy="1466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18533</xdr:rowOff>
    </xdr:from>
    <xdr:ext cx="534377" cy="259045"/>
    <xdr:sp macro="" textlink="">
      <xdr:nvSpPr>
        <xdr:cNvPr id="230" name="衛生費最小値テキスト">
          <a:extLst>
            <a:ext uri="{FF2B5EF4-FFF2-40B4-BE49-F238E27FC236}">
              <a16:creationId xmlns:a16="http://schemas.microsoft.com/office/drawing/2014/main" id="{97C847EB-9DD2-4645-A103-A30A84D8D0FC}"/>
            </a:ext>
          </a:extLst>
        </xdr:cNvPr>
        <xdr:cNvSpPr txBox="1"/>
      </xdr:nvSpPr>
      <xdr:spPr>
        <a:xfrm>
          <a:off x="4686300" y="16992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14706</xdr:rowOff>
    </xdr:from>
    <xdr:to>
      <xdr:col>24</xdr:col>
      <xdr:colOff>152400</xdr:colOff>
      <xdr:row>99</xdr:row>
      <xdr:rowOff>14706</xdr:rowOff>
    </xdr:to>
    <xdr:cxnSp macro="">
      <xdr:nvCxnSpPr>
        <xdr:cNvPr id="231" name="直線コネクタ 230">
          <a:extLst>
            <a:ext uri="{FF2B5EF4-FFF2-40B4-BE49-F238E27FC236}">
              <a16:creationId xmlns:a16="http://schemas.microsoft.com/office/drawing/2014/main" id="{CAC69D40-32C6-4251-AC1A-249818246B81}"/>
            </a:ext>
          </a:extLst>
        </xdr:cNvPr>
        <xdr:cNvCxnSpPr/>
      </xdr:nvCxnSpPr>
      <xdr:spPr>
        <a:xfrm>
          <a:off x="4546600" y="16988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38319</xdr:rowOff>
    </xdr:from>
    <xdr:ext cx="599010" cy="259045"/>
    <xdr:sp macro="" textlink="">
      <xdr:nvSpPr>
        <xdr:cNvPr id="232" name="衛生費最大値テキスト">
          <a:extLst>
            <a:ext uri="{FF2B5EF4-FFF2-40B4-BE49-F238E27FC236}">
              <a16:creationId xmlns:a16="http://schemas.microsoft.com/office/drawing/2014/main" id="{5A39DCF2-4D96-4C20-B62F-DCC7DF131369}"/>
            </a:ext>
          </a:extLst>
        </xdr:cNvPr>
        <xdr:cNvSpPr txBox="1"/>
      </xdr:nvSpPr>
      <xdr:spPr>
        <a:xfrm>
          <a:off x="4686300" y="15297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147,784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91642</xdr:rowOff>
    </xdr:from>
    <xdr:to>
      <xdr:col>24</xdr:col>
      <xdr:colOff>152400</xdr:colOff>
      <xdr:row>90</xdr:row>
      <xdr:rowOff>91642</xdr:rowOff>
    </xdr:to>
    <xdr:cxnSp macro="">
      <xdr:nvCxnSpPr>
        <xdr:cNvPr id="233" name="直線コネクタ 232">
          <a:extLst>
            <a:ext uri="{FF2B5EF4-FFF2-40B4-BE49-F238E27FC236}">
              <a16:creationId xmlns:a16="http://schemas.microsoft.com/office/drawing/2014/main" id="{29C4E129-5A72-457D-BE19-33DF5EBCC6E0}"/>
            </a:ext>
          </a:extLst>
        </xdr:cNvPr>
        <xdr:cNvCxnSpPr/>
      </xdr:nvCxnSpPr>
      <xdr:spPr>
        <a:xfrm>
          <a:off x="4546600" y="15522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18720</xdr:rowOff>
    </xdr:from>
    <xdr:to>
      <xdr:col>24</xdr:col>
      <xdr:colOff>63500</xdr:colOff>
      <xdr:row>92</xdr:row>
      <xdr:rowOff>148044</xdr:rowOff>
    </xdr:to>
    <xdr:cxnSp macro="">
      <xdr:nvCxnSpPr>
        <xdr:cNvPr id="234" name="直線コネクタ 233">
          <a:extLst>
            <a:ext uri="{FF2B5EF4-FFF2-40B4-BE49-F238E27FC236}">
              <a16:creationId xmlns:a16="http://schemas.microsoft.com/office/drawing/2014/main" id="{1D24EAF0-333F-4051-8DAF-28A421599D1C}"/>
            </a:ext>
          </a:extLst>
        </xdr:cNvPr>
        <xdr:cNvCxnSpPr/>
      </xdr:nvCxnSpPr>
      <xdr:spPr>
        <a:xfrm flipV="1">
          <a:off x="3797300" y="15792120"/>
          <a:ext cx="838200" cy="129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107751</xdr:rowOff>
    </xdr:from>
    <xdr:ext cx="534377" cy="259045"/>
    <xdr:sp macro="" textlink="">
      <xdr:nvSpPr>
        <xdr:cNvPr id="235" name="衛生費平均値テキスト">
          <a:extLst>
            <a:ext uri="{FF2B5EF4-FFF2-40B4-BE49-F238E27FC236}">
              <a16:creationId xmlns:a16="http://schemas.microsoft.com/office/drawing/2014/main" id="{F168596F-10F7-40A8-901A-7FA7517F1D0F}"/>
            </a:ext>
          </a:extLst>
        </xdr:cNvPr>
        <xdr:cNvSpPr txBox="1"/>
      </xdr:nvSpPr>
      <xdr:spPr>
        <a:xfrm>
          <a:off x="4686300" y="16566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129324</xdr:rowOff>
    </xdr:from>
    <xdr:to>
      <xdr:col>24</xdr:col>
      <xdr:colOff>114300</xdr:colOff>
      <xdr:row>97</xdr:row>
      <xdr:rowOff>59474</xdr:rowOff>
    </xdr:to>
    <xdr:sp macro="" textlink="">
      <xdr:nvSpPr>
        <xdr:cNvPr id="236" name="フローチャート: 判断 235">
          <a:extLst>
            <a:ext uri="{FF2B5EF4-FFF2-40B4-BE49-F238E27FC236}">
              <a16:creationId xmlns:a16="http://schemas.microsoft.com/office/drawing/2014/main" id="{FC8BBDA8-EEA6-463F-B799-71F5DD9371D3}"/>
            </a:ext>
          </a:extLst>
        </xdr:cNvPr>
        <xdr:cNvSpPr/>
      </xdr:nvSpPr>
      <xdr:spPr>
        <a:xfrm>
          <a:off x="4584700" y="1658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148044</xdr:rowOff>
    </xdr:from>
    <xdr:to>
      <xdr:col>19</xdr:col>
      <xdr:colOff>177800</xdr:colOff>
      <xdr:row>92</xdr:row>
      <xdr:rowOff>158941</xdr:rowOff>
    </xdr:to>
    <xdr:cxnSp macro="">
      <xdr:nvCxnSpPr>
        <xdr:cNvPr id="237" name="直線コネクタ 236">
          <a:extLst>
            <a:ext uri="{FF2B5EF4-FFF2-40B4-BE49-F238E27FC236}">
              <a16:creationId xmlns:a16="http://schemas.microsoft.com/office/drawing/2014/main" id="{D5B2326B-E24F-4309-9DAB-60DBEB43EECA}"/>
            </a:ext>
          </a:extLst>
        </xdr:cNvPr>
        <xdr:cNvCxnSpPr/>
      </xdr:nvCxnSpPr>
      <xdr:spPr>
        <a:xfrm flipV="1">
          <a:off x="2908300" y="15921444"/>
          <a:ext cx="889000" cy="10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63360</xdr:rowOff>
    </xdr:from>
    <xdr:to>
      <xdr:col>20</xdr:col>
      <xdr:colOff>38100</xdr:colOff>
      <xdr:row>97</xdr:row>
      <xdr:rowOff>164960</xdr:rowOff>
    </xdr:to>
    <xdr:sp macro="" textlink="">
      <xdr:nvSpPr>
        <xdr:cNvPr id="238" name="フローチャート: 判断 237">
          <a:extLst>
            <a:ext uri="{FF2B5EF4-FFF2-40B4-BE49-F238E27FC236}">
              <a16:creationId xmlns:a16="http://schemas.microsoft.com/office/drawing/2014/main" id="{7732FE03-A756-4CD4-B667-0874E1C434C0}"/>
            </a:ext>
          </a:extLst>
        </xdr:cNvPr>
        <xdr:cNvSpPr/>
      </xdr:nvSpPr>
      <xdr:spPr>
        <a:xfrm>
          <a:off x="3746500" y="16694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156087</xdr:rowOff>
    </xdr:from>
    <xdr:ext cx="534377" cy="259045"/>
    <xdr:sp macro="" textlink="">
      <xdr:nvSpPr>
        <xdr:cNvPr id="239" name="テキスト ボックス 238">
          <a:extLst>
            <a:ext uri="{FF2B5EF4-FFF2-40B4-BE49-F238E27FC236}">
              <a16:creationId xmlns:a16="http://schemas.microsoft.com/office/drawing/2014/main" id="{ACD805A9-9A90-48E2-BD11-B34F3F71B7E8}"/>
            </a:ext>
          </a:extLst>
        </xdr:cNvPr>
        <xdr:cNvSpPr txBox="1"/>
      </xdr:nvSpPr>
      <xdr:spPr>
        <a:xfrm>
          <a:off x="3530111" y="16786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158941</xdr:rowOff>
    </xdr:from>
    <xdr:to>
      <xdr:col>15</xdr:col>
      <xdr:colOff>50800</xdr:colOff>
      <xdr:row>93</xdr:row>
      <xdr:rowOff>33173</xdr:rowOff>
    </xdr:to>
    <xdr:cxnSp macro="">
      <xdr:nvCxnSpPr>
        <xdr:cNvPr id="240" name="直線コネクタ 239">
          <a:extLst>
            <a:ext uri="{FF2B5EF4-FFF2-40B4-BE49-F238E27FC236}">
              <a16:creationId xmlns:a16="http://schemas.microsoft.com/office/drawing/2014/main" id="{54379397-FA9D-433C-8F3D-AEDB25D16FAE}"/>
            </a:ext>
          </a:extLst>
        </xdr:cNvPr>
        <xdr:cNvCxnSpPr/>
      </xdr:nvCxnSpPr>
      <xdr:spPr>
        <a:xfrm flipV="1">
          <a:off x="2019300" y="15932341"/>
          <a:ext cx="889000" cy="45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167463</xdr:rowOff>
    </xdr:from>
    <xdr:to>
      <xdr:col>15</xdr:col>
      <xdr:colOff>101600</xdr:colOff>
      <xdr:row>98</xdr:row>
      <xdr:rowOff>97613</xdr:rowOff>
    </xdr:to>
    <xdr:sp macro="" textlink="">
      <xdr:nvSpPr>
        <xdr:cNvPr id="241" name="フローチャート: 判断 240">
          <a:extLst>
            <a:ext uri="{FF2B5EF4-FFF2-40B4-BE49-F238E27FC236}">
              <a16:creationId xmlns:a16="http://schemas.microsoft.com/office/drawing/2014/main" id="{43EC8425-355A-4E63-9306-62D57A7D6B6E}"/>
            </a:ext>
          </a:extLst>
        </xdr:cNvPr>
        <xdr:cNvSpPr/>
      </xdr:nvSpPr>
      <xdr:spPr>
        <a:xfrm>
          <a:off x="2857500" y="16798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88740</xdr:rowOff>
    </xdr:from>
    <xdr:ext cx="534377" cy="259045"/>
    <xdr:sp macro="" textlink="">
      <xdr:nvSpPr>
        <xdr:cNvPr id="242" name="テキスト ボックス 241">
          <a:extLst>
            <a:ext uri="{FF2B5EF4-FFF2-40B4-BE49-F238E27FC236}">
              <a16:creationId xmlns:a16="http://schemas.microsoft.com/office/drawing/2014/main" id="{C283F8FE-DF9A-4EAA-81B1-50B8AF45E034}"/>
            </a:ext>
          </a:extLst>
        </xdr:cNvPr>
        <xdr:cNvSpPr txBox="1"/>
      </xdr:nvSpPr>
      <xdr:spPr>
        <a:xfrm>
          <a:off x="2641111" y="16890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15748</xdr:rowOff>
    </xdr:from>
    <xdr:to>
      <xdr:col>10</xdr:col>
      <xdr:colOff>114300</xdr:colOff>
      <xdr:row>93</xdr:row>
      <xdr:rowOff>33173</xdr:rowOff>
    </xdr:to>
    <xdr:cxnSp macro="">
      <xdr:nvCxnSpPr>
        <xdr:cNvPr id="243" name="直線コネクタ 242">
          <a:extLst>
            <a:ext uri="{FF2B5EF4-FFF2-40B4-BE49-F238E27FC236}">
              <a16:creationId xmlns:a16="http://schemas.microsoft.com/office/drawing/2014/main" id="{0479AFF7-C5E0-40A4-8473-51585D9C5261}"/>
            </a:ext>
          </a:extLst>
        </xdr:cNvPr>
        <xdr:cNvCxnSpPr/>
      </xdr:nvCxnSpPr>
      <xdr:spPr>
        <a:xfrm>
          <a:off x="1130300" y="15960598"/>
          <a:ext cx="889000" cy="17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17895</xdr:rowOff>
    </xdr:from>
    <xdr:to>
      <xdr:col>10</xdr:col>
      <xdr:colOff>165100</xdr:colOff>
      <xdr:row>98</xdr:row>
      <xdr:rowOff>119495</xdr:rowOff>
    </xdr:to>
    <xdr:sp macro="" textlink="">
      <xdr:nvSpPr>
        <xdr:cNvPr id="244" name="フローチャート: 判断 243">
          <a:extLst>
            <a:ext uri="{FF2B5EF4-FFF2-40B4-BE49-F238E27FC236}">
              <a16:creationId xmlns:a16="http://schemas.microsoft.com/office/drawing/2014/main" id="{D34018CC-DF15-415E-BF10-96EAB3A4515D}"/>
            </a:ext>
          </a:extLst>
        </xdr:cNvPr>
        <xdr:cNvSpPr/>
      </xdr:nvSpPr>
      <xdr:spPr>
        <a:xfrm>
          <a:off x="1968500" y="1681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110622</xdr:rowOff>
    </xdr:from>
    <xdr:ext cx="534377" cy="259045"/>
    <xdr:sp macro="" textlink="">
      <xdr:nvSpPr>
        <xdr:cNvPr id="245" name="テキスト ボックス 244">
          <a:extLst>
            <a:ext uri="{FF2B5EF4-FFF2-40B4-BE49-F238E27FC236}">
              <a16:creationId xmlns:a16="http://schemas.microsoft.com/office/drawing/2014/main" id="{4198C436-60AE-48AD-9CBD-8D942E18F86C}"/>
            </a:ext>
          </a:extLst>
        </xdr:cNvPr>
        <xdr:cNvSpPr txBox="1"/>
      </xdr:nvSpPr>
      <xdr:spPr>
        <a:xfrm>
          <a:off x="1752111" y="16912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167284</xdr:rowOff>
    </xdr:from>
    <xdr:to>
      <xdr:col>6</xdr:col>
      <xdr:colOff>38100</xdr:colOff>
      <xdr:row>98</xdr:row>
      <xdr:rowOff>97434</xdr:rowOff>
    </xdr:to>
    <xdr:sp macro="" textlink="">
      <xdr:nvSpPr>
        <xdr:cNvPr id="246" name="フローチャート: 判断 245">
          <a:extLst>
            <a:ext uri="{FF2B5EF4-FFF2-40B4-BE49-F238E27FC236}">
              <a16:creationId xmlns:a16="http://schemas.microsoft.com/office/drawing/2014/main" id="{AD536816-9256-4D95-BAFD-D7322C4F52F8}"/>
            </a:ext>
          </a:extLst>
        </xdr:cNvPr>
        <xdr:cNvSpPr/>
      </xdr:nvSpPr>
      <xdr:spPr>
        <a:xfrm>
          <a:off x="1079500" y="16797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88561</xdr:rowOff>
    </xdr:from>
    <xdr:ext cx="534377" cy="259045"/>
    <xdr:sp macro="" textlink="">
      <xdr:nvSpPr>
        <xdr:cNvPr id="247" name="テキスト ボックス 246">
          <a:extLst>
            <a:ext uri="{FF2B5EF4-FFF2-40B4-BE49-F238E27FC236}">
              <a16:creationId xmlns:a16="http://schemas.microsoft.com/office/drawing/2014/main" id="{78C80F44-D030-4332-B125-591BFCE660B6}"/>
            </a:ext>
          </a:extLst>
        </xdr:cNvPr>
        <xdr:cNvSpPr txBox="1"/>
      </xdr:nvSpPr>
      <xdr:spPr>
        <a:xfrm>
          <a:off x="863111" y="16890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EC35AAE8-FA36-498F-BA50-1F7039BD42AC}"/>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EDD36004-81BA-433E-B358-3CA1D126749E}"/>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D8604B7F-031B-483E-9149-AA0D2499EB6C}"/>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8F99DF0D-052A-4023-9FC4-D5C5DD61A414}"/>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469E195E-FEDC-4064-8E42-EAD1499D4AC3}"/>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91</xdr:row>
      <xdr:rowOff>139370</xdr:rowOff>
    </xdr:from>
    <xdr:to>
      <xdr:col>24</xdr:col>
      <xdr:colOff>114300</xdr:colOff>
      <xdr:row>92</xdr:row>
      <xdr:rowOff>69520</xdr:rowOff>
    </xdr:to>
    <xdr:sp macro="" textlink="">
      <xdr:nvSpPr>
        <xdr:cNvPr id="253" name="楕円 252">
          <a:extLst>
            <a:ext uri="{FF2B5EF4-FFF2-40B4-BE49-F238E27FC236}">
              <a16:creationId xmlns:a16="http://schemas.microsoft.com/office/drawing/2014/main" id="{CA74194C-1943-4507-BD82-1C14DCC9D33B}"/>
            </a:ext>
          </a:extLst>
        </xdr:cNvPr>
        <xdr:cNvSpPr/>
      </xdr:nvSpPr>
      <xdr:spPr>
        <a:xfrm>
          <a:off x="4584700" y="1574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162247</xdr:rowOff>
    </xdr:from>
    <xdr:ext cx="599010" cy="259045"/>
    <xdr:sp macro="" textlink="">
      <xdr:nvSpPr>
        <xdr:cNvPr id="254" name="衛生費該当値テキスト">
          <a:extLst>
            <a:ext uri="{FF2B5EF4-FFF2-40B4-BE49-F238E27FC236}">
              <a16:creationId xmlns:a16="http://schemas.microsoft.com/office/drawing/2014/main" id="{D097DFB0-6EE8-4B73-8E2C-B4E76A3DFE00}"/>
            </a:ext>
          </a:extLst>
        </xdr:cNvPr>
        <xdr:cNvSpPr txBox="1"/>
      </xdr:nvSpPr>
      <xdr:spPr>
        <a:xfrm>
          <a:off x="4686300" y="15592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97244</xdr:rowOff>
    </xdr:from>
    <xdr:to>
      <xdr:col>20</xdr:col>
      <xdr:colOff>38100</xdr:colOff>
      <xdr:row>93</xdr:row>
      <xdr:rowOff>27394</xdr:rowOff>
    </xdr:to>
    <xdr:sp macro="" textlink="">
      <xdr:nvSpPr>
        <xdr:cNvPr id="255" name="楕円 254">
          <a:extLst>
            <a:ext uri="{FF2B5EF4-FFF2-40B4-BE49-F238E27FC236}">
              <a16:creationId xmlns:a16="http://schemas.microsoft.com/office/drawing/2014/main" id="{7E9377A1-565A-4006-A32E-F2B394087FB6}"/>
            </a:ext>
          </a:extLst>
        </xdr:cNvPr>
        <xdr:cNvSpPr/>
      </xdr:nvSpPr>
      <xdr:spPr>
        <a:xfrm>
          <a:off x="3746500" y="15870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43921</xdr:rowOff>
    </xdr:from>
    <xdr:ext cx="599010" cy="259045"/>
    <xdr:sp macro="" textlink="">
      <xdr:nvSpPr>
        <xdr:cNvPr id="256" name="テキスト ボックス 255">
          <a:extLst>
            <a:ext uri="{FF2B5EF4-FFF2-40B4-BE49-F238E27FC236}">
              <a16:creationId xmlns:a16="http://schemas.microsoft.com/office/drawing/2014/main" id="{E03E285E-464F-4606-9A97-4BA6CF1EC63B}"/>
            </a:ext>
          </a:extLst>
        </xdr:cNvPr>
        <xdr:cNvSpPr txBox="1"/>
      </xdr:nvSpPr>
      <xdr:spPr>
        <a:xfrm>
          <a:off x="3497795" y="15645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92</xdr:row>
      <xdr:rowOff>108141</xdr:rowOff>
    </xdr:from>
    <xdr:to>
      <xdr:col>15</xdr:col>
      <xdr:colOff>101600</xdr:colOff>
      <xdr:row>93</xdr:row>
      <xdr:rowOff>38291</xdr:rowOff>
    </xdr:to>
    <xdr:sp macro="" textlink="">
      <xdr:nvSpPr>
        <xdr:cNvPr id="257" name="楕円 256">
          <a:extLst>
            <a:ext uri="{FF2B5EF4-FFF2-40B4-BE49-F238E27FC236}">
              <a16:creationId xmlns:a16="http://schemas.microsoft.com/office/drawing/2014/main" id="{0D7101AA-CEF9-4FD7-9074-4E2C773C8B77}"/>
            </a:ext>
          </a:extLst>
        </xdr:cNvPr>
        <xdr:cNvSpPr/>
      </xdr:nvSpPr>
      <xdr:spPr>
        <a:xfrm>
          <a:off x="2857500" y="15881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91</xdr:row>
      <xdr:rowOff>54818</xdr:rowOff>
    </xdr:from>
    <xdr:ext cx="599010" cy="259045"/>
    <xdr:sp macro="" textlink="">
      <xdr:nvSpPr>
        <xdr:cNvPr id="258" name="テキスト ボックス 257">
          <a:extLst>
            <a:ext uri="{FF2B5EF4-FFF2-40B4-BE49-F238E27FC236}">
              <a16:creationId xmlns:a16="http://schemas.microsoft.com/office/drawing/2014/main" id="{750C00A0-3200-43D2-881D-6319F6299ACE}"/>
            </a:ext>
          </a:extLst>
        </xdr:cNvPr>
        <xdr:cNvSpPr txBox="1"/>
      </xdr:nvSpPr>
      <xdr:spPr>
        <a:xfrm>
          <a:off x="2608795" y="15656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153823</xdr:rowOff>
    </xdr:from>
    <xdr:to>
      <xdr:col>10</xdr:col>
      <xdr:colOff>165100</xdr:colOff>
      <xdr:row>93</xdr:row>
      <xdr:rowOff>83973</xdr:rowOff>
    </xdr:to>
    <xdr:sp macro="" textlink="">
      <xdr:nvSpPr>
        <xdr:cNvPr id="259" name="楕円 258">
          <a:extLst>
            <a:ext uri="{FF2B5EF4-FFF2-40B4-BE49-F238E27FC236}">
              <a16:creationId xmlns:a16="http://schemas.microsoft.com/office/drawing/2014/main" id="{C82BCFFA-DC0E-490E-B876-4E8DEC2F328B}"/>
            </a:ext>
          </a:extLst>
        </xdr:cNvPr>
        <xdr:cNvSpPr/>
      </xdr:nvSpPr>
      <xdr:spPr>
        <a:xfrm>
          <a:off x="1968500" y="15927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100500</xdr:rowOff>
    </xdr:from>
    <xdr:ext cx="599010" cy="259045"/>
    <xdr:sp macro="" textlink="">
      <xdr:nvSpPr>
        <xdr:cNvPr id="260" name="テキスト ボックス 259">
          <a:extLst>
            <a:ext uri="{FF2B5EF4-FFF2-40B4-BE49-F238E27FC236}">
              <a16:creationId xmlns:a16="http://schemas.microsoft.com/office/drawing/2014/main" id="{699B193A-91F7-41B6-AF2D-32AAD0BB87E9}"/>
            </a:ext>
          </a:extLst>
        </xdr:cNvPr>
        <xdr:cNvSpPr txBox="1"/>
      </xdr:nvSpPr>
      <xdr:spPr>
        <a:xfrm>
          <a:off x="1719795" y="15702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92</xdr:row>
      <xdr:rowOff>136398</xdr:rowOff>
    </xdr:from>
    <xdr:to>
      <xdr:col>6</xdr:col>
      <xdr:colOff>38100</xdr:colOff>
      <xdr:row>93</xdr:row>
      <xdr:rowOff>66548</xdr:rowOff>
    </xdr:to>
    <xdr:sp macro="" textlink="">
      <xdr:nvSpPr>
        <xdr:cNvPr id="261" name="楕円 260">
          <a:extLst>
            <a:ext uri="{FF2B5EF4-FFF2-40B4-BE49-F238E27FC236}">
              <a16:creationId xmlns:a16="http://schemas.microsoft.com/office/drawing/2014/main" id="{4D24C1E8-FB58-471C-8795-9F52EE9D4FF5}"/>
            </a:ext>
          </a:extLst>
        </xdr:cNvPr>
        <xdr:cNvSpPr/>
      </xdr:nvSpPr>
      <xdr:spPr>
        <a:xfrm>
          <a:off x="1079500" y="15909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91</xdr:row>
      <xdr:rowOff>83075</xdr:rowOff>
    </xdr:from>
    <xdr:ext cx="599010" cy="259045"/>
    <xdr:sp macro="" textlink="">
      <xdr:nvSpPr>
        <xdr:cNvPr id="262" name="テキスト ボックス 261">
          <a:extLst>
            <a:ext uri="{FF2B5EF4-FFF2-40B4-BE49-F238E27FC236}">
              <a16:creationId xmlns:a16="http://schemas.microsoft.com/office/drawing/2014/main" id="{3349C16D-359B-47A4-AB5A-EF9E2E09FD4B}"/>
            </a:ext>
          </a:extLst>
        </xdr:cNvPr>
        <xdr:cNvSpPr txBox="1"/>
      </xdr:nvSpPr>
      <xdr:spPr>
        <a:xfrm>
          <a:off x="830795" y="15685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EA8344E0-D650-4778-ADD8-1DD44DE5F53D}"/>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67076D98-28E9-4A2D-8D5F-1811D61D6AFC}"/>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F9ED3971-90FF-457E-8BF7-04831F4BF7FF}"/>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BE594980-D970-4A2A-B69A-60B9DADF9193}"/>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B83C3E65-3AC4-4BC1-BAE3-3550F89C1501}"/>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20600559-E63C-433B-BBC0-22B82829324D}"/>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CD61D641-BCF4-486E-9AF7-BBFE8CB988FC}"/>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B2C1769C-1D19-4675-B8BA-E4E145A9E95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E0497C43-FA30-4910-8BB7-46F1A6FE26C9}"/>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628C806F-2D5B-4CB6-8A4A-4D3BAF79E01B}"/>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a16="http://schemas.microsoft.com/office/drawing/2014/main" id="{276DC9F0-B7A3-43AA-875D-D9838BC71951}"/>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4" name="テキスト ボックス 273">
          <a:extLst>
            <a:ext uri="{FF2B5EF4-FFF2-40B4-BE49-F238E27FC236}">
              <a16:creationId xmlns:a16="http://schemas.microsoft.com/office/drawing/2014/main" id="{06A60408-4CC3-414C-A80D-DC6A7E7BB33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a16="http://schemas.microsoft.com/office/drawing/2014/main" id="{D905D798-A77F-4EA4-A59D-DEC7CC5BD393}"/>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6" name="テキスト ボックス 275">
          <a:extLst>
            <a:ext uri="{FF2B5EF4-FFF2-40B4-BE49-F238E27FC236}">
              <a16:creationId xmlns:a16="http://schemas.microsoft.com/office/drawing/2014/main" id="{D0A550E6-3C6F-40EA-9AA7-10D48DDF1DE9}"/>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a16="http://schemas.microsoft.com/office/drawing/2014/main" id="{A3921032-F6FD-4664-B7FA-01C5739FCF92}"/>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8" name="テキスト ボックス 277">
          <a:extLst>
            <a:ext uri="{FF2B5EF4-FFF2-40B4-BE49-F238E27FC236}">
              <a16:creationId xmlns:a16="http://schemas.microsoft.com/office/drawing/2014/main" id="{688922BF-008E-4035-B1B6-7783D809EEFD}"/>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a16="http://schemas.microsoft.com/office/drawing/2014/main" id="{D6637A93-1F7D-43CE-A5ED-FFA421D68BC5}"/>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0" name="テキスト ボックス 279">
          <a:extLst>
            <a:ext uri="{FF2B5EF4-FFF2-40B4-BE49-F238E27FC236}">
              <a16:creationId xmlns:a16="http://schemas.microsoft.com/office/drawing/2014/main" id="{C5DE908F-1991-4031-8F4F-64368FB51A73}"/>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852E96DE-EF3E-4626-A3CF-87CE59E422AB}"/>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2" name="テキスト ボックス 281">
          <a:extLst>
            <a:ext uri="{FF2B5EF4-FFF2-40B4-BE49-F238E27FC236}">
              <a16:creationId xmlns:a16="http://schemas.microsoft.com/office/drawing/2014/main" id="{03C61CA0-DD83-4E9B-B711-B9D7067BABFA}"/>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458EC5BF-1CF3-4148-8468-FE058F5FF959}"/>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28601</xdr:rowOff>
    </xdr:from>
    <xdr:to>
      <xdr:col>54</xdr:col>
      <xdr:colOff>189865</xdr:colOff>
      <xdr:row>38</xdr:row>
      <xdr:rowOff>139700</xdr:rowOff>
    </xdr:to>
    <xdr:cxnSp macro="">
      <xdr:nvCxnSpPr>
        <xdr:cNvPr id="284" name="直線コネクタ 283">
          <a:extLst>
            <a:ext uri="{FF2B5EF4-FFF2-40B4-BE49-F238E27FC236}">
              <a16:creationId xmlns:a16="http://schemas.microsoft.com/office/drawing/2014/main" id="{286F2B4B-DA1C-4CA1-9C72-1A0571C5783F}"/>
            </a:ext>
          </a:extLst>
        </xdr:cNvPr>
        <xdr:cNvCxnSpPr/>
      </xdr:nvCxnSpPr>
      <xdr:spPr>
        <a:xfrm flipV="1">
          <a:off x="10475595" y="5343551"/>
          <a:ext cx="1270" cy="13112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5" name="労働費最小値テキスト">
          <a:extLst>
            <a:ext uri="{FF2B5EF4-FFF2-40B4-BE49-F238E27FC236}">
              <a16:creationId xmlns:a16="http://schemas.microsoft.com/office/drawing/2014/main" id="{5CD1BE06-0536-490A-8CDD-48F22036FA11}"/>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6" name="直線コネクタ 285">
          <a:extLst>
            <a:ext uri="{FF2B5EF4-FFF2-40B4-BE49-F238E27FC236}">
              <a16:creationId xmlns:a16="http://schemas.microsoft.com/office/drawing/2014/main" id="{58DB2107-0175-4D21-985F-3C575CE2EA6F}"/>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146728</xdr:rowOff>
    </xdr:from>
    <xdr:ext cx="469744" cy="259045"/>
    <xdr:sp macro="" textlink="">
      <xdr:nvSpPr>
        <xdr:cNvPr id="287" name="労働費最大値テキスト">
          <a:extLst>
            <a:ext uri="{FF2B5EF4-FFF2-40B4-BE49-F238E27FC236}">
              <a16:creationId xmlns:a16="http://schemas.microsoft.com/office/drawing/2014/main" id="{EB828814-DDB4-4900-A889-8B6A659C07F1}"/>
            </a:ext>
          </a:extLst>
        </xdr:cNvPr>
        <xdr:cNvSpPr txBox="1"/>
      </xdr:nvSpPr>
      <xdr:spPr>
        <a:xfrm>
          <a:off x="10528300" y="5118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2,868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28601</xdr:rowOff>
    </xdr:from>
    <xdr:to>
      <xdr:col>55</xdr:col>
      <xdr:colOff>88900</xdr:colOff>
      <xdr:row>31</xdr:row>
      <xdr:rowOff>28601</xdr:rowOff>
    </xdr:to>
    <xdr:cxnSp macro="">
      <xdr:nvCxnSpPr>
        <xdr:cNvPr id="288" name="直線コネクタ 287">
          <a:extLst>
            <a:ext uri="{FF2B5EF4-FFF2-40B4-BE49-F238E27FC236}">
              <a16:creationId xmlns:a16="http://schemas.microsoft.com/office/drawing/2014/main" id="{AB249D65-C67B-4EA0-9FED-C0BF805FB54B}"/>
            </a:ext>
          </a:extLst>
        </xdr:cNvPr>
        <xdr:cNvCxnSpPr/>
      </xdr:nvCxnSpPr>
      <xdr:spPr>
        <a:xfrm>
          <a:off x="10388600" y="53435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31</xdr:row>
      <xdr:rowOff>28601</xdr:rowOff>
    </xdr:from>
    <xdr:to>
      <xdr:col>55</xdr:col>
      <xdr:colOff>0</xdr:colOff>
      <xdr:row>31</xdr:row>
      <xdr:rowOff>83007</xdr:rowOff>
    </xdr:to>
    <xdr:cxnSp macro="">
      <xdr:nvCxnSpPr>
        <xdr:cNvPr id="289" name="直線コネクタ 288">
          <a:extLst>
            <a:ext uri="{FF2B5EF4-FFF2-40B4-BE49-F238E27FC236}">
              <a16:creationId xmlns:a16="http://schemas.microsoft.com/office/drawing/2014/main" id="{FDBCEABE-9818-49E9-9286-A62860A24861}"/>
            </a:ext>
          </a:extLst>
        </xdr:cNvPr>
        <xdr:cNvCxnSpPr/>
      </xdr:nvCxnSpPr>
      <xdr:spPr>
        <a:xfrm flipV="1">
          <a:off x="9639300" y="5343551"/>
          <a:ext cx="838200" cy="54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48582</xdr:rowOff>
    </xdr:from>
    <xdr:ext cx="378565" cy="259045"/>
    <xdr:sp macro="" textlink="">
      <xdr:nvSpPr>
        <xdr:cNvPr id="290" name="労働費平均値テキスト">
          <a:extLst>
            <a:ext uri="{FF2B5EF4-FFF2-40B4-BE49-F238E27FC236}">
              <a16:creationId xmlns:a16="http://schemas.microsoft.com/office/drawing/2014/main" id="{462B00AD-70FD-4C47-B013-57529A3BDC7B}"/>
            </a:ext>
          </a:extLst>
        </xdr:cNvPr>
        <xdr:cNvSpPr txBox="1"/>
      </xdr:nvSpPr>
      <xdr:spPr>
        <a:xfrm>
          <a:off x="10528300" y="639223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70155</xdr:rowOff>
    </xdr:from>
    <xdr:to>
      <xdr:col>55</xdr:col>
      <xdr:colOff>50800</xdr:colOff>
      <xdr:row>38</xdr:row>
      <xdr:rowOff>305</xdr:rowOff>
    </xdr:to>
    <xdr:sp macro="" textlink="">
      <xdr:nvSpPr>
        <xdr:cNvPr id="291" name="フローチャート: 判断 290">
          <a:extLst>
            <a:ext uri="{FF2B5EF4-FFF2-40B4-BE49-F238E27FC236}">
              <a16:creationId xmlns:a16="http://schemas.microsoft.com/office/drawing/2014/main" id="{B3E05E39-F634-444C-93E3-CC9C97635C10}"/>
            </a:ext>
          </a:extLst>
        </xdr:cNvPr>
        <xdr:cNvSpPr/>
      </xdr:nvSpPr>
      <xdr:spPr>
        <a:xfrm>
          <a:off x="10426700" y="641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31</xdr:row>
      <xdr:rowOff>74320</xdr:rowOff>
    </xdr:from>
    <xdr:to>
      <xdr:col>50</xdr:col>
      <xdr:colOff>114300</xdr:colOff>
      <xdr:row>31</xdr:row>
      <xdr:rowOff>83007</xdr:rowOff>
    </xdr:to>
    <xdr:cxnSp macro="">
      <xdr:nvCxnSpPr>
        <xdr:cNvPr id="292" name="直線コネクタ 291">
          <a:extLst>
            <a:ext uri="{FF2B5EF4-FFF2-40B4-BE49-F238E27FC236}">
              <a16:creationId xmlns:a16="http://schemas.microsoft.com/office/drawing/2014/main" id="{44DC16DF-7496-4964-AE62-82893F0DE8C9}"/>
            </a:ext>
          </a:extLst>
        </xdr:cNvPr>
        <xdr:cNvCxnSpPr/>
      </xdr:nvCxnSpPr>
      <xdr:spPr>
        <a:xfrm>
          <a:off x="8750300" y="5389270"/>
          <a:ext cx="8890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111303</xdr:rowOff>
    </xdr:from>
    <xdr:to>
      <xdr:col>50</xdr:col>
      <xdr:colOff>165100</xdr:colOff>
      <xdr:row>37</xdr:row>
      <xdr:rowOff>41453</xdr:rowOff>
    </xdr:to>
    <xdr:sp macro="" textlink="">
      <xdr:nvSpPr>
        <xdr:cNvPr id="293" name="フローチャート: 判断 292">
          <a:extLst>
            <a:ext uri="{FF2B5EF4-FFF2-40B4-BE49-F238E27FC236}">
              <a16:creationId xmlns:a16="http://schemas.microsoft.com/office/drawing/2014/main" id="{57343059-23C0-4285-88B2-EC54687FEAF0}"/>
            </a:ext>
          </a:extLst>
        </xdr:cNvPr>
        <xdr:cNvSpPr/>
      </xdr:nvSpPr>
      <xdr:spPr>
        <a:xfrm>
          <a:off x="9588500" y="6283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32580</xdr:rowOff>
    </xdr:from>
    <xdr:ext cx="378565" cy="259045"/>
    <xdr:sp macro="" textlink="">
      <xdr:nvSpPr>
        <xdr:cNvPr id="294" name="テキスト ボックス 293">
          <a:extLst>
            <a:ext uri="{FF2B5EF4-FFF2-40B4-BE49-F238E27FC236}">
              <a16:creationId xmlns:a16="http://schemas.microsoft.com/office/drawing/2014/main" id="{C9205B0E-BCC1-4856-A707-AABE6D92EC88}"/>
            </a:ext>
          </a:extLst>
        </xdr:cNvPr>
        <xdr:cNvSpPr txBox="1"/>
      </xdr:nvSpPr>
      <xdr:spPr>
        <a:xfrm>
          <a:off x="9450017" y="63762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31</xdr:row>
      <xdr:rowOff>74320</xdr:rowOff>
    </xdr:from>
    <xdr:to>
      <xdr:col>45</xdr:col>
      <xdr:colOff>177800</xdr:colOff>
      <xdr:row>31</xdr:row>
      <xdr:rowOff>110439</xdr:rowOff>
    </xdr:to>
    <xdr:cxnSp macro="">
      <xdr:nvCxnSpPr>
        <xdr:cNvPr id="295" name="直線コネクタ 294">
          <a:extLst>
            <a:ext uri="{FF2B5EF4-FFF2-40B4-BE49-F238E27FC236}">
              <a16:creationId xmlns:a16="http://schemas.microsoft.com/office/drawing/2014/main" id="{4517D61E-8523-45F3-A201-19D24B7A4282}"/>
            </a:ext>
          </a:extLst>
        </xdr:cNvPr>
        <xdr:cNvCxnSpPr/>
      </xdr:nvCxnSpPr>
      <xdr:spPr>
        <a:xfrm flipV="1">
          <a:off x="7861300" y="5389270"/>
          <a:ext cx="889000" cy="36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91643</xdr:rowOff>
    </xdr:from>
    <xdr:to>
      <xdr:col>46</xdr:col>
      <xdr:colOff>38100</xdr:colOff>
      <xdr:row>38</xdr:row>
      <xdr:rowOff>21793</xdr:rowOff>
    </xdr:to>
    <xdr:sp macro="" textlink="">
      <xdr:nvSpPr>
        <xdr:cNvPr id="296" name="フローチャート: 判断 295">
          <a:extLst>
            <a:ext uri="{FF2B5EF4-FFF2-40B4-BE49-F238E27FC236}">
              <a16:creationId xmlns:a16="http://schemas.microsoft.com/office/drawing/2014/main" id="{D9A4B258-A591-4B71-992D-D538650D5E65}"/>
            </a:ext>
          </a:extLst>
        </xdr:cNvPr>
        <xdr:cNvSpPr/>
      </xdr:nvSpPr>
      <xdr:spPr>
        <a:xfrm>
          <a:off x="8699500" y="643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12920</xdr:rowOff>
    </xdr:from>
    <xdr:ext cx="378565" cy="259045"/>
    <xdr:sp macro="" textlink="">
      <xdr:nvSpPr>
        <xdr:cNvPr id="297" name="テキスト ボックス 296">
          <a:extLst>
            <a:ext uri="{FF2B5EF4-FFF2-40B4-BE49-F238E27FC236}">
              <a16:creationId xmlns:a16="http://schemas.microsoft.com/office/drawing/2014/main" id="{C5023D31-4A7A-4887-9498-B1936178120A}"/>
            </a:ext>
          </a:extLst>
        </xdr:cNvPr>
        <xdr:cNvSpPr txBox="1"/>
      </xdr:nvSpPr>
      <xdr:spPr>
        <a:xfrm>
          <a:off x="8561017" y="65280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110439</xdr:rowOff>
    </xdr:from>
    <xdr:to>
      <xdr:col>41</xdr:col>
      <xdr:colOff>50800</xdr:colOff>
      <xdr:row>31</xdr:row>
      <xdr:rowOff>115469</xdr:rowOff>
    </xdr:to>
    <xdr:cxnSp macro="">
      <xdr:nvCxnSpPr>
        <xdr:cNvPr id="298" name="直線コネクタ 297">
          <a:extLst>
            <a:ext uri="{FF2B5EF4-FFF2-40B4-BE49-F238E27FC236}">
              <a16:creationId xmlns:a16="http://schemas.microsoft.com/office/drawing/2014/main" id="{E73EAD00-F5BA-4E9A-859C-55CFF54E6EEE}"/>
            </a:ext>
          </a:extLst>
        </xdr:cNvPr>
        <xdr:cNvCxnSpPr/>
      </xdr:nvCxnSpPr>
      <xdr:spPr>
        <a:xfrm flipV="1">
          <a:off x="6972300" y="5425389"/>
          <a:ext cx="889000" cy="5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78384</xdr:rowOff>
    </xdr:from>
    <xdr:to>
      <xdr:col>41</xdr:col>
      <xdr:colOff>101600</xdr:colOff>
      <xdr:row>38</xdr:row>
      <xdr:rowOff>8534</xdr:rowOff>
    </xdr:to>
    <xdr:sp macro="" textlink="">
      <xdr:nvSpPr>
        <xdr:cNvPr id="299" name="フローチャート: 判断 298">
          <a:extLst>
            <a:ext uri="{FF2B5EF4-FFF2-40B4-BE49-F238E27FC236}">
              <a16:creationId xmlns:a16="http://schemas.microsoft.com/office/drawing/2014/main" id="{B43EF2C7-250B-4713-830C-8A469821ACC8}"/>
            </a:ext>
          </a:extLst>
        </xdr:cNvPr>
        <xdr:cNvSpPr/>
      </xdr:nvSpPr>
      <xdr:spPr>
        <a:xfrm>
          <a:off x="7810500" y="64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171111</xdr:rowOff>
    </xdr:from>
    <xdr:ext cx="378565" cy="259045"/>
    <xdr:sp macro="" textlink="">
      <xdr:nvSpPr>
        <xdr:cNvPr id="300" name="テキスト ボックス 299">
          <a:extLst>
            <a:ext uri="{FF2B5EF4-FFF2-40B4-BE49-F238E27FC236}">
              <a16:creationId xmlns:a16="http://schemas.microsoft.com/office/drawing/2014/main" id="{759339FE-179D-4F24-A6F3-2F8E06341B6C}"/>
            </a:ext>
          </a:extLst>
        </xdr:cNvPr>
        <xdr:cNvSpPr txBox="1"/>
      </xdr:nvSpPr>
      <xdr:spPr>
        <a:xfrm>
          <a:off x="7672017" y="6514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50038</xdr:rowOff>
    </xdr:from>
    <xdr:to>
      <xdr:col>36</xdr:col>
      <xdr:colOff>165100</xdr:colOff>
      <xdr:row>37</xdr:row>
      <xdr:rowOff>151638</xdr:rowOff>
    </xdr:to>
    <xdr:sp macro="" textlink="">
      <xdr:nvSpPr>
        <xdr:cNvPr id="301" name="フローチャート: 判断 300">
          <a:extLst>
            <a:ext uri="{FF2B5EF4-FFF2-40B4-BE49-F238E27FC236}">
              <a16:creationId xmlns:a16="http://schemas.microsoft.com/office/drawing/2014/main" id="{74E821FA-F65A-414B-8C66-E4190A30769D}"/>
            </a:ext>
          </a:extLst>
        </xdr:cNvPr>
        <xdr:cNvSpPr/>
      </xdr:nvSpPr>
      <xdr:spPr>
        <a:xfrm>
          <a:off x="6921500" y="639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142765</xdr:rowOff>
    </xdr:from>
    <xdr:ext cx="378565" cy="259045"/>
    <xdr:sp macro="" textlink="">
      <xdr:nvSpPr>
        <xdr:cNvPr id="302" name="テキスト ボックス 301">
          <a:extLst>
            <a:ext uri="{FF2B5EF4-FFF2-40B4-BE49-F238E27FC236}">
              <a16:creationId xmlns:a16="http://schemas.microsoft.com/office/drawing/2014/main" id="{91E34D13-E1E2-49D1-B582-E4D31E02E39A}"/>
            </a:ext>
          </a:extLst>
        </xdr:cNvPr>
        <xdr:cNvSpPr txBox="1"/>
      </xdr:nvSpPr>
      <xdr:spPr>
        <a:xfrm>
          <a:off x="6783017" y="64864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2BA9C9F7-3B8F-476B-BCE8-D3CFE2C4CB0A}"/>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2417F6B8-89BA-4DB4-9253-B86A54B6873B}"/>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5296DFBC-45B6-4712-B623-D120561F018F}"/>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3625384E-4D02-4E98-94B1-F7839AB56358}"/>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E0DFF7FF-2455-47DE-AC55-8DC86AEBCF56}"/>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30</xdr:row>
      <xdr:rowOff>149251</xdr:rowOff>
    </xdr:from>
    <xdr:to>
      <xdr:col>55</xdr:col>
      <xdr:colOff>50800</xdr:colOff>
      <xdr:row>31</xdr:row>
      <xdr:rowOff>79401</xdr:rowOff>
    </xdr:to>
    <xdr:sp macro="" textlink="">
      <xdr:nvSpPr>
        <xdr:cNvPr id="308" name="楕円 307">
          <a:extLst>
            <a:ext uri="{FF2B5EF4-FFF2-40B4-BE49-F238E27FC236}">
              <a16:creationId xmlns:a16="http://schemas.microsoft.com/office/drawing/2014/main" id="{ED3B23E4-7335-472A-A2C7-8DA81C252906}"/>
            </a:ext>
          </a:extLst>
        </xdr:cNvPr>
        <xdr:cNvSpPr/>
      </xdr:nvSpPr>
      <xdr:spPr>
        <a:xfrm>
          <a:off x="10426700" y="529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30</xdr:row>
      <xdr:rowOff>102278</xdr:rowOff>
    </xdr:from>
    <xdr:ext cx="469744" cy="259045"/>
    <xdr:sp macro="" textlink="">
      <xdr:nvSpPr>
        <xdr:cNvPr id="309" name="労働費該当値テキスト">
          <a:extLst>
            <a:ext uri="{FF2B5EF4-FFF2-40B4-BE49-F238E27FC236}">
              <a16:creationId xmlns:a16="http://schemas.microsoft.com/office/drawing/2014/main" id="{45B83EFF-064A-4F4A-A475-23C4D2331B65}"/>
            </a:ext>
          </a:extLst>
        </xdr:cNvPr>
        <xdr:cNvSpPr txBox="1"/>
      </xdr:nvSpPr>
      <xdr:spPr>
        <a:xfrm>
          <a:off x="10528300" y="5245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31</xdr:row>
      <xdr:rowOff>32207</xdr:rowOff>
    </xdr:from>
    <xdr:to>
      <xdr:col>50</xdr:col>
      <xdr:colOff>165100</xdr:colOff>
      <xdr:row>31</xdr:row>
      <xdr:rowOff>133807</xdr:rowOff>
    </xdr:to>
    <xdr:sp macro="" textlink="">
      <xdr:nvSpPr>
        <xdr:cNvPr id="310" name="楕円 309">
          <a:extLst>
            <a:ext uri="{FF2B5EF4-FFF2-40B4-BE49-F238E27FC236}">
              <a16:creationId xmlns:a16="http://schemas.microsoft.com/office/drawing/2014/main" id="{7B53DF78-6F56-45EE-8F4C-0FCB3D59BC20}"/>
            </a:ext>
          </a:extLst>
        </xdr:cNvPr>
        <xdr:cNvSpPr/>
      </xdr:nvSpPr>
      <xdr:spPr>
        <a:xfrm>
          <a:off x="9588500" y="534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29</xdr:row>
      <xdr:rowOff>150334</xdr:rowOff>
    </xdr:from>
    <xdr:ext cx="469744" cy="259045"/>
    <xdr:sp macro="" textlink="">
      <xdr:nvSpPr>
        <xdr:cNvPr id="311" name="テキスト ボックス 310">
          <a:extLst>
            <a:ext uri="{FF2B5EF4-FFF2-40B4-BE49-F238E27FC236}">
              <a16:creationId xmlns:a16="http://schemas.microsoft.com/office/drawing/2014/main" id="{95AA27C0-FD38-46B9-ABAB-287F33320546}"/>
            </a:ext>
          </a:extLst>
        </xdr:cNvPr>
        <xdr:cNvSpPr txBox="1"/>
      </xdr:nvSpPr>
      <xdr:spPr>
        <a:xfrm>
          <a:off x="9404428" y="5122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31</xdr:row>
      <xdr:rowOff>23520</xdr:rowOff>
    </xdr:from>
    <xdr:to>
      <xdr:col>46</xdr:col>
      <xdr:colOff>38100</xdr:colOff>
      <xdr:row>31</xdr:row>
      <xdr:rowOff>125120</xdr:rowOff>
    </xdr:to>
    <xdr:sp macro="" textlink="">
      <xdr:nvSpPr>
        <xdr:cNvPr id="312" name="楕円 311">
          <a:extLst>
            <a:ext uri="{FF2B5EF4-FFF2-40B4-BE49-F238E27FC236}">
              <a16:creationId xmlns:a16="http://schemas.microsoft.com/office/drawing/2014/main" id="{C78193E8-B49C-45AD-AFF2-AD1118E242AB}"/>
            </a:ext>
          </a:extLst>
        </xdr:cNvPr>
        <xdr:cNvSpPr/>
      </xdr:nvSpPr>
      <xdr:spPr>
        <a:xfrm>
          <a:off x="8699500" y="5338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29</xdr:row>
      <xdr:rowOff>141647</xdr:rowOff>
    </xdr:from>
    <xdr:ext cx="469744" cy="259045"/>
    <xdr:sp macro="" textlink="">
      <xdr:nvSpPr>
        <xdr:cNvPr id="313" name="テキスト ボックス 312">
          <a:extLst>
            <a:ext uri="{FF2B5EF4-FFF2-40B4-BE49-F238E27FC236}">
              <a16:creationId xmlns:a16="http://schemas.microsoft.com/office/drawing/2014/main" id="{CB8915EF-BB50-49B9-8D77-D4D4B05B8927}"/>
            </a:ext>
          </a:extLst>
        </xdr:cNvPr>
        <xdr:cNvSpPr txBox="1"/>
      </xdr:nvSpPr>
      <xdr:spPr>
        <a:xfrm>
          <a:off x="8515428" y="5113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31</xdr:row>
      <xdr:rowOff>59639</xdr:rowOff>
    </xdr:from>
    <xdr:to>
      <xdr:col>41</xdr:col>
      <xdr:colOff>101600</xdr:colOff>
      <xdr:row>31</xdr:row>
      <xdr:rowOff>161239</xdr:rowOff>
    </xdr:to>
    <xdr:sp macro="" textlink="">
      <xdr:nvSpPr>
        <xdr:cNvPr id="314" name="楕円 313">
          <a:extLst>
            <a:ext uri="{FF2B5EF4-FFF2-40B4-BE49-F238E27FC236}">
              <a16:creationId xmlns:a16="http://schemas.microsoft.com/office/drawing/2014/main" id="{0A1378AE-A6DF-4B70-8071-D9029C314D36}"/>
            </a:ext>
          </a:extLst>
        </xdr:cNvPr>
        <xdr:cNvSpPr/>
      </xdr:nvSpPr>
      <xdr:spPr>
        <a:xfrm>
          <a:off x="7810500" y="5374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30</xdr:row>
      <xdr:rowOff>6316</xdr:rowOff>
    </xdr:from>
    <xdr:ext cx="469744" cy="259045"/>
    <xdr:sp macro="" textlink="">
      <xdr:nvSpPr>
        <xdr:cNvPr id="315" name="テキスト ボックス 314">
          <a:extLst>
            <a:ext uri="{FF2B5EF4-FFF2-40B4-BE49-F238E27FC236}">
              <a16:creationId xmlns:a16="http://schemas.microsoft.com/office/drawing/2014/main" id="{7ADB7381-5119-43F4-AE39-D80300856199}"/>
            </a:ext>
          </a:extLst>
        </xdr:cNvPr>
        <xdr:cNvSpPr txBox="1"/>
      </xdr:nvSpPr>
      <xdr:spPr>
        <a:xfrm>
          <a:off x="7626428" y="5149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64669</xdr:rowOff>
    </xdr:from>
    <xdr:to>
      <xdr:col>36</xdr:col>
      <xdr:colOff>165100</xdr:colOff>
      <xdr:row>31</xdr:row>
      <xdr:rowOff>166269</xdr:rowOff>
    </xdr:to>
    <xdr:sp macro="" textlink="">
      <xdr:nvSpPr>
        <xdr:cNvPr id="316" name="楕円 315">
          <a:extLst>
            <a:ext uri="{FF2B5EF4-FFF2-40B4-BE49-F238E27FC236}">
              <a16:creationId xmlns:a16="http://schemas.microsoft.com/office/drawing/2014/main" id="{122D64AD-A072-41F6-9057-B604906296B3}"/>
            </a:ext>
          </a:extLst>
        </xdr:cNvPr>
        <xdr:cNvSpPr/>
      </xdr:nvSpPr>
      <xdr:spPr>
        <a:xfrm>
          <a:off x="6921500" y="5379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30</xdr:row>
      <xdr:rowOff>11346</xdr:rowOff>
    </xdr:from>
    <xdr:ext cx="469744" cy="259045"/>
    <xdr:sp macro="" textlink="">
      <xdr:nvSpPr>
        <xdr:cNvPr id="317" name="テキスト ボックス 316">
          <a:extLst>
            <a:ext uri="{FF2B5EF4-FFF2-40B4-BE49-F238E27FC236}">
              <a16:creationId xmlns:a16="http://schemas.microsoft.com/office/drawing/2014/main" id="{F563D3C3-ED53-47EA-A919-B90AF9999199}"/>
            </a:ext>
          </a:extLst>
        </xdr:cNvPr>
        <xdr:cNvSpPr txBox="1"/>
      </xdr:nvSpPr>
      <xdr:spPr>
        <a:xfrm>
          <a:off x="6737428" y="5154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82C90173-E508-4643-B147-9F0ACA7A76C9}"/>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4829A6D3-65A2-480E-A613-50A48A3EA534}"/>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816F8204-09AB-4671-8CE8-F0F8A021B9DC}"/>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B451F0B2-597B-453E-A41A-48637E62AC21}"/>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64621707-117D-4239-93A2-05BE3BF0814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16B47FAD-71B1-4B77-8440-8B821CB59C7E}"/>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F6C8297C-FE4E-4570-8153-0D3C320AEDAD}"/>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1B1D1B7A-9A07-42FE-AC2C-C93B7F1AA551}"/>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2DE182-6EB3-44C8-9179-FD8669B63869}"/>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29A7F0A9-E0B6-4AAA-95A6-ED1FC1BC3791}"/>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1FD26681-0996-4DBC-B492-24D336F52DC1}"/>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8D813722-5A03-4C9E-844E-FA645A2825F9}"/>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21B2654E-983A-481A-B98B-C3047B7F7B6B}"/>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1" name="テキスト ボックス 330">
          <a:extLst>
            <a:ext uri="{FF2B5EF4-FFF2-40B4-BE49-F238E27FC236}">
              <a16:creationId xmlns:a16="http://schemas.microsoft.com/office/drawing/2014/main" id="{98E1A9D5-2166-4AB7-A453-8FA9A22B2183}"/>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5A1B868B-1948-4E11-B8B9-0DDBADC0B3F6}"/>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3" name="テキスト ボックス 332">
          <a:extLst>
            <a:ext uri="{FF2B5EF4-FFF2-40B4-BE49-F238E27FC236}">
              <a16:creationId xmlns:a16="http://schemas.microsoft.com/office/drawing/2014/main" id="{DFF0670E-DE58-4294-A97A-3C11CFFB1304}"/>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4F927D31-4B62-4B60-A406-B6FEF1AACC15}"/>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5" name="テキスト ボックス 334">
          <a:extLst>
            <a:ext uri="{FF2B5EF4-FFF2-40B4-BE49-F238E27FC236}">
              <a16:creationId xmlns:a16="http://schemas.microsoft.com/office/drawing/2014/main" id="{2C1C66CB-1896-45CE-9C3E-A934A65EA0F7}"/>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D692D995-BB42-45CA-AE18-0E73CC6A390F}"/>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DCB1F5B8-D920-4877-B862-9CA0A2AA7E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A827A08A-1E40-4B26-AADF-D124F634202B}"/>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9" name="テキスト ボックス 338">
          <a:extLst>
            <a:ext uri="{FF2B5EF4-FFF2-40B4-BE49-F238E27FC236}">
              <a16:creationId xmlns:a16="http://schemas.microsoft.com/office/drawing/2014/main" id="{4BE1BE42-EF3A-4F3F-AAC8-5FB58DB795E7}"/>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9BAACEB4-11FC-48C0-B1BC-94E05266B232}"/>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B14ADB18-3434-44A5-A575-B2095701D118}"/>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514DEC17-4D51-451F-8072-3A5D3B86805C}"/>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63979</xdr:rowOff>
    </xdr:from>
    <xdr:to>
      <xdr:col>54</xdr:col>
      <xdr:colOff>189865</xdr:colOff>
      <xdr:row>58</xdr:row>
      <xdr:rowOff>153601</xdr:rowOff>
    </xdr:to>
    <xdr:cxnSp macro="">
      <xdr:nvCxnSpPr>
        <xdr:cNvPr id="343" name="直線コネクタ 342">
          <a:extLst>
            <a:ext uri="{FF2B5EF4-FFF2-40B4-BE49-F238E27FC236}">
              <a16:creationId xmlns:a16="http://schemas.microsoft.com/office/drawing/2014/main" id="{94BE1423-D70A-4F19-ABED-24FBC9310374}"/>
            </a:ext>
          </a:extLst>
        </xdr:cNvPr>
        <xdr:cNvCxnSpPr/>
      </xdr:nvCxnSpPr>
      <xdr:spPr>
        <a:xfrm flipV="1">
          <a:off x="10475595" y="8636479"/>
          <a:ext cx="1270" cy="14612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157428</xdr:rowOff>
    </xdr:from>
    <xdr:ext cx="534377" cy="259045"/>
    <xdr:sp macro="" textlink="">
      <xdr:nvSpPr>
        <xdr:cNvPr id="344" name="農林水産業費最小値テキスト">
          <a:extLst>
            <a:ext uri="{FF2B5EF4-FFF2-40B4-BE49-F238E27FC236}">
              <a16:creationId xmlns:a16="http://schemas.microsoft.com/office/drawing/2014/main" id="{36341D08-9D36-4523-BE3E-B2F444B16287}"/>
            </a:ext>
          </a:extLst>
        </xdr:cNvPr>
        <xdr:cNvSpPr txBox="1"/>
      </xdr:nvSpPr>
      <xdr:spPr>
        <a:xfrm>
          <a:off x="10528300" y="10101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153601</xdr:rowOff>
    </xdr:from>
    <xdr:to>
      <xdr:col>55</xdr:col>
      <xdr:colOff>88900</xdr:colOff>
      <xdr:row>58</xdr:row>
      <xdr:rowOff>153601</xdr:rowOff>
    </xdr:to>
    <xdr:cxnSp macro="">
      <xdr:nvCxnSpPr>
        <xdr:cNvPr id="345" name="直線コネクタ 344">
          <a:extLst>
            <a:ext uri="{FF2B5EF4-FFF2-40B4-BE49-F238E27FC236}">
              <a16:creationId xmlns:a16="http://schemas.microsoft.com/office/drawing/2014/main" id="{AEE4E66C-2C17-4BCC-AC34-5D3497500FD9}"/>
            </a:ext>
          </a:extLst>
        </xdr:cNvPr>
        <xdr:cNvCxnSpPr/>
      </xdr:nvCxnSpPr>
      <xdr:spPr>
        <a:xfrm>
          <a:off x="10388600" y="10097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10656</xdr:rowOff>
    </xdr:from>
    <xdr:ext cx="599010" cy="259045"/>
    <xdr:sp macro="" textlink="">
      <xdr:nvSpPr>
        <xdr:cNvPr id="346" name="農林水産業費最大値テキスト">
          <a:extLst>
            <a:ext uri="{FF2B5EF4-FFF2-40B4-BE49-F238E27FC236}">
              <a16:creationId xmlns:a16="http://schemas.microsoft.com/office/drawing/2014/main" id="{08559611-4929-40A3-BFAF-EFFFC979DACD}"/>
            </a:ext>
          </a:extLst>
        </xdr:cNvPr>
        <xdr:cNvSpPr txBox="1"/>
      </xdr:nvSpPr>
      <xdr:spPr>
        <a:xfrm>
          <a:off x="10528300" y="8411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144,956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63979</xdr:rowOff>
    </xdr:from>
    <xdr:to>
      <xdr:col>55</xdr:col>
      <xdr:colOff>88900</xdr:colOff>
      <xdr:row>50</xdr:row>
      <xdr:rowOff>63979</xdr:rowOff>
    </xdr:to>
    <xdr:cxnSp macro="">
      <xdr:nvCxnSpPr>
        <xdr:cNvPr id="347" name="直線コネクタ 346">
          <a:extLst>
            <a:ext uri="{FF2B5EF4-FFF2-40B4-BE49-F238E27FC236}">
              <a16:creationId xmlns:a16="http://schemas.microsoft.com/office/drawing/2014/main" id="{95E4097B-4870-49C6-B0D5-9E0C190E1475}"/>
            </a:ext>
          </a:extLst>
        </xdr:cNvPr>
        <xdr:cNvCxnSpPr/>
      </xdr:nvCxnSpPr>
      <xdr:spPr>
        <a:xfrm>
          <a:off x="10388600" y="86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130164</xdr:rowOff>
    </xdr:from>
    <xdr:to>
      <xdr:col>55</xdr:col>
      <xdr:colOff>0</xdr:colOff>
      <xdr:row>55</xdr:row>
      <xdr:rowOff>139428</xdr:rowOff>
    </xdr:to>
    <xdr:cxnSp macro="">
      <xdr:nvCxnSpPr>
        <xdr:cNvPr id="348" name="直線コネクタ 347">
          <a:extLst>
            <a:ext uri="{FF2B5EF4-FFF2-40B4-BE49-F238E27FC236}">
              <a16:creationId xmlns:a16="http://schemas.microsoft.com/office/drawing/2014/main" id="{44DA28DA-01D1-406D-8EA6-2E34AFB6E074}"/>
            </a:ext>
          </a:extLst>
        </xdr:cNvPr>
        <xdr:cNvCxnSpPr/>
      </xdr:nvCxnSpPr>
      <xdr:spPr>
        <a:xfrm>
          <a:off x="9639300" y="9559914"/>
          <a:ext cx="838200" cy="9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119219</xdr:rowOff>
    </xdr:from>
    <xdr:ext cx="534377" cy="259045"/>
    <xdr:sp macro="" textlink="">
      <xdr:nvSpPr>
        <xdr:cNvPr id="349" name="農林水産業費平均値テキスト">
          <a:extLst>
            <a:ext uri="{FF2B5EF4-FFF2-40B4-BE49-F238E27FC236}">
              <a16:creationId xmlns:a16="http://schemas.microsoft.com/office/drawing/2014/main" id="{1040BF84-F5AB-4CC7-A169-29ABCD0D53E4}"/>
            </a:ext>
          </a:extLst>
        </xdr:cNvPr>
        <xdr:cNvSpPr txBox="1"/>
      </xdr:nvSpPr>
      <xdr:spPr>
        <a:xfrm>
          <a:off x="10528300" y="97204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140792</xdr:rowOff>
    </xdr:from>
    <xdr:to>
      <xdr:col>55</xdr:col>
      <xdr:colOff>50800</xdr:colOff>
      <xdr:row>57</xdr:row>
      <xdr:rowOff>70942</xdr:rowOff>
    </xdr:to>
    <xdr:sp macro="" textlink="">
      <xdr:nvSpPr>
        <xdr:cNvPr id="350" name="フローチャート: 判断 349">
          <a:extLst>
            <a:ext uri="{FF2B5EF4-FFF2-40B4-BE49-F238E27FC236}">
              <a16:creationId xmlns:a16="http://schemas.microsoft.com/office/drawing/2014/main" id="{3B2BDAAC-AF31-4734-8216-70D5AED61D67}"/>
            </a:ext>
          </a:extLst>
        </xdr:cNvPr>
        <xdr:cNvSpPr/>
      </xdr:nvSpPr>
      <xdr:spPr>
        <a:xfrm>
          <a:off x="10426700" y="9741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45724</xdr:rowOff>
    </xdr:from>
    <xdr:to>
      <xdr:col>50</xdr:col>
      <xdr:colOff>114300</xdr:colOff>
      <xdr:row>55</xdr:row>
      <xdr:rowOff>130164</xdr:rowOff>
    </xdr:to>
    <xdr:cxnSp macro="">
      <xdr:nvCxnSpPr>
        <xdr:cNvPr id="351" name="直線コネクタ 350">
          <a:extLst>
            <a:ext uri="{FF2B5EF4-FFF2-40B4-BE49-F238E27FC236}">
              <a16:creationId xmlns:a16="http://schemas.microsoft.com/office/drawing/2014/main" id="{5960FFB4-8380-4120-888E-32D2E81F9705}"/>
            </a:ext>
          </a:extLst>
        </xdr:cNvPr>
        <xdr:cNvCxnSpPr/>
      </xdr:nvCxnSpPr>
      <xdr:spPr>
        <a:xfrm>
          <a:off x="8750300" y="9475474"/>
          <a:ext cx="889000" cy="84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164230</xdr:rowOff>
    </xdr:from>
    <xdr:to>
      <xdr:col>50</xdr:col>
      <xdr:colOff>165100</xdr:colOff>
      <xdr:row>57</xdr:row>
      <xdr:rowOff>94380</xdr:rowOff>
    </xdr:to>
    <xdr:sp macro="" textlink="">
      <xdr:nvSpPr>
        <xdr:cNvPr id="352" name="フローチャート: 判断 351">
          <a:extLst>
            <a:ext uri="{FF2B5EF4-FFF2-40B4-BE49-F238E27FC236}">
              <a16:creationId xmlns:a16="http://schemas.microsoft.com/office/drawing/2014/main" id="{8E4C5194-BAE1-417D-8F65-6AC805C62905}"/>
            </a:ext>
          </a:extLst>
        </xdr:cNvPr>
        <xdr:cNvSpPr/>
      </xdr:nvSpPr>
      <xdr:spPr>
        <a:xfrm>
          <a:off x="9588500" y="976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85507</xdr:rowOff>
    </xdr:from>
    <xdr:ext cx="534377" cy="259045"/>
    <xdr:sp macro="" textlink="">
      <xdr:nvSpPr>
        <xdr:cNvPr id="353" name="テキスト ボックス 352">
          <a:extLst>
            <a:ext uri="{FF2B5EF4-FFF2-40B4-BE49-F238E27FC236}">
              <a16:creationId xmlns:a16="http://schemas.microsoft.com/office/drawing/2014/main" id="{25C0961D-7BBF-490E-A207-9228CCCC175C}"/>
            </a:ext>
          </a:extLst>
        </xdr:cNvPr>
        <xdr:cNvSpPr txBox="1"/>
      </xdr:nvSpPr>
      <xdr:spPr>
        <a:xfrm>
          <a:off x="9372111" y="9858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97355</xdr:rowOff>
    </xdr:from>
    <xdr:to>
      <xdr:col>45</xdr:col>
      <xdr:colOff>177800</xdr:colOff>
      <xdr:row>55</xdr:row>
      <xdr:rowOff>45724</xdr:rowOff>
    </xdr:to>
    <xdr:cxnSp macro="">
      <xdr:nvCxnSpPr>
        <xdr:cNvPr id="354" name="直線コネクタ 353">
          <a:extLst>
            <a:ext uri="{FF2B5EF4-FFF2-40B4-BE49-F238E27FC236}">
              <a16:creationId xmlns:a16="http://schemas.microsoft.com/office/drawing/2014/main" id="{025D16ED-8897-41A9-AA43-64E17D005278}"/>
            </a:ext>
          </a:extLst>
        </xdr:cNvPr>
        <xdr:cNvCxnSpPr/>
      </xdr:nvCxnSpPr>
      <xdr:spPr>
        <a:xfrm>
          <a:off x="7861300" y="9355655"/>
          <a:ext cx="889000" cy="119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40796</xdr:rowOff>
    </xdr:from>
    <xdr:to>
      <xdr:col>46</xdr:col>
      <xdr:colOff>38100</xdr:colOff>
      <xdr:row>57</xdr:row>
      <xdr:rowOff>142396</xdr:rowOff>
    </xdr:to>
    <xdr:sp macro="" textlink="">
      <xdr:nvSpPr>
        <xdr:cNvPr id="355" name="フローチャート: 判断 354">
          <a:extLst>
            <a:ext uri="{FF2B5EF4-FFF2-40B4-BE49-F238E27FC236}">
              <a16:creationId xmlns:a16="http://schemas.microsoft.com/office/drawing/2014/main" id="{465D583E-8D1B-4EBB-880B-9D9608F6552A}"/>
            </a:ext>
          </a:extLst>
        </xdr:cNvPr>
        <xdr:cNvSpPr/>
      </xdr:nvSpPr>
      <xdr:spPr>
        <a:xfrm>
          <a:off x="8699500" y="9813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133523</xdr:rowOff>
    </xdr:from>
    <xdr:ext cx="534377" cy="259045"/>
    <xdr:sp macro="" textlink="">
      <xdr:nvSpPr>
        <xdr:cNvPr id="356" name="テキスト ボックス 355">
          <a:extLst>
            <a:ext uri="{FF2B5EF4-FFF2-40B4-BE49-F238E27FC236}">
              <a16:creationId xmlns:a16="http://schemas.microsoft.com/office/drawing/2014/main" id="{D867BB64-9094-4280-B8CD-544AD2202DE7}"/>
            </a:ext>
          </a:extLst>
        </xdr:cNvPr>
        <xdr:cNvSpPr txBox="1"/>
      </xdr:nvSpPr>
      <xdr:spPr>
        <a:xfrm>
          <a:off x="8483111" y="9906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97355</xdr:rowOff>
    </xdr:from>
    <xdr:to>
      <xdr:col>41</xdr:col>
      <xdr:colOff>50800</xdr:colOff>
      <xdr:row>55</xdr:row>
      <xdr:rowOff>147407</xdr:rowOff>
    </xdr:to>
    <xdr:cxnSp macro="">
      <xdr:nvCxnSpPr>
        <xdr:cNvPr id="357" name="直線コネクタ 356">
          <a:extLst>
            <a:ext uri="{FF2B5EF4-FFF2-40B4-BE49-F238E27FC236}">
              <a16:creationId xmlns:a16="http://schemas.microsoft.com/office/drawing/2014/main" id="{F15215FE-6B16-4119-A03A-1745280DFC5D}"/>
            </a:ext>
          </a:extLst>
        </xdr:cNvPr>
        <xdr:cNvCxnSpPr/>
      </xdr:nvCxnSpPr>
      <xdr:spPr>
        <a:xfrm flipV="1">
          <a:off x="6972300" y="9355655"/>
          <a:ext cx="889000" cy="221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16173</xdr:rowOff>
    </xdr:from>
    <xdr:to>
      <xdr:col>41</xdr:col>
      <xdr:colOff>101600</xdr:colOff>
      <xdr:row>57</xdr:row>
      <xdr:rowOff>117773</xdr:rowOff>
    </xdr:to>
    <xdr:sp macro="" textlink="">
      <xdr:nvSpPr>
        <xdr:cNvPr id="358" name="フローチャート: 判断 357">
          <a:extLst>
            <a:ext uri="{FF2B5EF4-FFF2-40B4-BE49-F238E27FC236}">
              <a16:creationId xmlns:a16="http://schemas.microsoft.com/office/drawing/2014/main" id="{54A03E81-E7A5-43EF-8669-F6587A623195}"/>
            </a:ext>
          </a:extLst>
        </xdr:cNvPr>
        <xdr:cNvSpPr/>
      </xdr:nvSpPr>
      <xdr:spPr>
        <a:xfrm>
          <a:off x="7810500" y="9788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108900</xdr:rowOff>
    </xdr:from>
    <xdr:ext cx="534377" cy="259045"/>
    <xdr:sp macro="" textlink="">
      <xdr:nvSpPr>
        <xdr:cNvPr id="359" name="テキスト ボックス 358">
          <a:extLst>
            <a:ext uri="{FF2B5EF4-FFF2-40B4-BE49-F238E27FC236}">
              <a16:creationId xmlns:a16="http://schemas.microsoft.com/office/drawing/2014/main" id="{A792BBEF-90ED-44C2-91D9-1CDB067D5E34}"/>
            </a:ext>
          </a:extLst>
        </xdr:cNvPr>
        <xdr:cNvSpPr txBox="1"/>
      </xdr:nvSpPr>
      <xdr:spPr>
        <a:xfrm>
          <a:off x="7594111" y="9881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7518</xdr:rowOff>
    </xdr:from>
    <xdr:to>
      <xdr:col>36</xdr:col>
      <xdr:colOff>165100</xdr:colOff>
      <xdr:row>57</xdr:row>
      <xdr:rowOff>109118</xdr:rowOff>
    </xdr:to>
    <xdr:sp macro="" textlink="">
      <xdr:nvSpPr>
        <xdr:cNvPr id="360" name="フローチャート: 判断 359">
          <a:extLst>
            <a:ext uri="{FF2B5EF4-FFF2-40B4-BE49-F238E27FC236}">
              <a16:creationId xmlns:a16="http://schemas.microsoft.com/office/drawing/2014/main" id="{F6722056-75AF-4458-BEEC-A25EAE525B33}"/>
            </a:ext>
          </a:extLst>
        </xdr:cNvPr>
        <xdr:cNvSpPr/>
      </xdr:nvSpPr>
      <xdr:spPr>
        <a:xfrm>
          <a:off x="6921500" y="9780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100245</xdr:rowOff>
    </xdr:from>
    <xdr:ext cx="534377" cy="259045"/>
    <xdr:sp macro="" textlink="">
      <xdr:nvSpPr>
        <xdr:cNvPr id="361" name="テキスト ボックス 360">
          <a:extLst>
            <a:ext uri="{FF2B5EF4-FFF2-40B4-BE49-F238E27FC236}">
              <a16:creationId xmlns:a16="http://schemas.microsoft.com/office/drawing/2014/main" id="{42CBA0A9-4EB3-411D-92C8-C8ABE5BDEB5A}"/>
            </a:ext>
          </a:extLst>
        </xdr:cNvPr>
        <xdr:cNvSpPr txBox="1"/>
      </xdr:nvSpPr>
      <xdr:spPr>
        <a:xfrm>
          <a:off x="6705111" y="9872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B1569DE2-4DFD-4D87-B580-AEE528A869A8}"/>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83C3C892-B2F5-4049-A186-E332B0C9EFE6}"/>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44A28F41-A307-417E-97E0-F26AAB8EC961}"/>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872A79B0-0667-4DE0-9E07-C685B075AD15}"/>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9A02A00-E3D0-44A1-82B1-AD0AC6940FD2}"/>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88628</xdr:rowOff>
    </xdr:from>
    <xdr:to>
      <xdr:col>55</xdr:col>
      <xdr:colOff>50800</xdr:colOff>
      <xdr:row>56</xdr:row>
      <xdr:rowOff>18778</xdr:rowOff>
    </xdr:to>
    <xdr:sp macro="" textlink="">
      <xdr:nvSpPr>
        <xdr:cNvPr id="367" name="楕円 366">
          <a:extLst>
            <a:ext uri="{FF2B5EF4-FFF2-40B4-BE49-F238E27FC236}">
              <a16:creationId xmlns:a16="http://schemas.microsoft.com/office/drawing/2014/main" id="{6B4B2509-FD0C-4EC7-AD8E-9DD9B6212F79}"/>
            </a:ext>
          </a:extLst>
        </xdr:cNvPr>
        <xdr:cNvSpPr/>
      </xdr:nvSpPr>
      <xdr:spPr>
        <a:xfrm>
          <a:off x="10426700" y="9518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111505</xdr:rowOff>
    </xdr:from>
    <xdr:ext cx="534377" cy="259045"/>
    <xdr:sp macro="" textlink="">
      <xdr:nvSpPr>
        <xdr:cNvPr id="368" name="農林水産業費該当値テキスト">
          <a:extLst>
            <a:ext uri="{FF2B5EF4-FFF2-40B4-BE49-F238E27FC236}">
              <a16:creationId xmlns:a16="http://schemas.microsoft.com/office/drawing/2014/main" id="{3E8DC776-6697-4990-8EBF-E309D557933E}"/>
            </a:ext>
          </a:extLst>
        </xdr:cNvPr>
        <xdr:cNvSpPr txBox="1"/>
      </xdr:nvSpPr>
      <xdr:spPr>
        <a:xfrm>
          <a:off x="10528300" y="9369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79364</xdr:rowOff>
    </xdr:from>
    <xdr:to>
      <xdr:col>50</xdr:col>
      <xdr:colOff>165100</xdr:colOff>
      <xdr:row>56</xdr:row>
      <xdr:rowOff>9514</xdr:rowOff>
    </xdr:to>
    <xdr:sp macro="" textlink="">
      <xdr:nvSpPr>
        <xdr:cNvPr id="369" name="楕円 368">
          <a:extLst>
            <a:ext uri="{FF2B5EF4-FFF2-40B4-BE49-F238E27FC236}">
              <a16:creationId xmlns:a16="http://schemas.microsoft.com/office/drawing/2014/main" id="{3768D32A-27B8-4BDA-A0B3-DC1EDF7EA9F2}"/>
            </a:ext>
          </a:extLst>
        </xdr:cNvPr>
        <xdr:cNvSpPr/>
      </xdr:nvSpPr>
      <xdr:spPr>
        <a:xfrm>
          <a:off x="9588500" y="9509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26041</xdr:rowOff>
    </xdr:from>
    <xdr:ext cx="534377" cy="259045"/>
    <xdr:sp macro="" textlink="">
      <xdr:nvSpPr>
        <xdr:cNvPr id="370" name="テキスト ボックス 369">
          <a:extLst>
            <a:ext uri="{FF2B5EF4-FFF2-40B4-BE49-F238E27FC236}">
              <a16:creationId xmlns:a16="http://schemas.microsoft.com/office/drawing/2014/main" id="{A8F2DEC3-A7CE-4A8D-94D5-307E4E0FC930}"/>
            </a:ext>
          </a:extLst>
        </xdr:cNvPr>
        <xdr:cNvSpPr txBox="1"/>
      </xdr:nvSpPr>
      <xdr:spPr>
        <a:xfrm>
          <a:off x="9372111" y="9284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166374</xdr:rowOff>
    </xdr:from>
    <xdr:to>
      <xdr:col>46</xdr:col>
      <xdr:colOff>38100</xdr:colOff>
      <xdr:row>55</xdr:row>
      <xdr:rowOff>96524</xdr:rowOff>
    </xdr:to>
    <xdr:sp macro="" textlink="">
      <xdr:nvSpPr>
        <xdr:cNvPr id="371" name="楕円 370">
          <a:extLst>
            <a:ext uri="{FF2B5EF4-FFF2-40B4-BE49-F238E27FC236}">
              <a16:creationId xmlns:a16="http://schemas.microsoft.com/office/drawing/2014/main" id="{9DF143A1-8815-440A-BCFD-1685564A7834}"/>
            </a:ext>
          </a:extLst>
        </xdr:cNvPr>
        <xdr:cNvSpPr/>
      </xdr:nvSpPr>
      <xdr:spPr>
        <a:xfrm>
          <a:off x="8699500" y="9424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113051</xdr:rowOff>
    </xdr:from>
    <xdr:ext cx="534377" cy="259045"/>
    <xdr:sp macro="" textlink="">
      <xdr:nvSpPr>
        <xdr:cNvPr id="372" name="テキスト ボックス 371">
          <a:extLst>
            <a:ext uri="{FF2B5EF4-FFF2-40B4-BE49-F238E27FC236}">
              <a16:creationId xmlns:a16="http://schemas.microsoft.com/office/drawing/2014/main" id="{D224BCF8-9D8F-43A1-B665-67A5EEBE53BC}"/>
            </a:ext>
          </a:extLst>
        </xdr:cNvPr>
        <xdr:cNvSpPr txBox="1"/>
      </xdr:nvSpPr>
      <xdr:spPr>
        <a:xfrm>
          <a:off x="8483111" y="919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46555</xdr:rowOff>
    </xdr:from>
    <xdr:to>
      <xdr:col>41</xdr:col>
      <xdr:colOff>101600</xdr:colOff>
      <xdr:row>54</xdr:row>
      <xdr:rowOff>148155</xdr:rowOff>
    </xdr:to>
    <xdr:sp macro="" textlink="">
      <xdr:nvSpPr>
        <xdr:cNvPr id="373" name="楕円 372">
          <a:extLst>
            <a:ext uri="{FF2B5EF4-FFF2-40B4-BE49-F238E27FC236}">
              <a16:creationId xmlns:a16="http://schemas.microsoft.com/office/drawing/2014/main" id="{74F566B7-0279-4F49-B720-B511DC59B8C4}"/>
            </a:ext>
          </a:extLst>
        </xdr:cNvPr>
        <xdr:cNvSpPr/>
      </xdr:nvSpPr>
      <xdr:spPr>
        <a:xfrm>
          <a:off x="7810500" y="930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164682</xdr:rowOff>
    </xdr:from>
    <xdr:ext cx="534377" cy="259045"/>
    <xdr:sp macro="" textlink="">
      <xdr:nvSpPr>
        <xdr:cNvPr id="374" name="テキスト ボックス 373">
          <a:extLst>
            <a:ext uri="{FF2B5EF4-FFF2-40B4-BE49-F238E27FC236}">
              <a16:creationId xmlns:a16="http://schemas.microsoft.com/office/drawing/2014/main" id="{87F583EF-A999-46E1-9271-499503DAA70E}"/>
            </a:ext>
          </a:extLst>
        </xdr:cNvPr>
        <xdr:cNvSpPr txBox="1"/>
      </xdr:nvSpPr>
      <xdr:spPr>
        <a:xfrm>
          <a:off x="7594111" y="9080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96607</xdr:rowOff>
    </xdr:from>
    <xdr:to>
      <xdr:col>36</xdr:col>
      <xdr:colOff>165100</xdr:colOff>
      <xdr:row>56</xdr:row>
      <xdr:rowOff>26757</xdr:rowOff>
    </xdr:to>
    <xdr:sp macro="" textlink="">
      <xdr:nvSpPr>
        <xdr:cNvPr id="375" name="楕円 374">
          <a:extLst>
            <a:ext uri="{FF2B5EF4-FFF2-40B4-BE49-F238E27FC236}">
              <a16:creationId xmlns:a16="http://schemas.microsoft.com/office/drawing/2014/main" id="{22350121-3686-4581-9486-72C7970E0C9B}"/>
            </a:ext>
          </a:extLst>
        </xdr:cNvPr>
        <xdr:cNvSpPr/>
      </xdr:nvSpPr>
      <xdr:spPr>
        <a:xfrm>
          <a:off x="6921500" y="9526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43284</xdr:rowOff>
    </xdr:from>
    <xdr:ext cx="534377" cy="259045"/>
    <xdr:sp macro="" textlink="">
      <xdr:nvSpPr>
        <xdr:cNvPr id="376" name="テキスト ボックス 375">
          <a:extLst>
            <a:ext uri="{FF2B5EF4-FFF2-40B4-BE49-F238E27FC236}">
              <a16:creationId xmlns:a16="http://schemas.microsoft.com/office/drawing/2014/main" id="{2280E756-5907-49A8-8E41-E440034429B2}"/>
            </a:ext>
          </a:extLst>
        </xdr:cNvPr>
        <xdr:cNvSpPr txBox="1"/>
      </xdr:nvSpPr>
      <xdr:spPr>
        <a:xfrm>
          <a:off x="6705111" y="9301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FEFE6C8A-DD89-46F4-B773-C1C8C8EB00B5}"/>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6CAAB026-A4B2-4641-ACFF-658E8B776D14}"/>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9F35E108-3CDC-424F-8407-E1048555E441}"/>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3AE72135-1C2B-405A-ADDB-6BD512FF33DD}"/>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55862EC9-8DC8-46BC-ACFC-7EF6633F00CD}"/>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CE14DFA7-CCDF-47A0-AE9D-EDA51881E033}"/>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2A10AC3B-B382-4D95-8386-EA6BE57C10EA}"/>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2A9AD868-386D-416C-B328-65BD080500C5}"/>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4526CFDD-B852-48E5-83DF-FA2E04B4626A}"/>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DA3CC9D8-9675-4CDB-8588-010C8ACE6DD3}"/>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7" name="直線コネクタ 386">
          <a:extLst>
            <a:ext uri="{FF2B5EF4-FFF2-40B4-BE49-F238E27FC236}">
              <a16:creationId xmlns:a16="http://schemas.microsoft.com/office/drawing/2014/main" id="{A89A3597-B77F-48E1-94E0-1991C46796DB}"/>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8" name="テキスト ボックス 387">
          <a:extLst>
            <a:ext uri="{FF2B5EF4-FFF2-40B4-BE49-F238E27FC236}">
              <a16:creationId xmlns:a16="http://schemas.microsoft.com/office/drawing/2014/main" id="{BDB05250-09B2-404D-AF43-EEB679C1AEC8}"/>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9" name="直線コネクタ 388">
          <a:extLst>
            <a:ext uri="{FF2B5EF4-FFF2-40B4-BE49-F238E27FC236}">
              <a16:creationId xmlns:a16="http://schemas.microsoft.com/office/drawing/2014/main" id="{50A42FE7-8EDB-40D2-A857-590368481F21}"/>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0" name="テキスト ボックス 389">
          <a:extLst>
            <a:ext uri="{FF2B5EF4-FFF2-40B4-BE49-F238E27FC236}">
              <a16:creationId xmlns:a16="http://schemas.microsoft.com/office/drawing/2014/main" id="{D1BE015E-DA50-4DA5-AF9F-7747D4FA363D}"/>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1" name="直線コネクタ 390">
          <a:extLst>
            <a:ext uri="{FF2B5EF4-FFF2-40B4-BE49-F238E27FC236}">
              <a16:creationId xmlns:a16="http://schemas.microsoft.com/office/drawing/2014/main" id="{CDCACF08-6C24-421B-B8A1-A9B37AF2176B}"/>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2" name="テキスト ボックス 391">
          <a:extLst>
            <a:ext uri="{FF2B5EF4-FFF2-40B4-BE49-F238E27FC236}">
              <a16:creationId xmlns:a16="http://schemas.microsoft.com/office/drawing/2014/main" id="{962EB25D-E135-4F17-AAC9-789F3308E05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3" name="直線コネクタ 392">
          <a:extLst>
            <a:ext uri="{FF2B5EF4-FFF2-40B4-BE49-F238E27FC236}">
              <a16:creationId xmlns:a16="http://schemas.microsoft.com/office/drawing/2014/main" id="{7FA38358-7522-42D6-A7F3-EC45E2CC44D9}"/>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4" name="テキスト ボックス 393">
          <a:extLst>
            <a:ext uri="{FF2B5EF4-FFF2-40B4-BE49-F238E27FC236}">
              <a16:creationId xmlns:a16="http://schemas.microsoft.com/office/drawing/2014/main" id="{8F1551B9-F9CC-4A94-9BAD-B6012357B5A4}"/>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5" name="直線コネクタ 394">
          <a:extLst>
            <a:ext uri="{FF2B5EF4-FFF2-40B4-BE49-F238E27FC236}">
              <a16:creationId xmlns:a16="http://schemas.microsoft.com/office/drawing/2014/main" id="{467758B6-328F-4E65-A0FF-03A53D2D3939}"/>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6" name="テキスト ボックス 395">
          <a:extLst>
            <a:ext uri="{FF2B5EF4-FFF2-40B4-BE49-F238E27FC236}">
              <a16:creationId xmlns:a16="http://schemas.microsoft.com/office/drawing/2014/main" id="{362091C1-F98E-4391-BC5E-7E2FA8138C03}"/>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7" name="直線コネクタ 396">
          <a:extLst>
            <a:ext uri="{FF2B5EF4-FFF2-40B4-BE49-F238E27FC236}">
              <a16:creationId xmlns:a16="http://schemas.microsoft.com/office/drawing/2014/main" id="{7275A015-916E-4F65-9513-16B3F57A95CC}"/>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8" name="テキスト ボックス 397">
          <a:extLst>
            <a:ext uri="{FF2B5EF4-FFF2-40B4-BE49-F238E27FC236}">
              <a16:creationId xmlns:a16="http://schemas.microsoft.com/office/drawing/2014/main" id="{E85C94CB-D1A5-47C7-B870-C1BD437FCFEB}"/>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1D070A8A-30D5-492E-B69F-11937D3B6445}"/>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0" name="テキスト ボックス 399">
          <a:extLst>
            <a:ext uri="{FF2B5EF4-FFF2-40B4-BE49-F238E27FC236}">
              <a16:creationId xmlns:a16="http://schemas.microsoft.com/office/drawing/2014/main" id="{BDC76E9B-E2A0-4F8C-91F8-3E4E4E140FE5}"/>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F39E57B2-67B5-4738-8E29-17F51ACC19B3}"/>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146444</xdr:rowOff>
    </xdr:from>
    <xdr:to>
      <xdr:col>54</xdr:col>
      <xdr:colOff>189865</xdr:colOff>
      <xdr:row>79</xdr:row>
      <xdr:rowOff>48913</xdr:rowOff>
    </xdr:to>
    <xdr:cxnSp macro="">
      <xdr:nvCxnSpPr>
        <xdr:cNvPr id="402" name="直線コネクタ 401">
          <a:extLst>
            <a:ext uri="{FF2B5EF4-FFF2-40B4-BE49-F238E27FC236}">
              <a16:creationId xmlns:a16="http://schemas.microsoft.com/office/drawing/2014/main" id="{CD168766-2CF1-4DDB-8796-EB6B0450BA8D}"/>
            </a:ext>
          </a:extLst>
        </xdr:cNvPr>
        <xdr:cNvCxnSpPr/>
      </xdr:nvCxnSpPr>
      <xdr:spPr>
        <a:xfrm flipV="1">
          <a:off x="10475595" y="11976494"/>
          <a:ext cx="1270" cy="16169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52740</xdr:rowOff>
    </xdr:from>
    <xdr:ext cx="469744" cy="259045"/>
    <xdr:sp macro="" textlink="">
      <xdr:nvSpPr>
        <xdr:cNvPr id="403" name="商工費最小値テキスト">
          <a:extLst>
            <a:ext uri="{FF2B5EF4-FFF2-40B4-BE49-F238E27FC236}">
              <a16:creationId xmlns:a16="http://schemas.microsoft.com/office/drawing/2014/main" id="{246AD290-A6DA-40EC-9B6B-58ACF7CB3E67}"/>
            </a:ext>
          </a:extLst>
        </xdr:cNvPr>
        <xdr:cNvSpPr txBox="1"/>
      </xdr:nvSpPr>
      <xdr:spPr>
        <a:xfrm>
          <a:off x="10528300" y="13597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48913</xdr:rowOff>
    </xdr:from>
    <xdr:to>
      <xdr:col>55</xdr:col>
      <xdr:colOff>88900</xdr:colOff>
      <xdr:row>79</xdr:row>
      <xdr:rowOff>48913</xdr:rowOff>
    </xdr:to>
    <xdr:cxnSp macro="">
      <xdr:nvCxnSpPr>
        <xdr:cNvPr id="404" name="直線コネクタ 403">
          <a:extLst>
            <a:ext uri="{FF2B5EF4-FFF2-40B4-BE49-F238E27FC236}">
              <a16:creationId xmlns:a16="http://schemas.microsoft.com/office/drawing/2014/main" id="{A568BA41-E4E2-49AB-BC03-DFF844749E9B}"/>
            </a:ext>
          </a:extLst>
        </xdr:cNvPr>
        <xdr:cNvCxnSpPr/>
      </xdr:nvCxnSpPr>
      <xdr:spPr>
        <a:xfrm>
          <a:off x="10388600" y="13593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93121</xdr:rowOff>
    </xdr:from>
    <xdr:ext cx="599010" cy="259045"/>
    <xdr:sp macro="" textlink="">
      <xdr:nvSpPr>
        <xdr:cNvPr id="405" name="商工費最大値テキスト">
          <a:extLst>
            <a:ext uri="{FF2B5EF4-FFF2-40B4-BE49-F238E27FC236}">
              <a16:creationId xmlns:a16="http://schemas.microsoft.com/office/drawing/2014/main" id="{1AEEEC91-16AB-408C-8250-D49BC4417F34}"/>
            </a:ext>
          </a:extLst>
        </xdr:cNvPr>
        <xdr:cNvSpPr txBox="1"/>
      </xdr:nvSpPr>
      <xdr:spPr>
        <a:xfrm>
          <a:off x="10528300" y="11751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102,087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146444</xdr:rowOff>
    </xdr:from>
    <xdr:to>
      <xdr:col>55</xdr:col>
      <xdr:colOff>88900</xdr:colOff>
      <xdr:row>69</xdr:row>
      <xdr:rowOff>146444</xdr:rowOff>
    </xdr:to>
    <xdr:cxnSp macro="">
      <xdr:nvCxnSpPr>
        <xdr:cNvPr id="406" name="直線コネクタ 405">
          <a:extLst>
            <a:ext uri="{FF2B5EF4-FFF2-40B4-BE49-F238E27FC236}">
              <a16:creationId xmlns:a16="http://schemas.microsoft.com/office/drawing/2014/main" id="{6101D79C-D21A-43C4-AFFA-348D1B7EE750}"/>
            </a:ext>
          </a:extLst>
        </xdr:cNvPr>
        <xdr:cNvCxnSpPr/>
      </xdr:nvCxnSpPr>
      <xdr:spPr>
        <a:xfrm>
          <a:off x="10388600" y="1197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17921</xdr:rowOff>
    </xdr:from>
    <xdr:to>
      <xdr:col>55</xdr:col>
      <xdr:colOff>0</xdr:colOff>
      <xdr:row>77</xdr:row>
      <xdr:rowOff>74599</xdr:rowOff>
    </xdr:to>
    <xdr:cxnSp macro="">
      <xdr:nvCxnSpPr>
        <xdr:cNvPr id="407" name="直線コネクタ 406">
          <a:extLst>
            <a:ext uri="{FF2B5EF4-FFF2-40B4-BE49-F238E27FC236}">
              <a16:creationId xmlns:a16="http://schemas.microsoft.com/office/drawing/2014/main" id="{EFB1DA1A-CB73-4C72-8571-60F57EA083C4}"/>
            </a:ext>
          </a:extLst>
        </xdr:cNvPr>
        <xdr:cNvCxnSpPr/>
      </xdr:nvCxnSpPr>
      <xdr:spPr>
        <a:xfrm flipV="1">
          <a:off x="9639300" y="13219571"/>
          <a:ext cx="838200" cy="56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158591</xdr:rowOff>
    </xdr:from>
    <xdr:ext cx="534377" cy="259045"/>
    <xdr:sp macro="" textlink="">
      <xdr:nvSpPr>
        <xdr:cNvPr id="408" name="商工費平均値テキスト">
          <a:extLst>
            <a:ext uri="{FF2B5EF4-FFF2-40B4-BE49-F238E27FC236}">
              <a16:creationId xmlns:a16="http://schemas.microsoft.com/office/drawing/2014/main" id="{656A1B28-467A-453F-A85A-FF810BD50819}"/>
            </a:ext>
          </a:extLst>
        </xdr:cNvPr>
        <xdr:cNvSpPr txBox="1"/>
      </xdr:nvSpPr>
      <xdr:spPr>
        <a:xfrm>
          <a:off x="10528300" y="130173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135714</xdr:rowOff>
    </xdr:from>
    <xdr:to>
      <xdr:col>55</xdr:col>
      <xdr:colOff>50800</xdr:colOff>
      <xdr:row>77</xdr:row>
      <xdr:rowOff>65864</xdr:rowOff>
    </xdr:to>
    <xdr:sp macro="" textlink="">
      <xdr:nvSpPr>
        <xdr:cNvPr id="409" name="フローチャート: 判断 408">
          <a:extLst>
            <a:ext uri="{FF2B5EF4-FFF2-40B4-BE49-F238E27FC236}">
              <a16:creationId xmlns:a16="http://schemas.microsoft.com/office/drawing/2014/main" id="{BBF1F77C-DBFA-4AF5-8B64-054B71541940}"/>
            </a:ext>
          </a:extLst>
        </xdr:cNvPr>
        <xdr:cNvSpPr/>
      </xdr:nvSpPr>
      <xdr:spPr>
        <a:xfrm>
          <a:off x="10426700" y="13165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74599</xdr:rowOff>
    </xdr:from>
    <xdr:to>
      <xdr:col>50</xdr:col>
      <xdr:colOff>114300</xdr:colOff>
      <xdr:row>78</xdr:row>
      <xdr:rowOff>53045</xdr:rowOff>
    </xdr:to>
    <xdr:cxnSp macro="">
      <xdr:nvCxnSpPr>
        <xdr:cNvPr id="410" name="直線コネクタ 409">
          <a:extLst>
            <a:ext uri="{FF2B5EF4-FFF2-40B4-BE49-F238E27FC236}">
              <a16:creationId xmlns:a16="http://schemas.microsoft.com/office/drawing/2014/main" id="{B9C9198F-1845-40A3-AEE6-FB3C9CCC8B8C}"/>
            </a:ext>
          </a:extLst>
        </xdr:cNvPr>
        <xdr:cNvCxnSpPr/>
      </xdr:nvCxnSpPr>
      <xdr:spPr>
        <a:xfrm flipV="1">
          <a:off x="8750300" y="13276249"/>
          <a:ext cx="889000" cy="149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52911</xdr:rowOff>
    </xdr:from>
    <xdr:to>
      <xdr:col>50</xdr:col>
      <xdr:colOff>165100</xdr:colOff>
      <xdr:row>76</xdr:row>
      <xdr:rowOff>154511</xdr:rowOff>
    </xdr:to>
    <xdr:sp macro="" textlink="">
      <xdr:nvSpPr>
        <xdr:cNvPr id="411" name="フローチャート: 判断 410">
          <a:extLst>
            <a:ext uri="{FF2B5EF4-FFF2-40B4-BE49-F238E27FC236}">
              <a16:creationId xmlns:a16="http://schemas.microsoft.com/office/drawing/2014/main" id="{71A204C6-213C-4B13-A121-DD551C4CDFEE}"/>
            </a:ext>
          </a:extLst>
        </xdr:cNvPr>
        <xdr:cNvSpPr/>
      </xdr:nvSpPr>
      <xdr:spPr>
        <a:xfrm>
          <a:off x="9588500" y="1308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171038</xdr:rowOff>
    </xdr:from>
    <xdr:ext cx="534377" cy="259045"/>
    <xdr:sp macro="" textlink="">
      <xdr:nvSpPr>
        <xdr:cNvPr id="412" name="テキスト ボックス 411">
          <a:extLst>
            <a:ext uri="{FF2B5EF4-FFF2-40B4-BE49-F238E27FC236}">
              <a16:creationId xmlns:a16="http://schemas.microsoft.com/office/drawing/2014/main" id="{26D8AC68-782C-4D2A-BB4E-CCE8D60BDB12}"/>
            </a:ext>
          </a:extLst>
        </xdr:cNvPr>
        <xdr:cNvSpPr txBox="1"/>
      </xdr:nvSpPr>
      <xdr:spPr>
        <a:xfrm>
          <a:off x="9372111" y="12858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49403</xdr:rowOff>
    </xdr:from>
    <xdr:to>
      <xdr:col>45</xdr:col>
      <xdr:colOff>177800</xdr:colOff>
      <xdr:row>78</xdr:row>
      <xdr:rowOff>53045</xdr:rowOff>
    </xdr:to>
    <xdr:cxnSp macro="">
      <xdr:nvCxnSpPr>
        <xdr:cNvPr id="413" name="直線コネクタ 412">
          <a:extLst>
            <a:ext uri="{FF2B5EF4-FFF2-40B4-BE49-F238E27FC236}">
              <a16:creationId xmlns:a16="http://schemas.microsoft.com/office/drawing/2014/main" id="{0855FFA4-9798-4A70-8EF1-9EC17F74543C}"/>
            </a:ext>
          </a:extLst>
        </xdr:cNvPr>
        <xdr:cNvCxnSpPr/>
      </xdr:nvCxnSpPr>
      <xdr:spPr>
        <a:xfrm>
          <a:off x="7861300" y="13422503"/>
          <a:ext cx="889000" cy="3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150279</xdr:rowOff>
    </xdr:from>
    <xdr:to>
      <xdr:col>46</xdr:col>
      <xdr:colOff>38100</xdr:colOff>
      <xdr:row>78</xdr:row>
      <xdr:rowOff>80429</xdr:rowOff>
    </xdr:to>
    <xdr:sp macro="" textlink="">
      <xdr:nvSpPr>
        <xdr:cNvPr id="414" name="フローチャート: 判断 413">
          <a:extLst>
            <a:ext uri="{FF2B5EF4-FFF2-40B4-BE49-F238E27FC236}">
              <a16:creationId xmlns:a16="http://schemas.microsoft.com/office/drawing/2014/main" id="{908DE8A5-FFB5-4DDA-AD38-F89E8E6D2292}"/>
            </a:ext>
          </a:extLst>
        </xdr:cNvPr>
        <xdr:cNvSpPr/>
      </xdr:nvSpPr>
      <xdr:spPr>
        <a:xfrm>
          <a:off x="8699500" y="13351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96956</xdr:rowOff>
    </xdr:from>
    <xdr:ext cx="534377" cy="259045"/>
    <xdr:sp macro="" textlink="">
      <xdr:nvSpPr>
        <xdr:cNvPr id="415" name="テキスト ボックス 414">
          <a:extLst>
            <a:ext uri="{FF2B5EF4-FFF2-40B4-BE49-F238E27FC236}">
              <a16:creationId xmlns:a16="http://schemas.microsoft.com/office/drawing/2014/main" id="{AA7A052F-B9D0-4DF7-962D-5BA4F21E228A}"/>
            </a:ext>
          </a:extLst>
        </xdr:cNvPr>
        <xdr:cNvSpPr txBox="1"/>
      </xdr:nvSpPr>
      <xdr:spPr>
        <a:xfrm>
          <a:off x="8483111" y="13127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31703</xdr:rowOff>
    </xdr:from>
    <xdr:to>
      <xdr:col>41</xdr:col>
      <xdr:colOff>50800</xdr:colOff>
      <xdr:row>78</xdr:row>
      <xdr:rowOff>49403</xdr:rowOff>
    </xdr:to>
    <xdr:cxnSp macro="">
      <xdr:nvCxnSpPr>
        <xdr:cNvPr id="416" name="直線コネクタ 415">
          <a:extLst>
            <a:ext uri="{FF2B5EF4-FFF2-40B4-BE49-F238E27FC236}">
              <a16:creationId xmlns:a16="http://schemas.microsoft.com/office/drawing/2014/main" id="{407A1747-E98A-441B-BF95-2B205F9C6229}"/>
            </a:ext>
          </a:extLst>
        </xdr:cNvPr>
        <xdr:cNvCxnSpPr/>
      </xdr:nvCxnSpPr>
      <xdr:spPr>
        <a:xfrm>
          <a:off x="6972300" y="13404803"/>
          <a:ext cx="889000" cy="17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127908</xdr:rowOff>
    </xdr:from>
    <xdr:to>
      <xdr:col>41</xdr:col>
      <xdr:colOff>101600</xdr:colOff>
      <xdr:row>78</xdr:row>
      <xdr:rowOff>58058</xdr:rowOff>
    </xdr:to>
    <xdr:sp macro="" textlink="">
      <xdr:nvSpPr>
        <xdr:cNvPr id="417" name="フローチャート: 判断 416">
          <a:extLst>
            <a:ext uri="{FF2B5EF4-FFF2-40B4-BE49-F238E27FC236}">
              <a16:creationId xmlns:a16="http://schemas.microsoft.com/office/drawing/2014/main" id="{100E2224-97AD-4175-9458-BF0264D9CAD0}"/>
            </a:ext>
          </a:extLst>
        </xdr:cNvPr>
        <xdr:cNvSpPr/>
      </xdr:nvSpPr>
      <xdr:spPr>
        <a:xfrm>
          <a:off x="7810500" y="13329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74585</xdr:rowOff>
    </xdr:from>
    <xdr:ext cx="534377" cy="259045"/>
    <xdr:sp macro="" textlink="">
      <xdr:nvSpPr>
        <xdr:cNvPr id="418" name="テキスト ボックス 417">
          <a:extLst>
            <a:ext uri="{FF2B5EF4-FFF2-40B4-BE49-F238E27FC236}">
              <a16:creationId xmlns:a16="http://schemas.microsoft.com/office/drawing/2014/main" id="{EB70E35D-0798-4963-BAF8-21A6C701F19F}"/>
            </a:ext>
          </a:extLst>
        </xdr:cNvPr>
        <xdr:cNvSpPr txBox="1"/>
      </xdr:nvSpPr>
      <xdr:spPr>
        <a:xfrm>
          <a:off x="7594111" y="13104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133542</xdr:rowOff>
    </xdr:from>
    <xdr:to>
      <xdr:col>36</xdr:col>
      <xdr:colOff>165100</xdr:colOff>
      <xdr:row>78</xdr:row>
      <xdr:rowOff>63692</xdr:rowOff>
    </xdr:to>
    <xdr:sp macro="" textlink="">
      <xdr:nvSpPr>
        <xdr:cNvPr id="419" name="フローチャート: 判断 418">
          <a:extLst>
            <a:ext uri="{FF2B5EF4-FFF2-40B4-BE49-F238E27FC236}">
              <a16:creationId xmlns:a16="http://schemas.microsoft.com/office/drawing/2014/main" id="{E9B58051-9626-4951-8C4B-DA2437297873}"/>
            </a:ext>
          </a:extLst>
        </xdr:cNvPr>
        <xdr:cNvSpPr/>
      </xdr:nvSpPr>
      <xdr:spPr>
        <a:xfrm>
          <a:off x="6921500" y="13335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80219</xdr:rowOff>
    </xdr:from>
    <xdr:ext cx="534377" cy="259045"/>
    <xdr:sp macro="" textlink="">
      <xdr:nvSpPr>
        <xdr:cNvPr id="420" name="テキスト ボックス 419">
          <a:extLst>
            <a:ext uri="{FF2B5EF4-FFF2-40B4-BE49-F238E27FC236}">
              <a16:creationId xmlns:a16="http://schemas.microsoft.com/office/drawing/2014/main" id="{1E82639D-DF91-4084-A498-E512732EF8B1}"/>
            </a:ext>
          </a:extLst>
        </xdr:cNvPr>
        <xdr:cNvSpPr txBox="1"/>
      </xdr:nvSpPr>
      <xdr:spPr>
        <a:xfrm>
          <a:off x="6705111" y="13110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592FA0BF-C27C-4657-A557-24B17B810402}"/>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8E234CE1-F634-4642-825A-A7ED0C2CED6D}"/>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332A3BE1-F4B0-495A-BD61-275B4A69DD49}"/>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CC67FB2D-3646-450A-A793-5CA8144A8F97}"/>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AD2C6144-EAF0-464F-82A8-D0EDBFE76DB7}"/>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138571</xdr:rowOff>
    </xdr:from>
    <xdr:to>
      <xdr:col>55</xdr:col>
      <xdr:colOff>50800</xdr:colOff>
      <xdr:row>77</xdr:row>
      <xdr:rowOff>68721</xdr:rowOff>
    </xdr:to>
    <xdr:sp macro="" textlink="">
      <xdr:nvSpPr>
        <xdr:cNvPr id="426" name="楕円 425">
          <a:extLst>
            <a:ext uri="{FF2B5EF4-FFF2-40B4-BE49-F238E27FC236}">
              <a16:creationId xmlns:a16="http://schemas.microsoft.com/office/drawing/2014/main" id="{714271E4-3EC5-48B0-82E4-984CBD1CDD49}"/>
            </a:ext>
          </a:extLst>
        </xdr:cNvPr>
        <xdr:cNvSpPr/>
      </xdr:nvSpPr>
      <xdr:spPr>
        <a:xfrm>
          <a:off x="10426700" y="13168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116998</xdr:rowOff>
    </xdr:from>
    <xdr:ext cx="534377" cy="259045"/>
    <xdr:sp macro="" textlink="">
      <xdr:nvSpPr>
        <xdr:cNvPr id="427" name="商工費該当値テキスト">
          <a:extLst>
            <a:ext uri="{FF2B5EF4-FFF2-40B4-BE49-F238E27FC236}">
              <a16:creationId xmlns:a16="http://schemas.microsoft.com/office/drawing/2014/main" id="{5CBFC09C-1CC2-48A1-BF13-A8C50441893D}"/>
            </a:ext>
          </a:extLst>
        </xdr:cNvPr>
        <xdr:cNvSpPr txBox="1"/>
      </xdr:nvSpPr>
      <xdr:spPr>
        <a:xfrm>
          <a:off x="10528300" y="13147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23799</xdr:rowOff>
    </xdr:from>
    <xdr:to>
      <xdr:col>50</xdr:col>
      <xdr:colOff>165100</xdr:colOff>
      <xdr:row>77</xdr:row>
      <xdr:rowOff>125399</xdr:rowOff>
    </xdr:to>
    <xdr:sp macro="" textlink="">
      <xdr:nvSpPr>
        <xdr:cNvPr id="428" name="楕円 427">
          <a:extLst>
            <a:ext uri="{FF2B5EF4-FFF2-40B4-BE49-F238E27FC236}">
              <a16:creationId xmlns:a16="http://schemas.microsoft.com/office/drawing/2014/main" id="{7380A141-4C42-4BB8-AB14-0563BBD6C1E5}"/>
            </a:ext>
          </a:extLst>
        </xdr:cNvPr>
        <xdr:cNvSpPr/>
      </xdr:nvSpPr>
      <xdr:spPr>
        <a:xfrm>
          <a:off x="9588500" y="13225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116526</xdr:rowOff>
    </xdr:from>
    <xdr:ext cx="534377" cy="259045"/>
    <xdr:sp macro="" textlink="">
      <xdr:nvSpPr>
        <xdr:cNvPr id="429" name="テキスト ボックス 428">
          <a:extLst>
            <a:ext uri="{FF2B5EF4-FFF2-40B4-BE49-F238E27FC236}">
              <a16:creationId xmlns:a16="http://schemas.microsoft.com/office/drawing/2014/main" id="{55383E5B-62B7-4CE4-91C0-0C3220DE2036}"/>
            </a:ext>
          </a:extLst>
        </xdr:cNvPr>
        <xdr:cNvSpPr txBox="1"/>
      </xdr:nvSpPr>
      <xdr:spPr>
        <a:xfrm>
          <a:off x="9372111" y="13318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2245</xdr:rowOff>
    </xdr:from>
    <xdr:to>
      <xdr:col>46</xdr:col>
      <xdr:colOff>38100</xdr:colOff>
      <xdr:row>78</xdr:row>
      <xdr:rowOff>103845</xdr:rowOff>
    </xdr:to>
    <xdr:sp macro="" textlink="">
      <xdr:nvSpPr>
        <xdr:cNvPr id="430" name="楕円 429">
          <a:extLst>
            <a:ext uri="{FF2B5EF4-FFF2-40B4-BE49-F238E27FC236}">
              <a16:creationId xmlns:a16="http://schemas.microsoft.com/office/drawing/2014/main" id="{278A3B68-8BF8-4F5A-BF1F-1E1B1D1E71DF}"/>
            </a:ext>
          </a:extLst>
        </xdr:cNvPr>
        <xdr:cNvSpPr/>
      </xdr:nvSpPr>
      <xdr:spPr>
        <a:xfrm>
          <a:off x="8699500" y="13375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94972</xdr:rowOff>
    </xdr:from>
    <xdr:ext cx="534377" cy="259045"/>
    <xdr:sp macro="" textlink="">
      <xdr:nvSpPr>
        <xdr:cNvPr id="431" name="テキスト ボックス 430">
          <a:extLst>
            <a:ext uri="{FF2B5EF4-FFF2-40B4-BE49-F238E27FC236}">
              <a16:creationId xmlns:a16="http://schemas.microsoft.com/office/drawing/2014/main" id="{401768F5-36CA-4458-9AE5-03B4BA279305}"/>
            </a:ext>
          </a:extLst>
        </xdr:cNvPr>
        <xdr:cNvSpPr txBox="1"/>
      </xdr:nvSpPr>
      <xdr:spPr>
        <a:xfrm>
          <a:off x="8483111" y="13468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170053</xdr:rowOff>
    </xdr:from>
    <xdr:to>
      <xdr:col>41</xdr:col>
      <xdr:colOff>101600</xdr:colOff>
      <xdr:row>78</xdr:row>
      <xdr:rowOff>100203</xdr:rowOff>
    </xdr:to>
    <xdr:sp macro="" textlink="">
      <xdr:nvSpPr>
        <xdr:cNvPr id="432" name="楕円 431">
          <a:extLst>
            <a:ext uri="{FF2B5EF4-FFF2-40B4-BE49-F238E27FC236}">
              <a16:creationId xmlns:a16="http://schemas.microsoft.com/office/drawing/2014/main" id="{C6929B47-89F6-49D0-974D-12CECF567C26}"/>
            </a:ext>
          </a:extLst>
        </xdr:cNvPr>
        <xdr:cNvSpPr/>
      </xdr:nvSpPr>
      <xdr:spPr>
        <a:xfrm>
          <a:off x="7810500" y="13371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91330</xdr:rowOff>
    </xdr:from>
    <xdr:ext cx="534377" cy="259045"/>
    <xdr:sp macro="" textlink="">
      <xdr:nvSpPr>
        <xdr:cNvPr id="433" name="テキスト ボックス 432">
          <a:extLst>
            <a:ext uri="{FF2B5EF4-FFF2-40B4-BE49-F238E27FC236}">
              <a16:creationId xmlns:a16="http://schemas.microsoft.com/office/drawing/2014/main" id="{EC954870-EBAE-4CA2-8223-D842087D44F1}"/>
            </a:ext>
          </a:extLst>
        </xdr:cNvPr>
        <xdr:cNvSpPr txBox="1"/>
      </xdr:nvSpPr>
      <xdr:spPr>
        <a:xfrm>
          <a:off x="7594111" y="13464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152353</xdr:rowOff>
    </xdr:from>
    <xdr:to>
      <xdr:col>36</xdr:col>
      <xdr:colOff>165100</xdr:colOff>
      <xdr:row>78</xdr:row>
      <xdr:rowOff>82503</xdr:rowOff>
    </xdr:to>
    <xdr:sp macro="" textlink="">
      <xdr:nvSpPr>
        <xdr:cNvPr id="434" name="楕円 433">
          <a:extLst>
            <a:ext uri="{FF2B5EF4-FFF2-40B4-BE49-F238E27FC236}">
              <a16:creationId xmlns:a16="http://schemas.microsoft.com/office/drawing/2014/main" id="{D72BCDD4-6828-4221-98EB-9091A7748FAC}"/>
            </a:ext>
          </a:extLst>
        </xdr:cNvPr>
        <xdr:cNvSpPr/>
      </xdr:nvSpPr>
      <xdr:spPr>
        <a:xfrm>
          <a:off x="6921500" y="13354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73630</xdr:rowOff>
    </xdr:from>
    <xdr:ext cx="534377" cy="259045"/>
    <xdr:sp macro="" textlink="">
      <xdr:nvSpPr>
        <xdr:cNvPr id="435" name="テキスト ボックス 434">
          <a:extLst>
            <a:ext uri="{FF2B5EF4-FFF2-40B4-BE49-F238E27FC236}">
              <a16:creationId xmlns:a16="http://schemas.microsoft.com/office/drawing/2014/main" id="{CFF4A03B-B9ED-430C-A968-8D15CCC45967}"/>
            </a:ext>
          </a:extLst>
        </xdr:cNvPr>
        <xdr:cNvSpPr txBox="1"/>
      </xdr:nvSpPr>
      <xdr:spPr>
        <a:xfrm>
          <a:off x="6705111" y="13446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EB206D40-86D1-4717-91B6-2A1FBA45FF02}"/>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36C29519-5E40-4C46-BFCA-173249DCF6C3}"/>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5A90A1AB-FEFD-477B-9623-7ABBC63F0BF8}"/>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884F508-8B48-4F71-ADD9-10DADA29233F}"/>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FD13CF1B-B58C-4224-9828-BBB723D6CE9C}"/>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E8FA0B23-ED16-4AB8-AF22-D849B33D824A}"/>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A15E0488-4D9F-407D-B8B1-F8BFD3BFD6E1}"/>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4DD29DED-855F-4BCA-8335-9F568A4A75CD}"/>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CF9CA1D5-EBB5-484C-823D-6B299E20BFA4}"/>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A40CCFFB-E93A-40E4-A78D-97FA78C0AB47}"/>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6" name="直線コネクタ 445">
          <a:extLst>
            <a:ext uri="{FF2B5EF4-FFF2-40B4-BE49-F238E27FC236}">
              <a16:creationId xmlns:a16="http://schemas.microsoft.com/office/drawing/2014/main" id="{310B9AE6-CEDA-4B6D-9301-CB89305E9656}"/>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7" name="テキスト ボックス 446">
          <a:extLst>
            <a:ext uri="{FF2B5EF4-FFF2-40B4-BE49-F238E27FC236}">
              <a16:creationId xmlns:a16="http://schemas.microsoft.com/office/drawing/2014/main" id="{81D07F9D-7415-4434-A197-FD133CE3979F}"/>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8" name="直線コネクタ 447">
          <a:extLst>
            <a:ext uri="{FF2B5EF4-FFF2-40B4-BE49-F238E27FC236}">
              <a16:creationId xmlns:a16="http://schemas.microsoft.com/office/drawing/2014/main" id="{6C3039A3-9A48-451E-986E-D3404B083642}"/>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9" name="テキスト ボックス 448">
          <a:extLst>
            <a:ext uri="{FF2B5EF4-FFF2-40B4-BE49-F238E27FC236}">
              <a16:creationId xmlns:a16="http://schemas.microsoft.com/office/drawing/2014/main" id="{24D28156-8089-4FF8-9210-2033A847494A}"/>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0" name="直線コネクタ 449">
          <a:extLst>
            <a:ext uri="{FF2B5EF4-FFF2-40B4-BE49-F238E27FC236}">
              <a16:creationId xmlns:a16="http://schemas.microsoft.com/office/drawing/2014/main" id="{61922D06-B99A-420E-9F70-24D2488C90D4}"/>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51" name="テキスト ボックス 450">
          <a:extLst>
            <a:ext uri="{FF2B5EF4-FFF2-40B4-BE49-F238E27FC236}">
              <a16:creationId xmlns:a16="http://schemas.microsoft.com/office/drawing/2014/main" id="{478A1139-F874-4C7E-8A53-14B6C4699DA2}"/>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2" name="直線コネクタ 451">
          <a:extLst>
            <a:ext uri="{FF2B5EF4-FFF2-40B4-BE49-F238E27FC236}">
              <a16:creationId xmlns:a16="http://schemas.microsoft.com/office/drawing/2014/main" id="{231C8B8E-3776-4672-885E-AA57F39B221B}"/>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3" name="テキスト ボックス 452">
          <a:extLst>
            <a:ext uri="{FF2B5EF4-FFF2-40B4-BE49-F238E27FC236}">
              <a16:creationId xmlns:a16="http://schemas.microsoft.com/office/drawing/2014/main" id="{E27BFBCC-49F7-41DE-9482-D30E83143936}"/>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2F611A49-F635-4D7F-9E2D-EEC39B6D72AC}"/>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7E96DDAB-1E77-4A50-A691-1EC23F0468B7}"/>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C6ED098F-F74B-4E31-9F59-0DF788E6724A}"/>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18652</xdr:rowOff>
    </xdr:from>
    <xdr:to>
      <xdr:col>54</xdr:col>
      <xdr:colOff>189865</xdr:colOff>
      <xdr:row>98</xdr:row>
      <xdr:rowOff>44255</xdr:rowOff>
    </xdr:to>
    <xdr:cxnSp macro="">
      <xdr:nvCxnSpPr>
        <xdr:cNvPr id="457" name="直線コネクタ 456">
          <a:extLst>
            <a:ext uri="{FF2B5EF4-FFF2-40B4-BE49-F238E27FC236}">
              <a16:creationId xmlns:a16="http://schemas.microsoft.com/office/drawing/2014/main" id="{C3EC9F19-5F9E-4212-8FAE-7A7A1D8101D9}"/>
            </a:ext>
          </a:extLst>
        </xdr:cNvPr>
        <xdr:cNvCxnSpPr/>
      </xdr:nvCxnSpPr>
      <xdr:spPr>
        <a:xfrm flipV="1">
          <a:off x="10475595" y="15792052"/>
          <a:ext cx="1270" cy="1054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48082</xdr:rowOff>
    </xdr:from>
    <xdr:ext cx="534377" cy="259045"/>
    <xdr:sp macro="" textlink="">
      <xdr:nvSpPr>
        <xdr:cNvPr id="458" name="土木費最小値テキスト">
          <a:extLst>
            <a:ext uri="{FF2B5EF4-FFF2-40B4-BE49-F238E27FC236}">
              <a16:creationId xmlns:a16="http://schemas.microsoft.com/office/drawing/2014/main" id="{4A5EEBB0-F2A1-4B59-8159-DD2531EDF288}"/>
            </a:ext>
          </a:extLst>
        </xdr:cNvPr>
        <xdr:cNvSpPr txBox="1"/>
      </xdr:nvSpPr>
      <xdr:spPr>
        <a:xfrm>
          <a:off x="10528300" y="16850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44255</xdr:rowOff>
    </xdr:from>
    <xdr:to>
      <xdr:col>55</xdr:col>
      <xdr:colOff>88900</xdr:colOff>
      <xdr:row>98</xdr:row>
      <xdr:rowOff>44255</xdr:rowOff>
    </xdr:to>
    <xdr:cxnSp macro="">
      <xdr:nvCxnSpPr>
        <xdr:cNvPr id="459" name="直線コネクタ 458">
          <a:extLst>
            <a:ext uri="{FF2B5EF4-FFF2-40B4-BE49-F238E27FC236}">
              <a16:creationId xmlns:a16="http://schemas.microsoft.com/office/drawing/2014/main" id="{A64E78C2-68B1-425B-BF61-DFFD9E00D1F3}"/>
            </a:ext>
          </a:extLst>
        </xdr:cNvPr>
        <xdr:cNvCxnSpPr/>
      </xdr:nvCxnSpPr>
      <xdr:spPr>
        <a:xfrm>
          <a:off x="10388600" y="16846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136779</xdr:rowOff>
    </xdr:from>
    <xdr:ext cx="599010" cy="259045"/>
    <xdr:sp macro="" textlink="">
      <xdr:nvSpPr>
        <xdr:cNvPr id="460" name="土木費最大値テキスト">
          <a:extLst>
            <a:ext uri="{FF2B5EF4-FFF2-40B4-BE49-F238E27FC236}">
              <a16:creationId xmlns:a16="http://schemas.microsoft.com/office/drawing/2014/main" id="{06C1C606-FAED-494B-B68D-C67432D63F07}"/>
            </a:ext>
          </a:extLst>
        </xdr:cNvPr>
        <xdr:cNvSpPr txBox="1"/>
      </xdr:nvSpPr>
      <xdr:spPr>
        <a:xfrm>
          <a:off x="10528300" y="15567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251,476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92</xdr:row>
      <xdr:rowOff>18652</xdr:rowOff>
    </xdr:from>
    <xdr:to>
      <xdr:col>55</xdr:col>
      <xdr:colOff>88900</xdr:colOff>
      <xdr:row>92</xdr:row>
      <xdr:rowOff>18652</xdr:rowOff>
    </xdr:to>
    <xdr:cxnSp macro="">
      <xdr:nvCxnSpPr>
        <xdr:cNvPr id="461" name="直線コネクタ 460">
          <a:extLst>
            <a:ext uri="{FF2B5EF4-FFF2-40B4-BE49-F238E27FC236}">
              <a16:creationId xmlns:a16="http://schemas.microsoft.com/office/drawing/2014/main" id="{9263BB19-E1A1-4300-9576-1136EACA416B}"/>
            </a:ext>
          </a:extLst>
        </xdr:cNvPr>
        <xdr:cNvCxnSpPr/>
      </xdr:nvCxnSpPr>
      <xdr:spPr>
        <a:xfrm>
          <a:off x="10388600" y="15792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100816</xdr:rowOff>
    </xdr:from>
    <xdr:to>
      <xdr:col>55</xdr:col>
      <xdr:colOff>0</xdr:colOff>
      <xdr:row>97</xdr:row>
      <xdr:rowOff>21586</xdr:rowOff>
    </xdr:to>
    <xdr:cxnSp macro="">
      <xdr:nvCxnSpPr>
        <xdr:cNvPr id="462" name="直線コネクタ 461">
          <a:extLst>
            <a:ext uri="{FF2B5EF4-FFF2-40B4-BE49-F238E27FC236}">
              <a16:creationId xmlns:a16="http://schemas.microsoft.com/office/drawing/2014/main" id="{B1A69BB4-6EFD-4346-99AE-B3A2A4BA91BA}"/>
            </a:ext>
          </a:extLst>
        </xdr:cNvPr>
        <xdr:cNvCxnSpPr/>
      </xdr:nvCxnSpPr>
      <xdr:spPr>
        <a:xfrm flipV="1">
          <a:off x="9639300" y="16560016"/>
          <a:ext cx="838200" cy="92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88262</xdr:rowOff>
    </xdr:from>
    <xdr:ext cx="534377" cy="259045"/>
    <xdr:sp macro="" textlink="">
      <xdr:nvSpPr>
        <xdr:cNvPr id="463" name="土木費平均値テキスト">
          <a:extLst>
            <a:ext uri="{FF2B5EF4-FFF2-40B4-BE49-F238E27FC236}">
              <a16:creationId xmlns:a16="http://schemas.microsoft.com/office/drawing/2014/main" id="{B323E576-931A-480E-8DE4-9C3B911295C0}"/>
            </a:ext>
          </a:extLst>
        </xdr:cNvPr>
        <xdr:cNvSpPr txBox="1"/>
      </xdr:nvSpPr>
      <xdr:spPr>
        <a:xfrm>
          <a:off x="10528300" y="165474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109835</xdr:rowOff>
    </xdr:from>
    <xdr:to>
      <xdr:col>55</xdr:col>
      <xdr:colOff>50800</xdr:colOff>
      <xdr:row>97</xdr:row>
      <xdr:rowOff>39985</xdr:rowOff>
    </xdr:to>
    <xdr:sp macro="" textlink="">
      <xdr:nvSpPr>
        <xdr:cNvPr id="464" name="フローチャート: 判断 463">
          <a:extLst>
            <a:ext uri="{FF2B5EF4-FFF2-40B4-BE49-F238E27FC236}">
              <a16:creationId xmlns:a16="http://schemas.microsoft.com/office/drawing/2014/main" id="{E243DFAB-6E17-4AC4-8DB6-8969A013CB8D}"/>
            </a:ext>
          </a:extLst>
        </xdr:cNvPr>
        <xdr:cNvSpPr/>
      </xdr:nvSpPr>
      <xdr:spPr>
        <a:xfrm>
          <a:off x="10426700" y="1656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21586</xdr:rowOff>
    </xdr:from>
    <xdr:to>
      <xdr:col>50</xdr:col>
      <xdr:colOff>114300</xdr:colOff>
      <xdr:row>97</xdr:row>
      <xdr:rowOff>90601</xdr:rowOff>
    </xdr:to>
    <xdr:cxnSp macro="">
      <xdr:nvCxnSpPr>
        <xdr:cNvPr id="465" name="直線コネクタ 464">
          <a:extLst>
            <a:ext uri="{FF2B5EF4-FFF2-40B4-BE49-F238E27FC236}">
              <a16:creationId xmlns:a16="http://schemas.microsoft.com/office/drawing/2014/main" id="{36AE3B20-12BA-4B20-B24E-BF55F7BE2EC9}"/>
            </a:ext>
          </a:extLst>
        </xdr:cNvPr>
        <xdr:cNvCxnSpPr/>
      </xdr:nvCxnSpPr>
      <xdr:spPr>
        <a:xfrm flipV="1">
          <a:off x="8750300" y="16652236"/>
          <a:ext cx="889000" cy="69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123044</xdr:rowOff>
    </xdr:from>
    <xdr:to>
      <xdr:col>50</xdr:col>
      <xdr:colOff>165100</xdr:colOff>
      <xdr:row>97</xdr:row>
      <xdr:rowOff>53194</xdr:rowOff>
    </xdr:to>
    <xdr:sp macro="" textlink="">
      <xdr:nvSpPr>
        <xdr:cNvPr id="466" name="フローチャート: 判断 465">
          <a:extLst>
            <a:ext uri="{FF2B5EF4-FFF2-40B4-BE49-F238E27FC236}">
              <a16:creationId xmlns:a16="http://schemas.microsoft.com/office/drawing/2014/main" id="{3C1E0539-4C32-488B-AC3F-ACF202BF7B3A}"/>
            </a:ext>
          </a:extLst>
        </xdr:cNvPr>
        <xdr:cNvSpPr/>
      </xdr:nvSpPr>
      <xdr:spPr>
        <a:xfrm>
          <a:off x="9588500" y="1658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69721</xdr:rowOff>
    </xdr:from>
    <xdr:ext cx="534377" cy="259045"/>
    <xdr:sp macro="" textlink="">
      <xdr:nvSpPr>
        <xdr:cNvPr id="467" name="テキスト ボックス 466">
          <a:extLst>
            <a:ext uri="{FF2B5EF4-FFF2-40B4-BE49-F238E27FC236}">
              <a16:creationId xmlns:a16="http://schemas.microsoft.com/office/drawing/2014/main" id="{D0C2E05B-C8A4-4EF3-B7CF-7FDBDD381723}"/>
            </a:ext>
          </a:extLst>
        </xdr:cNvPr>
        <xdr:cNvSpPr txBox="1"/>
      </xdr:nvSpPr>
      <xdr:spPr>
        <a:xfrm>
          <a:off x="9372111" y="16357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75957</xdr:rowOff>
    </xdr:from>
    <xdr:to>
      <xdr:col>45</xdr:col>
      <xdr:colOff>177800</xdr:colOff>
      <xdr:row>97</xdr:row>
      <xdr:rowOff>90601</xdr:rowOff>
    </xdr:to>
    <xdr:cxnSp macro="">
      <xdr:nvCxnSpPr>
        <xdr:cNvPr id="468" name="直線コネクタ 467">
          <a:extLst>
            <a:ext uri="{FF2B5EF4-FFF2-40B4-BE49-F238E27FC236}">
              <a16:creationId xmlns:a16="http://schemas.microsoft.com/office/drawing/2014/main" id="{CA5E8809-2963-4861-87F4-233DFB4A1E9B}"/>
            </a:ext>
          </a:extLst>
        </xdr:cNvPr>
        <xdr:cNvCxnSpPr/>
      </xdr:nvCxnSpPr>
      <xdr:spPr>
        <a:xfrm>
          <a:off x="7861300" y="16706607"/>
          <a:ext cx="889000" cy="14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137020</xdr:rowOff>
    </xdr:from>
    <xdr:to>
      <xdr:col>46</xdr:col>
      <xdr:colOff>38100</xdr:colOff>
      <xdr:row>97</xdr:row>
      <xdr:rowOff>67170</xdr:rowOff>
    </xdr:to>
    <xdr:sp macro="" textlink="">
      <xdr:nvSpPr>
        <xdr:cNvPr id="469" name="フローチャート: 判断 468">
          <a:extLst>
            <a:ext uri="{FF2B5EF4-FFF2-40B4-BE49-F238E27FC236}">
              <a16:creationId xmlns:a16="http://schemas.microsoft.com/office/drawing/2014/main" id="{37CFCCB4-5673-4DF7-A8CE-CC28031092A8}"/>
            </a:ext>
          </a:extLst>
        </xdr:cNvPr>
        <xdr:cNvSpPr/>
      </xdr:nvSpPr>
      <xdr:spPr>
        <a:xfrm>
          <a:off x="8699500" y="165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83697</xdr:rowOff>
    </xdr:from>
    <xdr:ext cx="534377" cy="259045"/>
    <xdr:sp macro="" textlink="">
      <xdr:nvSpPr>
        <xdr:cNvPr id="470" name="テキスト ボックス 469">
          <a:extLst>
            <a:ext uri="{FF2B5EF4-FFF2-40B4-BE49-F238E27FC236}">
              <a16:creationId xmlns:a16="http://schemas.microsoft.com/office/drawing/2014/main" id="{3CED3F0F-1021-4727-A632-2F0D98235CE2}"/>
            </a:ext>
          </a:extLst>
        </xdr:cNvPr>
        <xdr:cNvSpPr txBox="1"/>
      </xdr:nvSpPr>
      <xdr:spPr>
        <a:xfrm>
          <a:off x="8483111" y="16371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38773</xdr:rowOff>
    </xdr:from>
    <xdr:to>
      <xdr:col>41</xdr:col>
      <xdr:colOff>50800</xdr:colOff>
      <xdr:row>97</xdr:row>
      <xdr:rowOff>75957</xdr:rowOff>
    </xdr:to>
    <xdr:cxnSp macro="">
      <xdr:nvCxnSpPr>
        <xdr:cNvPr id="471" name="直線コネクタ 470">
          <a:extLst>
            <a:ext uri="{FF2B5EF4-FFF2-40B4-BE49-F238E27FC236}">
              <a16:creationId xmlns:a16="http://schemas.microsoft.com/office/drawing/2014/main" id="{DE963B4C-7AD0-4CDC-A46B-D8BF89A3A855}"/>
            </a:ext>
          </a:extLst>
        </xdr:cNvPr>
        <xdr:cNvCxnSpPr/>
      </xdr:nvCxnSpPr>
      <xdr:spPr>
        <a:xfrm>
          <a:off x="6972300" y="16669423"/>
          <a:ext cx="889000" cy="37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45160</xdr:rowOff>
    </xdr:from>
    <xdr:to>
      <xdr:col>41</xdr:col>
      <xdr:colOff>101600</xdr:colOff>
      <xdr:row>96</xdr:row>
      <xdr:rowOff>146760</xdr:rowOff>
    </xdr:to>
    <xdr:sp macro="" textlink="">
      <xdr:nvSpPr>
        <xdr:cNvPr id="472" name="フローチャート: 判断 471">
          <a:extLst>
            <a:ext uri="{FF2B5EF4-FFF2-40B4-BE49-F238E27FC236}">
              <a16:creationId xmlns:a16="http://schemas.microsoft.com/office/drawing/2014/main" id="{4C969F3A-2053-4264-AE71-7813F23D04A2}"/>
            </a:ext>
          </a:extLst>
        </xdr:cNvPr>
        <xdr:cNvSpPr/>
      </xdr:nvSpPr>
      <xdr:spPr>
        <a:xfrm>
          <a:off x="7810500" y="1650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163287</xdr:rowOff>
    </xdr:from>
    <xdr:ext cx="534377" cy="259045"/>
    <xdr:sp macro="" textlink="">
      <xdr:nvSpPr>
        <xdr:cNvPr id="473" name="テキスト ボックス 472">
          <a:extLst>
            <a:ext uri="{FF2B5EF4-FFF2-40B4-BE49-F238E27FC236}">
              <a16:creationId xmlns:a16="http://schemas.microsoft.com/office/drawing/2014/main" id="{5549BEC2-EFD2-41C2-84BF-BAD717BCB03E}"/>
            </a:ext>
          </a:extLst>
        </xdr:cNvPr>
        <xdr:cNvSpPr txBox="1"/>
      </xdr:nvSpPr>
      <xdr:spPr>
        <a:xfrm>
          <a:off x="7594111" y="16279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53504</xdr:rowOff>
    </xdr:from>
    <xdr:to>
      <xdr:col>36</xdr:col>
      <xdr:colOff>165100</xdr:colOff>
      <xdr:row>96</xdr:row>
      <xdr:rowOff>155104</xdr:rowOff>
    </xdr:to>
    <xdr:sp macro="" textlink="">
      <xdr:nvSpPr>
        <xdr:cNvPr id="474" name="フローチャート: 判断 473">
          <a:extLst>
            <a:ext uri="{FF2B5EF4-FFF2-40B4-BE49-F238E27FC236}">
              <a16:creationId xmlns:a16="http://schemas.microsoft.com/office/drawing/2014/main" id="{533D8C31-9F04-491C-A23B-945B57653C07}"/>
            </a:ext>
          </a:extLst>
        </xdr:cNvPr>
        <xdr:cNvSpPr/>
      </xdr:nvSpPr>
      <xdr:spPr>
        <a:xfrm>
          <a:off x="6921500" y="1651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181</xdr:rowOff>
    </xdr:from>
    <xdr:ext cx="534377" cy="259045"/>
    <xdr:sp macro="" textlink="">
      <xdr:nvSpPr>
        <xdr:cNvPr id="475" name="テキスト ボックス 474">
          <a:extLst>
            <a:ext uri="{FF2B5EF4-FFF2-40B4-BE49-F238E27FC236}">
              <a16:creationId xmlns:a16="http://schemas.microsoft.com/office/drawing/2014/main" id="{AC9CB996-A52C-40BF-8237-50AA6FEE484E}"/>
            </a:ext>
          </a:extLst>
        </xdr:cNvPr>
        <xdr:cNvSpPr txBox="1"/>
      </xdr:nvSpPr>
      <xdr:spPr>
        <a:xfrm>
          <a:off x="6705111" y="16287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F5BBA512-7DB8-425E-B6FC-7B47517D99A2}"/>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32B7A967-2633-462E-9C9D-9AED841367B7}"/>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96A6402C-7530-46B5-BB86-5850FD2D626C}"/>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A00C74B3-B990-4881-8F64-FAA4498FE6E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8C853E30-A716-4058-BFF6-074411A26F3E}"/>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50016</xdr:rowOff>
    </xdr:from>
    <xdr:to>
      <xdr:col>55</xdr:col>
      <xdr:colOff>50800</xdr:colOff>
      <xdr:row>96</xdr:row>
      <xdr:rowOff>151616</xdr:rowOff>
    </xdr:to>
    <xdr:sp macro="" textlink="">
      <xdr:nvSpPr>
        <xdr:cNvPr id="481" name="楕円 480">
          <a:extLst>
            <a:ext uri="{FF2B5EF4-FFF2-40B4-BE49-F238E27FC236}">
              <a16:creationId xmlns:a16="http://schemas.microsoft.com/office/drawing/2014/main" id="{DC1DD814-F75A-4B15-ACCC-9D76DA3D2D3E}"/>
            </a:ext>
          </a:extLst>
        </xdr:cNvPr>
        <xdr:cNvSpPr/>
      </xdr:nvSpPr>
      <xdr:spPr>
        <a:xfrm>
          <a:off x="10426700" y="16509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72893</xdr:rowOff>
    </xdr:from>
    <xdr:ext cx="534377" cy="259045"/>
    <xdr:sp macro="" textlink="">
      <xdr:nvSpPr>
        <xdr:cNvPr id="482" name="土木費該当値テキスト">
          <a:extLst>
            <a:ext uri="{FF2B5EF4-FFF2-40B4-BE49-F238E27FC236}">
              <a16:creationId xmlns:a16="http://schemas.microsoft.com/office/drawing/2014/main" id="{AA43A29B-D590-40F5-803F-A3DF99BE6F88}"/>
            </a:ext>
          </a:extLst>
        </xdr:cNvPr>
        <xdr:cNvSpPr txBox="1"/>
      </xdr:nvSpPr>
      <xdr:spPr>
        <a:xfrm>
          <a:off x="10528300" y="1636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142236</xdr:rowOff>
    </xdr:from>
    <xdr:to>
      <xdr:col>50</xdr:col>
      <xdr:colOff>165100</xdr:colOff>
      <xdr:row>97</xdr:row>
      <xdr:rowOff>72386</xdr:rowOff>
    </xdr:to>
    <xdr:sp macro="" textlink="">
      <xdr:nvSpPr>
        <xdr:cNvPr id="483" name="楕円 482">
          <a:extLst>
            <a:ext uri="{FF2B5EF4-FFF2-40B4-BE49-F238E27FC236}">
              <a16:creationId xmlns:a16="http://schemas.microsoft.com/office/drawing/2014/main" id="{D096EE5F-5FF8-4873-8865-7F88E8BEE638}"/>
            </a:ext>
          </a:extLst>
        </xdr:cNvPr>
        <xdr:cNvSpPr/>
      </xdr:nvSpPr>
      <xdr:spPr>
        <a:xfrm>
          <a:off x="9588500" y="1660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63513</xdr:rowOff>
    </xdr:from>
    <xdr:ext cx="534377" cy="259045"/>
    <xdr:sp macro="" textlink="">
      <xdr:nvSpPr>
        <xdr:cNvPr id="484" name="テキスト ボックス 483">
          <a:extLst>
            <a:ext uri="{FF2B5EF4-FFF2-40B4-BE49-F238E27FC236}">
              <a16:creationId xmlns:a16="http://schemas.microsoft.com/office/drawing/2014/main" id="{07F7A7B6-E661-4EAE-A388-C8B9F12085F1}"/>
            </a:ext>
          </a:extLst>
        </xdr:cNvPr>
        <xdr:cNvSpPr txBox="1"/>
      </xdr:nvSpPr>
      <xdr:spPr>
        <a:xfrm>
          <a:off x="9372111" y="16694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39801</xdr:rowOff>
    </xdr:from>
    <xdr:to>
      <xdr:col>46</xdr:col>
      <xdr:colOff>38100</xdr:colOff>
      <xdr:row>97</xdr:row>
      <xdr:rowOff>141401</xdr:rowOff>
    </xdr:to>
    <xdr:sp macro="" textlink="">
      <xdr:nvSpPr>
        <xdr:cNvPr id="485" name="楕円 484">
          <a:extLst>
            <a:ext uri="{FF2B5EF4-FFF2-40B4-BE49-F238E27FC236}">
              <a16:creationId xmlns:a16="http://schemas.microsoft.com/office/drawing/2014/main" id="{FFE9A14A-5961-4696-A461-6A6A7F9675F5}"/>
            </a:ext>
          </a:extLst>
        </xdr:cNvPr>
        <xdr:cNvSpPr/>
      </xdr:nvSpPr>
      <xdr:spPr>
        <a:xfrm>
          <a:off x="8699500" y="16670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132528</xdr:rowOff>
    </xdr:from>
    <xdr:ext cx="534377" cy="259045"/>
    <xdr:sp macro="" textlink="">
      <xdr:nvSpPr>
        <xdr:cNvPr id="486" name="テキスト ボックス 485">
          <a:extLst>
            <a:ext uri="{FF2B5EF4-FFF2-40B4-BE49-F238E27FC236}">
              <a16:creationId xmlns:a16="http://schemas.microsoft.com/office/drawing/2014/main" id="{3487792E-669C-44C0-AA8E-F57CAD1092E5}"/>
            </a:ext>
          </a:extLst>
        </xdr:cNvPr>
        <xdr:cNvSpPr txBox="1"/>
      </xdr:nvSpPr>
      <xdr:spPr>
        <a:xfrm>
          <a:off x="8483111" y="16763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25157</xdr:rowOff>
    </xdr:from>
    <xdr:to>
      <xdr:col>41</xdr:col>
      <xdr:colOff>101600</xdr:colOff>
      <xdr:row>97</xdr:row>
      <xdr:rowOff>126757</xdr:rowOff>
    </xdr:to>
    <xdr:sp macro="" textlink="">
      <xdr:nvSpPr>
        <xdr:cNvPr id="487" name="楕円 486">
          <a:extLst>
            <a:ext uri="{FF2B5EF4-FFF2-40B4-BE49-F238E27FC236}">
              <a16:creationId xmlns:a16="http://schemas.microsoft.com/office/drawing/2014/main" id="{DF3B55E7-4E96-4210-A6BE-19C456FD2176}"/>
            </a:ext>
          </a:extLst>
        </xdr:cNvPr>
        <xdr:cNvSpPr/>
      </xdr:nvSpPr>
      <xdr:spPr>
        <a:xfrm>
          <a:off x="7810500" y="16655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117884</xdr:rowOff>
    </xdr:from>
    <xdr:ext cx="534377" cy="259045"/>
    <xdr:sp macro="" textlink="">
      <xdr:nvSpPr>
        <xdr:cNvPr id="488" name="テキスト ボックス 487">
          <a:extLst>
            <a:ext uri="{FF2B5EF4-FFF2-40B4-BE49-F238E27FC236}">
              <a16:creationId xmlns:a16="http://schemas.microsoft.com/office/drawing/2014/main" id="{D1CE0CE6-A1B3-4639-9E75-ED9E17EF408D}"/>
            </a:ext>
          </a:extLst>
        </xdr:cNvPr>
        <xdr:cNvSpPr txBox="1"/>
      </xdr:nvSpPr>
      <xdr:spPr>
        <a:xfrm>
          <a:off x="7594111" y="16748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159423</xdr:rowOff>
    </xdr:from>
    <xdr:to>
      <xdr:col>36</xdr:col>
      <xdr:colOff>165100</xdr:colOff>
      <xdr:row>97</xdr:row>
      <xdr:rowOff>89573</xdr:rowOff>
    </xdr:to>
    <xdr:sp macro="" textlink="">
      <xdr:nvSpPr>
        <xdr:cNvPr id="489" name="楕円 488">
          <a:extLst>
            <a:ext uri="{FF2B5EF4-FFF2-40B4-BE49-F238E27FC236}">
              <a16:creationId xmlns:a16="http://schemas.microsoft.com/office/drawing/2014/main" id="{514ABE6D-DE39-45FD-B4FE-CFA548585C22}"/>
            </a:ext>
          </a:extLst>
        </xdr:cNvPr>
        <xdr:cNvSpPr/>
      </xdr:nvSpPr>
      <xdr:spPr>
        <a:xfrm>
          <a:off x="6921500" y="16618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80700</xdr:rowOff>
    </xdr:from>
    <xdr:ext cx="534377" cy="259045"/>
    <xdr:sp macro="" textlink="">
      <xdr:nvSpPr>
        <xdr:cNvPr id="490" name="テキスト ボックス 489">
          <a:extLst>
            <a:ext uri="{FF2B5EF4-FFF2-40B4-BE49-F238E27FC236}">
              <a16:creationId xmlns:a16="http://schemas.microsoft.com/office/drawing/2014/main" id="{51F04A84-F1E3-432B-9F2C-5867FC5430D4}"/>
            </a:ext>
          </a:extLst>
        </xdr:cNvPr>
        <xdr:cNvSpPr txBox="1"/>
      </xdr:nvSpPr>
      <xdr:spPr>
        <a:xfrm>
          <a:off x="6705111" y="16711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CDECAAB1-12B4-4114-9DB1-D28F9DDA8D0E}"/>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AED2849E-2458-4389-BABD-1E03C42B6F66}"/>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D40DF578-0A22-4C56-A64A-877616DC3157}"/>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622C5B13-20B9-4E93-AF15-5FDDF263DF65}"/>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8C8E4445-578E-4473-9578-624DA348B49E}"/>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C79431B-F08E-4077-9715-66048CDF9DCD}"/>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AD718308-8066-4DBF-9394-41FE1F600D3D}"/>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243E15B9-1BBE-4648-A71D-12A5B4A99C8E}"/>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EDEA89DA-2D1F-4198-86EB-9E6A0698955A}"/>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F989239D-1F8A-4252-95ED-5EA39BB1842A}"/>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C8A9B1EC-6112-4B14-92AB-585F225DA7CA}"/>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D523AFEF-79FE-4826-85CD-F6AA8C1DE2AD}"/>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3" name="テキスト ボックス 502">
          <a:extLst>
            <a:ext uri="{FF2B5EF4-FFF2-40B4-BE49-F238E27FC236}">
              <a16:creationId xmlns:a16="http://schemas.microsoft.com/office/drawing/2014/main" id="{73B2E084-897B-4F7A-8A49-06DBB812BBAD}"/>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5E99315D-04E2-45FA-942E-103D4B1DFAFF}"/>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8ACC93B3-4124-4255-86A3-5392893F9DF8}"/>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98C18392-E43D-427C-A2A3-84891F62282A}"/>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7" name="テキスト ボックス 506">
          <a:extLst>
            <a:ext uri="{FF2B5EF4-FFF2-40B4-BE49-F238E27FC236}">
              <a16:creationId xmlns:a16="http://schemas.microsoft.com/office/drawing/2014/main" id="{05BF7643-B3D4-4697-A966-C068A7255E2F}"/>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9374CE3-AA26-4C59-A971-A98E84043914}"/>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9" name="テキスト ボックス 508">
          <a:extLst>
            <a:ext uri="{FF2B5EF4-FFF2-40B4-BE49-F238E27FC236}">
              <a16:creationId xmlns:a16="http://schemas.microsoft.com/office/drawing/2014/main" id="{A0A6931F-8D08-45AA-A8EA-9BF11C756BEE}"/>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AE2E8891-0C87-40AC-A745-D2CABE9C314A}"/>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62BC7819-FAB6-4325-B1E0-7214EFE82B46}"/>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消防費グラフ枠">
          <a:extLst>
            <a:ext uri="{FF2B5EF4-FFF2-40B4-BE49-F238E27FC236}">
              <a16:creationId xmlns:a16="http://schemas.microsoft.com/office/drawing/2014/main" id="{51E79B88-DD4E-4986-9008-48324707CFA1}"/>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45722</xdr:rowOff>
    </xdr:from>
    <xdr:to>
      <xdr:col>85</xdr:col>
      <xdr:colOff>126364</xdr:colOff>
      <xdr:row>39</xdr:row>
      <xdr:rowOff>33424</xdr:rowOff>
    </xdr:to>
    <xdr:cxnSp macro="">
      <xdr:nvCxnSpPr>
        <xdr:cNvPr id="513" name="直線コネクタ 512">
          <a:extLst>
            <a:ext uri="{FF2B5EF4-FFF2-40B4-BE49-F238E27FC236}">
              <a16:creationId xmlns:a16="http://schemas.microsoft.com/office/drawing/2014/main" id="{82D22D83-8828-4F20-88AB-1914F3209A3D}"/>
            </a:ext>
          </a:extLst>
        </xdr:cNvPr>
        <xdr:cNvCxnSpPr/>
      </xdr:nvCxnSpPr>
      <xdr:spPr>
        <a:xfrm flipV="1">
          <a:off x="16317595" y="5189222"/>
          <a:ext cx="1269" cy="1530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37251</xdr:rowOff>
    </xdr:from>
    <xdr:ext cx="534377" cy="259045"/>
    <xdr:sp macro="" textlink="">
      <xdr:nvSpPr>
        <xdr:cNvPr id="514" name="消防費最小値テキスト">
          <a:extLst>
            <a:ext uri="{FF2B5EF4-FFF2-40B4-BE49-F238E27FC236}">
              <a16:creationId xmlns:a16="http://schemas.microsoft.com/office/drawing/2014/main" id="{123196FB-5F81-4C8F-99F4-023DBC8CF5B3}"/>
            </a:ext>
          </a:extLst>
        </xdr:cNvPr>
        <xdr:cNvSpPr txBox="1"/>
      </xdr:nvSpPr>
      <xdr:spPr>
        <a:xfrm>
          <a:off x="16370300" y="672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33424</xdr:rowOff>
    </xdr:from>
    <xdr:to>
      <xdr:col>86</xdr:col>
      <xdr:colOff>25400</xdr:colOff>
      <xdr:row>39</xdr:row>
      <xdr:rowOff>33424</xdr:rowOff>
    </xdr:to>
    <xdr:cxnSp macro="">
      <xdr:nvCxnSpPr>
        <xdr:cNvPr id="515" name="直線コネクタ 514">
          <a:extLst>
            <a:ext uri="{FF2B5EF4-FFF2-40B4-BE49-F238E27FC236}">
              <a16:creationId xmlns:a16="http://schemas.microsoft.com/office/drawing/2014/main" id="{F5AB37FD-37F1-47EB-B7D8-3907CF63DB8A}"/>
            </a:ext>
          </a:extLst>
        </xdr:cNvPr>
        <xdr:cNvCxnSpPr/>
      </xdr:nvCxnSpPr>
      <xdr:spPr>
        <a:xfrm>
          <a:off x="16230600" y="671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163849</xdr:rowOff>
    </xdr:from>
    <xdr:ext cx="534377" cy="259045"/>
    <xdr:sp macro="" textlink="">
      <xdr:nvSpPr>
        <xdr:cNvPr id="516" name="消防費最大値テキスト">
          <a:extLst>
            <a:ext uri="{FF2B5EF4-FFF2-40B4-BE49-F238E27FC236}">
              <a16:creationId xmlns:a16="http://schemas.microsoft.com/office/drawing/2014/main" id="{53B12C8A-C171-48CC-B5FE-AF8CFFFAECEC}"/>
            </a:ext>
          </a:extLst>
        </xdr:cNvPr>
        <xdr:cNvSpPr txBox="1"/>
      </xdr:nvSpPr>
      <xdr:spPr>
        <a:xfrm>
          <a:off x="16370300" y="4964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84,111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45722</xdr:rowOff>
    </xdr:from>
    <xdr:to>
      <xdr:col>86</xdr:col>
      <xdr:colOff>25400</xdr:colOff>
      <xdr:row>30</xdr:row>
      <xdr:rowOff>45722</xdr:rowOff>
    </xdr:to>
    <xdr:cxnSp macro="">
      <xdr:nvCxnSpPr>
        <xdr:cNvPr id="517" name="直線コネクタ 516">
          <a:extLst>
            <a:ext uri="{FF2B5EF4-FFF2-40B4-BE49-F238E27FC236}">
              <a16:creationId xmlns:a16="http://schemas.microsoft.com/office/drawing/2014/main" id="{066A7AE3-5635-4F7F-89B2-EA041EC5E8C4}"/>
            </a:ext>
          </a:extLst>
        </xdr:cNvPr>
        <xdr:cNvCxnSpPr/>
      </xdr:nvCxnSpPr>
      <xdr:spPr>
        <a:xfrm>
          <a:off x="16230600" y="5189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1854</xdr:rowOff>
    </xdr:from>
    <xdr:to>
      <xdr:col>85</xdr:col>
      <xdr:colOff>127000</xdr:colOff>
      <xdr:row>38</xdr:row>
      <xdr:rowOff>38773</xdr:rowOff>
    </xdr:to>
    <xdr:cxnSp macro="">
      <xdr:nvCxnSpPr>
        <xdr:cNvPr id="518" name="直線コネクタ 517">
          <a:extLst>
            <a:ext uri="{FF2B5EF4-FFF2-40B4-BE49-F238E27FC236}">
              <a16:creationId xmlns:a16="http://schemas.microsoft.com/office/drawing/2014/main" id="{D635CF5F-9518-4619-903B-78A8F434B4A0}"/>
            </a:ext>
          </a:extLst>
        </xdr:cNvPr>
        <xdr:cNvCxnSpPr/>
      </xdr:nvCxnSpPr>
      <xdr:spPr>
        <a:xfrm flipV="1">
          <a:off x="15481300" y="6516954"/>
          <a:ext cx="838200" cy="36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103799</xdr:rowOff>
    </xdr:from>
    <xdr:ext cx="534377" cy="259045"/>
    <xdr:sp macro="" textlink="">
      <xdr:nvSpPr>
        <xdr:cNvPr id="519" name="消防費平均値テキスト">
          <a:extLst>
            <a:ext uri="{FF2B5EF4-FFF2-40B4-BE49-F238E27FC236}">
              <a16:creationId xmlns:a16="http://schemas.microsoft.com/office/drawing/2014/main" id="{45A0CDC9-27BB-40B3-89A8-958A1B44BD79}"/>
            </a:ext>
          </a:extLst>
        </xdr:cNvPr>
        <xdr:cNvSpPr txBox="1"/>
      </xdr:nvSpPr>
      <xdr:spPr>
        <a:xfrm>
          <a:off x="16370300" y="62759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80922</xdr:rowOff>
    </xdr:from>
    <xdr:to>
      <xdr:col>85</xdr:col>
      <xdr:colOff>177800</xdr:colOff>
      <xdr:row>38</xdr:row>
      <xdr:rowOff>11072</xdr:rowOff>
    </xdr:to>
    <xdr:sp macro="" textlink="">
      <xdr:nvSpPr>
        <xdr:cNvPr id="520" name="フローチャート: 判断 519">
          <a:extLst>
            <a:ext uri="{FF2B5EF4-FFF2-40B4-BE49-F238E27FC236}">
              <a16:creationId xmlns:a16="http://schemas.microsoft.com/office/drawing/2014/main" id="{7347CBBF-2030-46B5-8301-41CC65A5710C}"/>
            </a:ext>
          </a:extLst>
        </xdr:cNvPr>
        <xdr:cNvSpPr/>
      </xdr:nvSpPr>
      <xdr:spPr>
        <a:xfrm>
          <a:off x="16268700" y="6424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38773</xdr:rowOff>
    </xdr:from>
    <xdr:to>
      <xdr:col>81</xdr:col>
      <xdr:colOff>50800</xdr:colOff>
      <xdr:row>38</xdr:row>
      <xdr:rowOff>42842</xdr:rowOff>
    </xdr:to>
    <xdr:cxnSp macro="">
      <xdr:nvCxnSpPr>
        <xdr:cNvPr id="521" name="直線コネクタ 520">
          <a:extLst>
            <a:ext uri="{FF2B5EF4-FFF2-40B4-BE49-F238E27FC236}">
              <a16:creationId xmlns:a16="http://schemas.microsoft.com/office/drawing/2014/main" id="{01849F0D-C872-453F-905B-3883FFE68696}"/>
            </a:ext>
          </a:extLst>
        </xdr:cNvPr>
        <xdr:cNvCxnSpPr/>
      </xdr:nvCxnSpPr>
      <xdr:spPr>
        <a:xfrm flipV="1">
          <a:off x="14592300" y="6553873"/>
          <a:ext cx="889000" cy="4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15954</xdr:rowOff>
    </xdr:from>
    <xdr:to>
      <xdr:col>81</xdr:col>
      <xdr:colOff>101600</xdr:colOff>
      <xdr:row>37</xdr:row>
      <xdr:rowOff>117554</xdr:rowOff>
    </xdr:to>
    <xdr:sp macro="" textlink="">
      <xdr:nvSpPr>
        <xdr:cNvPr id="522" name="フローチャート: 判断 521">
          <a:extLst>
            <a:ext uri="{FF2B5EF4-FFF2-40B4-BE49-F238E27FC236}">
              <a16:creationId xmlns:a16="http://schemas.microsoft.com/office/drawing/2014/main" id="{A9128B2B-C3DA-4343-9270-D2BD556F2F39}"/>
            </a:ext>
          </a:extLst>
        </xdr:cNvPr>
        <xdr:cNvSpPr/>
      </xdr:nvSpPr>
      <xdr:spPr>
        <a:xfrm>
          <a:off x="15430500" y="6359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134081</xdr:rowOff>
    </xdr:from>
    <xdr:ext cx="534377" cy="259045"/>
    <xdr:sp macro="" textlink="">
      <xdr:nvSpPr>
        <xdr:cNvPr id="523" name="テキスト ボックス 522">
          <a:extLst>
            <a:ext uri="{FF2B5EF4-FFF2-40B4-BE49-F238E27FC236}">
              <a16:creationId xmlns:a16="http://schemas.microsoft.com/office/drawing/2014/main" id="{0C58FF46-BFFC-482F-AAF5-97F5F7CAB72A}"/>
            </a:ext>
          </a:extLst>
        </xdr:cNvPr>
        <xdr:cNvSpPr txBox="1"/>
      </xdr:nvSpPr>
      <xdr:spPr>
        <a:xfrm>
          <a:off x="15214111" y="6134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42339</xdr:rowOff>
    </xdr:from>
    <xdr:to>
      <xdr:col>76</xdr:col>
      <xdr:colOff>114300</xdr:colOff>
      <xdr:row>38</xdr:row>
      <xdr:rowOff>42842</xdr:rowOff>
    </xdr:to>
    <xdr:cxnSp macro="">
      <xdr:nvCxnSpPr>
        <xdr:cNvPr id="524" name="直線コネクタ 523">
          <a:extLst>
            <a:ext uri="{FF2B5EF4-FFF2-40B4-BE49-F238E27FC236}">
              <a16:creationId xmlns:a16="http://schemas.microsoft.com/office/drawing/2014/main" id="{5AA7E7EC-2FDC-4E5C-867C-DC3EF6319332}"/>
            </a:ext>
          </a:extLst>
        </xdr:cNvPr>
        <xdr:cNvCxnSpPr/>
      </xdr:nvCxnSpPr>
      <xdr:spPr>
        <a:xfrm>
          <a:off x="13703300" y="6557439"/>
          <a:ext cx="889000" cy="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85403</xdr:rowOff>
    </xdr:from>
    <xdr:to>
      <xdr:col>76</xdr:col>
      <xdr:colOff>165100</xdr:colOff>
      <xdr:row>38</xdr:row>
      <xdr:rowOff>15553</xdr:rowOff>
    </xdr:to>
    <xdr:sp macro="" textlink="">
      <xdr:nvSpPr>
        <xdr:cNvPr id="525" name="フローチャート: 判断 524">
          <a:extLst>
            <a:ext uri="{FF2B5EF4-FFF2-40B4-BE49-F238E27FC236}">
              <a16:creationId xmlns:a16="http://schemas.microsoft.com/office/drawing/2014/main" id="{06DF1F2F-DD21-4362-80A9-03AEC0305336}"/>
            </a:ext>
          </a:extLst>
        </xdr:cNvPr>
        <xdr:cNvSpPr/>
      </xdr:nvSpPr>
      <xdr:spPr>
        <a:xfrm>
          <a:off x="14541500" y="6429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32080</xdr:rowOff>
    </xdr:from>
    <xdr:ext cx="534377" cy="259045"/>
    <xdr:sp macro="" textlink="">
      <xdr:nvSpPr>
        <xdr:cNvPr id="526" name="テキスト ボックス 525">
          <a:extLst>
            <a:ext uri="{FF2B5EF4-FFF2-40B4-BE49-F238E27FC236}">
              <a16:creationId xmlns:a16="http://schemas.microsoft.com/office/drawing/2014/main" id="{415BB2A0-54DF-412E-9A71-AB11F15F7E9E}"/>
            </a:ext>
          </a:extLst>
        </xdr:cNvPr>
        <xdr:cNvSpPr txBox="1"/>
      </xdr:nvSpPr>
      <xdr:spPr>
        <a:xfrm>
          <a:off x="14325111" y="6204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42339</xdr:rowOff>
    </xdr:from>
    <xdr:to>
      <xdr:col>71</xdr:col>
      <xdr:colOff>177800</xdr:colOff>
      <xdr:row>38</xdr:row>
      <xdr:rowOff>69452</xdr:rowOff>
    </xdr:to>
    <xdr:cxnSp macro="">
      <xdr:nvCxnSpPr>
        <xdr:cNvPr id="527" name="直線コネクタ 526">
          <a:extLst>
            <a:ext uri="{FF2B5EF4-FFF2-40B4-BE49-F238E27FC236}">
              <a16:creationId xmlns:a16="http://schemas.microsoft.com/office/drawing/2014/main" id="{CA59CE0C-91B2-4D76-81E5-EBF8D283808C}"/>
            </a:ext>
          </a:extLst>
        </xdr:cNvPr>
        <xdr:cNvCxnSpPr/>
      </xdr:nvCxnSpPr>
      <xdr:spPr>
        <a:xfrm flipV="1">
          <a:off x="12814300" y="6557439"/>
          <a:ext cx="889000" cy="27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114777</xdr:rowOff>
    </xdr:from>
    <xdr:to>
      <xdr:col>72</xdr:col>
      <xdr:colOff>38100</xdr:colOff>
      <xdr:row>38</xdr:row>
      <xdr:rowOff>44927</xdr:rowOff>
    </xdr:to>
    <xdr:sp macro="" textlink="">
      <xdr:nvSpPr>
        <xdr:cNvPr id="528" name="フローチャート: 判断 527">
          <a:extLst>
            <a:ext uri="{FF2B5EF4-FFF2-40B4-BE49-F238E27FC236}">
              <a16:creationId xmlns:a16="http://schemas.microsoft.com/office/drawing/2014/main" id="{F67BE622-C913-44DA-B8C8-0D1340421A7B}"/>
            </a:ext>
          </a:extLst>
        </xdr:cNvPr>
        <xdr:cNvSpPr/>
      </xdr:nvSpPr>
      <xdr:spPr>
        <a:xfrm>
          <a:off x="13652500" y="6458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61454</xdr:rowOff>
    </xdr:from>
    <xdr:ext cx="534377" cy="259045"/>
    <xdr:sp macro="" textlink="">
      <xdr:nvSpPr>
        <xdr:cNvPr id="529" name="テキスト ボックス 528">
          <a:extLst>
            <a:ext uri="{FF2B5EF4-FFF2-40B4-BE49-F238E27FC236}">
              <a16:creationId xmlns:a16="http://schemas.microsoft.com/office/drawing/2014/main" id="{EB7A74A1-DFDD-40DE-BB12-01183461C568}"/>
            </a:ext>
          </a:extLst>
        </xdr:cNvPr>
        <xdr:cNvSpPr txBox="1"/>
      </xdr:nvSpPr>
      <xdr:spPr>
        <a:xfrm>
          <a:off x="13436111" y="6233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43226</xdr:rowOff>
    </xdr:from>
    <xdr:to>
      <xdr:col>67</xdr:col>
      <xdr:colOff>101600</xdr:colOff>
      <xdr:row>38</xdr:row>
      <xdr:rowOff>144826</xdr:rowOff>
    </xdr:to>
    <xdr:sp macro="" textlink="">
      <xdr:nvSpPr>
        <xdr:cNvPr id="530" name="フローチャート: 判断 529">
          <a:extLst>
            <a:ext uri="{FF2B5EF4-FFF2-40B4-BE49-F238E27FC236}">
              <a16:creationId xmlns:a16="http://schemas.microsoft.com/office/drawing/2014/main" id="{67F340BF-35AE-4392-BF92-E27204F9B041}"/>
            </a:ext>
          </a:extLst>
        </xdr:cNvPr>
        <xdr:cNvSpPr/>
      </xdr:nvSpPr>
      <xdr:spPr>
        <a:xfrm>
          <a:off x="12763500" y="6558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135953</xdr:rowOff>
    </xdr:from>
    <xdr:ext cx="534377" cy="259045"/>
    <xdr:sp macro="" textlink="">
      <xdr:nvSpPr>
        <xdr:cNvPr id="531" name="テキスト ボックス 530">
          <a:extLst>
            <a:ext uri="{FF2B5EF4-FFF2-40B4-BE49-F238E27FC236}">
              <a16:creationId xmlns:a16="http://schemas.microsoft.com/office/drawing/2014/main" id="{666A7539-5A75-4E90-B1F3-98638A45E3DA}"/>
            </a:ext>
          </a:extLst>
        </xdr:cNvPr>
        <xdr:cNvSpPr txBox="1"/>
      </xdr:nvSpPr>
      <xdr:spPr>
        <a:xfrm>
          <a:off x="12547111" y="6651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D15A21F7-5D61-4C6E-B458-DB74A2EF1751}"/>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7EBCA37-18D6-4960-82A3-6C57072A3201}"/>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BAEC6EC8-877F-4369-A39B-97909C9E0A97}"/>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6714FE1A-C90A-4D61-8D59-96B48217A5B4}"/>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3E27EBE-FBA5-4A2B-BE3E-45EBDF4FAD5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122504</xdr:rowOff>
    </xdr:from>
    <xdr:to>
      <xdr:col>85</xdr:col>
      <xdr:colOff>177800</xdr:colOff>
      <xdr:row>38</xdr:row>
      <xdr:rowOff>52654</xdr:rowOff>
    </xdr:to>
    <xdr:sp macro="" textlink="">
      <xdr:nvSpPr>
        <xdr:cNvPr id="537" name="楕円 536">
          <a:extLst>
            <a:ext uri="{FF2B5EF4-FFF2-40B4-BE49-F238E27FC236}">
              <a16:creationId xmlns:a16="http://schemas.microsoft.com/office/drawing/2014/main" id="{A7278339-961F-476A-8DA4-B81531AE1F93}"/>
            </a:ext>
          </a:extLst>
        </xdr:cNvPr>
        <xdr:cNvSpPr/>
      </xdr:nvSpPr>
      <xdr:spPr>
        <a:xfrm>
          <a:off x="16268700" y="6466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100931</xdr:rowOff>
    </xdr:from>
    <xdr:ext cx="534377" cy="259045"/>
    <xdr:sp macro="" textlink="">
      <xdr:nvSpPr>
        <xdr:cNvPr id="538" name="消防費該当値テキスト">
          <a:extLst>
            <a:ext uri="{FF2B5EF4-FFF2-40B4-BE49-F238E27FC236}">
              <a16:creationId xmlns:a16="http://schemas.microsoft.com/office/drawing/2014/main" id="{1D834197-CD73-425E-A0C2-1227FF6B24AB}"/>
            </a:ext>
          </a:extLst>
        </xdr:cNvPr>
        <xdr:cNvSpPr txBox="1"/>
      </xdr:nvSpPr>
      <xdr:spPr>
        <a:xfrm>
          <a:off x="16370300" y="6444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159423</xdr:rowOff>
    </xdr:from>
    <xdr:to>
      <xdr:col>81</xdr:col>
      <xdr:colOff>101600</xdr:colOff>
      <xdr:row>38</xdr:row>
      <xdr:rowOff>89573</xdr:rowOff>
    </xdr:to>
    <xdr:sp macro="" textlink="">
      <xdr:nvSpPr>
        <xdr:cNvPr id="539" name="楕円 538">
          <a:extLst>
            <a:ext uri="{FF2B5EF4-FFF2-40B4-BE49-F238E27FC236}">
              <a16:creationId xmlns:a16="http://schemas.microsoft.com/office/drawing/2014/main" id="{BC503420-511B-4014-91C0-387B78DE301A}"/>
            </a:ext>
          </a:extLst>
        </xdr:cNvPr>
        <xdr:cNvSpPr/>
      </xdr:nvSpPr>
      <xdr:spPr>
        <a:xfrm>
          <a:off x="15430500" y="6503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80700</xdr:rowOff>
    </xdr:from>
    <xdr:ext cx="534377" cy="259045"/>
    <xdr:sp macro="" textlink="">
      <xdr:nvSpPr>
        <xdr:cNvPr id="540" name="テキスト ボックス 539">
          <a:extLst>
            <a:ext uri="{FF2B5EF4-FFF2-40B4-BE49-F238E27FC236}">
              <a16:creationId xmlns:a16="http://schemas.microsoft.com/office/drawing/2014/main" id="{62F296F7-F3DC-447B-9392-2B9E8582A7A5}"/>
            </a:ext>
          </a:extLst>
        </xdr:cNvPr>
        <xdr:cNvSpPr txBox="1"/>
      </xdr:nvSpPr>
      <xdr:spPr>
        <a:xfrm>
          <a:off x="15214111" y="6595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163492</xdr:rowOff>
    </xdr:from>
    <xdr:to>
      <xdr:col>76</xdr:col>
      <xdr:colOff>165100</xdr:colOff>
      <xdr:row>38</xdr:row>
      <xdr:rowOff>93642</xdr:rowOff>
    </xdr:to>
    <xdr:sp macro="" textlink="">
      <xdr:nvSpPr>
        <xdr:cNvPr id="541" name="楕円 540">
          <a:extLst>
            <a:ext uri="{FF2B5EF4-FFF2-40B4-BE49-F238E27FC236}">
              <a16:creationId xmlns:a16="http://schemas.microsoft.com/office/drawing/2014/main" id="{80C3DCEA-ABB9-4D24-9ECE-0200F39EFF0E}"/>
            </a:ext>
          </a:extLst>
        </xdr:cNvPr>
        <xdr:cNvSpPr/>
      </xdr:nvSpPr>
      <xdr:spPr>
        <a:xfrm>
          <a:off x="14541500" y="6507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84769</xdr:rowOff>
    </xdr:from>
    <xdr:ext cx="534377" cy="259045"/>
    <xdr:sp macro="" textlink="">
      <xdr:nvSpPr>
        <xdr:cNvPr id="542" name="テキスト ボックス 541">
          <a:extLst>
            <a:ext uri="{FF2B5EF4-FFF2-40B4-BE49-F238E27FC236}">
              <a16:creationId xmlns:a16="http://schemas.microsoft.com/office/drawing/2014/main" id="{B7401B69-0A7A-43C0-9D26-F35F7AD1D4ED}"/>
            </a:ext>
          </a:extLst>
        </xdr:cNvPr>
        <xdr:cNvSpPr txBox="1"/>
      </xdr:nvSpPr>
      <xdr:spPr>
        <a:xfrm>
          <a:off x="14325111" y="6599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162989</xdr:rowOff>
    </xdr:from>
    <xdr:to>
      <xdr:col>72</xdr:col>
      <xdr:colOff>38100</xdr:colOff>
      <xdr:row>38</xdr:row>
      <xdr:rowOff>93139</xdr:rowOff>
    </xdr:to>
    <xdr:sp macro="" textlink="">
      <xdr:nvSpPr>
        <xdr:cNvPr id="543" name="楕円 542">
          <a:extLst>
            <a:ext uri="{FF2B5EF4-FFF2-40B4-BE49-F238E27FC236}">
              <a16:creationId xmlns:a16="http://schemas.microsoft.com/office/drawing/2014/main" id="{DA09A69C-4613-438D-80C7-178D7D8CEC50}"/>
            </a:ext>
          </a:extLst>
        </xdr:cNvPr>
        <xdr:cNvSpPr/>
      </xdr:nvSpPr>
      <xdr:spPr>
        <a:xfrm>
          <a:off x="13652500" y="6506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84266</xdr:rowOff>
    </xdr:from>
    <xdr:ext cx="534377" cy="259045"/>
    <xdr:sp macro="" textlink="">
      <xdr:nvSpPr>
        <xdr:cNvPr id="544" name="テキスト ボックス 543">
          <a:extLst>
            <a:ext uri="{FF2B5EF4-FFF2-40B4-BE49-F238E27FC236}">
              <a16:creationId xmlns:a16="http://schemas.microsoft.com/office/drawing/2014/main" id="{1C86EB0D-32CF-4D7F-93A8-4C916EA5C549}"/>
            </a:ext>
          </a:extLst>
        </xdr:cNvPr>
        <xdr:cNvSpPr txBox="1"/>
      </xdr:nvSpPr>
      <xdr:spPr>
        <a:xfrm>
          <a:off x="13436111" y="6599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18652</xdr:rowOff>
    </xdr:from>
    <xdr:to>
      <xdr:col>67</xdr:col>
      <xdr:colOff>101600</xdr:colOff>
      <xdr:row>38</xdr:row>
      <xdr:rowOff>120252</xdr:rowOff>
    </xdr:to>
    <xdr:sp macro="" textlink="">
      <xdr:nvSpPr>
        <xdr:cNvPr id="545" name="楕円 544">
          <a:extLst>
            <a:ext uri="{FF2B5EF4-FFF2-40B4-BE49-F238E27FC236}">
              <a16:creationId xmlns:a16="http://schemas.microsoft.com/office/drawing/2014/main" id="{2F214C23-9EFA-4561-A186-46863BA1F68B}"/>
            </a:ext>
          </a:extLst>
        </xdr:cNvPr>
        <xdr:cNvSpPr/>
      </xdr:nvSpPr>
      <xdr:spPr>
        <a:xfrm>
          <a:off x="12763500" y="6533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136778</xdr:rowOff>
    </xdr:from>
    <xdr:ext cx="534377" cy="259045"/>
    <xdr:sp macro="" textlink="">
      <xdr:nvSpPr>
        <xdr:cNvPr id="546" name="テキスト ボックス 545">
          <a:extLst>
            <a:ext uri="{FF2B5EF4-FFF2-40B4-BE49-F238E27FC236}">
              <a16:creationId xmlns:a16="http://schemas.microsoft.com/office/drawing/2014/main" id="{7485ABBD-224B-4C07-9B07-BF70F6DFCA43}"/>
            </a:ext>
          </a:extLst>
        </xdr:cNvPr>
        <xdr:cNvSpPr txBox="1"/>
      </xdr:nvSpPr>
      <xdr:spPr>
        <a:xfrm>
          <a:off x="12547111" y="6308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3D8E5CD4-BD04-420A-9359-17010CAA6C3C}"/>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9F0D0D73-AEC1-4E85-A362-72A24A7D3FED}"/>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FB917671-ECE5-4085-8818-C1D19BAA28D6}"/>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DFF21E00-2BE6-46B6-8CF5-8F40EC9C0E43}"/>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F83542E1-BF16-42CB-9000-958A11773A81}"/>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CAC741E3-BF44-45DD-8260-B5BA8C867267}"/>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E01386B2-C2C1-4D24-877D-9FD8AE60DF8E}"/>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675EFEAA-5D66-409B-B622-48DD2133F4A5}"/>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67DDC4BC-7EBA-4A60-8A9F-A9BBE5274D34}"/>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B58C238E-9B75-4BE5-94A0-E56A371FF18C}"/>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73B5B297-68DD-4D35-87B0-9AF08C2A242E}"/>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8" name="テキスト ボックス 557">
          <a:extLst>
            <a:ext uri="{FF2B5EF4-FFF2-40B4-BE49-F238E27FC236}">
              <a16:creationId xmlns:a16="http://schemas.microsoft.com/office/drawing/2014/main" id="{AF3D7084-F601-4149-948D-6EBC441C31FC}"/>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A1A95A72-8AB3-44BD-8EF1-261D7A1E438F}"/>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0" name="テキスト ボックス 559">
          <a:extLst>
            <a:ext uri="{FF2B5EF4-FFF2-40B4-BE49-F238E27FC236}">
              <a16:creationId xmlns:a16="http://schemas.microsoft.com/office/drawing/2014/main" id="{11BF2493-B0CB-435F-8843-54A26B883121}"/>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1AB6FFDB-ABFE-4408-941F-A99C29366357}"/>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2" name="テキスト ボックス 561">
          <a:extLst>
            <a:ext uri="{FF2B5EF4-FFF2-40B4-BE49-F238E27FC236}">
              <a16:creationId xmlns:a16="http://schemas.microsoft.com/office/drawing/2014/main" id="{9639EF85-22EA-4EF4-9D59-4F2511209173}"/>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2B03DDC0-429B-4103-9E1C-93BE5ECCAAE7}"/>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47021060-9002-49A9-B5C3-BE3F4BE22F93}"/>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5E817BB-AA24-4AF2-BC20-17197425F38B}"/>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CAA4F064-BE47-4F1B-B2BA-FD6415DB69E5}"/>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D3422B44-3230-485B-B1E0-D231B571D203}"/>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F649C08E-1B85-4D2D-833E-56588AB58CAA}"/>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4DB0FDFA-2238-4F46-B150-E1FDB5AB2D6E}"/>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107410</xdr:rowOff>
    </xdr:from>
    <xdr:to>
      <xdr:col>85</xdr:col>
      <xdr:colOff>126364</xdr:colOff>
      <xdr:row>58</xdr:row>
      <xdr:rowOff>75353</xdr:rowOff>
    </xdr:to>
    <xdr:cxnSp macro="">
      <xdr:nvCxnSpPr>
        <xdr:cNvPr id="570" name="直線コネクタ 569">
          <a:extLst>
            <a:ext uri="{FF2B5EF4-FFF2-40B4-BE49-F238E27FC236}">
              <a16:creationId xmlns:a16="http://schemas.microsoft.com/office/drawing/2014/main" id="{22EF135C-AE2A-4895-B4D5-ABE111F1F727}"/>
            </a:ext>
          </a:extLst>
        </xdr:cNvPr>
        <xdr:cNvCxnSpPr/>
      </xdr:nvCxnSpPr>
      <xdr:spPr>
        <a:xfrm flipV="1">
          <a:off x="16317595" y="8851360"/>
          <a:ext cx="1269" cy="116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79180</xdr:rowOff>
    </xdr:from>
    <xdr:ext cx="534377" cy="259045"/>
    <xdr:sp macro="" textlink="">
      <xdr:nvSpPr>
        <xdr:cNvPr id="571" name="教育費最小値テキスト">
          <a:extLst>
            <a:ext uri="{FF2B5EF4-FFF2-40B4-BE49-F238E27FC236}">
              <a16:creationId xmlns:a16="http://schemas.microsoft.com/office/drawing/2014/main" id="{38A49B8A-5B31-4BC8-A0B8-F5EF309C767E}"/>
            </a:ext>
          </a:extLst>
        </xdr:cNvPr>
        <xdr:cNvSpPr txBox="1"/>
      </xdr:nvSpPr>
      <xdr:spPr>
        <a:xfrm>
          <a:off x="16370300" y="10023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75353</xdr:rowOff>
    </xdr:from>
    <xdr:to>
      <xdr:col>86</xdr:col>
      <xdr:colOff>25400</xdr:colOff>
      <xdr:row>58</xdr:row>
      <xdr:rowOff>75353</xdr:rowOff>
    </xdr:to>
    <xdr:cxnSp macro="">
      <xdr:nvCxnSpPr>
        <xdr:cNvPr id="572" name="直線コネクタ 571">
          <a:extLst>
            <a:ext uri="{FF2B5EF4-FFF2-40B4-BE49-F238E27FC236}">
              <a16:creationId xmlns:a16="http://schemas.microsoft.com/office/drawing/2014/main" id="{632A3842-ECD3-4FCC-A65B-622BA0165E9C}"/>
            </a:ext>
          </a:extLst>
        </xdr:cNvPr>
        <xdr:cNvCxnSpPr/>
      </xdr:nvCxnSpPr>
      <xdr:spPr>
        <a:xfrm>
          <a:off x="16230600" y="10019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54087</xdr:rowOff>
    </xdr:from>
    <xdr:ext cx="599010" cy="259045"/>
    <xdr:sp macro="" textlink="">
      <xdr:nvSpPr>
        <xdr:cNvPr id="573" name="教育費最大値テキスト">
          <a:extLst>
            <a:ext uri="{FF2B5EF4-FFF2-40B4-BE49-F238E27FC236}">
              <a16:creationId xmlns:a16="http://schemas.microsoft.com/office/drawing/2014/main" id="{DDF7EAE0-A0DA-449C-9A08-044904A0E224}"/>
            </a:ext>
          </a:extLst>
        </xdr:cNvPr>
        <xdr:cNvSpPr txBox="1"/>
      </xdr:nvSpPr>
      <xdr:spPr>
        <a:xfrm>
          <a:off x="16370300" y="8626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343,475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107410</xdr:rowOff>
    </xdr:from>
    <xdr:to>
      <xdr:col>86</xdr:col>
      <xdr:colOff>25400</xdr:colOff>
      <xdr:row>51</xdr:row>
      <xdr:rowOff>107410</xdr:rowOff>
    </xdr:to>
    <xdr:cxnSp macro="">
      <xdr:nvCxnSpPr>
        <xdr:cNvPr id="574" name="直線コネクタ 573">
          <a:extLst>
            <a:ext uri="{FF2B5EF4-FFF2-40B4-BE49-F238E27FC236}">
              <a16:creationId xmlns:a16="http://schemas.microsoft.com/office/drawing/2014/main" id="{F378E5D6-4EA9-412F-AA17-98F14287A5F5}"/>
            </a:ext>
          </a:extLst>
        </xdr:cNvPr>
        <xdr:cNvCxnSpPr/>
      </xdr:nvCxnSpPr>
      <xdr:spPr>
        <a:xfrm>
          <a:off x="16230600" y="885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115484</xdr:rowOff>
    </xdr:from>
    <xdr:to>
      <xdr:col>85</xdr:col>
      <xdr:colOff>127000</xdr:colOff>
      <xdr:row>57</xdr:row>
      <xdr:rowOff>118829</xdr:rowOff>
    </xdr:to>
    <xdr:cxnSp macro="">
      <xdr:nvCxnSpPr>
        <xdr:cNvPr id="575" name="直線コネクタ 574">
          <a:extLst>
            <a:ext uri="{FF2B5EF4-FFF2-40B4-BE49-F238E27FC236}">
              <a16:creationId xmlns:a16="http://schemas.microsoft.com/office/drawing/2014/main" id="{48FF9BE2-EC04-4797-A7FF-168419623956}"/>
            </a:ext>
          </a:extLst>
        </xdr:cNvPr>
        <xdr:cNvCxnSpPr/>
      </xdr:nvCxnSpPr>
      <xdr:spPr>
        <a:xfrm>
          <a:off x="15481300" y="9888134"/>
          <a:ext cx="838200" cy="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58152</xdr:rowOff>
    </xdr:from>
    <xdr:ext cx="534377" cy="259045"/>
    <xdr:sp macro="" textlink="">
      <xdr:nvSpPr>
        <xdr:cNvPr id="576" name="教育費平均値テキスト">
          <a:extLst>
            <a:ext uri="{FF2B5EF4-FFF2-40B4-BE49-F238E27FC236}">
              <a16:creationId xmlns:a16="http://schemas.microsoft.com/office/drawing/2014/main" id="{BC6B8561-B562-4984-9E19-9FDB0DDDEEBD}"/>
            </a:ext>
          </a:extLst>
        </xdr:cNvPr>
        <xdr:cNvSpPr txBox="1"/>
      </xdr:nvSpPr>
      <xdr:spPr>
        <a:xfrm>
          <a:off x="16370300" y="98308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79725</xdr:rowOff>
    </xdr:from>
    <xdr:to>
      <xdr:col>85</xdr:col>
      <xdr:colOff>177800</xdr:colOff>
      <xdr:row>58</xdr:row>
      <xdr:rowOff>9875</xdr:rowOff>
    </xdr:to>
    <xdr:sp macro="" textlink="">
      <xdr:nvSpPr>
        <xdr:cNvPr id="577" name="フローチャート: 判断 576">
          <a:extLst>
            <a:ext uri="{FF2B5EF4-FFF2-40B4-BE49-F238E27FC236}">
              <a16:creationId xmlns:a16="http://schemas.microsoft.com/office/drawing/2014/main" id="{6066ACEB-DEAC-4A80-B816-E03C4B718370}"/>
            </a:ext>
          </a:extLst>
        </xdr:cNvPr>
        <xdr:cNvSpPr/>
      </xdr:nvSpPr>
      <xdr:spPr>
        <a:xfrm>
          <a:off x="16268700" y="985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115484</xdr:rowOff>
    </xdr:from>
    <xdr:to>
      <xdr:col>81</xdr:col>
      <xdr:colOff>50800</xdr:colOff>
      <xdr:row>57</xdr:row>
      <xdr:rowOff>163395</xdr:rowOff>
    </xdr:to>
    <xdr:cxnSp macro="">
      <xdr:nvCxnSpPr>
        <xdr:cNvPr id="578" name="直線コネクタ 577">
          <a:extLst>
            <a:ext uri="{FF2B5EF4-FFF2-40B4-BE49-F238E27FC236}">
              <a16:creationId xmlns:a16="http://schemas.microsoft.com/office/drawing/2014/main" id="{D539C2F4-4B4B-49D1-8F36-85D648FB464C}"/>
            </a:ext>
          </a:extLst>
        </xdr:cNvPr>
        <xdr:cNvCxnSpPr/>
      </xdr:nvCxnSpPr>
      <xdr:spPr>
        <a:xfrm flipV="1">
          <a:off x="14592300" y="9888134"/>
          <a:ext cx="889000" cy="47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62199</xdr:rowOff>
    </xdr:from>
    <xdr:to>
      <xdr:col>81</xdr:col>
      <xdr:colOff>101600</xdr:colOff>
      <xdr:row>57</xdr:row>
      <xdr:rowOff>163799</xdr:rowOff>
    </xdr:to>
    <xdr:sp macro="" textlink="">
      <xdr:nvSpPr>
        <xdr:cNvPr id="579" name="フローチャート: 判断 578">
          <a:extLst>
            <a:ext uri="{FF2B5EF4-FFF2-40B4-BE49-F238E27FC236}">
              <a16:creationId xmlns:a16="http://schemas.microsoft.com/office/drawing/2014/main" id="{801BF91F-7069-444F-A2CC-FDF8893BC7F9}"/>
            </a:ext>
          </a:extLst>
        </xdr:cNvPr>
        <xdr:cNvSpPr/>
      </xdr:nvSpPr>
      <xdr:spPr>
        <a:xfrm>
          <a:off x="15430500" y="9834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8876</xdr:rowOff>
    </xdr:from>
    <xdr:ext cx="534377" cy="259045"/>
    <xdr:sp macro="" textlink="">
      <xdr:nvSpPr>
        <xdr:cNvPr id="580" name="テキスト ボックス 579">
          <a:extLst>
            <a:ext uri="{FF2B5EF4-FFF2-40B4-BE49-F238E27FC236}">
              <a16:creationId xmlns:a16="http://schemas.microsoft.com/office/drawing/2014/main" id="{B582EBD9-6A19-4C20-8665-71A88DC156DD}"/>
            </a:ext>
          </a:extLst>
        </xdr:cNvPr>
        <xdr:cNvSpPr txBox="1"/>
      </xdr:nvSpPr>
      <xdr:spPr>
        <a:xfrm>
          <a:off x="15214111" y="961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163395</xdr:rowOff>
    </xdr:from>
    <xdr:to>
      <xdr:col>76</xdr:col>
      <xdr:colOff>114300</xdr:colOff>
      <xdr:row>57</xdr:row>
      <xdr:rowOff>166808</xdr:rowOff>
    </xdr:to>
    <xdr:cxnSp macro="">
      <xdr:nvCxnSpPr>
        <xdr:cNvPr id="581" name="直線コネクタ 580">
          <a:extLst>
            <a:ext uri="{FF2B5EF4-FFF2-40B4-BE49-F238E27FC236}">
              <a16:creationId xmlns:a16="http://schemas.microsoft.com/office/drawing/2014/main" id="{E4E2E3E6-E689-4530-8DFE-E1C649FE9483}"/>
            </a:ext>
          </a:extLst>
        </xdr:cNvPr>
        <xdr:cNvCxnSpPr/>
      </xdr:nvCxnSpPr>
      <xdr:spPr>
        <a:xfrm flipV="1">
          <a:off x="13703300" y="9936045"/>
          <a:ext cx="889000" cy="3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93472</xdr:rowOff>
    </xdr:from>
    <xdr:to>
      <xdr:col>76</xdr:col>
      <xdr:colOff>165100</xdr:colOff>
      <xdr:row>58</xdr:row>
      <xdr:rowOff>23622</xdr:rowOff>
    </xdr:to>
    <xdr:sp macro="" textlink="">
      <xdr:nvSpPr>
        <xdr:cNvPr id="582" name="フローチャート: 判断 581">
          <a:extLst>
            <a:ext uri="{FF2B5EF4-FFF2-40B4-BE49-F238E27FC236}">
              <a16:creationId xmlns:a16="http://schemas.microsoft.com/office/drawing/2014/main" id="{09FCA0BC-FD48-482C-ABDE-F4572ED1CC7E}"/>
            </a:ext>
          </a:extLst>
        </xdr:cNvPr>
        <xdr:cNvSpPr/>
      </xdr:nvSpPr>
      <xdr:spPr>
        <a:xfrm>
          <a:off x="14541500" y="9866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40149</xdr:rowOff>
    </xdr:from>
    <xdr:ext cx="534377" cy="259045"/>
    <xdr:sp macro="" textlink="">
      <xdr:nvSpPr>
        <xdr:cNvPr id="583" name="テキスト ボックス 582">
          <a:extLst>
            <a:ext uri="{FF2B5EF4-FFF2-40B4-BE49-F238E27FC236}">
              <a16:creationId xmlns:a16="http://schemas.microsoft.com/office/drawing/2014/main" id="{F387DB96-BA4A-40B0-9D39-071C91439092}"/>
            </a:ext>
          </a:extLst>
        </xdr:cNvPr>
        <xdr:cNvSpPr txBox="1"/>
      </xdr:nvSpPr>
      <xdr:spPr>
        <a:xfrm>
          <a:off x="14325111" y="9641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53994</xdr:rowOff>
    </xdr:from>
    <xdr:to>
      <xdr:col>71</xdr:col>
      <xdr:colOff>177800</xdr:colOff>
      <xdr:row>57</xdr:row>
      <xdr:rowOff>166808</xdr:rowOff>
    </xdr:to>
    <xdr:cxnSp macro="">
      <xdr:nvCxnSpPr>
        <xdr:cNvPr id="584" name="直線コネクタ 583">
          <a:extLst>
            <a:ext uri="{FF2B5EF4-FFF2-40B4-BE49-F238E27FC236}">
              <a16:creationId xmlns:a16="http://schemas.microsoft.com/office/drawing/2014/main" id="{B9C578B8-CF8F-4FFB-BD95-B31A63D5E7E8}"/>
            </a:ext>
          </a:extLst>
        </xdr:cNvPr>
        <xdr:cNvCxnSpPr/>
      </xdr:nvCxnSpPr>
      <xdr:spPr>
        <a:xfrm>
          <a:off x="12814300" y="9826644"/>
          <a:ext cx="889000" cy="112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111913</xdr:rowOff>
    </xdr:from>
    <xdr:to>
      <xdr:col>72</xdr:col>
      <xdr:colOff>38100</xdr:colOff>
      <xdr:row>58</xdr:row>
      <xdr:rowOff>42063</xdr:rowOff>
    </xdr:to>
    <xdr:sp macro="" textlink="">
      <xdr:nvSpPr>
        <xdr:cNvPr id="585" name="フローチャート: 判断 584">
          <a:extLst>
            <a:ext uri="{FF2B5EF4-FFF2-40B4-BE49-F238E27FC236}">
              <a16:creationId xmlns:a16="http://schemas.microsoft.com/office/drawing/2014/main" id="{1F73F9F2-25BE-4744-9CB3-E55A22137B62}"/>
            </a:ext>
          </a:extLst>
        </xdr:cNvPr>
        <xdr:cNvSpPr/>
      </xdr:nvSpPr>
      <xdr:spPr>
        <a:xfrm>
          <a:off x="13652500" y="988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58590</xdr:rowOff>
    </xdr:from>
    <xdr:ext cx="534377" cy="259045"/>
    <xdr:sp macro="" textlink="">
      <xdr:nvSpPr>
        <xdr:cNvPr id="586" name="テキスト ボックス 585">
          <a:extLst>
            <a:ext uri="{FF2B5EF4-FFF2-40B4-BE49-F238E27FC236}">
              <a16:creationId xmlns:a16="http://schemas.microsoft.com/office/drawing/2014/main" id="{67E7FD19-26B3-40FC-80C6-655227556779}"/>
            </a:ext>
          </a:extLst>
        </xdr:cNvPr>
        <xdr:cNvSpPr txBox="1"/>
      </xdr:nvSpPr>
      <xdr:spPr>
        <a:xfrm>
          <a:off x="13436111" y="9659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119483</xdr:rowOff>
    </xdr:from>
    <xdr:to>
      <xdr:col>67</xdr:col>
      <xdr:colOff>101600</xdr:colOff>
      <xdr:row>58</xdr:row>
      <xdr:rowOff>49633</xdr:rowOff>
    </xdr:to>
    <xdr:sp macro="" textlink="">
      <xdr:nvSpPr>
        <xdr:cNvPr id="587" name="フローチャート: 判断 586">
          <a:extLst>
            <a:ext uri="{FF2B5EF4-FFF2-40B4-BE49-F238E27FC236}">
              <a16:creationId xmlns:a16="http://schemas.microsoft.com/office/drawing/2014/main" id="{C92BD49A-F8CC-43A0-A656-40B83F99A941}"/>
            </a:ext>
          </a:extLst>
        </xdr:cNvPr>
        <xdr:cNvSpPr/>
      </xdr:nvSpPr>
      <xdr:spPr>
        <a:xfrm>
          <a:off x="12763500" y="989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40760</xdr:rowOff>
    </xdr:from>
    <xdr:ext cx="534377" cy="259045"/>
    <xdr:sp macro="" textlink="">
      <xdr:nvSpPr>
        <xdr:cNvPr id="588" name="テキスト ボックス 587">
          <a:extLst>
            <a:ext uri="{FF2B5EF4-FFF2-40B4-BE49-F238E27FC236}">
              <a16:creationId xmlns:a16="http://schemas.microsoft.com/office/drawing/2014/main" id="{F6853112-7ED1-4011-B12D-3E418EF09A2C}"/>
            </a:ext>
          </a:extLst>
        </xdr:cNvPr>
        <xdr:cNvSpPr txBox="1"/>
      </xdr:nvSpPr>
      <xdr:spPr>
        <a:xfrm>
          <a:off x="12547111" y="9984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8DC78A78-1757-4C87-8166-2DA9BFE6CF22}"/>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71CF05F4-5C57-4D4A-A2AC-D274DCB7F54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49640416-CAB7-46D7-A41C-66DD8BC05ED9}"/>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93E0F822-695D-435E-ADFB-3F626E964DCE}"/>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47A9CED0-83F6-4A34-9FCD-FD5A6069B9AA}"/>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68029</xdr:rowOff>
    </xdr:from>
    <xdr:to>
      <xdr:col>85</xdr:col>
      <xdr:colOff>177800</xdr:colOff>
      <xdr:row>57</xdr:row>
      <xdr:rowOff>169629</xdr:rowOff>
    </xdr:to>
    <xdr:sp macro="" textlink="">
      <xdr:nvSpPr>
        <xdr:cNvPr id="594" name="楕円 593">
          <a:extLst>
            <a:ext uri="{FF2B5EF4-FFF2-40B4-BE49-F238E27FC236}">
              <a16:creationId xmlns:a16="http://schemas.microsoft.com/office/drawing/2014/main" id="{28A14911-878C-4B98-8316-4CD14001400C}"/>
            </a:ext>
          </a:extLst>
        </xdr:cNvPr>
        <xdr:cNvSpPr/>
      </xdr:nvSpPr>
      <xdr:spPr>
        <a:xfrm>
          <a:off x="16268700" y="9840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90906</xdr:rowOff>
    </xdr:from>
    <xdr:ext cx="534377" cy="259045"/>
    <xdr:sp macro="" textlink="">
      <xdr:nvSpPr>
        <xdr:cNvPr id="595" name="教育費該当値テキスト">
          <a:extLst>
            <a:ext uri="{FF2B5EF4-FFF2-40B4-BE49-F238E27FC236}">
              <a16:creationId xmlns:a16="http://schemas.microsoft.com/office/drawing/2014/main" id="{A553CDBF-26D1-4219-A53E-0842944690A3}"/>
            </a:ext>
          </a:extLst>
        </xdr:cNvPr>
        <xdr:cNvSpPr txBox="1"/>
      </xdr:nvSpPr>
      <xdr:spPr>
        <a:xfrm>
          <a:off x="16370300" y="9692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64684</xdr:rowOff>
    </xdr:from>
    <xdr:to>
      <xdr:col>81</xdr:col>
      <xdr:colOff>101600</xdr:colOff>
      <xdr:row>57</xdr:row>
      <xdr:rowOff>166284</xdr:rowOff>
    </xdr:to>
    <xdr:sp macro="" textlink="">
      <xdr:nvSpPr>
        <xdr:cNvPr id="596" name="楕円 595">
          <a:extLst>
            <a:ext uri="{FF2B5EF4-FFF2-40B4-BE49-F238E27FC236}">
              <a16:creationId xmlns:a16="http://schemas.microsoft.com/office/drawing/2014/main" id="{E4C6FCBD-760C-4C25-83C7-6138372D69D2}"/>
            </a:ext>
          </a:extLst>
        </xdr:cNvPr>
        <xdr:cNvSpPr/>
      </xdr:nvSpPr>
      <xdr:spPr>
        <a:xfrm>
          <a:off x="15430500" y="9837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157411</xdr:rowOff>
    </xdr:from>
    <xdr:ext cx="534377" cy="259045"/>
    <xdr:sp macro="" textlink="">
      <xdr:nvSpPr>
        <xdr:cNvPr id="597" name="テキスト ボックス 596">
          <a:extLst>
            <a:ext uri="{FF2B5EF4-FFF2-40B4-BE49-F238E27FC236}">
              <a16:creationId xmlns:a16="http://schemas.microsoft.com/office/drawing/2014/main" id="{F2DCF58E-8F68-44CA-8262-B65D81318CEC}"/>
            </a:ext>
          </a:extLst>
        </xdr:cNvPr>
        <xdr:cNvSpPr txBox="1"/>
      </xdr:nvSpPr>
      <xdr:spPr>
        <a:xfrm>
          <a:off x="15214111" y="9930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112595</xdr:rowOff>
    </xdr:from>
    <xdr:to>
      <xdr:col>76</xdr:col>
      <xdr:colOff>165100</xdr:colOff>
      <xdr:row>58</xdr:row>
      <xdr:rowOff>42745</xdr:rowOff>
    </xdr:to>
    <xdr:sp macro="" textlink="">
      <xdr:nvSpPr>
        <xdr:cNvPr id="598" name="楕円 597">
          <a:extLst>
            <a:ext uri="{FF2B5EF4-FFF2-40B4-BE49-F238E27FC236}">
              <a16:creationId xmlns:a16="http://schemas.microsoft.com/office/drawing/2014/main" id="{C7DE85B5-8EBE-4604-905E-386213F1C232}"/>
            </a:ext>
          </a:extLst>
        </xdr:cNvPr>
        <xdr:cNvSpPr/>
      </xdr:nvSpPr>
      <xdr:spPr>
        <a:xfrm>
          <a:off x="14541500" y="988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33872</xdr:rowOff>
    </xdr:from>
    <xdr:ext cx="534377" cy="259045"/>
    <xdr:sp macro="" textlink="">
      <xdr:nvSpPr>
        <xdr:cNvPr id="599" name="テキスト ボックス 598">
          <a:extLst>
            <a:ext uri="{FF2B5EF4-FFF2-40B4-BE49-F238E27FC236}">
              <a16:creationId xmlns:a16="http://schemas.microsoft.com/office/drawing/2014/main" id="{7696167D-8DC9-444B-BCDF-B3147C57E611}"/>
            </a:ext>
          </a:extLst>
        </xdr:cNvPr>
        <xdr:cNvSpPr txBox="1"/>
      </xdr:nvSpPr>
      <xdr:spPr>
        <a:xfrm>
          <a:off x="14325111" y="9977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116008</xdr:rowOff>
    </xdr:from>
    <xdr:to>
      <xdr:col>72</xdr:col>
      <xdr:colOff>38100</xdr:colOff>
      <xdr:row>58</xdr:row>
      <xdr:rowOff>46158</xdr:rowOff>
    </xdr:to>
    <xdr:sp macro="" textlink="">
      <xdr:nvSpPr>
        <xdr:cNvPr id="600" name="楕円 599">
          <a:extLst>
            <a:ext uri="{FF2B5EF4-FFF2-40B4-BE49-F238E27FC236}">
              <a16:creationId xmlns:a16="http://schemas.microsoft.com/office/drawing/2014/main" id="{9D4E2F59-26EA-49C6-93F8-EED53CFED924}"/>
            </a:ext>
          </a:extLst>
        </xdr:cNvPr>
        <xdr:cNvSpPr/>
      </xdr:nvSpPr>
      <xdr:spPr>
        <a:xfrm>
          <a:off x="13652500" y="9888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37285</xdr:rowOff>
    </xdr:from>
    <xdr:ext cx="534377" cy="259045"/>
    <xdr:sp macro="" textlink="">
      <xdr:nvSpPr>
        <xdr:cNvPr id="601" name="テキスト ボックス 600">
          <a:extLst>
            <a:ext uri="{FF2B5EF4-FFF2-40B4-BE49-F238E27FC236}">
              <a16:creationId xmlns:a16="http://schemas.microsoft.com/office/drawing/2014/main" id="{7868E514-62D1-48BA-95C9-B87D924FE395}"/>
            </a:ext>
          </a:extLst>
        </xdr:cNvPr>
        <xdr:cNvSpPr txBox="1"/>
      </xdr:nvSpPr>
      <xdr:spPr>
        <a:xfrm>
          <a:off x="13436111" y="9981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3194</xdr:rowOff>
    </xdr:from>
    <xdr:to>
      <xdr:col>67</xdr:col>
      <xdr:colOff>101600</xdr:colOff>
      <xdr:row>57</xdr:row>
      <xdr:rowOff>104794</xdr:rowOff>
    </xdr:to>
    <xdr:sp macro="" textlink="">
      <xdr:nvSpPr>
        <xdr:cNvPr id="602" name="楕円 601">
          <a:extLst>
            <a:ext uri="{FF2B5EF4-FFF2-40B4-BE49-F238E27FC236}">
              <a16:creationId xmlns:a16="http://schemas.microsoft.com/office/drawing/2014/main" id="{2A74AB31-74B5-404C-BA82-A984901B69EC}"/>
            </a:ext>
          </a:extLst>
        </xdr:cNvPr>
        <xdr:cNvSpPr/>
      </xdr:nvSpPr>
      <xdr:spPr>
        <a:xfrm>
          <a:off x="12763500" y="977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121321</xdr:rowOff>
    </xdr:from>
    <xdr:ext cx="534377" cy="259045"/>
    <xdr:sp macro="" textlink="">
      <xdr:nvSpPr>
        <xdr:cNvPr id="603" name="テキスト ボックス 602">
          <a:extLst>
            <a:ext uri="{FF2B5EF4-FFF2-40B4-BE49-F238E27FC236}">
              <a16:creationId xmlns:a16="http://schemas.microsoft.com/office/drawing/2014/main" id="{04354BBD-4BFC-4F65-9A81-BEEE6014EFCC}"/>
            </a:ext>
          </a:extLst>
        </xdr:cNvPr>
        <xdr:cNvSpPr txBox="1"/>
      </xdr:nvSpPr>
      <xdr:spPr>
        <a:xfrm>
          <a:off x="12547111" y="9551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44BABD2B-96EE-4538-8569-D3B8FF609D12}"/>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1A43B9DA-1C87-4DC0-B3C2-BDA6D5E3FF3E}"/>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B64E95F9-CF08-462F-A392-D83896CC97C7}"/>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FBCA4A-90FE-48DB-87AA-1C59ABF60DBD}"/>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F82725FF-0047-4EAA-A44D-191E30944709}"/>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201658A9-F958-4519-A5F9-F6CDBDFBEB15}"/>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1B09954E-9E53-4010-9032-CE3C30792D2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6A4D6A20-4138-4B3C-AB86-BF9CF92BDF4B}"/>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E15C441F-15EE-4175-93A5-4897CB75E981}"/>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101DD0A3-DDB2-4696-B258-B432AC129FFA}"/>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BF27C3D7-04B6-4446-B507-29D9EE8F50C5}"/>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FFB4B298-3C51-4FB8-B3C2-C99D1553B12F}"/>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4F9FAC6C-DD20-485C-BF9A-6152CC6C427A}"/>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17" name="テキスト ボックス 616">
          <a:extLst>
            <a:ext uri="{FF2B5EF4-FFF2-40B4-BE49-F238E27FC236}">
              <a16:creationId xmlns:a16="http://schemas.microsoft.com/office/drawing/2014/main" id="{D613002C-5763-4DB9-9BD5-B699C34F4186}"/>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D66F970F-1410-472C-9235-8002DB233DBD}"/>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19" name="テキスト ボックス 618">
          <a:extLst>
            <a:ext uri="{FF2B5EF4-FFF2-40B4-BE49-F238E27FC236}">
              <a16:creationId xmlns:a16="http://schemas.microsoft.com/office/drawing/2014/main" id="{634ECBC4-5815-4CB6-8305-F61CABCB487A}"/>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D77E4508-6048-476A-9885-517898EBEA22}"/>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1" name="テキスト ボックス 620">
          <a:extLst>
            <a:ext uri="{FF2B5EF4-FFF2-40B4-BE49-F238E27FC236}">
              <a16:creationId xmlns:a16="http://schemas.microsoft.com/office/drawing/2014/main" id="{8E963D5B-D15E-40E2-BE06-9261D2C9BD63}"/>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80108D32-3355-4CC3-9E24-B9C99C24F864}"/>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02C4284B-3E59-4D36-921D-1B8840FC15BA}"/>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D368E872-6932-435B-AFF4-A532A300FC59}"/>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227A5BEF-7CA8-41B9-A481-23CEF109E964}"/>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5C40968-0E19-44E7-A881-F766EB5BA423}"/>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51B2ED9D-79E7-45F9-87F2-6B1C477CF62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7EC155F6-A6F5-4F55-8E29-6E8AB95E74DE}"/>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152264</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F30497E3-9252-46A3-B834-B3D02BBA0765}"/>
            </a:ext>
          </a:extLst>
        </xdr:cNvPr>
        <xdr:cNvCxnSpPr/>
      </xdr:nvCxnSpPr>
      <xdr:spPr>
        <a:xfrm flipV="1">
          <a:off x="16317595" y="12153764"/>
          <a:ext cx="1269" cy="1489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122851</xdr:rowOff>
    </xdr:from>
    <xdr:ext cx="249299" cy="259045"/>
    <xdr:sp macro="" textlink="">
      <xdr:nvSpPr>
        <xdr:cNvPr id="630" name="災害復旧費最小値テキスト">
          <a:extLst>
            <a:ext uri="{FF2B5EF4-FFF2-40B4-BE49-F238E27FC236}">
              <a16:creationId xmlns:a16="http://schemas.microsoft.com/office/drawing/2014/main" id="{C005456E-2C1D-42E9-AC37-33F1D4E06D15}"/>
            </a:ext>
          </a:extLst>
        </xdr:cNvPr>
        <xdr:cNvSpPr txBox="1"/>
      </xdr:nvSpPr>
      <xdr:spPr>
        <a:xfrm>
          <a:off x="16370300" y="1366740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8226A6BB-3110-4F19-A404-6A419FB96A94}"/>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98941</xdr:rowOff>
    </xdr:from>
    <xdr:ext cx="599010" cy="259045"/>
    <xdr:sp macro="" textlink="">
      <xdr:nvSpPr>
        <xdr:cNvPr id="632" name="災害復旧費最大値テキスト">
          <a:extLst>
            <a:ext uri="{FF2B5EF4-FFF2-40B4-BE49-F238E27FC236}">
              <a16:creationId xmlns:a16="http://schemas.microsoft.com/office/drawing/2014/main" id="{C134348B-6ABA-4B55-89A4-5CC86B2F52B7}"/>
            </a:ext>
          </a:extLst>
        </xdr:cNvPr>
        <xdr:cNvSpPr txBox="1"/>
      </xdr:nvSpPr>
      <xdr:spPr>
        <a:xfrm>
          <a:off x="16370300" y="11928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456,153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152264</xdr:rowOff>
    </xdr:from>
    <xdr:to>
      <xdr:col>86</xdr:col>
      <xdr:colOff>25400</xdr:colOff>
      <xdr:row>70</xdr:row>
      <xdr:rowOff>152264</xdr:rowOff>
    </xdr:to>
    <xdr:cxnSp macro="">
      <xdr:nvCxnSpPr>
        <xdr:cNvPr id="633" name="直線コネクタ 632">
          <a:extLst>
            <a:ext uri="{FF2B5EF4-FFF2-40B4-BE49-F238E27FC236}">
              <a16:creationId xmlns:a16="http://schemas.microsoft.com/office/drawing/2014/main" id="{323477AF-A761-43C9-94F3-7E3A49B8E5D7}"/>
            </a:ext>
          </a:extLst>
        </xdr:cNvPr>
        <xdr:cNvCxnSpPr/>
      </xdr:nvCxnSpPr>
      <xdr:spPr>
        <a:xfrm>
          <a:off x="16230600" y="12153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74902</xdr:rowOff>
    </xdr:from>
    <xdr:to>
      <xdr:col>85</xdr:col>
      <xdr:colOff>127000</xdr:colOff>
      <xdr:row>79</xdr:row>
      <xdr:rowOff>89888</xdr:rowOff>
    </xdr:to>
    <xdr:cxnSp macro="">
      <xdr:nvCxnSpPr>
        <xdr:cNvPr id="634" name="直線コネクタ 633">
          <a:extLst>
            <a:ext uri="{FF2B5EF4-FFF2-40B4-BE49-F238E27FC236}">
              <a16:creationId xmlns:a16="http://schemas.microsoft.com/office/drawing/2014/main" id="{20CDE46B-1B84-4992-B5A1-37F6FD14C216}"/>
            </a:ext>
          </a:extLst>
        </xdr:cNvPr>
        <xdr:cNvCxnSpPr/>
      </xdr:nvCxnSpPr>
      <xdr:spPr>
        <a:xfrm>
          <a:off x="15481300" y="13619452"/>
          <a:ext cx="838200" cy="14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40301</xdr:rowOff>
    </xdr:from>
    <xdr:ext cx="469744" cy="259045"/>
    <xdr:sp macro="" textlink="">
      <xdr:nvSpPr>
        <xdr:cNvPr id="635" name="災害復旧費平均値テキスト">
          <a:extLst>
            <a:ext uri="{FF2B5EF4-FFF2-40B4-BE49-F238E27FC236}">
              <a16:creationId xmlns:a16="http://schemas.microsoft.com/office/drawing/2014/main" id="{4C474BA4-E8E1-4B8A-A70D-F345FB207B8C}"/>
            </a:ext>
          </a:extLst>
        </xdr:cNvPr>
        <xdr:cNvSpPr txBox="1"/>
      </xdr:nvSpPr>
      <xdr:spPr>
        <a:xfrm>
          <a:off x="16370300" y="134134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17424</xdr:rowOff>
    </xdr:from>
    <xdr:to>
      <xdr:col>85</xdr:col>
      <xdr:colOff>177800</xdr:colOff>
      <xdr:row>79</xdr:row>
      <xdr:rowOff>119024</xdr:rowOff>
    </xdr:to>
    <xdr:sp macro="" textlink="">
      <xdr:nvSpPr>
        <xdr:cNvPr id="636" name="フローチャート: 判断 635">
          <a:extLst>
            <a:ext uri="{FF2B5EF4-FFF2-40B4-BE49-F238E27FC236}">
              <a16:creationId xmlns:a16="http://schemas.microsoft.com/office/drawing/2014/main" id="{C4D31909-3A7B-479C-A0AC-A8A94AF91773}"/>
            </a:ext>
          </a:extLst>
        </xdr:cNvPr>
        <xdr:cNvSpPr/>
      </xdr:nvSpPr>
      <xdr:spPr>
        <a:xfrm>
          <a:off x="16268700" y="13561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74902</xdr:rowOff>
    </xdr:from>
    <xdr:to>
      <xdr:col>81</xdr:col>
      <xdr:colOff>50800</xdr:colOff>
      <xdr:row>79</xdr:row>
      <xdr:rowOff>96817</xdr:rowOff>
    </xdr:to>
    <xdr:cxnSp macro="">
      <xdr:nvCxnSpPr>
        <xdr:cNvPr id="637" name="直線コネクタ 636">
          <a:extLst>
            <a:ext uri="{FF2B5EF4-FFF2-40B4-BE49-F238E27FC236}">
              <a16:creationId xmlns:a16="http://schemas.microsoft.com/office/drawing/2014/main" id="{E0F8D14D-D9D0-413B-A6CA-AC9155B64C01}"/>
            </a:ext>
          </a:extLst>
        </xdr:cNvPr>
        <xdr:cNvCxnSpPr/>
      </xdr:nvCxnSpPr>
      <xdr:spPr>
        <a:xfrm flipV="1">
          <a:off x="14592300" y="13619452"/>
          <a:ext cx="889000" cy="2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168351</xdr:rowOff>
    </xdr:from>
    <xdr:to>
      <xdr:col>81</xdr:col>
      <xdr:colOff>101600</xdr:colOff>
      <xdr:row>79</xdr:row>
      <xdr:rowOff>98501</xdr:rowOff>
    </xdr:to>
    <xdr:sp macro="" textlink="">
      <xdr:nvSpPr>
        <xdr:cNvPr id="638" name="フローチャート: 判断 637">
          <a:extLst>
            <a:ext uri="{FF2B5EF4-FFF2-40B4-BE49-F238E27FC236}">
              <a16:creationId xmlns:a16="http://schemas.microsoft.com/office/drawing/2014/main" id="{3BE6BAA3-BB01-43FE-AA2C-AFB52F8DEE73}"/>
            </a:ext>
          </a:extLst>
        </xdr:cNvPr>
        <xdr:cNvSpPr/>
      </xdr:nvSpPr>
      <xdr:spPr>
        <a:xfrm>
          <a:off x="15430500" y="13541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115028</xdr:rowOff>
    </xdr:from>
    <xdr:ext cx="534377" cy="259045"/>
    <xdr:sp macro="" textlink="">
      <xdr:nvSpPr>
        <xdr:cNvPr id="639" name="テキスト ボックス 638">
          <a:extLst>
            <a:ext uri="{FF2B5EF4-FFF2-40B4-BE49-F238E27FC236}">
              <a16:creationId xmlns:a16="http://schemas.microsoft.com/office/drawing/2014/main" id="{B89D36A7-7B52-411D-9E03-5C1B8E92859D}"/>
            </a:ext>
          </a:extLst>
        </xdr:cNvPr>
        <xdr:cNvSpPr txBox="1"/>
      </xdr:nvSpPr>
      <xdr:spPr>
        <a:xfrm>
          <a:off x="15214111" y="13316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96817</xdr:rowOff>
    </xdr:from>
    <xdr:to>
      <xdr:col>76</xdr:col>
      <xdr:colOff>114300</xdr:colOff>
      <xdr:row>79</xdr:row>
      <xdr:rowOff>98879</xdr:rowOff>
    </xdr:to>
    <xdr:cxnSp macro="">
      <xdr:nvCxnSpPr>
        <xdr:cNvPr id="640" name="直線コネクタ 639">
          <a:extLst>
            <a:ext uri="{FF2B5EF4-FFF2-40B4-BE49-F238E27FC236}">
              <a16:creationId xmlns:a16="http://schemas.microsoft.com/office/drawing/2014/main" id="{0EC31B0A-90D2-4F20-B53C-C0344C766639}"/>
            </a:ext>
          </a:extLst>
        </xdr:cNvPr>
        <xdr:cNvCxnSpPr/>
      </xdr:nvCxnSpPr>
      <xdr:spPr>
        <a:xfrm flipV="1">
          <a:off x="13703300" y="13641367"/>
          <a:ext cx="889000" cy="2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18528</xdr:rowOff>
    </xdr:from>
    <xdr:to>
      <xdr:col>76</xdr:col>
      <xdr:colOff>165100</xdr:colOff>
      <xdr:row>79</xdr:row>
      <xdr:rowOff>120128</xdr:rowOff>
    </xdr:to>
    <xdr:sp macro="" textlink="">
      <xdr:nvSpPr>
        <xdr:cNvPr id="641" name="フローチャート: 判断 640">
          <a:extLst>
            <a:ext uri="{FF2B5EF4-FFF2-40B4-BE49-F238E27FC236}">
              <a16:creationId xmlns:a16="http://schemas.microsoft.com/office/drawing/2014/main" id="{8816DAFD-E978-40A8-A61C-0886C14D24B4}"/>
            </a:ext>
          </a:extLst>
        </xdr:cNvPr>
        <xdr:cNvSpPr/>
      </xdr:nvSpPr>
      <xdr:spPr>
        <a:xfrm>
          <a:off x="14541500" y="13563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136655</xdr:rowOff>
    </xdr:from>
    <xdr:ext cx="469744" cy="259045"/>
    <xdr:sp macro="" textlink="">
      <xdr:nvSpPr>
        <xdr:cNvPr id="642" name="テキスト ボックス 641">
          <a:extLst>
            <a:ext uri="{FF2B5EF4-FFF2-40B4-BE49-F238E27FC236}">
              <a16:creationId xmlns:a16="http://schemas.microsoft.com/office/drawing/2014/main" id="{64D75FE1-3C15-4F24-9B7B-69C6D3D321D5}"/>
            </a:ext>
          </a:extLst>
        </xdr:cNvPr>
        <xdr:cNvSpPr txBox="1"/>
      </xdr:nvSpPr>
      <xdr:spPr>
        <a:xfrm>
          <a:off x="14357428" y="13338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98682</xdr:rowOff>
    </xdr:from>
    <xdr:to>
      <xdr:col>71</xdr:col>
      <xdr:colOff>177800</xdr:colOff>
      <xdr:row>79</xdr:row>
      <xdr:rowOff>98879</xdr:rowOff>
    </xdr:to>
    <xdr:cxnSp macro="">
      <xdr:nvCxnSpPr>
        <xdr:cNvPr id="643" name="直線コネクタ 642">
          <a:extLst>
            <a:ext uri="{FF2B5EF4-FFF2-40B4-BE49-F238E27FC236}">
              <a16:creationId xmlns:a16="http://schemas.microsoft.com/office/drawing/2014/main" id="{B8DB44E4-9024-4BEC-960A-5489127D91ED}"/>
            </a:ext>
          </a:extLst>
        </xdr:cNvPr>
        <xdr:cNvCxnSpPr/>
      </xdr:nvCxnSpPr>
      <xdr:spPr>
        <a:xfrm>
          <a:off x="12814300" y="13643232"/>
          <a:ext cx="889000" cy="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23295</xdr:rowOff>
    </xdr:from>
    <xdr:to>
      <xdr:col>72</xdr:col>
      <xdr:colOff>38100</xdr:colOff>
      <xdr:row>79</xdr:row>
      <xdr:rowOff>124895</xdr:rowOff>
    </xdr:to>
    <xdr:sp macro="" textlink="">
      <xdr:nvSpPr>
        <xdr:cNvPr id="644" name="フローチャート: 判断 643">
          <a:extLst>
            <a:ext uri="{FF2B5EF4-FFF2-40B4-BE49-F238E27FC236}">
              <a16:creationId xmlns:a16="http://schemas.microsoft.com/office/drawing/2014/main" id="{20CA8AFF-939D-4D1F-8DF8-93B444BC10B0}"/>
            </a:ext>
          </a:extLst>
        </xdr:cNvPr>
        <xdr:cNvSpPr/>
      </xdr:nvSpPr>
      <xdr:spPr>
        <a:xfrm>
          <a:off x="13652500" y="13567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141422</xdr:rowOff>
    </xdr:from>
    <xdr:ext cx="469744" cy="259045"/>
    <xdr:sp macro="" textlink="">
      <xdr:nvSpPr>
        <xdr:cNvPr id="645" name="テキスト ボックス 644">
          <a:extLst>
            <a:ext uri="{FF2B5EF4-FFF2-40B4-BE49-F238E27FC236}">
              <a16:creationId xmlns:a16="http://schemas.microsoft.com/office/drawing/2014/main" id="{ECE846CE-216A-4F0F-818A-4AB51AF90853}"/>
            </a:ext>
          </a:extLst>
        </xdr:cNvPr>
        <xdr:cNvSpPr txBox="1"/>
      </xdr:nvSpPr>
      <xdr:spPr>
        <a:xfrm>
          <a:off x="13468428" y="13343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28082</xdr:rowOff>
    </xdr:from>
    <xdr:to>
      <xdr:col>67</xdr:col>
      <xdr:colOff>101600</xdr:colOff>
      <xdr:row>79</xdr:row>
      <xdr:rowOff>129682</xdr:rowOff>
    </xdr:to>
    <xdr:sp macro="" textlink="">
      <xdr:nvSpPr>
        <xdr:cNvPr id="646" name="フローチャート: 判断 645">
          <a:extLst>
            <a:ext uri="{FF2B5EF4-FFF2-40B4-BE49-F238E27FC236}">
              <a16:creationId xmlns:a16="http://schemas.microsoft.com/office/drawing/2014/main" id="{A9A0E8D4-945D-4B9A-ABE9-3067AC3C8911}"/>
            </a:ext>
          </a:extLst>
        </xdr:cNvPr>
        <xdr:cNvSpPr/>
      </xdr:nvSpPr>
      <xdr:spPr>
        <a:xfrm>
          <a:off x="12763500" y="13572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146209</xdr:rowOff>
    </xdr:from>
    <xdr:ext cx="469744" cy="259045"/>
    <xdr:sp macro="" textlink="">
      <xdr:nvSpPr>
        <xdr:cNvPr id="647" name="テキスト ボックス 646">
          <a:extLst>
            <a:ext uri="{FF2B5EF4-FFF2-40B4-BE49-F238E27FC236}">
              <a16:creationId xmlns:a16="http://schemas.microsoft.com/office/drawing/2014/main" id="{F5D661EB-0E68-42B8-8410-C0A554C8E80D}"/>
            </a:ext>
          </a:extLst>
        </xdr:cNvPr>
        <xdr:cNvSpPr txBox="1"/>
      </xdr:nvSpPr>
      <xdr:spPr>
        <a:xfrm>
          <a:off x="12579428" y="13347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ECBE4688-47BF-452E-BE47-2F8E2B9768C4}"/>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E49C65D9-82AE-4BDC-8CBC-FC3C8E479ED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46E63B0-92C6-4A04-B676-449BAA629218}"/>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6634EC92-4F88-419A-B8F5-B39C1C6588AF}"/>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76E58477-84C4-4F9F-A2E9-CBD6667B73C5}"/>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39088</xdr:rowOff>
    </xdr:from>
    <xdr:to>
      <xdr:col>85</xdr:col>
      <xdr:colOff>177800</xdr:colOff>
      <xdr:row>79</xdr:row>
      <xdr:rowOff>140688</xdr:rowOff>
    </xdr:to>
    <xdr:sp macro="" textlink="">
      <xdr:nvSpPr>
        <xdr:cNvPr id="653" name="楕円 652">
          <a:extLst>
            <a:ext uri="{FF2B5EF4-FFF2-40B4-BE49-F238E27FC236}">
              <a16:creationId xmlns:a16="http://schemas.microsoft.com/office/drawing/2014/main" id="{E7CC6F64-9B62-41AE-9958-3BD0FA038F8F}"/>
            </a:ext>
          </a:extLst>
        </xdr:cNvPr>
        <xdr:cNvSpPr/>
      </xdr:nvSpPr>
      <xdr:spPr>
        <a:xfrm>
          <a:off x="16268700" y="13583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167300</xdr:rowOff>
    </xdr:from>
    <xdr:ext cx="469744" cy="259045"/>
    <xdr:sp macro="" textlink="">
      <xdr:nvSpPr>
        <xdr:cNvPr id="654" name="災害復旧費該当値テキスト">
          <a:extLst>
            <a:ext uri="{FF2B5EF4-FFF2-40B4-BE49-F238E27FC236}">
              <a16:creationId xmlns:a16="http://schemas.microsoft.com/office/drawing/2014/main" id="{6370A07D-7C38-4D38-93E3-90CA8E2F42A2}"/>
            </a:ext>
          </a:extLst>
        </xdr:cNvPr>
        <xdr:cNvSpPr txBox="1"/>
      </xdr:nvSpPr>
      <xdr:spPr>
        <a:xfrm>
          <a:off x="16370300" y="13540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24102</xdr:rowOff>
    </xdr:from>
    <xdr:to>
      <xdr:col>81</xdr:col>
      <xdr:colOff>101600</xdr:colOff>
      <xdr:row>79</xdr:row>
      <xdr:rowOff>125702</xdr:rowOff>
    </xdr:to>
    <xdr:sp macro="" textlink="">
      <xdr:nvSpPr>
        <xdr:cNvPr id="655" name="楕円 654">
          <a:extLst>
            <a:ext uri="{FF2B5EF4-FFF2-40B4-BE49-F238E27FC236}">
              <a16:creationId xmlns:a16="http://schemas.microsoft.com/office/drawing/2014/main" id="{B5D846B3-EC80-4E4C-9A9C-829C24003E99}"/>
            </a:ext>
          </a:extLst>
        </xdr:cNvPr>
        <xdr:cNvSpPr/>
      </xdr:nvSpPr>
      <xdr:spPr>
        <a:xfrm>
          <a:off x="15430500" y="13568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116829</xdr:rowOff>
    </xdr:from>
    <xdr:ext cx="469744" cy="259045"/>
    <xdr:sp macro="" textlink="">
      <xdr:nvSpPr>
        <xdr:cNvPr id="656" name="テキスト ボックス 655">
          <a:extLst>
            <a:ext uri="{FF2B5EF4-FFF2-40B4-BE49-F238E27FC236}">
              <a16:creationId xmlns:a16="http://schemas.microsoft.com/office/drawing/2014/main" id="{C4F45B90-1BF8-4AE7-8623-88C297418AB6}"/>
            </a:ext>
          </a:extLst>
        </xdr:cNvPr>
        <xdr:cNvSpPr txBox="1"/>
      </xdr:nvSpPr>
      <xdr:spPr>
        <a:xfrm>
          <a:off x="15246428" y="13661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46017</xdr:rowOff>
    </xdr:from>
    <xdr:to>
      <xdr:col>76</xdr:col>
      <xdr:colOff>165100</xdr:colOff>
      <xdr:row>79</xdr:row>
      <xdr:rowOff>147617</xdr:rowOff>
    </xdr:to>
    <xdr:sp macro="" textlink="">
      <xdr:nvSpPr>
        <xdr:cNvPr id="657" name="楕円 656">
          <a:extLst>
            <a:ext uri="{FF2B5EF4-FFF2-40B4-BE49-F238E27FC236}">
              <a16:creationId xmlns:a16="http://schemas.microsoft.com/office/drawing/2014/main" id="{BE106078-0903-46EC-B5AA-B98539D55064}"/>
            </a:ext>
          </a:extLst>
        </xdr:cNvPr>
        <xdr:cNvSpPr/>
      </xdr:nvSpPr>
      <xdr:spPr>
        <a:xfrm>
          <a:off x="14541500" y="13590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138744</xdr:rowOff>
    </xdr:from>
    <xdr:ext cx="378565" cy="259045"/>
    <xdr:sp macro="" textlink="">
      <xdr:nvSpPr>
        <xdr:cNvPr id="658" name="テキスト ボックス 657">
          <a:extLst>
            <a:ext uri="{FF2B5EF4-FFF2-40B4-BE49-F238E27FC236}">
              <a16:creationId xmlns:a16="http://schemas.microsoft.com/office/drawing/2014/main" id="{57851B5A-4199-4B52-B4CF-6045D83F859B}"/>
            </a:ext>
          </a:extLst>
        </xdr:cNvPr>
        <xdr:cNvSpPr txBox="1"/>
      </xdr:nvSpPr>
      <xdr:spPr>
        <a:xfrm>
          <a:off x="14403017" y="136832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59" name="楕円 658">
          <a:extLst>
            <a:ext uri="{FF2B5EF4-FFF2-40B4-BE49-F238E27FC236}">
              <a16:creationId xmlns:a16="http://schemas.microsoft.com/office/drawing/2014/main" id="{6F6634E5-F8EF-4614-B9C6-219E545FF4A9}"/>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0" name="テキスト ボックス 659">
          <a:extLst>
            <a:ext uri="{FF2B5EF4-FFF2-40B4-BE49-F238E27FC236}">
              <a16:creationId xmlns:a16="http://schemas.microsoft.com/office/drawing/2014/main" id="{199AC898-E36A-469E-91C2-B5FFD6872ECE}"/>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47882</xdr:rowOff>
    </xdr:from>
    <xdr:to>
      <xdr:col>67</xdr:col>
      <xdr:colOff>101600</xdr:colOff>
      <xdr:row>79</xdr:row>
      <xdr:rowOff>149482</xdr:rowOff>
    </xdr:to>
    <xdr:sp macro="" textlink="">
      <xdr:nvSpPr>
        <xdr:cNvPr id="661" name="楕円 660">
          <a:extLst>
            <a:ext uri="{FF2B5EF4-FFF2-40B4-BE49-F238E27FC236}">
              <a16:creationId xmlns:a16="http://schemas.microsoft.com/office/drawing/2014/main" id="{F77939B3-3175-45BC-91F2-D656D912DF4E}"/>
            </a:ext>
          </a:extLst>
        </xdr:cNvPr>
        <xdr:cNvSpPr/>
      </xdr:nvSpPr>
      <xdr:spPr>
        <a:xfrm>
          <a:off x="12763500" y="13592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140609</xdr:rowOff>
    </xdr:from>
    <xdr:ext cx="313932" cy="259045"/>
    <xdr:sp macro="" textlink="">
      <xdr:nvSpPr>
        <xdr:cNvPr id="662" name="テキスト ボックス 661">
          <a:extLst>
            <a:ext uri="{FF2B5EF4-FFF2-40B4-BE49-F238E27FC236}">
              <a16:creationId xmlns:a16="http://schemas.microsoft.com/office/drawing/2014/main" id="{403B8110-7183-4328-B0F9-F8D96E617D74}"/>
            </a:ext>
          </a:extLst>
        </xdr:cNvPr>
        <xdr:cNvSpPr txBox="1"/>
      </xdr:nvSpPr>
      <xdr:spPr>
        <a:xfrm>
          <a:off x="12657333" y="1368515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7D9D9762-5135-4E22-8DE8-7C6C06B02C6A}"/>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AED42371-085C-4DAD-BF28-F31BD632ADD8}"/>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4F81C3A-E71C-4660-9706-E4445096E697}"/>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F447A530-86BE-4C68-9A32-48D6B578F67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DB03558D-50C3-4BCA-B279-FC3EABA2C833}"/>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23BDCF64-87C5-453C-812D-256DBC75E1D2}"/>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58EEAC5C-1D5A-4F87-82C9-DD506D38120D}"/>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B1ABDD5F-16D8-4AB3-A1A6-1D594BFF2324}"/>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EF80A934-93C6-45C7-B8E4-D978BC43BEA6}"/>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ED1627A4-5CDA-4D22-94C4-C39823FF3015}"/>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3" name="直線コネクタ 672">
          <a:extLst>
            <a:ext uri="{FF2B5EF4-FFF2-40B4-BE49-F238E27FC236}">
              <a16:creationId xmlns:a16="http://schemas.microsoft.com/office/drawing/2014/main" id="{3A9B088A-91CD-4DFE-921D-DF0DA5A4C4AA}"/>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4" name="テキスト ボックス 673">
          <a:extLst>
            <a:ext uri="{FF2B5EF4-FFF2-40B4-BE49-F238E27FC236}">
              <a16:creationId xmlns:a16="http://schemas.microsoft.com/office/drawing/2014/main" id="{59A635D8-A764-472F-BAD5-ADEDAE6A297E}"/>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5" name="直線コネクタ 674">
          <a:extLst>
            <a:ext uri="{FF2B5EF4-FFF2-40B4-BE49-F238E27FC236}">
              <a16:creationId xmlns:a16="http://schemas.microsoft.com/office/drawing/2014/main" id="{87C8EB9C-667C-4B40-9DEA-9B5E24216149}"/>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6" name="テキスト ボックス 675">
          <a:extLst>
            <a:ext uri="{FF2B5EF4-FFF2-40B4-BE49-F238E27FC236}">
              <a16:creationId xmlns:a16="http://schemas.microsoft.com/office/drawing/2014/main" id="{B5837039-7A82-4E1C-BA4C-EC5259EC7028}"/>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7" name="直線コネクタ 676">
          <a:extLst>
            <a:ext uri="{FF2B5EF4-FFF2-40B4-BE49-F238E27FC236}">
              <a16:creationId xmlns:a16="http://schemas.microsoft.com/office/drawing/2014/main" id="{3D9D6EE4-F744-4626-BD79-1D434A363BA2}"/>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78" name="テキスト ボックス 677">
          <a:extLst>
            <a:ext uri="{FF2B5EF4-FFF2-40B4-BE49-F238E27FC236}">
              <a16:creationId xmlns:a16="http://schemas.microsoft.com/office/drawing/2014/main" id="{B20F79D8-AA33-49DD-ACA3-F4E67808C4BF}"/>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9" name="直線コネクタ 678">
          <a:extLst>
            <a:ext uri="{FF2B5EF4-FFF2-40B4-BE49-F238E27FC236}">
              <a16:creationId xmlns:a16="http://schemas.microsoft.com/office/drawing/2014/main" id="{E0774B4A-3CC7-4EA4-B1DF-018D56AF45A6}"/>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80" name="テキスト ボックス 679">
          <a:extLst>
            <a:ext uri="{FF2B5EF4-FFF2-40B4-BE49-F238E27FC236}">
              <a16:creationId xmlns:a16="http://schemas.microsoft.com/office/drawing/2014/main" id="{6C085BB8-0C6D-4702-A799-BBA689F76985}"/>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1" name="直線コネクタ 680">
          <a:extLst>
            <a:ext uri="{FF2B5EF4-FFF2-40B4-BE49-F238E27FC236}">
              <a16:creationId xmlns:a16="http://schemas.microsoft.com/office/drawing/2014/main" id="{FB0CE34D-EFC2-4EB7-8DFE-3AEF59BA84A2}"/>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82" name="テキスト ボックス 681">
          <a:extLst>
            <a:ext uri="{FF2B5EF4-FFF2-40B4-BE49-F238E27FC236}">
              <a16:creationId xmlns:a16="http://schemas.microsoft.com/office/drawing/2014/main" id="{1ECC0AEF-CA3C-449A-8E3B-C616864F9D2F}"/>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3" name="直線コネクタ 682">
          <a:extLst>
            <a:ext uri="{FF2B5EF4-FFF2-40B4-BE49-F238E27FC236}">
              <a16:creationId xmlns:a16="http://schemas.microsoft.com/office/drawing/2014/main" id="{0BC2D75E-507A-463D-9B1D-ABBC363BB0FC}"/>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4" name="テキスト ボックス 683">
          <a:extLst>
            <a:ext uri="{FF2B5EF4-FFF2-40B4-BE49-F238E27FC236}">
              <a16:creationId xmlns:a16="http://schemas.microsoft.com/office/drawing/2014/main" id="{673FC5C6-ABED-4FC8-815D-2BE812A0D6FE}"/>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4E2F7D1F-A73F-40FD-B18D-AF2F22547FD4}"/>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a:extLst>
            <a:ext uri="{FF2B5EF4-FFF2-40B4-BE49-F238E27FC236}">
              <a16:creationId xmlns:a16="http://schemas.microsoft.com/office/drawing/2014/main" id="{AC43ECDD-6D4C-4513-99A1-2A2CF7EC6CE6}"/>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id="{47CCF169-EBB2-4BB0-AB63-1E34E6FEA5CD}"/>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53270</xdr:rowOff>
    </xdr:from>
    <xdr:to>
      <xdr:col>85</xdr:col>
      <xdr:colOff>126364</xdr:colOff>
      <xdr:row>98</xdr:row>
      <xdr:rowOff>133913</xdr:rowOff>
    </xdr:to>
    <xdr:cxnSp macro="">
      <xdr:nvCxnSpPr>
        <xdr:cNvPr id="688" name="直線コネクタ 687">
          <a:extLst>
            <a:ext uri="{FF2B5EF4-FFF2-40B4-BE49-F238E27FC236}">
              <a16:creationId xmlns:a16="http://schemas.microsoft.com/office/drawing/2014/main" id="{5C950CFF-AA3A-4FA9-A898-856821D63D71}"/>
            </a:ext>
          </a:extLst>
        </xdr:cNvPr>
        <xdr:cNvCxnSpPr/>
      </xdr:nvCxnSpPr>
      <xdr:spPr>
        <a:xfrm flipV="1">
          <a:off x="16317595" y="15655220"/>
          <a:ext cx="1269" cy="1280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137740</xdr:rowOff>
    </xdr:from>
    <xdr:ext cx="534377" cy="259045"/>
    <xdr:sp macro="" textlink="">
      <xdr:nvSpPr>
        <xdr:cNvPr id="689" name="公債費最小値テキスト">
          <a:extLst>
            <a:ext uri="{FF2B5EF4-FFF2-40B4-BE49-F238E27FC236}">
              <a16:creationId xmlns:a16="http://schemas.microsoft.com/office/drawing/2014/main" id="{C2464D85-0DD4-480C-8DF8-970FB6EC499B}"/>
            </a:ext>
          </a:extLst>
        </xdr:cNvPr>
        <xdr:cNvSpPr txBox="1"/>
      </xdr:nvSpPr>
      <xdr:spPr>
        <a:xfrm>
          <a:off x="16370300" y="16939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133913</xdr:rowOff>
    </xdr:from>
    <xdr:to>
      <xdr:col>86</xdr:col>
      <xdr:colOff>25400</xdr:colOff>
      <xdr:row>98</xdr:row>
      <xdr:rowOff>133913</xdr:rowOff>
    </xdr:to>
    <xdr:cxnSp macro="">
      <xdr:nvCxnSpPr>
        <xdr:cNvPr id="690" name="直線コネクタ 689">
          <a:extLst>
            <a:ext uri="{FF2B5EF4-FFF2-40B4-BE49-F238E27FC236}">
              <a16:creationId xmlns:a16="http://schemas.microsoft.com/office/drawing/2014/main" id="{7894BDF6-0A54-4B67-898E-9039BB90B18C}"/>
            </a:ext>
          </a:extLst>
        </xdr:cNvPr>
        <xdr:cNvCxnSpPr/>
      </xdr:nvCxnSpPr>
      <xdr:spPr>
        <a:xfrm>
          <a:off x="16230600" y="16936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171397</xdr:rowOff>
    </xdr:from>
    <xdr:ext cx="599010" cy="259045"/>
    <xdr:sp macro="" textlink="">
      <xdr:nvSpPr>
        <xdr:cNvPr id="691" name="公債費最大値テキスト">
          <a:extLst>
            <a:ext uri="{FF2B5EF4-FFF2-40B4-BE49-F238E27FC236}">
              <a16:creationId xmlns:a16="http://schemas.microsoft.com/office/drawing/2014/main" id="{9D6F95E5-C9F0-4321-A134-97B375C24178}"/>
            </a:ext>
          </a:extLst>
        </xdr:cNvPr>
        <xdr:cNvSpPr txBox="1"/>
      </xdr:nvSpPr>
      <xdr:spPr>
        <a:xfrm>
          <a:off x="16370300" y="15430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216,983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53270</xdr:rowOff>
    </xdr:from>
    <xdr:to>
      <xdr:col>86</xdr:col>
      <xdr:colOff>25400</xdr:colOff>
      <xdr:row>91</xdr:row>
      <xdr:rowOff>53270</xdr:rowOff>
    </xdr:to>
    <xdr:cxnSp macro="">
      <xdr:nvCxnSpPr>
        <xdr:cNvPr id="692" name="直線コネクタ 691">
          <a:extLst>
            <a:ext uri="{FF2B5EF4-FFF2-40B4-BE49-F238E27FC236}">
              <a16:creationId xmlns:a16="http://schemas.microsoft.com/office/drawing/2014/main" id="{64A7E710-2577-4F26-A9CB-5FB39FB94F44}"/>
            </a:ext>
          </a:extLst>
        </xdr:cNvPr>
        <xdr:cNvCxnSpPr/>
      </xdr:nvCxnSpPr>
      <xdr:spPr>
        <a:xfrm>
          <a:off x="16230600" y="15655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20763</xdr:rowOff>
    </xdr:from>
    <xdr:to>
      <xdr:col>85</xdr:col>
      <xdr:colOff>127000</xdr:colOff>
      <xdr:row>96</xdr:row>
      <xdr:rowOff>64726</xdr:rowOff>
    </xdr:to>
    <xdr:cxnSp macro="">
      <xdr:nvCxnSpPr>
        <xdr:cNvPr id="693" name="直線コネクタ 692">
          <a:extLst>
            <a:ext uri="{FF2B5EF4-FFF2-40B4-BE49-F238E27FC236}">
              <a16:creationId xmlns:a16="http://schemas.microsoft.com/office/drawing/2014/main" id="{8C8C3F20-5F42-4B4B-AA89-2B477DEE617B}"/>
            </a:ext>
          </a:extLst>
        </xdr:cNvPr>
        <xdr:cNvCxnSpPr/>
      </xdr:nvCxnSpPr>
      <xdr:spPr>
        <a:xfrm flipV="1">
          <a:off x="15481300" y="16479963"/>
          <a:ext cx="838200" cy="43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127664</xdr:rowOff>
    </xdr:from>
    <xdr:ext cx="534377" cy="259045"/>
    <xdr:sp macro="" textlink="">
      <xdr:nvSpPr>
        <xdr:cNvPr id="694" name="公債費平均値テキスト">
          <a:extLst>
            <a:ext uri="{FF2B5EF4-FFF2-40B4-BE49-F238E27FC236}">
              <a16:creationId xmlns:a16="http://schemas.microsoft.com/office/drawing/2014/main" id="{A26CCF1D-C692-47C4-9995-BB707C09CD37}"/>
            </a:ext>
          </a:extLst>
        </xdr:cNvPr>
        <xdr:cNvSpPr txBox="1"/>
      </xdr:nvSpPr>
      <xdr:spPr>
        <a:xfrm>
          <a:off x="16370300" y="16586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149237</xdr:rowOff>
    </xdr:from>
    <xdr:to>
      <xdr:col>85</xdr:col>
      <xdr:colOff>177800</xdr:colOff>
      <xdr:row>97</xdr:row>
      <xdr:rowOff>79387</xdr:rowOff>
    </xdr:to>
    <xdr:sp macro="" textlink="">
      <xdr:nvSpPr>
        <xdr:cNvPr id="695" name="フローチャート: 判断 694">
          <a:extLst>
            <a:ext uri="{FF2B5EF4-FFF2-40B4-BE49-F238E27FC236}">
              <a16:creationId xmlns:a16="http://schemas.microsoft.com/office/drawing/2014/main" id="{E7564759-D2A1-460B-B5A3-C76C727AC96F}"/>
            </a:ext>
          </a:extLst>
        </xdr:cNvPr>
        <xdr:cNvSpPr/>
      </xdr:nvSpPr>
      <xdr:spPr>
        <a:xfrm>
          <a:off x="16268700" y="16608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164350</xdr:rowOff>
    </xdr:from>
    <xdr:to>
      <xdr:col>81</xdr:col>
      <xdr:colOff>50800</xdr:colOff>
      <xdr:row>96</xdr:row>
      <xdr:rowOff>64726</xdr:rowOff>
    </xdr:to>
    <xdr:cxnSp macro="">
      <xdr:nvCxnSpPr>
        <xdr:cNvPr id="696" name="直線コネクタ 695">
          <a:extLst>
            <a:ext uri="{FF2B5EF4-FFF2-40B4-BE49-F238E27FC236}">
              <a16:creationId xmlns:a16="http://schemas.microsoft.com/office/drawing/2014/main" id="{446BA96D-ECD4-41CC-9914-F71447B492FE}"/>
            </a:ext>
          </a:extLst>
        </xdr:cNvPr>
        <xdr:cNvCxnSpPr/>
      </xdr:nvCxnSpPr>
      <xdr:spPr>
        <a:xfrm>
          <a:off x="14592300" y="16452100"/>
          <a:ext cx="889000" cy="71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8485</xdr:rowOff>
    </xdr:from>
    <xdr:to>
      <xdr:col>81</xdr:col>
      <xdr:colOff>101600</xdr:colOff>
      <xdr:row>97</xdr:row>
      <xdr:rowOff>110085</xdr:rowOff>
    </xdr:to>
    <xdr:sp macro="" textlink="">
      <xdr:nvSpPr>
        <xdr:cNvPr id="697" name="フローチャート: 判断 696">
          <a:extLst>
            <a:ext uri="{FF2B5EF4-FFF2-40B4-BE49-F238E27FC236}">
              <a16:creationId xmlns:a16="http://schemas.microsoft.com/office/drawing/2014/main" id="{23458A75-E9AE-4870-8D7A-50EFF45D1E80}"/>
            </a:ext>
          </a:extLst>
        </xdr:cNvPr>
        <xdr:cNvSpPr/>
      </xdr:nvSpPr>
      <xdr:spPr>
        <a:xfrm>
          <a:off x="15430500" y="16639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101212</xdr:rowOff>
    </xdr:from>
    <xdr:ext cx="534377" cy="259045"/>
    <xdr:sp macro="" textlink="">
      <xdr:nvSpPr>
        <xdr:cNvPr id="698" name="テキスト ボックス 697">
          <a:extLst>
            <a:ext uri="{FF2B5EF4-FFF2-40B4-BE49-F238E27FC236}">
              <a16:creationId xmlns:a16="http://schemas.microsoft.com/office/drawing/2014/main" id="{C266AC7F-8160-4BA1-9038-71711F4A3A65}"/>
            </a:ext>
          </a:extLst>
        </xdr:cNvPr>
        <xdr:cNvSpPr txBox="1"/>
      </xdr:nvSpPr>
      <xdr:spPr>
        <a:xfrm>
          <a:off x="15214111" y="16731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164350</xdr:rowOff>
    </xdr:from>
    <xdr:to>
      <xdr:col>76</xdr:col>
      <xdr:colOff>114300</xdr:colOff>
      <xdr:row>96</xdr:row>
      <xdr:rowOff>66881</xdr:rowOff>
    </xdr:to>
    <xdr:cxnSp macro="">
      <xdr:nvCxnSpPr>
        <xdr:cNvPr id="699" name="直線コネクタ 698">
          <a:extLst>
            <a:ext uri="{FF2B5EF4-FFF2-40B4-BE49-F238E27FC236}">
              <a16:creationId xmlns:a16="http://schemas.microsoft.com/office/drawing/2014/main" id="{F4892F45-4E26-4042-82B8-D5BD670B98A4}"/>
            </a:ext>
          </a:extLst>
        </xdr:cNvPr>
        <xdr:cNvCxnSpPr/>
      </xdr:nvCxnSpPr>
      <xdr:spPr>
        <a:xfrm flipV="1">
          <a:off x="13703300" y="16452100"/>
          <a:ext cx="889000" cy="73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29497</xdr:rowOff>
    </xdr:from>
    <xdr:to>
      <xdr:col>76</xdr:col>
      <xdr:colOff>165100</xdr:colOff>
      <xdr:row>97</xdr:row>
      <xdr:rowOff>131097</xdr:rowOff>
    </xdr:to>
    <xdr:sp macro="" textlink="">
      <xdr:nvSpPr>
        <xdr:cNvPr id="700" name="フローチャート: 判断 699">
          <a:extLst>
            <a:ext uri="{FF2B5EF4-FFF2-40B4-BE49-F238E27FC236}">
              <a16:creationId xmlns:a16="http://schemas.microsoft.com/office/drawing/2014/main" id="{F820BE64-EFB1-43A2-9218-F985C979C1D0}"/>
            </a:ext>
          </a:extLst>
        </xdr:cNvPr>
        <xdr:cNvSpPr/>
      </xdr:nvSpPr>
      <xdr:spPr>
        <a:xfrm>
          <a:off x="14541500" y="16660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122224</xdr:rowOff>
    </xdr:from>
    <xdr:ext cx="534377" cy="259045"/>
    <xdr:sp macro="" textlink="">
      <xdr:nvSpPr>
        <xdr:cNvPr id="701" name="テキスト ボックス 700">
          <a:extLst>
            <a:ext uri="{FF2B5EF4-FFF2-40B4-BE49-F238E27FC236}">
              <a16:creationId xmlns:a16="http://schemas.microsoft.com/office/drawing/2014/main" id="{80B45BC3-3760-439C-B08C-3846C6A36BB4}"/>
            </a:ext>
          </a:extLst>
        </xdr:cNvPr>
        <xdr:cNvSpPr txBox="1"/>
      </xdr:nvSpPr>
      <xdr:spPr>
        <a:xfrm>
          <a:off x="14325111" y="16752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66881</xdr:rowOff>
    </xdr:from>
    <xdr:to>
      <xdr:col>71</xdr:col>
      <xdr:colOff>177800</xdr:colOff>
      <xdr:row>96</xdr:row>
      <xdr:rowOff>114005</xdr:rowOff>
    </xdr:to>
    <xdr:cxnSp macro="">
      <xdr:nvCxnSpPr>
        <xdr:cNvPr id="702" name="直線コネクタ 701">
          <a:extLst>
            <a:ext uri="{FF2B5EF4-FFF2-40B4-BE49-F238E27FC236}">
              <a16:creationId xmlns:a16="http://schemas.microsoft.com/office/drawing/2014/main" id="{36816B58-F5A8-4509-A676-E909F312FDDC}"/>
            </a:ext>
          </a:extLst>
        </xdr:cNvPr>
        <xdr:cNvCxnSpPr/>
      </xdr:nvCxnSpPr>
      <xdr:spPr>
        <a:xfrm flipV="1">
          <a:off x="12814300" y="16526081"/>
          <a:ext cx="889000" cy="47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27629</xdr:rowOff>
    </xdr:from>
    <xdr:to>
      <xdr:col>72</xdr:col>
      <xdr:colOff>38100</xdr:colOff>
      <xdr:row>97</xdr:row>
      <xdr:rowOff>129229</xdr:rowOff>
    </xdr:to>
    <xdr:sp macro="" textlink="">
      <xdr:nvSpPr>
        <xdr:cNvPr id="703" name="フローチャート: 判断 702">
          <a:extLst>
            <a:ext uri="{FF2B5EF4-FFF2-40B4-BE49-F238E27FC236}">
              <a16:creationId xmlns:a16="http://schemas.microsoft.com/office/drawing/2014/main" id="{124F525F-4059-4AAD-9262-0B48776AC164}"/>
            </a:ext>
          </a:extLst>
        </xdr:cNvPr>
        <xdr:cNvSpPr/>
      </xdr:nvSpPr>
      <xdr:spPr>
        <a:xfrm>
          <a:off x="13652500" y="16658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120356</xdr:rowOff>
    </xdr:from>
    <xdr:ext cx="534377" cy="259045"/>
    <xdr:sp macro="" textlink="">
      <xdr:nvSpPr>
        <xdr:cNvPr id="704" name="テキスト ボックス 703">
          <a:extLst>
            <a:ext uri="{FF2B5EF4-FFF2-40B4-BE49-F238E27FC236}">
              <a16:creationId xmlns:a16="http://schemas.microsoft.com/office/drawing/2014/main" id="{C4CA8AD3-0E10-4D4B-9138-E307F8E9A34B}"/>
            </a:ext>
          </a:extLst>
        </xdr:cNvPr>
        <xdr:cNvSpPr txBox="1"/>
      </xdr:nvSpPr>
      <xdr:spPr>
        <a:xfrm>
          <a:off x="13436111" y="16751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33795</xdr:rowOff>
    </xdr:from>
    <xdr:to>
      <xdr:col>67</xdr:col>
      <xdr:colOff>101600</xdr:colOff>
      <xdr:row>97</xdr:row>
      <xdr:rowOff>135395</xdr:rowOff>
    </xdr:to>
    <xdr:sp macro="" textlink="">
      <xdr:nvSpPr>
        <xdr:cNvPr id="705" name="フローチャート: 判断 704">
          <a:extLst>
            <a:ext uri="{FF2B5EF4-FFF2-40B4-BE49-F238E27FC236}">
              <a16:creationId xmlns:a16="http://schemas.microsoft.com/office/drawing/2014/main" id="{CCD7486B-EFA3-4B1D-947A-A8E67E31CF9A}"/>
            </a:ext>
          </a:extLst>
        </xdr:cNvPr>
        <xdr:cNvSpPr/>
      </xdr:nvSpPr>
      <xdr:spPr>
        <a:xfrm>
          <a:off x="12763500" y="16664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126522</xdr:rowOff>
    </xdr:from>
    <xdr:ext cx="534377" cy="259045"/>
    <xdr:sp macro="" textlink="">
      <xdr:nvSpPr>
        <xdr:cNvPr id="706" name="テキスト ボックス 705">
          <a:extLst>
            <a:ext uri="{FF2B5EF4-FFF2-40B4-BE49-F238E27FC236}">
              <a16:creationId xmlns:a16="http://schemas.microsoft.com/office/drawing/2014/main" id="{F321E9D3-28BD-4E14-B73C-EAA6E2988BEB}"/>
            </a:ext>
          </a:extLst>
        </xdr:cNvPr>
        <xdr:cNvSpPr txBox="1"/>
      </xdr:nvSpPr>
      <xdr:spPr>
        <a:xfrm>
          <a:off x="12547111" y="16757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A13810B8-C090-4E3B-840D-9BDA271E8361}"/>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565E6547-05D3-406B-A140-234010F98789}"/>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84B8A446-A1E5-4CDB-98ED-1F597912E953}"/>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2DDC88E4-988C-4553-9D2F-4BAE4EC73F54}"/>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309739BC-534C-42ED-AD4B-E58200518631}"/>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141413</xdr:rowOff>
    </xdr:from>
    <xdr:to>
      <xdr:col>85</xdr:col>
      <xdr:colOff>177800</xdr:colOff>
      <xdr:row>96</xdr:row>
      <xdr:rowOff>71563</xdr:rowOff>
    </xdr:to>
    <xdr:sp macro="" textlink="">
      <xdr:nvSpPr>
        <xdr:cNvPr id="712" name="楕円 711">
          <a:extLst>
            <a:ext uri="{FF2B5EF4-FFF2-40B4-BE49-F238E27FC236}">
              <a16:creationId xmlns:a16="http://schemas.microsoft.com/office/drawing/2014/main" id="{06A6B8A5-5EFC-403C-84F5-32AEDEF87681}"/>
            </a:ext>
          </a:extLst>
        </xdr:cNvPr>
        <xdr:cNvSpPr/>
      </xdr:nvSpPr>
      <xdr:spPr>
        <a:xfrm>
          <a:off x="16268700" y="16429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164290</xdr:rowOff>
    </xdr:from>
    <xdr:ext cx="534377" cy="259045"/>
    <xdr:sp macro="" textlink="">
      <xdr:nvSpPr>
        <xdr:cNvPr id="713" name="公債費該当値テキスト">
          <a:extLst>
            <a:ext uri="{FF2B5EF4-FFF2-40B4-BE49-F238E27FC236}">
              <a16:creationId xmlns:a16="http://schemas.microsoft.com/office/drawing/2014/main" id="{A190F9D1-7368-40DB-9AC2-BE2ABAD346D6}"/>
            </a:ext>
          </a:extLst>
        </xdr:cNvPr>
        <xdr:cNvSpPr txBox="1"/>
      </xdr:nvSpPr>
      <xdr:spPr>
        <a:xfrm>
          <a:off x="16370300" y="16280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13926</xdr:rowOff>
    </xdr:from>
    <xdr:to>
      <xdr:col>81</xdr:col>
      <xdr:colOff>101600</xdr:colOff>
      <xdr:row>96</xdr:row>
      <xdr:rowOff>115526</xdr:rowOff>
    </xdr:to>
    <xdr:sp macro="" textlink="">
      <xdr:nvSpPr>
        <xdr:cNvPr id="714" name="楕円 713">
          <a:extLst>
            <a:ext uri="{FF2B5EF4-FFF2-40B4-BE49-F238E27FC236}">
              <a16:creationId xmlns:a16="http://schemas.microsoft.com/office/drawing/2014/main" id="{CD860004-C583-4BBD-BC44-BFB4AA3F226A}"/>
            </a:ext>
          </a:extLst>
        </xdr:cNvPr>
        <xdr:cNvSpPr/>
      </xdr:nvSpPr>
      <xdr:spPr>
        <a:xfrm>
          <a:off x="15430500" y="16473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132053</xdr:rowOff>
    </xdr:from>
    <xdr:ext cx="534377" cy="259045"/>
    <xdr:sp macro="" textlink="">
      <xdr:nvSpPr>
        <xdr:cNvPr id="715" name="テキスト ボックス 714">
          <a:extLst>
            <a:ext uri="{FF2B5EF4-FFF2-40B4-BE49-F238E27FC236}">
              <a16:creationId xmlns:a16="http://schemas.microsoft.com/office/drawing/2014/main" id="{5CA7ECEA-B836-4F9A-B7E8-1866A36B0A98}"/>
            </a:ext>
          </a:extLst>
        </xdr:cNvPr>
        <xdr:cNvSpPr txBox="1"/>
      </xdr:nvSpPr>
      <xdr:spPr>
        <a:xfrm>
          <a:off x="15214111" y="16248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113550</xdr:rowOff>
    </xdr:from>
    <xdr:to>
      <xdr:col>76</xdr:col>
      <xdr:colOff>165100</xdr:colOff>
      <xdr:row>96</xdr:row>
      <xdr:rowOff>43700</xdr:rowOff>
    </xdr:to>
    <xdr:sp macro="" textlink="">
      <xdr:nvSpPr>
        <xdr:cNvPr id="716" name="楕円 715">
          <a:extLst>
            <a:ext uri="{FF2B5EF4-FFF2-40B4-BE49-F238E27FC236}">
              <a16:creationId xmlns:a16="http://schemas.microsoft.com/office/drawing/2014/main" id="{D3419B0E-1310-46B4-AC24-84BB23DF8E64}"/>
            </a:ext>
          </a:extLst>
        </xdr:cNvPr>
        <xdr:cNvSpPr/>
      </xdr:nvSpPr>
      <xdr:spPr>
        <a:xfrm>
          <a:off x="14541500" y="1640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60227</xdr:rowOff>
    </xdr:from>
    <xdr:ext cx="534377" cy="259045"/>
    <xdr:sp macro="" textlink="">
      <xdr:nvSpPr>
        <xdr:cNvPr id="717" name="テキスト ボックス 716">
          <a:extLst>
            <a:ext uri="{FF2B5EF4-FFF2-40B4-BE49-F238E27FC236}">
              <a16:creationId xmlns:a16="http://schemas.microsoft.com/office/drawing/2014/main" id="{79BE0165-7984-485B-93D0-14D2D1315537}"/>
            </a:ext>
          </a:extLst>
        </xdr:cNvPr>
        <xdr:cNvSpPr txBox="1"/>
      </xdr:nvSpPr>
      <xdr:spPr>
        <a:xfrm>
          <a:off x="14325111" y="1617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16081</xdr:rowOff>
    </xdr:from>
    <xdr:to>
      <xdr:col>72</xdr:col>
      <xdr:colOff>38100</xdr:colOff>
      <xdr:row>96</xdr:row>
      <xdr:rowOff>117681</xdr:rowOff>
    </xdr:to>
    <xdr:sp macro="" textlink="">
      <xdr:nvSpPr>
        <xdr:cNvPr id="718" name="楕円 717">
          <a:extLst>
            <a:ext uri="{FF2B5EF4-FFF2-40B4-BE49-F238E27FC236}">
              <a16:creationId xmlns:a16="http://schemas.microsoft.com/office/drawing/2014/main" id="{47DE28B4-FCA6-491F-8659-DAE5C4AB72D7}"/>
            </a:ext>
          </a:extLst>
        </xdr:cNvPr>
        <xdr:cNvSpPr/>
      </xdr:nvSpPr>
      <xdr:spPr>
        <a:xfrm>
          <a:off x="13652500" y="16475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134208</xdr:rowOff>
    </xdr:from>
    <xdr:ext cx="534377" cy="259045"/>
    <xdr:sp macro="" textlink="">
      <xdr:nvSpPr>
        <xdr:cNvPr id="719" name="テキスト ボックス 718">
          <a:extLst>
            <a:ext uri="{FF2B5EF4-FFF2-40B4-BE49-F238E27FC236}">
              <a16:creationId xmlns:a16="http://schemas.microsoft.com/office/drawing/2014/main" id="{863F46D9-D2F5-4434-AAF9-093FA75571BC}"/>
            </a:ext>
          </a:extLst>
        </xdr:cNvPr>
        <xdr:cNvSpPr txBox="1"/>
      </xdr:nvSpPr>
      <xdr:spPr>
        <a:xfrm>
          <a:off x="13436111" y="16250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63205</xdr:rowOff>
    </xdr:from>
    <xdr:to>
      <xdr:col>67</xdr:col>
      <xdr:colOff>101600</xdr:colOff>
      <xdr:row>96</xdr:row>
      <xdr:rowOff>164805</xdr:rowOff>
    </xdr:to>
    <xdr:sp macro="" textlink="">
      <xdr:nvSpPr>
        <xdr:cNvPr id="720" name="楕円 719">
          <a:extLst>
            <a:ext uri="{FF2B5EF4-FFF2-40B4-BE49-F238E27FC236}">
              <a16:creationId xmlns:a16="http://schemas.microsoft.com/office/drawing/2014/main" id="{9BC81489-AE3E-40D1-B91B-9744BF843B7D}"/>
            </a:ext>
          </a:extLst>
        </xdr:cNvPr>
        <xdr:cNvSpPr/>
      </xdr:nvSpPr>
      <xdr:spPr>
        <a:xfrm>
          <a:off x="12763500" y="1652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9882</xdr:rowOff>
    </xdr:from>
    <xdr:ext cx="534377" cy="259045"/>
    <xdr:sp macro="" textlink="">
      <xdr:nvSpPr>
        <xdr:cNvPr id="721" name="テキスト ボックス 720">
          <a:extLst>
            <a:ext uri="{FF2B5EF4-FFF2-40B4-BE49-F238E27FC236}">
              <a16:creationId xmlns:a16="http://schemas.microsoft.com/office/drawing/2014/main" id="{FE7B2002-4278-4173-9B38-1A0E0BA38B14}"/>
            </a:ext>
          </a:extLst>
        </xdr:cNvPr>
        <xdr:cNvSpPr txBox="1"/>
      </xdr:nvSpPr>
      <xdr:spPr>
        <a:xfrm>
          <a:off x="12547111" y="16297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id="{4672143C-9B55-4C93-8FCC-EFDFCCE1675C}"/>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id="{B95719F7-B988-4445-AEAB-E5F7137D9962}"/>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id="{3CF70973-9599-4490-B3D7-3A723B36F9D8}"/>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id="{7733943C-A3FC-404F-AAEB-CF3B2BC28682}"/>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id="{B313CBAA-B8F8-4CD0-B92A-4F6C3D063F6F}"/>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id="{C725CE4F-5B02-4746-8BB8-65AEEE3C1983}"/>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id="{FEB7DD2A-A55A-4209-8422-4A81A71C69BC}"/>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id="{ECE4AD42-834D-4A81-9677-5AA4333A6B0D}"/>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id="{32C97D9A-A035-4A6B-9F43-7274E4C82AC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0E44AE61-7EA1-4E03-921D-23C6BC38AE3D}"/>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2" name="直線コネクタ 731">
          <a:extLst>
            <a:ext uri="{FF2B5EF4-FFF2-40B4-BE49-F238E27FC236}">
              <a16:creationId xmlns:a16="http://schemas.microsoft.com/office/drawing/2014/main" id="{CFB08BD3-19BF-4072-AF44-F0D1023708C5}"/>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3" name="テキスト ボックス 732">
          <a:extLst>
            <a:ext uri="{FF2B5EF4-FFF2-40B4-BE49-F238E27FC236}">
              <a16:creationId xmlns:a16="http://schemas.microsoft.com/office/drawing/2014/main" id="{2574716E-281F-4657-9B53-2BA30CD340D5}"/>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4" name="直線コネクタ 733">
          <a:extLst>
            <a:ext uri="{FF2B5EF4-FFF2-40B4-BE49-F238E27FC236}">
              <a16:creationId xmlns:a16="http://schemas.microsoft.com/office/drawing/2014/main" id="{54E8B048-A3A1-4252-BB8C-0AA8A8AD27E2}"/>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5" name="テキスト ボックス 734">
          <a:extLst>
            <a:ext uri="{FF2B5EF4-FFF2-40B4-BE49-F238E27FC236}">
              <a16:creationId xmlns:a16="http://schemas.microsoft.com/office/drawing/2014/main" id="{3979F4E0-1B96-4051-A495-081E2C4E5F83}"/>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6" name="直線コネクタ 735">
          <a:extLst>
            <a:ext uri="{FF2B5EF4-FFF2-40B4-BE49-F238E27FC236}">
              <a16:creationId xmlns:a16="http://schemas.microsoft.com/office/drawing/2014/main" id="{6BA806EE-1B8D-494C-AB5A-47A0637DE1D3}"/>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7" name="テキスト ボックス 736">
          <a:extLst>
            <a:ext uri="{FF2B5EF4-FFF2-40B4-BE49-F238E27FC236}">
              <a16:creationId xmlns:a16="http://schemas.microsoft.com/office/drawing/2014/main" id="{C29C5C6D-809D-4261-BEC2-3B1E5E8D1AFE}"/>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8" name="直線コネクタ 737">
          <a:extLst>
            <a:ext uri="{FF2B5EF4-FFF2-40B4-BE49-F238E27FC236}">
              <a16:creationId xmlns:a16="http://schemas.microsoft.com/office/drawing/2014/main" id="{AE1BAC70-5878-4685-BAC1-7A0637C827B7}"/>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9" name="テキスト ボックス 738">
          <a:extLst>
            <a:ext uri="{FF2B5EF4-FFF2-40B4-BE49-F238E27FC236}">
              <a16:creationId xmlns:a16="http://schemas.microsoft.com/office/drawing/2014/main" id="{2D954436-229B-43F7-9A03-98453FF4D43F}"/>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0" name="直線コネクタ 739">
          <a:extLst>
            <a:ext uri="{FF2B5EF4-FFF2-40B4-BE49-F238E27FC236}">
              <a16:creationId xmlns:a16="http://schemas.microsoft.com/office/drawing/2014/main" id="{CFCADF0A-E2E8-4405-8840-D20DCA662ED8}"/>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1" name="テキスト ボックス 740">
          <a:extLst>
            <a:ext uri="{FF2B5EF4-FFF2-40B4-BE49-F238E27FC236}">
              <a16:creationId xmlns:a16="http://schemas.microsoft.com/office/drawing/2014/main" id="{F0C836E0-74A2-4EB2-8E40-D9801BAC062E}"/>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2" name="直線コネクタ 741">
          <a:extLst>
            <a:ext uri="{FF2B5EF4-FFF2-40B4-BE49-F238E27FC236}">
              <a16:creationId xmlns:a16="http://schemas.microsoft.com/office/drawing/2014/main" id="{B1248016-736C-44E9-8DAF-549D56218B5E}"/>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3" name="テキスト ボックス 742">
          <a:extLst>
            <a:ext uri="{FF2B5EF4-FFF2-40B4-BE49-F238E27FC236}">
              <a16:creationId xmlns:a16="http://schemas.microsoft.com/office/drawing/2014/main" id="{182E6633-5F30-4034-B655-6AE7469C1763}"/>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4" name="直線コネクタ 743">
          <a:extLst>
            <a:ext uri="{FF2B5EF4-FFF2-40B4-BE49-F238E27FC236}">
              <a16:creationId xmlns:a16="http://schemas.microsoft.com/office/drawing/2014/main" id="{1DEED1E2-B533-48FB-8849-674A951398FA}"/>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5" name="テキスト ボックス 744">
          <a:extLst>
            <a:ext uri="{FF2B5EF4-FFF2-40B4-BE49-F238E27FC236}">
              <a16:creationId xmlns:a16="http://schemas.microsoft.com/office/drawing/2014/main" id="{EABCA2DB-954E-4133-B86C-47A34C2CC2A4}"/>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6" name="諸支出金グラフ枠">
          <a:extLst>
            <a:ext uri="{FF2B5EF4-FFF2-40B4-BE49-F238E27FC236}">
              <a16:creationId xmlns:a16="http://schemas.microsoft.com/office/drawing/2014/main" id="{7D077AC4-57B5-4D19-BC06-56F9B302DC62}"/>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45353</xdr:rowOff>
    </xdr:from>
    <xdr:to>
      <xdr:col>116</xdr:col>
      <xdr:colOff>62864</xdr:colOff>
      <xdr:row>39</xdr:row>
      <xdr:rowOff>98878</xdr:rowOff>
    </xdr:to>
    <xdr:cxnSp macro="">
      <xdr:nvCxnSpPr>
        <xdr:cNvPr id="747" name="直線コネクタ 746">
          <a:extLst>
            <a:ext uri="{FF2B5EF4-FFF2-40B4-BE49-F238E27FC236}">
              <a16:creationId xmlns:a16="http://schemas.microsoft.com/office/drawing/2014/main" id="{515F0648-0BAE-449B-9FD7-013BF945A48E}"/>
            </a:ext>
          </a:extLst>
        </xdr:cNvPr>
        <xdr:cNvCxnSpPr/>
      </xdr:nvCxnSpPr>
      <xdr:spPr>
        <a:xfrm flipV="1">
          <a:off x="22159595" y="5360303"/>
          <a:ext cx="1269" cy="1425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128326</xdr:rowOff>
    </xdr:from>
    <xdr:ext cx="249299" cy="259045"/>
    <xdr:sp macro="" textlink="">
      <xdr:nvSpPr>
        <xdr:cNvPr id="748" name="諸支出金最小値テキスト">
          <a:extLst>
            <a:ext uri="{FF2B5EF4-FFF2-40B4-BE49-F238E27FC236}">
              <a16:creationId xmlns:a16="http://schemas.microsoft.com/office/drawing/2014/main" id="{C0024137-59CA-49C8-B8E9-45FEF938E937}"/>
            </a:ext>
          </a:extLst>
        </xdr:cNvPr>
        <xdr:cNvSpPr txBox="1"/>
      </xdr:nvSpPr>
      <xdr:spPr>
        <a:xfrm>
          <a:off x="22212300" y="681487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9" name="直線コネクタ 748">
          <a:extLst>
            <a:ext uri="{FF2B5EF4-FFF2-40B4-BE49-F238E27FC236}">
              <a16:creationId xmlns:a16="http://schemas.microsoft.com/office/drawing/2014/main" id="{EF3C6C83-1EE9-4A04-A0B6-5BE30F6E618B}"/>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163480</xdr:rowOff>
    </xdr:from>
    <xdr:ext cx="534377" cy="259045"/>
    <xdr:sp macro="" textlink="">
      <xdr:nvSpPr>
        <xdr:cNvPr id="750" name="諸支出金最大値テキスト">
          <a:extLst>
            <a:ext uri="{FF2B5EF4-FFF2-40B4-BE49-F238E27FC236}">
              <a16:creationId xmlns:a16="http://schemas.microsoft.com/office/drawing/2014/main" id="{C4CF24C9-C31A-4722-A9AF-6C88AB5012A9}"/>
            </a:ext>
          </a:extLst>
        </xdr:cNvPr>
        <xdr:cNvSpPr txBox="1"/>
      </xdr:nvSpPr>
      <xdr:spPr>
        <a:xfrm>
          <a:off x="22212300" y="5135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43,639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45353</xdr:rowOff>
    </xdr:from>
    <xdr:to>
      <xdr:col>116</xdr:col>
      <xdr:colOff>152400</xdr:colOff>
      <xdr:row>31</xdr:row>
      <xdr:rowOff>45353</xdr:rowOff>
    </xdr:to>
    <xdr:cxnSp macro="">
      <xdr:nvCxnSpPr>
        <xdr:cNvPr id="751" name="直線コネクタ 750">
          <a:extLst>
            <a:ext uri="{FF2B5EF4-FFF2-40B4-BE49-F238E27FC236}">
              <a16:creationId xmlns:a16="http://schemas.microsoft.com/office/drawing/2014/main" id="{25B9A752-BD08-43B4-8120-3BE140564C5C}"/>
            </a:ext>
          </a:extLst>
        </xdr:cNvPr>
        <xdr:cNvCxnSpPr/>
      </xdr:nvCxnSpPr>
      <xdr:spPr>
        <a:xfrm>
          <a:off x="22072600" y="5360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2" name="直線コネクタ 751">
          <a:extLst>
            <a:ext uri="{FF2B5EF4-FFF2-40B4-BE49-F238E27FC236}">
              <a16:creationId xmlns:a16="http://schemas.microsoft.com/office/drawing/2014/main" id="{2BAE5C35-32C3-460C-B66C-D6C8A6F2302B}"/>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45777</xdr:rowOff>
    </xdr:from>
    <xdr:ext cx="378565" cy="259045"/>
    <xdr:sp macro="" textlink="">
      <xdr:nvSpPr>
        <xdr:cNvPr id="753" name="諸支出金平均値テキスト">
          <a:extLst>
            <a:ext uri="{FF2B5EF4-FFF2-40B4-BE49-F238E27FC236}">
              <a16:creationId xmlns:a16="http://schemas.microsoft.com/office/drawing/2014/main" id="{2C87B76E-3FE6-40EF-B37C-D6673642025B}"/>
            </a:ext>
          </a:extLst>
        </xdr:cNvPr>
        <xdr:cNvSpPr txBox="1"/>
      </xdr:nvSpPr>
      <xdr:spPr>
        <a:xfrm>
          <a:off x="22212300" y="656087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22900</xdr:rowOff>
    </xdr:from>
    <xdr:to>
      <xdr:col>116</xdr:col>
      <xdr:colOff>114300</xdr:colOff>
      <xdr:row>39</xdr:row>
      <xdr:rowOff>124500</xdr:rowOff>
    </xdr:to>
    <xdr:sp macro="" textlink="">
      <xdr:nvSpPr>
        <xdr:cNvPr id="754" name="フローチャート: 判断 753">
          <a:extLst>
            <a:ext uri="{FF2B5EF4-FFF2-40B4-BE49-F238E27FC236}">
              <a16:creationId xmlns:a16="http://schemas.microsoft.com/office/drawing/2014/main" id="{6B7EF466-6F98-4AC8-B45B-6F2782CA347F}"/>
            </a:ext>
          </a:extLst>
        </xdr:cNvPr>
        <xdr:cNvSpPr/>
      </xdr:nvSpPr>
      <xdr:spPr>
        <a:xfrm>
          <a:off x="22110700" y="6709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5" name="直線コネクタ 754">
          <a:extLst>
            <a:ext uri="{FF2B5EF4-FFF2-40B4-BE49-F238E27FC236}">
              <a16:creationId xmlns:a16="http://schemas.microsoft.com/office/drawing/2014/main" id="{A234C6CF-FD43-46E5-8533-58EDEE6C5462}"/>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39425</xdr:rowOff>
    </xdr:from>
    <xdr:to>
      <xdr:col>112</xdr:col>
      <xdr:colOff>38100</xdr:colOff>
      <xdr:row>39</xdr:row>
      <xdr:rowOff>141025</xdr:rowOff>
    </xdr:to>
    <xdr:sp macro="" textlink="">
      <xdr:nvSpPr>
        <xdr:cNvPr id="756" name="フローチャート: 判断 755">
          <a:extLst>
            <a:ext uri="{FF2B5EF4-FFF2-40B4-BE49-F238E27FC236}">
              <a16:creationId xmlns:a16="http://schemas.microsoft.com/office/drawing/2014/main" id="{728A850F-3D63-4CB2-9177-534005DE2245}"/>
            </a:ext>
          </a:extLst>
        </xdr:cNvPr>
        <xdr:cNvSpPr/>
      </xdr:nvSpPr>
      <xdr:spPr>
        <a:xfrm>
          <a:off x="21272500" y="6725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157552</xdr:rowOff>
    </xdr:from>
    <xdr:ext cx="378565" cy="259045"/>
    <xdr:sp macro="" textlink="">
      <xdr:nvSpPr>
        <xdr:cNvPr id="757" name="テキスト ボックス 756">
          <a:extLst>
            <a:ext uri="{FF2B5EF4-FFF2-40B4-BE49-F238E27FC236}">
              <a16:creationId xmlns:a16="http://schemas.microsoft.com/office/drawing/2014/main" id="{3C67D9C9-FD33-48D3-B63C-EBAE88A8740A}"/>
            </a:ext>
          </a:extLst>
        </xdr:cNvPr>
        <xdr:cNvSpPr txBox="1"/>
      </xdr:nvSpPr>
      <xdr:spPr>
        <a:xfrm>
          <a:off x="21134017" y="65012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8" name="直線コネクタ 757">
          <a:extLst>
            <a:ext uri="{FF2B5EF4-FFF2-40B4-BE49-F238E27FC236}">
              <a16:creationId xmlns:a16="http://schemas.microsoft.com/office/drawing/2014/main" id="{1B8C83D0-9F32-4FDB-A004-D401BE364065}"/>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41351</xdr:rowOff>
    </xdr:from>
    <xdr:to>
      <xdr:col>107</xdr:col>
      <xdr:colOff>101600</xdr:colOff>
      <xdr:row>39</xdr:row>
      <xdr:rowOff>142951</xdr:rowOff>
    </xdr:to>
    <xdr:sp macro="" textlink="">
      <xdr:nvSpPr>
        <xdr:cNvPr id="759" name="フローチャート: 判断 758">
          <a:extLst>
            <a:ext uri="{FF2B5EF4-FFF2-40B4-BE49-F238E27FC236}">
              <a16:creationId xmlns:a16="http://schemas.microsoft.com/office/drawing/2014/main" id="{F999A9C3-B3BD-4957-979E-3B9EB8A4ACFC}"/>
            </a:ext>
          </a:extLst>
        </xdr:cNvPr>
        <xdr:cNvSpPr/>
      </xdr:nvSpPr>
      <xdr:spPr>
        <a:xfrm>
          <a:off x="20383500" y="6727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159478</xdr:rowOff>
    </xdr:from>
    <xdr:ext cx="378565" cy="259045"/>
    <xdr:sp macro="" textlink="">
      <xdr:nvSpPr>
        <xdr:cNvPr id="760" name="テキスト ボックス 759">
          <a:extLst>
            <a:ext uri="{FF2B5EF4-FFF2-40B4-BE49-F238E27FC236}">
              <a16:creationId xmlns:a16="http://schemas.microsoft.com/office/drawing/2014/main" id="{E830AAAF-C1BA-451E-B251-8F120F7A9549}"/>
            </a:ext>
          </a:extLst>
        </xdr:cNvPr>
        <xdr:cNvSpPr txBox="1"/>
      </xdr:nvSpPr>
      <xdr:spPr>
        <a:xfrm>
          <a:off x="20245017" y="65031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1" name="直線コネクタ 760">
          <a:extLst>
            <a:ext uri="{FF2B5EF4-FFF2-40B4-BE49-F238E27FC236}">
              <a16:creationId xmlns:a16="http://schemas.microsoft.com/office/drawing/2014/main" id="{876900C3-DFB2-49AB-9769-C0E2BAAE5FC6}"/>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37171</xdr:rowOff>
    </xdr:from>
    <xdr:to>
      <xdr:col>102</xdr:col>
      <xdr:colOff>165100</xdr:colOff>
      <xdr:row>39</xdr:row>
      <xdr:rowOff>138771</xdr:rowOff>
    </xdr:to>
    <xdr:sp macro="" textlink="">
      <xdr:nvSpPr>
        <xdr:cNvPr id="762" name="フローチャート: 判断 761">
          <a:extLst>
            <a:ext uri="{FF2B5EF4-FFF2-40B4-BE49-F238E27FC236}">
              <a16:creationId xmlns:a16="http://schemas.microsoft.com/office/drawing/2014/main" id="{0C15D573-9EF2-4A2C-BDA8-7F7C92513F7B}"/>
            </a:ext>
          </a:extLst>
        </xdr:cNvPr>
        <xdr:cNvSpPr/>
      </xdr:nvSpPr>
      <xdr:spPr>
        <a:xfrm>
          <a:off x="19494500" y="6723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155298</xdr:rowOff>
    </xdr:from>
    <xdr:ext cx="378565" cy="259045"/>
    <xdr:sp macro="" textlink="">
      <xdr:nvSpPr>
        <xdr:cNvPr id="763" name="テキスト ボックス 762">
          <a:extLst>
            <a:ext uri="{FF2B5EF4-FFF2-40B4-BE49-F238E27FC236}">
              <a16:creationId xmlns:a16="http://schemas.microsoft.com/office/drawing/2014/main" id="{3CD89670-8C13-49D8-848F-7F36E963778C}"/>
            </a:ext>
          </a:extLst>
        </xdr:cNvPr>
        <xdr:cNvSpPr txBox="1"/>
      </xdr:nvSpPr>
      <xdr:spPr>
        <a:xfrm>
          <a:off x="19356017" y="64989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29432</xdr:rowOff>
    </xdr:from>
    <xdr:to>
      <xdr:col>98</xdr:col>
      <xdr:colOff>38100</xdr:colOff>
      <xdr:row>39</xdr:row>
      <xdr:rowOff>131032</xdr:rowOff>
    </xdr:to>
    <xdr:sp macro="" textlink="">
      <xdr:nvSpPr>
        <xdr:cNvPr id="764" name="フローチャート: 判断 763">
          <a:extLst>
            <a:ext uri="{FF2B5EF4-FFF2-40B4-BE49-F238E27FC236}">
              <a16:creationId xmlns:a16="http://schemas.microsoft.com/office/drawing/2014/main" id="{17D720B7-4EA4-4789-AD1B-C766125457C3}"/>
            </a:ext>
          </a:extLst>
        </xdr:cNvPr>
        <xdr:cNvSpPr/>
      </xdr:nvSpPr>
      <xdr:spPr>
        <a:xfrm>
          <a:off x="18605500" y="671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147559</xdr:rowOff>
    </xdr:from>
    <xdr:ext cx="378565" cy="259045"/>
    <xdr:sp macro="" textlink="">
      <xdr:nvSpPr>
        <xdr:cNvPr id="765" name="テキスト ボックス 764">
          <a:extLst>
            <a:ext uri="{FF2B5EF4-FFF2-40B4-BE49-F238E27FC236}">
              <a16:creationId xmlns:a16="http://schemas.microsoft.com/office/drawing/2014/main" id="{1DE5CE56-BCDC-46A0-AA06-162D60E84A34}"/>
            </a:ext>
          </a:extLst>
        </xdr:cNvPr>
        <xdr:cNvSpPr txBox="1"/>
      </xdr:nvSpPr>
      <xdr:spPr>
        <a:xfrm>
          <a:off x="18467017" y="64912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38785296-6C19-4D54-AE6D-047498A8F673}"/>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369CD3B6-C54E-42E0-B2D5-A9C1C0E30FED}"/>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B2DB12C6-F6CB-421B-A580-4B77DD344941}"/>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410BAEC4-318F-4C07-BB23-908AE94F91AD}"/>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71F62328-89AF-4D9D-A37E-99191022C1E1}"/>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1" name="楕円 770">
          <a:extLst>
            <a:ext uri="{FF2B5EF4-FFF2-40B4-BE49-F238E27FC236}">
              <a16:creationId xmlns:a16="http://schemas.microsoft.com/office/drawing/2014/main" id="{4A9DD1D1-45A9-41E9-8474-A5479ACD5DBB}"/>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1326</xdr:rowOff>
    </xdr:from>
    <xdr:ext cx="249299" cy="259045"/>
    <xdr:sp macro="" textlink="">
      <xdr:nvSpPr>
        <xdr:cNvPr id="772" name="諸支出金該当値テキスト">
          <a:extLst>
            <a:ext uri="{FF2B5EF4-FFF2-40B4-BE49-F238E27FC236}">
              <a16:creationId xmlns:a16="http://schemas.microsoft.com/office/drawing/2014/main" id="{06F0CE48-5147-4579-8CA1-629A692B462A}"/>
            </a:ext>
          </a:extLst>
        </xdr:cNvPr>
        <xdr:cNvSpPr txBox="1"/>
      </xdr:nvSpPr>
      <xdr:spPr>
        <a:xfrm>
          <a:off x="22212300" y="668787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3" name="楕円 772">
          <a:extLst>
            <a:ext uri="{FF2B5EF4-FFF2-40B4-BE49-F238E27FC236}">
              <a16:creationId xmlns:a16="http://schemas.microsoft.com/office/drawing/2014/main" id="{DB46DE66-DE2A-403F-BDF8-E2645BDFAAA3}"/>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E05022A-8425-4C3E-A4E7-27050D57718A}"/>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5" name="楕円 774">
          <a:extLst>
            <a:ext uri="{FF2B5EF4-FFF2-40B4-BE49-F238E27FC236}">
              <a16:creationId xmlns:a16="http://schemas.microsoft.com/office/drawing/2014/main" id="{3D6C46B1-C272-46D3-97C3-CE454140F428}"/>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6" name="テキスト ボックス 775">
          <a:extLst>
            <a:ext uri="{FF2B5EF4-FFF2-40B4-BE49-F238E27FC236}">
              <a16:creationId xmlns:a16="http://schemas.microsoft.com/office/drawing/2014/main" id="{DE17AE31-23EC-4364-A51A-3BE7F1D62661}"/>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7" name="楕円 776">
          <a:extLst>
            <a:ext uri="{FF2B5EF4-FFF2-40B4-BE49-F238E27FC236}">
              <a16:creationId xmlns:a16="http://schemas.microsoft.com/office/drawing/2014/main" id="{237FD6E5-FE9D-4950-A3B1-E1980B362FBC}"/>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71DC3B44-8090-467A-A1A6-CF385569F5A1}"/>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9" name="楕円 778">
          <a:extLst>
            <a:ext uri="{FF2B5EF4-FFF2-40B4-BE49-F238E27FC236}">
              <a16:creationId xmlns:a16="http://schemas.microsoft.com/office/drawing/2014/main" id="{C4E5B7B7-B807-4CEA-8A5B-DFB7E95AF377}"/>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6A269626-D2A6-40C7-AFE0-7CEDAB49872B}"/>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1" name="正方形/長方形 780">
          <a:extLst>
            <a:ext uri="{FF2B5EF4-FFF2-40B4-BE49-F238E27FC236}">
              <a16:creationId xmlns:a16="http://schemas.microsoft.com/office/drawing/2014/main" id="{2E4EE589-3AE6-4D35-BEE2-DF2E0630C104}"/>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2" name="正方形/長方形 781">
          <a:extLst>
            <a:ext uri="{FF2B5EF4-FFF2-40B4-BE49-F238E27FC236}">
              <a16:creationId xmlns:a16="http://schemas.microsoft.com/office/drawing/2014/main" id="{F51807BC-B36B-4DCD-95C6-79C77344B4D5}"/>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3" name="正方形/長方形 782">
          <a:extLst>
            <a:ext uri="{FF2B5EF4-FFF2-40B4-BE49-F238E27FC236}">
              <a16:creationId xmlns:a16="http://schemas.microsoft.com/office/drawing/2014/main" id="{EF8F86E2-B91D-4E8F-90C7-8C12A4A39ECE}"/>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4" name="正方形/長方形 783">
          <a:extLst>
            <a:ext uri="{FF2B5EF4-FFF2-40B4-BE49-F238E27FC236}">
              <a16:creationId xmlns:a16="http://schemas.microsoft.com/office/drawing/2014/main" id="{AEAC062A-9E2C-4A6A-AB71-A6643AB0A855}"/>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5" name="正方形/長方形 784">
          <a:extLst>
            <a:ext uri="{FF2B5EF4-FFF2-40B4-BE49-F238E27FC236}">
              <a16:creationId xmlns:a16="http://schemas.microsoft.com/office/drawing/2014/main" id="{4C0248B6-538C-49C7-9F03-7A3269D3EE1C}"/>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6" name="正方形/長方形 785">
          <a:extLst>
            <a:ext uri="{FF2B5EF4-FFF2-40B4-BE49-F238E27FC236}">
              <a16:creationId xmlns:a16="http://schemas.microsoft.com/office/drawing/2014/main" id="{6DC24503-38C3-4899-9B81-418B61CE0FBC}"/>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7" name="正方形/長方形 786">
          <a:extLst>
            <a:ext uri="{FF2B5EF4-FFF2-40B4-BE49-F238E27FC236}">
              <a16:creationId xmlns:a16="http://schemas.microsoft.com/office/drawing/2014/main" id="{56989F85-2CB5-401C-81BE-994E0728EC52}"/>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8" name="正方形/長方形 787">
          <a:extLst>
            <a:ext uri="{FF2B5EF4-FFF2-40B4-BE49-F238E27FC236}">
              <a16:creationId xmlns:a16="http://schemas.microsoft.com/office/drawing/2014/main" id="{65743D23-771F-4001-A7C7-A177212F1EAF}"/>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9" name="テキスト ボックス 788">
          <a:extLst>
            <a:ext uri="{FF2B5EF4-FFF2-40B4-BE49-F238E27FC236}">
              <a16:creationId xmlns:a16="http://schemas.microsoft.com/office/drawing/2014/main" id="{F968047F-28F4-4F2B-A7E4-8C800426BBD3}"/>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0" name="直線コネクタ 789">
          <a:extLst>
            <a:ext uri="{FF2B5EF4-FFF2-40B4-BE49-F238E27FC236}">
              <a16:creationId xmlns:a16="http://schemas.microsoft.com/office/drawing/2014/main" id="{DB46882C-13B1-4451-B014-00E972425283}"/>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91248EA4-434A-4299-BB71-D8FBE67A7368}"/>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2" name="テキスト ボックス 791">
          <a:extLst>
            <a:ext uri="{FF2B5EF4-FFF2-40B4-BE49-F238E27FC236}">
              <a16:creationId xmlns:a16="http://schemas.microsoft.com/office/drawing/2014/main" id="{DEDDA549-D53C-4984-BFDC-A56F867AC99E}"/>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4DD996E7-37A7-4CD2-BE07-D13CD00A6AEC}"/>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4" name="テキスト ボックス 793">
          <a:extLst>
            <a:ext uri="{FF2B5EF4-FFF2-40B4-BE49-F238E27FC236}">
              <a16:creationId xmlns:a16="http://schemas.microsoft.com/office/drawing/2014/main" id="{DC470C7B-5C47-484C-9BC3-D34A5BE2B6F4}"/>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前年度繰上充用金グラフ枠">
          <a:extLst>
            <a:ext uri="{FF2B5EF4-FFF2-40B4-BE49-F238E27FC236}">
              <a16:creationId xmlns:a16="http://schemas.microsoft.com/office/drawing/2014/main" id="{5FB9E886-557C-4C34-8B12-3AD3CBE70FC9}"/>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6" name="直線コネクタ 795">
          <a:extLst>
            <a:ext uri="{FF2B5EF4-FFF2-40B4-BE49-F238E27FC236}">
              <a16:creationId xmlns:a16="http://schemas.microsoft.com/office/drawing/2014/main" id="{3790B913-F413-4817-8947-A8069EDA424B}"/>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7" name="前年度繰上充用金最小値テキスト">
          <a:extLst>
            <a:ext uri="{FF2B5EF4-FFF2-40B4-BE49-F238E27FC236}">
              <a16:creationId xmlns:a16="http://schemas.microsoft.com/office/drawing/2014/main" id="{1716EAB0-966F-444C-9431-5412E21768CC}"/>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a:extLst>
            <a:ext uri="{FF2B5EF4-FFF2-40B4-BE49-F238E27FC236}">
              <a16:creationId xmlns:a16="http://schemas.microsoft.com/office/drawing/2014/main" id="{C1F466BD-7F39-455F-8447-79D4A44A3E76}"/>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9" name="前年度繰上充用金最大値テキスト">
          <a:extLst>
            <a:ext uri="{FF2B5EF4-FFF2-40B4-BE49-F238E27FC236}">
              <a16:creationId xmlns:a16="http://schemas.microsoft.com/office/drawing/2014/main" id="{EBE6FC10-038E-4B39-8059-84D7F79557A6}"/>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FF095F5C-9DE0-4364-8EDB-645E8CECAE24}"/>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1" name="直線コネクタ 800">
          <a:extLst>
            <a:ext uri="{FF2B5EF4-FFF2-40B4-BE49-F238E27FC236}">
              <a16:creationId xmlns:a16="http://schemas.microsoft.com/office/drawing/2014/main" id="{1C5F582E-5CB1-4E86-8732-FBAEF7057509}"/>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2" name="前年度繰上充用金平均値テキスト">
          <a:extLst>
            <a:ext uri="{FF2B5EF4-FFF2-40B4-BE49-F238E27FC236}">
              <a16:creationId xmlns:a16="http://schemas.microsoft.com/office/drawing/2014/main" id="{6465EE31-F6D7-4BFD-BFD1-83C62BB85324}"/>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3" name="フローチャート: 判断 802">
          <a:extLst>
            <a:ext uri="{FF2B5EF4-FFF2-40B4-BE49-F238E27FC236}">
              <a16:creationId xmlns:a16="http://schemas.microsoft.com/office/drawing/2014/main" id="{D3E4201E-8EAA-4B96-A8EA-C381581E76F9}"/>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4" name="直線コネクタ 803">
          <a:extLst>
            <a:ext uri="{FF2B5EF4-FFF2-40B4-BE49-F238E27FC236}">
              <a16:creationId xmlns:a16="http://schemas.microsoft.com/office/drawing/2014/main" id="{B1E4DA3C-B76F-46E4-A866-3006305E5FD5}"/>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5" name="フローチャート: 判断 804">
          <a:extLst>
            <a:ext uri="{FF2B5EF4-FFF2-40B4-BE49-F238E27FC236}">
              <a16:creationId xmlns:a16="http://schemas.microsoft.com/office/drawing/2014/main" id="{6996BE2F-3514-4C31-A6C6-B2E6C22CCB49}"/>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DCE257D4-FC51-4431-83FC-51B526099B43}"/>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7" name="直線コネクタ 806">
          <a:extLst>
            <a:ext uri="{FF2B5EF4-FFF2-40B4-BE49-F238E27FC236}">
              <a16:creationId xmlns:a16="http://schemas.microsoft.com/office/drawing/2014/main" id="{9A22D890-565B-45A3-AA57-D0524AE0CCEE}"/>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8" name="フローチャート: 判断 807">
          <a:extLst>
            <a:ext uri="{FF2B5EF4-FFF2-40B4-BE49-F238E27FC236}">
              <a16:creationId xmlns:a16="http://schemas.microsoft.com/office/drawing/2014/main" id="{2602B8C1-94D8-460C-8846-B55B928101A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722E9292-73C0-4CBD-A595-E93C2BFB5F5D}"/>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0" name="直線コネクタ 809">
          <a:extLst>
            <a:ext uri="{FF2B5EF4-FFF2-40B4-BE49-F238E27FC236}">
              <a16:creationId xmlns:a16="http://schemas.microsoft.com/office/drawing/2014/main" id="{6BE83321-0A73-4154-865B-9C3C47AAF6C3}"/>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1" name="フローチャート: 判断 810">
          <a:extLst>
            <a:ext uri="{FF2B5EF4-FFF2-40B4-BE49-F238E27FC236}">
              <a16:creationId xmlns:a16="http://schemas.microsoft.com/office/drawing/2014/main" id="{229BF2A9-CFDA-47B1-9C07-D2D55CD91CAA}"/>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997335FC-B6CA-4047-A6D0-B27C09BB1CAC}"/>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3" name="フローチャート: 判断 812">
          <a:extLst>
            <a:ext uri="{FF2B5EF4-FFF2-40B4-BE49-F238E27FC236}">
              <a16:creationId xmlns:a16="http://schemas.microsoft.com/office/drawing/2014/main" id="{9A2FAA29-9DEE-4245-A21B-37DEAEF28B19}"/>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2489FB80-AA17-4409-8344-70CBDD85B6E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3C9F5DC6-666F-4DCC-A6E1-3A30BE96A35A}"/>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98790989-209C-4A8D-9B4E-F1448B078CD6}"/>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1881F2D9-D44D-4F7B-BF39-05870A7FC8FB}"/>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6E59410A-1A98-41A9-8A8A-48333EA65D74}"/>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D0772F92-7774-40AE-AE67-A530F3403809}"/>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0" name="楕円 819">
          <a:extLst>
            <a:ext uri="{FF2B5EF4-FFF2-40B4-BE49-F238E27FC236}">
              <a16:creationId xmlns:a16="http://schemas.microsoft.com/office/drawing/2014/main" id="{73E830DF-9206-41CC-99B2-FA6C5B4F5862}"/>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1" name="前年度繰上充用金該当値テキスト">
          <a:extLst>
            <a:ext uri="{FF2B5EF4-FFF2-40B4-BE49-F238E27FC236}">
              <a16:creationId xmlns:a16="http://schemas.microsoft.com/office/drawing/2014/main" id="{91B11993-D531-4F30-983E-1C5D7B83C175}"/>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2" name="楕円 821">
          <a:extLst>
            <a:ext uri="{FF2B5EF4-FFF2-40B4-BE49-F238E27FC236}">
              <a16:creationId xmlns:a16="http://schemas.microsoft.com/office/drawing/2014/main" id="{A4DEC0F3-8164-46BD-BB5D-F924EE57C6DF}"/>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6D83A0AB-0AF2-482B-A6B6-0B73C1B5E55F}"/>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4" name="楕円 823">
          <a:extLst>
            <a:ext uri="{FF2B5EF4-FFF2-40B4-BE49-F238E27FC236}">
              <a16:creationId xmlns:a16="http://schemas.microsoft.com/office/drawing/2014/main" id="{0B04897E-1F45-4F8D-BD7E-DF1C5FC607D7}"/>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1AD7CF39-4888-46F7-B233-1592959165AE}"/>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6" name="楕円 825">
          <a:extLst>
            <a:ext uri="{FF2B5EF4-FFF2-40B4-BE49-F238E27FC236}">
              <a16:creationId xmlns:a16="http://schemas.microsoft.com/office/drawing/2014/main" id="{CC329F39-E173-4BC3-A002-2EB07364143F}"/>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161FFC7F-3C55-4385-807D-6635CEF5AB8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8" name="楕円 827">
          <a:extLst>
            <a:ext uri="{FF2B5EF4-FFF2-40B4-BE49-F238E27FC236}">
              <a16:creationId xmlns:a16="http://schemas.microsoft.com/office/drawing/2014/main" id="{81B3FF3D-0F3B-4E6C-9465-6A370FEB1D3B}"/>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D264E67-2CAA-4219-8564-5DD6FD7AC1AF}"/>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0" name="正方形/長方形 829">
          <a:extLst>
            <a:ext uri="{FF2B5EF4-FFF2-40B4-BE49-F238E27FC236}">
              <a16:creationId xmlns:a16="http://schemas.microsoft.com/office/drawing/2014/main" id="{7FFD9190-26C8-463C-9A08-25F65E10FAF4}"/>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1" name="正方形/長方形 830">
          <a:extLst>
            <a:ext uri="{FF2B5EF4-FFF2-40B4-BE49-F238E27FC236}">
              <a16:creationId xmlns:a16="http://schemas.microsoft.com/office/drawing/2014/main" id="{CBF3F18F-8577-431C-9DB4-4E18D706D85E}"/>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2" name="テキスト ボックス 831">
          <a:extLst>
            <a:ext uri="{FF2B5EF4-FFF2-40B4-BE49-F238E27FC236}">
              <a16:creationId xmlns:a16="http://schemas.microsoft.com/office/drawing/2014/main" id="{ACC6D7B7-A6AE-409D-BB0D-101F162D4F39}"/>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総務費については、新庁舎整備事業の完了により大幅に減少している。民生費については、南陽やすらぎ荘の施設整備負担金の増により増額となっている。商工費については、新型コロナウイルス緊急経済対策事業や観光施設の感染対策施設整備事業の増により増額となっている。土木費については、除雪作業委託料費や河川改修に係る測量設計業務、メディカルタウン関連町道整備の増により増額となっている。</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公債費については、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H28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年度に借入した過疎対策事業債の償還開始により増額となった。</a:t>
          </a:r>
        </a:p>
        <a:p>
          <a:r>
            <a:rPr kumimoji="1" lang="ja-JP" altLang="en-US" sz="1300">
              <a:latin typeface="ＭＳ Ｐゴシック" panose="020B0600070205080204" pitchFamily="50" charset="-128"/>
              <a:ea typeface="ＭＳ Ｐゴシック" panose="020B0600070205080204" pitchFamily="50" charset="-128"/>
            </a:rPr>
            <a:t>　今後も引き続き、実施事業の厳選や歳出の徹底した見直しと施策の重点化の両立に努め、財政の健全化を図る。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D3CE957F-6A99-472E-B9EE-E9B237EA0B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9498FFD7-4CAD-4B3D-B214-00D6BEA1FF1E}"/>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22708E44-E084-4B3B-A9C8-40E2D045833E}"/>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476A6EA8-2360-4B19-A88C-4278D918C205}"/>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45E46485-73DE-405D-A918-4A2F7D88E6CD}"/>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CF2EC435-5FE2-4043-817F-E586ED21AB63}"/>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CFC8EE65-1149-4073-8B01-C0192866B063}"/>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6391CF8D-9122-4487-9D4A-97F0DBD9A7FB}"/>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1348763D-41F9-46EF-8862-D19548C7E1A6}"/>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6F528D76-64FE-4E80-AB95-6AC8134D0B82}"/>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A1D0FD14-78DE-44BF-9A79-82BAAC9B9E36}"/>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山形県川西町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8D3726F2-C4F6-45B9-BE36-411116C52795}"/>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ECC05297-1D8D-492D-8726-F1704F0DBF82}"/>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昨年度と比較すると歳入では地方交付税等で増加傾向となっている。歳出は豪雪による冬期間の除排雪経費が増加しているものの、実質単年度収支はプラスとなっている。公債費については、</a:t>
          </a:r>
          <a:r>
            <a:rPr kumimoji="1" lang="en-US" altLang="ja-JP" sz="1200">
              <a:latin typeface="ＭＳ ゴシック" pitchFamily="49" charset="-128"/>
              <a:ea typeface="ＭＳ ゴシック" pitchFamily="49" charset="-128"/>
            </a:rPr>
            <a:t>H28</a:t>
          </a:r>
          <a:r>
            <a:rPr kumimoji="1" lang="ja-JP" altLang="en-US" sz="1200">
              <a:latin typeface="ＭＳ ゴシック" pitchFamily="49" charset="-128"/>
              <a:ea typeface="ＭＳ ゴシック" pitchFamily="49" charset="-128"/>
            </a:rPr>
            <a:t>・</a:t>
          </a:r>
          <a:r>
            <a:rPr kumimoji="1" lang="en-US" altLang="ja-JP" sz="1200">
              <a:latin typeface="ＭＳ ゴシック" pitchFamily="49" charset="-128"/>
              <a:ea typeface="ＭＳ ゴシック" pitchFamily="49" charset="-128"/>
            </a:rPr>
            <a:t>29</a:t>
          </a:r>
          <a:r>
            <a:rPr kumimoji="1" lang="ja-JP" altLang="en-US" sz="1200">
              <a:latin typeface="ＭＳ ゴシック" pitchFamily="49" charset="-128"/>
              <a:ea typeface="ＭＳ ゴシック" pitchFamily="49" charset="-128"/>
            </a:rPr>
            <a:t>年度に借入した過疎対策事業債の償還開始により増額となった。今後は増加が見込まれることから、投資的経費を抑制し町債発行の縮減を図るとともに、投資的事業の繰り延べ等を検討し償還額の平準化に努める。財政調整基金については、庁舎建設基金の廃止により、積立額を増額することができたため標準財政規模比は、財政調整基金残高で２．５９ポイントの増となっ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745C23BD-34B1-4D2A-B2D1-F17B0E63F4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318791C2-0379-4581-8FF5-092CAE750751}"/>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FF42127D-B468-4574-BFBF-04884CE31034}"/>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5DED5A39-E316-40C1-A822-2DC6ACE7F385}"/>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FAB76575-9CC1-48EA-9A51-D32035455E69}"/>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7C01156B-18B7-46C4-9FF3-A14F8F18B13E}"/>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F8C320B7-BA25-4E07-8AC0-672F34EC1F69}"/>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山形県川西町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7DAE7D60-E2B3-468B-801B-FC763C5F767F}"/>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9A2D19C1-D3B9-44EB-A621-44F77CEBA778}"/>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今年度においても、赤字額が発生した会計はなかった。</a:t>
          </a:r>
        </a:p>
        <a:p>
          <a:r>
            <a:rPr kumimoji="1" lang="ja-JP" altLang="en-US" sz="1400">
              <a:latin typeface="ＭＳ ゴシック" pitchFamily="49" charset="-128"/>
              <a:ea typeface="ＭＳ ゴシック" pitchFamily="49" charset="-128"/>
            </a:rPr>
            <a:t>　一般会計については、引き続き実施事業の厳選や歳出の徹底した見直しと施策の重点化の両立に努め、財政の健全化を図る。</a:t>
          </a:r>
        </a:p>
        <a:p>
          <a:r>
            <a:rPr kumimoji="1" lang="ja-JP" altLang="en-US" sz="1400">
              <a:latin typeface="ＭＳ ゴシック" pitchFamily="49" charset="-128"/>
              <a:ea typeface="ＭＳ ゴシック" pitchFamily="49" charset="-128"/>
            </a:rPr>
            <a:t>　水道事業会計については、一般会計より持続的に出資を行っている状況であるが、経営健全化計画に基づき経営改善に向け取り組みの強化を図る。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940A35A1-F493-4FE8-8CD2-4AC4B28BD017}"/>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ADA3DF36-E33B-43AA-B1C4-8C950E7424F5}"/>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336AED92-E521-4F17-8AF2-B0FC74B5E79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A9EA8351-9E59-4FA2-881A-2B96411EA54D}"/>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D6393DD-35EB-402A-8BEE-2BD8F3D5527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CD948273-FD81-40B9-9C53-D1922ED9A382}"/>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350D47CD-265D-43B4-B7AD-077662359B51}"/>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AD1C383D-7D59-47B3-AC32-71623EAF0CA5}"/>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80E7A7CF-34D1-4F98-992F-2CBCB934518D}"/>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A9BD8CE7-2899-4E36-AAA3-3E87E37FD82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18CC734A-5141-4DFD-BF5B-B8F08932BFE4}"/>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6F7EB24-9BF8-48C9-9737-184A24B92774}"/>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A6BA8671-3188-423D-B34A-B3C4B27F6F0E}"/>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山形県川西町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D8293F5B-ACAC-444E-BE93-122B4981454D}"/>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488F6FD3-355B-412E-BFCE-9B39264506AC}"/>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4335493D-DE76-4FF2-98FE-B5E9CA90DDAB}"/>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A291D6B6-71D7-4059-AA87-16DE78F8BF13}"/>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C4247A78-1380-4572-B2E1-BC96B5DA01D5}"/>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86A3D3A-FA11-453B-886B-D585FA28341C}"/>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808ACB3F-E81A-4294-817F-1CD4A667545B}"/>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502112CF-B2AE-4034-99EC-7B4869B1311D}"/>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7BF25126-59E5-47EC-8A07-4D8F50AFBF44}"/>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19F92972-4641-41B7-94A1-B1155072676D}"/>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FDC20A8D-DA75-4C6B-BE93-65160B83E65F}"/>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5F66FA36-38FF-4199-ABF6-67C575B88BC2}"/>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27F6CD97-49CE-4C27-B101-3A61FB76896D}"/>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3F2AAD93-C2AF-48B5-BC82-C9E5335E1A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7B0B2CF0-5771-48FB-9AF6-D1CEC60F285C}"/>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C7337BD1-AA41-45C7-AE61-75B4DEEE04E9}"/>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元利償還金については、過年度発行起債の償還開始に伴い、元利償還金は増額となったが、組合等が起こした地方債の元利償還金に対する負担金等が減額となっている。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元利償還金については、今後も増加が見込まれることから、投資的経費を抑制し町債発行の縮減を図り、財政の健全化に努める。</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EDE55AC4-D75A-4858-81FD-5D3DB5A0B36D}"/>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60F2B70E-0CA8-4D60-8B02-C27026441D68}"/>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08DD55CD-8565-4630-922F-E3676DE22A07}"/>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4CA030A0-6654-4589-9980-CBB9F60DF8F2}"/>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満期一括償還地方債の借入に係る積立はない。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2954C959-C755-4A9B-BD62-6605CF1310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B10B7FF9-3534-4BB3-A295-97987ADD7901}"/>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36768DE7-56DF-430A-9D92-F8C0D5CB49FF}"/>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95485A9A-98DC-4AD8-9D06-1B8ECCA8908A}"/>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A2F66B5E-6049-43FC-8166-6B03631E332F}"/>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30138743-F1A3-4289-9540-189EB2697935}"/>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FF4C9A0A-94C1-467F-B884-B14E3EB97F83}"/>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57A3646F-D283-4E16-9B32-E1F2AF7FB8ED}"/>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F5F03721-0CE9-44A6-918C-E22A85898EA3}"/>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63D1DFBE-3814-4907-ACE0-4C6BB5C565EC}"/>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8C9ABD58-7D56-4143-B0EB-1B112E0E00D6}"/>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88C1F24F-43B6-4A1F-9251-EB8B0063A685}"/>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121F8E67-5E55-4E21-BD00-46657515C49F}"/>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89DE6798-9FD8-49AA-9001-CE07EE78C16C}"/>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8637D7F9-0950-4C2D-87FE-2E1CAD0A304E}"/>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17F96E7-F6C8-4238-B807-D795B7D3C063}"/>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82B6E5B1-3035-4F4A-8723-A32FDB928C8B}"/>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435E9ECB-283A-439C-8108-C84AE17C3778}"/>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D2C96FDB-7AF7-43C1-8C3B-D3139154AC53}"/>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山形県川西町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9ADD833E-8D44-47BA-AAD0-A86684C17DF3}"/>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DBEBDAB2-90DD-4055-87BC-56B807EAE28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560863DB-2986-4CDB-A5CF-CF66924E3CFA}"/>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新庁舎整備事業を実施したことにより地方債残高は増加傾向となっているが、</a:t>
          </a:r>
          <a:r>
            <a:rPr kumimoji="1" lang="en-US" altLang="ja-JP" sz="1400">
              <a:latin typeface="ＭＳ ゴシック" pitchFamily="49" charset="-128"/>
              <a:ea typeface="ＭＳ ゴシック" pitchFamily="49" charset="-128"/>
            </a:rPr>
            <a:t>H20</a:t>
          </a:r>
          <a:r>
            <a:rPr kumimoji="1" lang="ja-JP" altLang="en-US" sz="1400">
              <a:latin typeface="ＭＳ ゴシック" pitchFamily="49" charset="-128"/>
              <a:ea typeface="ＭＳ ゴシック" pitchFamily="49" charset="-128"/>
            </a:rPr>
            <a:t>下水道事業債の償還終了による公営企業債等繰入見込額の減少により、将来負担比率の分子は昨年度と比較し減少している。今後も大型事業を計画しているが、極力投資的経費を抑制し、事業の平準化や厳選を行い、町債発行の縮減を図り、財政の健全化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43566022-EC04-4C7D-B12A-AF89E88EFF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9924D825-3F20-4738-8289-BCA489D7DA41}"/>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57D0BAF7-C357-4031-9EAD-801ACFB5878A}"/>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E3A22EA8-8A1A-4684-85EA-3759B8B89295}"/>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9F224D1-9DDF-47EC-86C3-28C8AEDD6689}"/>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6151F76E-870A-40BB-B54E-E6B14C24DBAB}"/>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3</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999D1DD2-DE50-43E4-AA15-114BD18C52FF}"/>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山形県川西町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F9B0AB3-C5C9-4D7E-A2FC-DC73BA6D6F79}"/>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CB9804-E577-4B21-8EBE-30D79F22721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86E623EB-FE3A-415F-86A6-574676E151A4}"/>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986C90DF-E023-48E0-8E0F-F56D04DA90BE}"/>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財源調整として使用する場合が多いため、突発的な豪雪のための除雪や災害等が起きると、基金残高が減少する。その他特定目的基金については庁舎建設基金の廃止により減少となった。ふるさとづくり基金については、ふるさと納税を原資としているため、返礼品や事業への充当を積極的に行っており、年間の増減はそれほど大きくない。</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今年度の財政調整基金については、地方交付税の増や繰越金等の留保分について積極的に積み立てを行ったため前年度より１９６百万円増となった。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財政調整基金については、標準財政規模の５％を確保できるように、歳出抑制や計画的な積み立てを行っていく。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減債基金については、大型プロジェクトである庁舎建設も始まってくるので、計画的な積み立てを行い増加する元利償還金に対応していきたい。</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その他基金については、適時積立と取り崩しを行っていき、健全財政の確立を目指す。</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6A7A7C1C-1EDA-4934-A5A9-BE3CFE6EB9AF}"/>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8A2C038A-60FE-40E7-809F-9C7BDDCA7EEC}"/>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81D204FF-32ED-4514-86DC-492C07CA8264}"/>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特定目的基金の使途については、基金ごと条例を定め適正に管理している。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人材育成交流基金：地域の活性化に向け、人材を育成し交流を促進する事業。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起業支援基金：活力ある地域産業を育成し、地域課題への対応を促進する事業。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本間喜一顕彰基金：本町出身で愛知大学を創設された本間喜一氏を顕彰するとともに、愛知大学への就学支援、同校との交流推進等を通じ人材育成を図る事業。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ふるさとづくり基金：寄附金を財源として、寄附者の社会的投資を具現化する事業。</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特定目的基金については、使途に合わせ適時積立と取り崩しを行っている。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特定目的基金については、基金残高を見ながら積立と取り崩しを行っていく。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9DA56C52-B44E-4F02-9106-953D5BA3B291}"/>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45AFD39-F731-4D53-BAB5-6FF22D25F2A7}"/>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FBA712C5-58BF-4C2F-8668-BACFC31B7649}"/>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財政調整基金については、地方交付税の増加や庁舎建設基金廃止による積立終了に伴い、積立額を確保できたため前年度より１９６百万円増額となった。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標準財政規模の５％以上を確保できるように、歳出抑制や計画的な積み立てを行っていく。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67DA7F1B-815D-4AB0-9929-C9B39CDCBC6D}"/>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4941DA2F-F687-42DE-B73F-7ECBB5F02B4A}"/>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7C02E4B8-E006-4F1D-8B1D-D629679BAEC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庁舎建設に伴う元利償還金が増加することが見込まれるため、庁舎建設基金を廃止し、減債基金に積み立てを行ったことにより基金残高が増加した。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今後は大型事業も計画しているため、地方債の償還計画を踏まえ、積極的に積み立てを行い増加傾向にある償還金に対応していきたい。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F79D28CA-FC1C-4384-BD9B-EB5525D78D2B}"/>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山形県川西町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14,360
14,279
166.60
12,406,390
11,943,300
296,935
6,892,795
14,249,788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132.6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とほぼ同水準で推移しているが、町立保育所（２施設：昭和５３年、平成５年建設）、幼稚園（２施設：昭和５７年・平成１１年建設）、公民館（６施設：大半が昭和５０年代建設）等の建設年度が古く償却が進んでいる。令和３年に役場新庁舎が完成したことにより</a:t>
          </a:r>
          <a:r>
            <a:rPr kumimoji="1" lang="en-US" altLang="ja-JP" sz="1100">
              <a:latin typeface="ＭＳ Ｐゴシック" panose="020B0600070205080204" pitchFamily="50" charset="-128"/>
              <a:ea typeface="ＭＳ Ｐゴシック" panose="020B0600070205080204" pitchFamily="50" charset="-128"/>
            </a:rPr>
            <a:t>0.6</a:t>
          </a:r>
          <a:r>
            <a:rPr kumimoji="1" lang="ja-JP" altLang="en-US" sz="1100">
              <a:latin typeface="ＭＳ Ｐゴシック" panose="020B0600070205080204" pitchFamily="50" charset="-128"/>
              <a:ea typeface="ＭＳ Ｐゴシック" panose="020B0600070205080204" pitchFamily="50" charset="-128"/>
            </a:rPr>
            <a:t>ポイント改善したが、保有している多くの施設が大規模修繕時期を経過していることから、公共施設等総合管理計画に基づき資産の効率的な利用や施設総量の縮減、定期的な修繕による長寿命化に努める。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0000000-0008-0000-0000-000040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27305</xdr:rowOff>
    </xdr:from>
    <xdr:to>
      <xdr:col>23</xdr:col>
      <xdr:colOff>85090</xdr:colOff>
      <xdr:row>34</xdr:row>
      <xdr:rowOff>133350</xdr:rowOff>
    </xdr:to>
    <xdr:cxnSp macro="">
      <xdr:nvCxnSpPr>
        <xdr:cNvPr id="65" name="直線コネクタ 64">
          <a:extLst>
            <a:ext uri="{FF2B5EF4-FFF2-40B4-BE49-F238E27FC236}">
              <a16:creationId xmlns:a16="http://schemas.microsoft.com/office/drawing/2014/main" id="{00000000-0008-0000-0000-000041000000}"/>
            </a:ext>
          </a:extLst>
        </xdr:cNvPr>
        <xdr:cNvCxnSpPr/>
      </xdr:nvCxnSpPr>
      <xdr:spPr>
        <a:xfrm flipV="1">
          <a:off x="4760595" y="5427980"/>
          <a:ext cx="1270" cy="1306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137177</xdr:rowOff>
    </xdr:from>
    <xdr:ext cx="405111" cy="259045"/>
    <xdr:sp macro="" textlink="">
      <xdr:nvSpPr>
        <xdr:cNvPr id="66" name="有形固定資産減価償却率最小値テキスト">
          <a:extLst>
            <a:ext uri="{FF2B5EF4-FFF2-40B4-BE49-F238E27FC236}">
              <a16:creationId xmlns:a16="http://schemas.microsoft.com/office/drawing/2014/main" id="{00000000-0008-0000-0000-000042000000}"/>
            </a:ext>
          </a:extLst>
        </xdr:cNvPr>
        <xdr:cNvSpPr txBox="1"/>
      </xdr:nvSpPr>
      <xdr:spPr>
        <a:xfrm>
          <a:off x="4813300" y="673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133350</xdr:rowOff>
    </xdr:from>
    <xdr:to>
      <xdr:col>23</xdr:col>
      <xdr:colOff>174625</xdr:colOff>
      <xdr:row>34</xdr:row>
      <xdr:rowOff>133350</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a:off x="4673600" y="6734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145432</xdr:rowOff>
    </xdr:from>
    <xdr:ext cx="405111" cy="259045"/>
    <xdr:sp macro="" textlink="">
      <xdr:nvSpPr>
        <xdr:cNvPr id="68" name="有形固定資産減価償却率最大値テキスト">
          <a:extLst>
            <a:ext uri="{FF2B5EF4-FFF2-40B4-BE49-F238E27FC236}">
              <a16:creationId xmlns:a16="http://schemas.microsoft.com/office/drawing/2014/main" id="{00000000-0008-0000-0000-000044000000}"/>
            </a:ext>
          </a:extLst>
        </xdr:cNvPr>
        <xdr:cNvSpPr txBox="1"/>
      </xdr:nvSpPr>
      <xdr:spPr>
        <a:xfrm>
          <a:off x="4813300" y="520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27305</xdr:rowOff>
    </xdr:from>
    <xdr:to>
      <xdr:col>23</xdr:col>
      <xdr:colOff>174625</xdr:colOff>
      <xdr:row>27</xdr:row>
      <xdr:rowOff>27305</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a:off x="4673600" y="5427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165117</xdr:rowOff>
    </xdr:from>
    <xdr:ext cx="405111" cy="259045"/>
    <xdr:sp macro="" textlink="">
      <xdr:nvSpPr>
        <xdr:cNvPr id="70" name="有形固定資産減価償却率平均値テキスト">
          <a:extLst>
            <a:ext uri="{FF2B5EF4-FFF2-40B4-BE49-F238E27FC236}">
              <a16:creationId xmlns:a16="http://schemas.microsoft.com/office/drawing/2014/main" id="{00000000-0008-0000-0000-000046000000}"/>
            </a:ext>
          </a:extLst>
        </xdr:cNvPr>
        <xdr:cNvSpPr txBox="1"/>
      </xdr:nvSpPr>
      <xdr:spPr>
        <a:xfrm>
          <a:off x="4813300" y="5908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142240</xdr:rowOff>
    </xdr:from>
    <xdr:to>
      <xdr:col>23</xdr:col>
      <xdr:colOff>136525</xdr:colOff>
      <xdr:row>31</xdr:row>
      <xdr:rowOff>72390</xdr:rowOff>
    </xdr:to>
    <xdr:sp macro="" textlink="">
      <xdr:nvSpPr>
        <xdr:cNvPr id="71" name="フローチャート: 判断 70">
          <a:extLst>
            <a:ext uri="{FF2B5EF4-FFF2-40B4-BE49-F238E27FC236}">
              <a16:creationId xmlns:a16="http://schemas.microsoft.com/office/drawing/2014/main" id="{00000000-0008-0000-0000-000047000000}"/>
            </a:ext>
          </a:extLst>
        </xdr:cNvPr>
        <xdr:cNvSpPr/>
      </xdr:nvSpPr>
      <xdr:spPr>
        <a:xfrm>
          <a:off x="4711700" y="605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135043</xdr:rowOff>
    </xdr:from>
    <xdr:to>
      <xdr:col>19</xdr:col>
      <xdr:colOff>187325</xdr:colOff>
      <xdr:row>31</xdr:row>
      <xdr:rowOff>65193</xdr:rowOff>
    </xdr:to>
    <xdr:sp macro="" textlink="">
      <xdr:nvSpPr>
        <xdr:cNvPr id="72" name="フローチャート: 判断 71">
          <a:extLst>
            <a:ext uri="{FF2B5EF4-FFF2-40B4-BE49-F238E27FC236}">
              <a16:creationId xmlns:a16="http://schemas.microsoft.com/office/drawing/2014/main" id="{00000000-0008-0000-0000-000048000000}"/>
            </a:ext>
          </a:extLst>
        </xdr:cNvPr>
        <xdr:cNvSpPr/>
      </xdr:nvSpPr>
      <xdr:spPr>
        <a:xfrm>
          <a:off x="4000500" y="6050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111125</xdr:rowOff>
    </xdr:from>
    <xdr:to>
      <xdr:col>15</xdr:col>
      <xdr:colOff>187325</xdr:colOff>
      <xdr:row>32</xdr:row>
      <xdr:rowOff>41275</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3238500" y="619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85937</xdr:rowOff>
    </xdr:from>
    <xdr:to>
      <xdr:col>11</xdr:col>
      <xdr:colOff>187325</xdr:colOff>
      <xdr:row>32</xdr:row>
      <xdr:rowOff>16087</xdr:rowOff>
    </xdr:to>
    <xdr:sp macro="" textlink="">
      <xdr:nvSpPr>
        <xdr:cNvPr id="74" name="フローチャート: 判断 73">
          <a:extLst>
            <a:ext uri="{FF2B5EF4-FFF2-40B4-BE49-F238E27FC236}">
              <a16:creationId xmlns:a16="http://schemas.microsoft.com/office/drawing/2014/main" id="{00000000-0008-0000-0000-00004A000000}"/>
            </a:ext>
          </a:extLst>
        </xdr:cNvPr>
        <xdr:cNvSpPr/>
      </xdr:nvSpPr>
      <xdr:spPr>
        <a:xfrm>
          <a:off x="2476500" y="6172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21167</xdr:rowOff>
    </xdr:from>
    <xdr:to>
      <xdr:col>7</xdr:col>
      <xdr:colOff>187325</xdr:colOff>
      <xdr:row>31</xdr:row>
      <xdr:rowOff>122767</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1714500" y="6107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000-00004D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153035</xdr:rowOff>
    </xdr:from>
    <xdr:to>
      <xdr:col>23</xdr:col>
      <xdr:colOff>136525</xdr:colOff>
      <xdr:row>31</xdr:row>
      <xdr:rowOff>83185</xdr:rowOff>
    </xdr:to>
    <xdr:sp macro="" textlink="">
      <xdr:nvSpPr>
        <xdr:cNvPr id="81" name="楕円 80">
          <a:extLst>
            <a:ext uri="{FF2B5EF4-FFF2-40B4-BE49-F238E27FC236}">
              <a16:creationId xmlns:a16="http://schemas.microsoft.com/office/drawing/2014/main" id="{00000000-0008-0000-0000-000051000000}"/>
            </a:ext>
          </a:extLst>
        </xdr:cNvPr>
        <xdr:cNvSpPr/>
      </xdr:nvSpPr>
      <xdr:spPr>
        <a:xfrm>
          <a:off x="4711700" y="606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131462</xdr:rowOff>
    </xdr:from>
    <xdr:ext cx="405111" cy="259045"/>
    <xdr:sp macro="" textlink="">
      <xdr:nvSpPr>
        <xdr:cNvPr id="82" name="有形固定資産減価償却率該当値テキスト">
          <a:extLst>
            <a:ext uri="{FF2B5EF4-FFF2-40B4-BE49-F238E27FC236}">
              <a16:creationId xmlns:a16="http://schemas.microsoft.com/office/drawing/2014/main" id="{00000000-0008-0000-0000-000052000000}"/>
            </a:ext>
          </a:extLst>
        </xdr:cNvPr>
        <xdr:cNvSpPr txBox="1"/>
      </xdr:nvSpPr>
      <xdr:spPr>
        <a:xfrm>
          <a:off x="4813300" y="6046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3175</xdr:rowOff>
    </xdr:from>
    <xdr:to>
      <xdr:col>19</xdr:col>
      <xdr:colOff>187325</xdr:colOff>
      <xdr:row>31</xdr:row>
      <xdr:rowOff>104775</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4000500" y="608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32385</xdr:rowOff>
    </xdr:from>
    <xdr:to>
      <xdr:col>23</xdr:col>
      <xdr:colOff>85725</xdr:colOff>
      <xdr:row>31</xdr:row>
      <xdr:rowOff>53975</xdr:rowOff>
    </xdr:to>
    <xdr:cxnSp macro="">
      <xdr:nvCxnSpPr>
        <xdr:cNvPr id="84" name="直線コネクタ 83">
          <a:extLst>
            <a:ext uri="{FF2B5EF4-FFF2-40B4-BE49-F238E27FC236}">
              <a16:creationId xmlns:a16="http://schemas.microsoft.com/office/drawing/2014/main" id="{00000000-0008-0000-0000-000054000000}"/>
            </a:ext>
          </a:extLst>
        </xdr:cNvPr>
        <xdr:cNvCxnSpPr/>
      </xdr:nvCxnSpPr>
      <xdr:spPr>
        <a:xfrm flipV="1">
          <a:off x="4051300" y="6118860"/>
          <a:ext cx="7112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73872</xdr:rowOff>
    </xdr:from>
    <xdr:to>
      <xdr:col>15</xdr:col>
      <xdr:colOff>187325</xdr:colOff>
      <xdr:row>31</xdr:row>
      <xdr:rowOff>4022</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3238500" y="598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124672</xdr:rowOff>
    </xdr:from>
    <xdr:to>
      <xdr:col>19</xdr:col>
      <xdr:colOff>136525</xdr:colOff>
      <xdr:row>31</xdr:row>
      <xdr:rowOff>53975</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3289300" y="6039697"/>
          <a:ext cx="762000" cy="100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3175</xdr:rowOff>
    </xdr:from>
    <xdr:to>
      <xdr:col>11</xdr:col>
      <xdr:colOff>187325</xdr:colOff>
      <xdr:row>31</xdr:row>
      <xdr:rowOff>104775</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2476500" y="608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124672</xdr:rowOff>
    </xdr:from>
    <xdr:to>
      <xdr:col>15</xdr:col>
      <xdr:colOff>136525</xdr:colOff>
      <xdr:row>31</xdr:row>
      <xdr:rowOff>53975</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flipV="1">
          <a:off x="2527300" y="6039697"/>
          <a:ext cx="762000" cy="100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142240</xdr:rowOff>
    </xdr:from>
    <xdr:to>
      <xdr:col>7</xdr:col>
      <xdr:colOff>187325</xdr:colOff>
      <xdr:row>31</xdr:row>
      <xdr:rowOff>72390</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1714500" y="605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21590</xdr:rowOff>
    </xdr:from>
    <xdr:to>
      <xdr:col>11</xdr:col>
      <xdr:colOff>136525</xdr:colOff>
      <xdr:row>31</xdr:row>
      <xdr:rowOff>53975</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1765300" y="6108065"/>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81720</xdr:rowOff>
    </xdr:from>
    <xdr:ext cx="405111" cy="259045"/>
    <xdr:sp macro="" textlink="">
      <xdr:nvSpPr>
        <xdr:cNvPr id="91" name="n_1aveValue有形固定資産減価償却率">
          <a:extLst>
            <a:ext uri="{FF2B5EF4-FFF2-40B4-BE49-F238E27FC236}">
              <a16:creationId xmlns:a16="http://schemas.microsoft.com/office/drawing/2014/main" id="{00000000-0008-0000-0000-00005B000000}"/>
            </a:ext>
          </a:extLst>
        </xdr:cNvPr>
        <xdr:cNvSpPr txBox="1"/>
      </xdr:nvSpPr>
      <xdr:spPr>
        <a:xfrm>
          <a:off x="3836044" y="5825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32402</xdr:rowOff>
    </xdr:from>
    <xdr:ext cx="405111" cy="259045"/>
    <xdr:sp macro="" textlink="">
      <xdr:nvSpPr>
        <xdr:cNvPr id="92" name="n_2aveValue有形固定資産減価償却率">
          <a:extLst>
            <a:ext uri="{FF2B5EF4-FFF2-40B4-BE49-F238E27FC236}">
              <a16:creationId xmlns:a16="http://schemas.microsoft.com/office/drawing/2014/main" id="{00000000-0008-0000-0000-00005C000000}"/>
            </a:ext>
          </a:extLst>
        </xdr:cNvPr>
        <xdr:cNvSpPr txBox="1"/>
      </xdr:nvSpPr>
      <xdr:spPr>
        <a:xfrm>
          <a:off x="3086744" y="629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7214</xdr:rowOff>
    </xdr:from>
    <xdr:ext cx="405111" cy="259045"/>
    <xdr:sp macro="" textlink="">
      <xdr:nvSpPr>
        <xdr:cNvPr id="93" name="n_3aveValue有形固定資産減価償却率">
          <a:extLst>
            <a:ext uri="{FF2B5EF4-FFF2-40B4-BE49-F238E27FC236}">
              <a16:creationId xmlns:a16="http://schemas.microsoft.com/office/drawing/2014/main" id="{00000000-0008-0000-0000-00005D000000}"/>
            </a:ext>
          </a:extLst>
        </xdr:cNvPr>
        <xdr:cNvSpPr txBox="1"/>
      </xdr:nvSpPr>
      <xdr:spPr>
        <a:xfrm>
          <a:off x="2324744" y="6265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113894</xdr:rowOff>
    </xdr:from>
    <xdr:ext cx="405111" cy="259045"/>
    <xdr:sp macro="" textlink="">
      <xdr:nvSpPr>
        <xdr:cNvPr id="94" name="n_4aveValue有形固定資産減価償却率">
          <a:extLst>
            <a:ext uri="{FF2B5EF4-FFF2-40B4-BE49-F238E27FC236}">
              <a16:creationId xmlns:a16="http://schemas.microsoft.com/office/drawing/2014/main" id="{00000000-0008-0000-0000-00005E000000}"/>
            </a:ext>
          </a:extLst>
        </xdr:cNvPr>
        <xdr:cNvSpPr txBox="1"/>
      </xdr:nvSpPr>
      <xdr:spPr>
        <a:xfrm>
          <a:off x="1562744" y="6200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95902</xdr:rowOff>
    </xdr:from>
    <xdr:ext cx="405111" cy="259045"/>
    <xdr:sp macro="" textlink="">
      <xdr:nvSpPr>
        <xdr:cNvPr id="95" name="n_1mainValue有形固定資産減価償却率">
          <a:extLst>
            <a:ext uri="{FF2B5EF4-FFF2-40B4-BE49-F238E27FC236}">
              <a16:creationId xmlns:a16="http://schemas.microsoft.com/office/drawing/2014/main" id="{00000000-0008-0000-0000-00005F000000}"/>
            </a:ext>
          </a:extLst>
        </xdr:cNvPr>
        <xdr:cNvSpPr txBox="1"/>
      </xdr:nvSpPr>
      <xdr:spPr>
        <a:xfrm>
          <a:off x="38360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20549</xdr:rowOff>
    </xdr:from>
    <xdr:ext cx="405111" cy="259045"/>
    <xdr:sp macro="" textlink="">
      <xdr:nvSpPr>
        <xdr:cNvPr id="96" name="n_2mainValue有形固定資産減価償却率">
          <a:extLst>
            <a:ext uri="{FF2B5EF4-FFF2-40B4-BE49-F238E27FC236}">
              <a16:creationId xmlns:a16="http://schemas.microsoft.com/office/drawing/2014/main" id="{00000000-0008-0000-0000-000060000000}"/>
            </a:ext>
          </a:extLst>
        </xdr:cNvPr>
        <xdr:cNvSpPr txBox="1"/>
      </xdr:nvSpPr>
      <xdr:spPr>
        <a:xfrm>
          <a:off x="3086744" y="5764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121302</xdr:rowOff>
    </xdr:from>
    <xdr:ext cx="405111" cy="259045"/>
    <xdr:sp macro="" textlink="">
      <xdr:nvSpPr>
        <xdr:cNvPr id="97" name="n_3mainValue有形固定資産減価償却率">
          <a:extLst>
            <a:ext uri="{FF2B5EF4-FFF2-40B4-BE49-F238E27FC236}">
              <a16:creationId xmlns:a16="http://schemas.microsoft.com/office/drawing/2014/main" id="{00000000-0008-0000-0000-000061000000}"/>
            </a:ext>
          </a:extLst>
        </xdr:cNvPr>
        <xdr:cNvSpPr txBox="1"/>
      </xdr:nvSpPr>
      <xdr:spPr>
        <a:xfrm>
          <a:off x="2324744" y="5864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88917</xdr:rowOff>
    </xdr:from>
    <xdr:ext cx="405111" cy="259045"/>
    <xdr:sp macro="" textlink="">
      <xdr:nvSpPr>
        <xdr:cNvPr id="98" name="n_4mainValue有形固定資産減価償却率">
          <a:extLst>
            <a:ext uri="{FF2B5EF4-FFF2-40B4-BE49-F238E27FC236}">
              <a16:creationId xmlns:a16="http://schemas.microsoft.com/office/drawing/2014/main" id="{00000000-0008-0000-0000-000062000000}"/>
            </a:ext>
          </a:extLst>
        </xdr:cNvPr>
        <xdr:cNvSpPr txBox="1"/>
      </xdr:nvSpPr>
      <xdr:spPr>
        <a:xfrm>
          <a:off x="1562744" y="5832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00000000-0008-0000-0000-000063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00000000-0008-0000-0000-000064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[ 769.3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00000000-0008-0000-0000-00006F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内の平均値を大きく上回っている。近年、大規模な投資的事業が継続し、財源の大半を地方債に依存してきたため、町債残高は年々増加傾向にある。また、財政調整基金をはじめ特定目的基金を毎年取り崩してきたことにより充当可能な基金残高は減少傾向にある。今後計画している旧役場庁舎跡地整備等の大規模な投資的事業による地方債も多額となることから、比率は高めに推移すると見込まれるが、事業の選択や年度間の平準化を図り、町債残高の縮減、将来的な財政負担の軽減に努める。</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00000000-0008-0000-0000-000070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00000000-0008-0000-0000-000071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00000000-0008-0000-0000-000080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33</xdr:row>
      <xdr:rowOff>18424</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flipV="1">
          <a:off x="14793595" y="5261428"/>
          <a:ext cx="1269" cy="1186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22251</xdr:rowOff>
    </xdr:from>
    <xdr:ext cx="469744" cy="259045"/>
    <xdr:sp macro="" textlink="">
      <xdr:nvSpPr>
        <xdr:cNvPr id="130" name="債務償還比率最小値テキスト">
          <a:extLst>
            <a:ext uri="{FF2B5EF4-FFF2-40B4-BE49-F238E27FC236}">
              <a16:creationId xmlns:a16="http://schemas.microsoft.com/office/drawing/2014/main" id="{00000000-0008-0000-0000-000082000000}"/>
            </a:ext>
          </a:extLst>
        </xdr:cNvPr>
        <xdr:cNvSpPr txBox="1"/>
      </xdr:nvSpPr>
      <xdr:spPr>
        <a:xfrm>
          <a:off x="14846300" y="6451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18424</xdr:rowOff>
    </xdr:from>
    <xdr:to>
      <xdr:col>76</xdr:col>
      <xdr:colOff>111125</xdr:colOff>
      <xdr:row>33</xdr:row>
      <xdr:rowOff>18424</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4706600" y="644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2" name="債務償還比率最大値テキスト">
          <a:extLst>
            <a:ext uri="{FF2B5EF4-FFF2-40B4-BE49-F238E27FC236}">
              <a16:creationId xmlns:a16="http://schemas.microsoft.com/office/drawing/2014/main" id="{00000000-0008-0000-0000-000084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105708</xdr:rowOff>
    </xdr:from>
    <xdr:ext cx="469744" cy="259045"/>
    <xdr:sp macro="" textlink="">
      <xdr:nvSpPr>
        <xdr:cNvPr id="134" name="債務償還比率平均値テキスト">
          <a:extLst>
            <a:ext uri="{FF2B5EF4-FFF2-40B4-BE49-F238E27FC236}">
              <a16:creationId xmlns:a16="http://schemas.microsoft.com/office/drawing/2014/main" id="{00000000-0008-0000-0000-000086000000}"/>
            </a:ext>
          </a:extLst>
        </xdr:cNvPr>
        <xdr:cNvSpPr txBox="1"/>
      </xdr:nvSpPr>
      <xdr:spPr>
        <a:xfrm>
          <a:off x="14846300" y="56778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82831</xdr:rowOff>
    </xdr:from>
    <xdr:to>
      <xdr:col>76</xdr:col>
      <xdr:colOff>73025</xdr:colOff>
      <xdr:row>30</xdr:row>
      <xdr:rowOff>12981</xdr:rowOff>
    </xdr:to>
    <xdr:sp macro="" textlink="">
      <xdr:nvSpPr>
        <xdr:cNvPr id="135" name="フローチャート: 判断 134">
          <a:extLst>
            <a:ext uri="{FF2B5EF4-FFF2-40B4-BE49-F238E27FC236}">
              <a16:creationId xmlns:a16="http://schemas.microsoft.com/office/drawing/2014/main" id="{00000000-0008-0000-0000-000087000000}"/>
            </a:ext>
          </a:extLst>
        </xdr:cNvPr>
        <xdr:cNvSpPr/>
      </xdr:nvSpPr>
      <xdr:spPr>
        <a:xfrm>
          <a:off x="14744700" y="5826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111397</xdr:rowOff>
    </xdr:from>
    <xdr:to>
      <xdr:col>72</xdr:col>
      <xdr:colOff>123825</xdr:colOff>
      <xdr:row>31</xdr:row>
      <xdr:rowOff>41547</xdr:rowOff>
    </xdr:to>
    <xdr:sp macro="" textlink="">
      <xdr:nvSpPr>
        <xdr:cNvPr id="136" name="フローチャート: 判断 135">
          <a:extLst>
            <a:ext uri="{FF2B5EF4-FFF2-40B4-BE49-F238E27FC236}">
              <a16:creationId xmlns:a16="http://schemas.microsoft.com/office/drawing/2014/main" id="{00000000-0008-0000-0000-000088000000}"/>
            </a:ext>
          </a:extLst>
        </xdr:cNvPr>
        <xdr:cNvSpPr/>
      </xdr:nvSpPr>
      <xdr:spPr>
        <a:xfrm>
          <a:off x="14033500" y="602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145478</xdr:rowOff>
    </xdr:from>
    <xdr:to>
      <xdr:col>68</xdr:col>
      <xdr:colOff>123825</xdr:colOff>
      <xdr:row>31</xdr:row>
      <xdr:rowOff>75628</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3271500" y="6060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31</xdr:row>
      <xdr:rowOff>1479</xdr:rowOff>
    </xdr:from>
    <xdr:to>
      <xdr:col>64</xdr:col>
      <xdr:colOff>123825</xdr:colOff>
      <xdr:row>31</xdr:row>
      <xdr:rowOff>103079</xdr:rowOff>
    </xdr:to>
    <xdr:sp macro="" textlink="">
      <xdr:nvSpPr>
        <xdr:cNvPr id="138" name="フローチャート: 判断 137">
          <a:extLst>
            <a:ext uri="{FF2B5EF4-FFF2-40B4-BE49-F238E27FC236}">
              <a16:creationId xmlns:a16="http://schemas.microsoft.com/office/drawing/2014/main" id="{00000000-0008-0000-0000-00008A000000}"/>
            </a:ext>
          </a:extLst>
        </xdr:cNvPr>
        <xdr:cNvSpPr/>
      </xdr:nvSpPr>
      <xdr:spPr>
        <a:xfrm>
          <a:off x="12509500" y="6087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18751</xdr:rowOff>
    </xdr:from>
    <xdr:to>
      <xdr:col>60</xdr:col>
      <xdr:colOff>123825</xdr:colOff>
      <xdr:row>31</xdr:row>
      <xdr:rowOff>120351</xdr:rowOff>
    </xdr:to>
    <xdr:sp macro="" textlink="">
      <xdr:nvSpPr>
        <xdr:cNvPr id="139" name="フローチャート: 判断 138">
          <a:extLst>
            <a:ext uri="{FF2B5EF4-FFF2-40B4-BE49-F238E27FC236}">
              <a16:creationId xmlns:a16="http://schemas.microsoft.com/office/drawing/2014/main" id="{00000000-0008-0000-0000-00008B000000}"/>
            </a:ext>
          </a:extLst>
        </xdr:cNvPr>
        <xdr:cNvSpPr/>
      </xdr:nvSpPr>
      <xdr:spPr>
        <a:xfrm>
          <a:off x="11747500" y="6105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000-00008D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00000000-0008-0000-0000-00008F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0000000-0008-0000-0000-000090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139074</xdr:rowOff>
    </xdr:from>
    <xdr:to>
      <xdr:col>76</xdr:col>
      <xdr:colOff>73025</xdr:colOff>
      <xdr:row>33</xdr:row>
      <xdr:rowOff>69224</xdr:rowOff>
    </xdr:to>
    <xdr:sp macro="" textlink="">
      <xdr:nvSpPr>
        <xdr:cNvPr id="145" name="楕円 144">
          <a:extLst>
            <a:ext uri="{FF2B5EF4-FFF2-40B4-BE49-F238E27FC236}">
              <a16:creationId xmlns:a16="http://schemas.microsoft.com/office/drawing/2014/main" id="{00000000-0008-0000-0000-000091000000}"/>
            </a:ext>
          </a:extLst>
        </xdr:cNvPr>
        <xdr:cNvSpPr/>
      </xdr:nvSpPr>
      <xdr:spPr>
        <a:xfrm>
          <a:off x="14744700" y="6396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54001</xdr:rowOff>
    </xdr:from>
    <xdr:ext cx="469744" cy="259045"/>
    <xdr:sp macro="" textlink="">
      <xdr:nvSpPr>
        <xdr:cNvPr id="146" name="債務償還比率該当値テキスト">
          <a:extLst>
            <a:ext uri="{FF2B5EF4-FFF2-40B4-BE49-F238E27FC236}">
              <a16:creationId xmlns:a16="http://schemas.microsoft.com/office/drawing/2014/main" id="{00000000-0008-0000-0000-000092000000}"/>
            </a:ext>
          </a:extLst>
        </xdr:cNvPr>
        <xdr:cNvSpPr txBox="1"/>
      </xdr:nvSpPr>
      <xdr:spPr>
        <a:xfrm>
          <a:off x="14846300" y="6311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33</xdr:row>
      <xdr:rowOff>140653</xdr:rowOff>
    </xdr:from>
    <xdr:to>
      <xdr:col>72</xdr:col>
      <xdr:colOff>123825</xdr:colOff>
      <xdr:row>34</xdr:row>
      <xdr:rowOff>70803</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4033500" y="6570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33</xdr:row>
      <xdr:rowOff>18424</xdr:rowOff>
    </xdr:from>
    <xdr:to>
      <xdr:col>76</xdr:col>
      <xdr:colOff>22225</xdr:colOff>
      <xdr:row>34</xdr:row>
      <xdr:rowOff>20003</xdr:rowOff>
    </xdr:to>
    <xdr:cxnSp macro="">
      <xdr:nvCxnSpPr>
        <xdr:cNvPr id="148" name="直線コネクタ 147">
          <a:extLst>
            <a:ext uri="{FF2B5EF4-FFF2-40B4-BE49-F238E27FC236}">
              <a16:creationId xmlns:a16="http://schemas.microsoft.com/office/drawing/2014/main" id="{00000000-0008-0000-0000-000094000000}"/>
            </a:ext>
          </a:extLst>
        </xdr:cNvPr>
        <xdr:cNvCxnSpPr/>
      </xdr:nvCxnSpPr>
      <xdr:spPr>
        <a:xfrm flipV="1">
          <a:off x="14084300" y="6447799"/>
          <a:ext cx="711200" cy="173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150332</xdr:rowOff>
    </xdr:from>
    <xdr:to>
      <xdr:col>68</xdr:col>
      <xdr:colOff>123825</xdr:colOff>
      <xdr:row>33</xdr:row>
      <xdr:rowOff>80482</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3271500" y="6408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33</xdr:row>
      <xdr:rowOff>29682</xdr:rowOff>
    </xdr:from>
    <xdr:to>
      <xdr:col>72</xdr:col>
      <xdr:colOff>73025</xdr:colOff>
      <xdr:row>34</xdr:row>
      <xdr:rowOff>20003</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a:off x="13322300" y="6459057"/>
          <a:ext cx="762000" cy="16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33</xdr:row>
      <xdr:rowOff>44885</xdr:rowOff>
    </xdr:from>
    <xdr:to>
      <xdr:col>64</xdr:col>
      <xdr:colOff>123825</xdr:colOff>
      <xdr:row>33</xdr:row>
      <xdr:rowOff>146486</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2509500" y="64742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33</xdr:row>
      <xdr:rowOff>29682</xdr:rowOff>
    </xdr:from>
    <xdr:to>
      <xdr:col>68</xdr:col>
      <xdr:colOff>73025</xdr:colOff>
      <xdr:row>33</xdr:row>
      <xdr:rowOff>95686</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flipV="1">
          <a:off x="12560300" y="6459057"/>
          <a:ext cx="762000" cy="66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127698</xdr:rowOff>
    </xdr:from>
    <xdr:to>
      <xdr:col>60</xdr:col>
      <xdr:colOff>123825</xdr:colOff>
      <xdr:row>34</xdr:row>
      <xdr:rowOff>57848</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1747500" y="6557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33</xdr:row>
      <xdr:rowOff>95686</xdr:rowOff>
    </xdr:from>
    <xdr:to>
      <xdr:col>64</xdr:col>
      <xdr:colOff>73025</xdr:colOff>
      <xdr:row>34</xdr:row>
      <xdr:rowOff>7048</xdr:rowOff>
    </xdr:to>
    <xdr:cxnSp macro="">
      <xdr:nvCxnSpPr>
        <xdr:cNvPr id="154" name="直線コネクタ 153">
          <a:extLst>
            <a:ext uri="{FF2B5EF4-FFF2-40B4-BE49-F238E27FC236}">
              <a16:creationId xmlns:a16="http://schemas.microsoft.com/office/drawing/2014/main" id="{00000000-0008-0000-0000-00009A000000}"/>
            </a:ext>
          </a:extLst>
        </xdr:cNvPr>
        <xdr:cNvCxnSpPr/>
      </xdr:nvCxnSpPr>
      <xdr:spPr>
        <a:xfrm flipV="1">
          <a:off x="11798300" y="6525061"/>
          <a:ext cx="762000" cy="82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58074</xdr:rowOff>
    </xdr:from>
    <xdr:ext cx="469744" cy="259045"/>
    <xdr:sp macro="" textlink="">
      <xdr:nvSpPr>
        <xdr:cNvPr id="155" name="n_1aveValue債務償還比率">
          <a:extLst>
            <a:ext uri="{FF2B5EF4-FFF2-40B4-BE49-F238E27FC236}">
              <a16:creationId xmlns:a16="http://schemas.microsoft.com/office/drawing/2014/main" id="{00000000-0008-0000-0000-00009B000000}"/>
            </a:ext>
          </a:extLst>
        </xdr:cNvPr>
        <xdr:cNvSpPr txBox="1"/>
      </xdr:nvSpPr>
      <xdr:spPr>
        <a:xfrm>
          <a:off x="13836727" y="5801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92155</xdr:rowOff>
    </xdr:from>
    <xdr:ext cx="469744" cy="259045"/>
    <xdr:sp macro="" textlink="">
      <xdr:nvSpPr>
        <xdr:cNvPr id="156" name="n_2aveValue債務償還比率">
          <a:extLst>
            <a:ext uri="{FF2B5EF4-FFF2-40B4-BE49-F238E27FC236}">
              <a16:creationId xmlns:a16="http://schemas.microsoft.com/office/drawing/2014/main" id="{00000000-0008-0000-0000-00009C000000}"/>
            </a:ext>
          </a:extLst>
        </xdr:cNvPr>
        <xdr:cNvSpPr txBox="1"/>
      </xdr:nvSpPr>
      <xdr:spPr>
        <a:xfrm>
          <a:off x="13087427" y="5835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119606</xdr:rowOff>
    </xdr:from>
    <xdr:ext cx="469744" cy="259045"/>
    <xdr:sp macro="" textlink="">
      <xdr:nvSpPr>
        <xdr:cNvPr id="157" name="n_3aveValue債務償還比率">
          <a:extLst>
            <a:ext uri="{FF2B5EF4-FFF2-40B4-BE49-F238E27FC236}">
              <a16:creationId xmlns:a16="http://schemas.microsoft.com/office/drawing/2014/main" id="{00000000-0008-0000-0000-00009D000000}"/>
            </a:ext>
          </a:extLst>
        </xdr:cNvPr>
        <xdr:cNvSpPr txBox="1"/>
      </xdr:nvSpPr>
      <xdr:spPr>
        <a:xfrm>
          <a:off x="12325427" y="5863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136878</xdr:rowOff>
    </xdr:from>
    <xdr:ext cx="469744" cy="259045"/>
    <xdr:sp macro="" textlink="">
      <xdr:nvSpPr>
        <xdr:cNvPr id="158" name="n_4aveValue債務償還比率">
          <a:extLst>
            <a:ext uri="{FF2B5EF4-FFF2-40B4-BE49-F238E27FC236}">
              <a16:creationId xmlns:a16="http://schemas.microsoft.com/office/drawing/2014/main" id="{00000000-0008-0000-0000-00009E000000}"/>
            </a:ext>
          </a:extLst>
        </xdr:cNvPr>
        <xdr:cNvSpPr txBox="1"/>
      </xdr:nvSpPr>
      <xdr:spPr>
        <a:xfrm>
          <a:off x="11563427" y="5880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34</xdr:row>
      <xdr:rowOff>61930</xdr:rowOff>
    </xdr:from>
    <xdr:ext cx="469744" cy="259045"/>
    <xdr:sp macro="" textlink="">
      <xdr:nvSpPr>
        <xdr:cNvPr id="159" name="n_1mainValue債務償還比率">
          <a:extLst>
            <a:ext uri="{FF2B5EF4-FFF2-40B4-BE49-F238E27FC236}">
              <a16:creationId xmlns:a16="http://schemas.microsoft.com/office/drawing/2014/main" id="{00000000-0008-0000-0000-00009F000000}"/>
            </a:ext>
          </a:extLst>
        </xdr:cNvPr>
        <xdr:cNvSpPr txBox="1"/>
      </xdr:nvSpPr>
      <xdr:spPr>
        <a:xfrm>
          <a:off x="13836727" y="6662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33</xdr:row>
      <xdr:rowOff>71609</xdr:rowOff>
    </xdr:from>
    <xdr:ext cx="469744" cy="259045"/>
    <xdr:sp macro="" textlink="">
      <xdr:nvSpPr>
        <xdr:cNvPr id="160" name="n_2mainValue債務償還比率">
          <a:extLst>
            <a:ext uri="{FF2B5EF4-FFF2-40B4-BE49-F238E27FC236}">
              <a16:creationId xmlns:a16="http://schemas.microsoft.com/office/drawing/2014/main" id="{00000000-0008-0000-0000-0000A0000000}"/>
            </a:ext>
          </a:extLst>
        </xdr:cNvPr>
        <xdr:cNvSpPr txBox="1"/>
      </xdr:nvSpPr>
      <xdr:spPr>
        <a:xfrm>
          <a:off x="13087427" y="6500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33</xdr:row>
      <xdr:rowOff>137613</xdr:rowOff>
    </xdr:from>
    <xdr:ext cx="469744" cy="259045"/>
    <xdr:sp macro="" textlink="">
      <xdr:nvSpPr>
        <xdr:cNvPr id="161" name="n_3mainValue債務償還比率">
          <a:extLst>
            <a:ext uri="{FF2B5EF4-FFF2-40B4-BE49-F238E27FC236}">
              <a16:creationId xmlns:a16="http://schemas.microsoft.com/office/drawing/2014/main" id="{00000000-0008-0000-0000-0000A1000000}"/>
            </a:ext>
          </a:extLst>
        </xdr:cNvPr>
        <xdr:cNvSpPr txBox="1"/>
      </xdr:nvSpPr>
      <xdr:spPr>
        <a:xfrm>
          <a:off x="12325427" y="6566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34</xdr:row>
      <xdr:rowOff>48975</xdr:rowOff>
    </xdr:from>
    <xdr:ext cx="469744" cy="259045"/>
    <xdr:sp macro="" textlink="">
      <xdr:nvSpPr>
        <xdr:cNvPr id="162" name="n_4mainValue債務償還比率">
          <a:extLst>
            <a:ext uri="{FF2B5EF4-FFF2-40B4-BE49-F238E27FC236}">
              <a16:creationId xmlns:a16="http://schemas.microsoft.com/office/drawing/2014/main" id="{00000000-0008-0000-0000-0000A2000000}"/>
            </a:ext>
          </a:extLst>
        </xdr:cNvPr>
        <xdr:cNvSpPr txBox="1"/>
      </xdr:nvSpPr>
      <xdr:spPr>
        <a:xfrm>
          <a:off x="11563427" y="6649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00000000-0008-0000-0000-0000A3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00000000-0008-0000-0000-0000A4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00000000-0008-0000-0000-0000A5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00000000-0008-0000-0000-0000A6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00000000-0008-0000-0000-0000A7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00000000-0008-0000-0000-0000A8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山形県川西町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14,360
14,279
166.60
12,406,390
11,943,300
296,935
6,892,795
14,249,788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132.6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13335</xdr:rowOff>
    </xdr:from>
    <xdr:to>
      <xdr:col>24</xdr:col>
      <xdr:colOff>62865</xdr:colOff>
      <xdr:row>41</xdr:row>
      <xdr:rowOff>152400</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842635"/>
          <a:ext cx="0" cy="1339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156227</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18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152400</xdr:rowOff>
    </xdr:from>
    <xdr:to>
      <xdr:col>24</xdr:col>
      <xdr:colOff>152400</xdr:colOff>
      <xdr:row>41</xdr:row>
      <xdr:rowOff>152400</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181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131462</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617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13335</xdr:rowOff>
    </xdr:from>
    <xdr:to>
      <xdr:col>24</xdr:col>
      <xdr:colOff>152400</xdr:colOff>
      <xdr:row>34</xdr:row>
      <xdr:rowOff>13335</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842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133367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4770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154940</xdr:rowOff>
    </xdr:from>
    <xdr:to>
      <xdr:col>24</xdr:col>
      <xdr:colOff>114300</xdr:colOff>
      <xdr:row>38</xdr:row>
      <xdr:rowOff>85090</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49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149225</xdr:rowOff>
    </xdr:from>
    <xdr:to>
      <xdr:col>20</xdr:col>
      <xdr:colOff>38100</xdr:colOff>
      <xdr:row>38</xdr:row>
      <xdr:rowOff>79375</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93980</xdr:rowOff>
    </xdr:from>
    <xdr:to>
      <xdr:col>15</xdr:col>
      <xdr:colOff>101600</xdr:colOff>
      <xdr:row>39</xdr:row>
      <xdr:rowOff>24130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60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52070</xdr:rowOff>
    </xdr:from>
    <xdr:to>
      <xdr:col>10</xdr:col>
      <xdr:colOff>165100</xdr:colOff>
      <xdr:row>38</xdr:row>
      <xdr:rowOff>153670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48260</xdr:rowOff>
    </xdr:from>
    <xdr:to>
      <xdr:col>6</xdr:col>
      <xdr:colOff>38100</xdr:colOff>
      <xdr:row>38</xdr:row>
      <xdr:rowOff>149860</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166370</xdr:rowOff>
    </xdr:from>
    <xdr:to>
      <xdr:col>24</xdr:col>
      <xdr:colOff>114300</xdr:colOff>
      <xdr:row>37</xdr:row>
      <xdr:rowOff>96520</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633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17797</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618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29210</xdr:rowOff>
    </xdr:from>
    <xdr:to>
      <xdr:col>20</xdr:col>
      <xdr:colOff>38100</xdr:colOff>
      <xdr:row>37</xdr:row>
      <xdr:rowOff>130810</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637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45720</xdr:rowOff>
    </xdr:from>
    <xdr:to>
      <xdr:col>24</xdr:col>
      <xdr:colOff>63500</xdr:colOff>
      <xdr:row>37</xdr:row>
      <xdr:rowOff>80010</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flipV="1">
          <a:off x="3797300" y="638937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31115</xdr:rowOff>
    </xdr:from>
    <xdr:to>
      <xdr:col>15</xdr:col>
      <xdr:colOff>101600</xdr:colOff>
      <xdr:row>37</xdr:row>
      <xdr:rowOff>132715</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637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80010</xdr:rowOff>
    </xdr:from>
    <xdr:to>
      <xdr:col>19</xdr:col>
      <xdr:colOff>177800</xdr:colOff>
      <xdr:row>37</xdr:row>
      <xdr:rowOff>81915</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flipV="1">
          <a:off x="2908300" y="642366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59690</xdr:rowOff>
    </xdr:from>
    <xdr:to>
      <xdr:col>10</xdr:col>
      <xdr:colOff>165100</xdr:colOff>
      <xdr:row>37</xdr:row>
      <xdr:rowOff>161290</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81915</xdr:rowOff>
    </xdr:from>
    <xdr:to>
      <xdr:col>15</xdr:col>
      <xdr:colOff>50800</xdr:colOff>
      <xdr:row>37</xdr:row>
      <xdr:rowOff>110490</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flipV="1">
          <a:off x="2019300" y="642556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34925</xdr:rowOff>
    </xdr:from>
    <xdr:to>
      <xdr:col>6</xdr:col>
      <xdr:colOff>38100</xdr:colOff>
      <xdr:row>37</xdr:row>
      <xdr:rowOff>136525</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637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85725</xdr:rowOff>
    </xdr:from>
    <xdr:to>
      <xdr:col>10</xdr:col>
      <xdr:colOff>114300</xdr:colOff>
      <xdr:row>37</xdr:row>
      <xdr:rowOff>110490</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130300" y="642937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70502</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58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15257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70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144797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65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140987</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147337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614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149242</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614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6367</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153052</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615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1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20288</xdr:rowOff>
    </xdr:from>
    <xdr:to>
      <xdr:col>54</xdr:col>
      <xdr:colOff>189865</xdr:colOff>
      <xdr:row>41</xdr:row>
      <xdr:rowOff>19831</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flipV="1">
          <a:off x="10476865" y="5678138"/>
          <a:ext cx="0" cy="1371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23658</xdr:rowOff>
    </xdr:from>
    <xdr:ext cx="469744" cy="259045"/>
    <xdr:sp macro="" textlink="">
      <xdr:nvSpPr>
        <xdr:cNvPr id="115" name="【道路】&#10;一人当たり延長最小値テキスト">
          <a:extLst>
            <a:ext uri="{FF2B5EF4-FFF2-40B4-BE49-F238E27FC236}">
              <a16:creationId xmlns:a16="http://schemas.microsoft.com/office/drawing/2014/main" id="{00000000-0008-0000-0100-000073000000}"/>
            </a:ext>
          </a:extLst>
        </xdr:cNvPr>
        <xdr:cNvSpPr txBox="1"/>
      </xdr:nvSpPr>
      <xdr:spPr>
        <a:xfrm>
          <a:off x="10515600" y="7053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19831</xdr:rowOff>
    </xdr:from>
    <xdr:to>
      <xdr:col>55</xdr:col>
      <xdr:colOff>88900</xdr:colOff>
      <xdr:row>41</xdr:row>
      <xdr:rowOff>19831</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70492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138415</xdr:rowOff>
    </xdr:from>
    <xdr:ext cx="534377" cy="259045"/>
    <xdr:sp macro="" textlink="">
      <xdr:nvSpPr>
        <xdr:cNvPr id="117" name="【道路】&#10;一人当たり延長最大値テキスト">
          <a:extLst>
            <a:ext uri="{FF2B5EF4-FFF2-40B4-BE49-F238E27FC236}">
              <a16:creationId xmlns:a16="http://schemas.microsoft.com/office/drawing/2014/main" id="{00000000-0008-0000-0100-000075000000}"/>
            </a:ext>
          </a:extLst>
        </xdr:cNvPr>
        <xdr:cNvSpPr txBox="1"/>
      </xdr:nvSpPr>
      <xdr:spPr>
        <a:xfrm>
          <a:off x="10515600" y="5453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20288</xdr:rowOff>
    </xdr:from>
    <xdr:to>
      <xdr:col>55</xdr:col>
      <xdr:colOff>88900</xdr:colOff>
      <xdr:row>33</xdr:row>
      <xdr:rowOff>20288</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5678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73112</xdr:rowOff>
    </xdr:from>
    <xdr:ext cx="534377" cy="259045"/>
    <xdr:sp macro="" textlink="">
      <xdr:nvSpPr>
        <xdr:cNvPr id="119" name="【道路】&#10;一人当たり延長平均値テキスト">
          <a:extLst>
            <a:ext uri="{FF2B5EF4-FFF2-40B4-BE49-F238E27FC236}">
              <a16:creationId xmlns:a16="http://schemas.microsoft.com/office/drawing/2014/main" id="{00000000-0008-0000-0100-000077000000}"/>
            </a:ext>
          </a:extLst>
        </xdr:cNvPr>
        <xdr:cNvSpPr txBox="1"/>
      </xdr:nvSpPr>
      <xdr:spPr>
        <a:xfrm>
          <a:off x="10515600" y="65882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94685</xdr:rowOff>
    </xdr:from>
    <xdr:to>
      <xdr:col>55</xdr:col>
      <xdr:colOff>50800</xdr:colOff>
      <xdr:row>39</xdr:row>
      <xdr:rowOff>24835</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10426700" y="660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86475</xdr:rowOff>
    </xdr:from>
    <xdr:to>
      <xdr:col>50</xdr:col>
      <xdr:colOff>165100</xdr:colOff>
      <xdr:row>39</xdr:row>
      <xdr:rowOff>16625</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9588500" y="6601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134404</xdr:rowOff>
    </xdr:from>
    <xdr:to>
      <xdr:col>46</xdr:col>
      <xdr:colOff>38100</xdr:colOff>
      <xdr:row>39</xdr:row>
      <xdr:rowOff>64554</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8699500" y="6649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145244</xdr:rowOff>
    </xdr:from>
    <xdr:to>
      <xdr:col>41</xdr:col>
      <xdr:colOff>101600</xdr:colOff>
      <xdr:row>39</xdr:row>
      <xdr:rowOff>75394</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7810500" y="6660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155740</xdr:rowOff>
    </xdr:from>
    <xdr:to>
      <xdr:col>36</xdr:col>
      <xdr:colOff>165100</xdr:colOff>
      <xdr:row>39</xdr:row>
      <xdr:rowOff>85890</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6921500" y="6670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147872</xdr:rowOff>
    </xdr:from>
    <xdr:to>
      <xdr:col>55</xdr:col>
      <xdr:colOff>50800</xdr:colOff>
      <xdr:row>38</xdr:row>
      <xdr:rowOff>78022</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10426700" y="6491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170749</xdr:rowOff>
    </xdr:from>
    <xdr:ext cx="534377" cy="259045"/>
    <xdr:sp macro="" textlink="">
      <xdr:nvSpPr>
        <xdr:cNvPr id="131" name="【道路】&#10;一人当たり延長該当値テキスト">
          <a:extLst>
            <a:ext uri="{FF2B5EF4-FFF2-40B4-BE49-F238E27FC236}">
              <a16:creationId xmlns:a16="http://schemas.microsoft.com/office/drawing/2014/main" id="{00000000-0008-0000-0100-000083000000}"/>
            </a:ext>
          </a:extLst>
        </xdr:cNvPr>
        <xdr:cNvSpPr txBox="1"/>
      </xdr:nvSpPr>
      <xdr:spPr>
        <a:xfrm>
          <a:off x="10515600" y="6342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164541</xdr:rowOff>
    </xdr:from>
    <xdr:to>
      <xdr:col>50</xdr:col>
      <xdr:colOff>165100</xdr:colOff>
      <xdr:row>38</xdr:row>
      <xdr:rowOff>94691</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9588500" y="6508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27222</xdr:rowOff>
    </xdr:from>
    <xdr:to>
      <xdr:col>55</xdr:col>
      <xdr:colOff>0</xdr:colOff>
      <xdr:row>38</xdr:row>
      <xdr:rowOff>43891</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9639300" y="6542322"/>
          <a:ext cx="838200" cy="1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7074</xdr:rowOff>
    </xdr:from>
    <xdr:to>
      <xdr:col>46</xdr:col>
      <xdr:colOff>38100</xdr:colOff>
      <xdr:row>38</xdr:row>
      <xdr:rowOff>108674</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8699500" y="6522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43891</xdr:rowOff>
    </xdr:from>
    <xdr:to>
      <xdr:col>50</xdr:col>
      <xdr:colOff>114300</xdr:colOff>
      <xdr:row>38</xdr:row>
      <xdr:rowOff>57874</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8750300" y="6558991"/>
          <a:ext cx="889000" cy="13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14999</xdr:rowOff>
    </xdr:from>
    <xdr:to>
      <xdr:col>41</xdr:col>
      <xdr:colOff>101600</xdr:colOff>
      <xdr:row>38</xdr:row>
      <xdr:rowOff>116599</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7810500" y="6530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57874</xdr:rowOff>
    </xdr:from>
    <xdr:to>
      <xdr:col>45</xdr:col>
      <xdr:colOff>177800</xdr:colOff>
      <xdr:row>38</xdr:row>
      <xdr:rowOff>65799</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7861300" y="6572974"/>
          <a:ext cx="889000" cy="7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28029</xdr:rowOff>
    </xdr:from>
    <xdr:to>
      <xdr:col>36</xdr:col>
      <xdr:colOff>165100</xdr:colOff>
      <xdr:row>38</xdr:row>
      <xdr:rowOff>129629</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6921500" y="6543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65799</xdr:rowOff>
    </xdr:from>
    <xdr:to>
      <xdr:col>41</xdr:col>
      <xdr:colOff>50800</xdr:colOff>
      <xdr:row>38</xdr:row>
      <xdr:rowOff>78829</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flipV="1">
          <a:off x="6972300" y="6580899"/>
          <a:ext cx="889000" cy="13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7752</xdr:rowOff>
    </xdr:from>
    <xdr:ext cx="534377" cy="259045"/>
    <xdr:sp macro="" textlink="">
      <xdr:nvSpPr>
        <xdr:cNvPr id="140" name="n_1aveValue【道路】&#10;一人当たり延長">
          <a:extLst>
            <a:ext uri="{FF2B5EF4-FFF2-40B4-BE49-F238E27FC236}">
              <a16:creationId xmlns:a16="http://schemas.microsoft.com/office/drawing/2014/main" id="{00000000-0008-0000-0100-00008C000000}"/>
            </a:ext>
          </a:extLst>
        </xdr:cNvPr>
        <xdr:cNvSpPr txBox="1"/>
      </xdr:nvSpPr>
      <xdr:spPr>
        <a:xfrm>
          <a:off x="9359411" y="6694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55681</xdr:rowOff>
    </xdr:from>
    <xdr:ext cx="534377" cy="259045"/>
    <xdr:sp macro="" textlink="">
      <xdr:nvSpPr>
        <xdr:cNvPr id="141" name="n_2aveValue【道路】&#10;一人当たり延長">
          <a:extLst>
            <a:ext uri="{FF2B5EF4-FFF2-40B4-BE49-F238E27FC236}">
              <a16:creationId xmlns:a16="http://schemas.microsoft.com/office/drawing/2014/main" id="{00000000-0008-0000-0100-00008D000000}"/>
            </a:ext>
          </a:extLst>
        </xdr:cNvPr>
        <xdr:cNvSpPr txBox="1"/>
      </xdr:nvSpPr>
      <xdr:spPr>
        <a:xfrm>
          <a:off x="8483111" y="6742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66521</xdr:rowOff>
    </xdr:from>
    <xdr:ext cx="534377" cy="259045"/>
    <xdr:sp macro="" textlink="">
      <xdr:nvSpPr>
        <xdr:cNvPr id="142" name="n_3aveValue【道路】&#10;一人当たり延長">
          <a:extLst>
            <a:ext uri="{FF2B5EF4-FFF2-40B4-BE49-F238E27FC236}">
              <a16:creationId xmlns:a16="http://schemas.microsoft.com/office/drawing/2014/main" id="{00000000-0008-0000-0100-00008E000000}"/>
            </a:ext>
          </a:extLst>
        </xdr:cNvPr>
        <xdr:cNvSpPr txBox="1"/>
      </xdr:nvSpPr>
      <xdr:spPr>
        <a:xfrm>
          <a:off x="7594111" y="6753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77017</xdr:rowOff>
    </xdr:from>
    <xdr:ext cx="534377" cy="259045"/>
    <xdr:sp macro="" textlink="">
      <xdr:nvSpPr>
        <xdr:cNvPr id="143" name="n_4aveValue【道路】&#10;一人当たり延長">
          <a:extLst>
            <a:ext uri="{FF2B5EF4-FFF2-40B4-BE49-F238E27FC236}">
              <a16:creationId xmlns:a16="http://schemas.microsoft.com/office/drawing/2014/main" id="{00000000-0008-0000-0100-00008F000000}"/>
            </a:ext>
          </a:extLst>
        </xdr:cNvPr>
        <xdr:cNvSpPr txBox="1"/>
      </xdr:nvSpPr>
      <xdr:spPr>
        <a:xfrm>
          <a:off x="6705111" y="6763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111218</xdr:rowOff>
    </xdr:from>
    <xdr:ext cx="534377" cy="259045"/>
    <xdr:sp macro="" textlink="">
      <xdr:nvSpPr>
        <xdr:cNvPr id="144" name="n_1mainValue【道路】&#10;一人当たり延長">
          <a:extLst>
            <a:ext uri="{FF2B5EF4-FFF2-40B4-BE49-F238E27FC236}">
              <a16:creationId xmlns:a16="http://schemas.microsoft.com/office/drawing/2014/main" id="{00000000-0008-0000-0100-000090000000}"/>
            </a:ext>
          </a:extLst>
        </xdr:cNvPr>
        <xdr:cNvSpPr txBox="1"/>
      </xdr:nvSpPr>
      <xdr:spPr>
        <a:xfrm>
          <a:off x="9359411" y="6283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125201</xdr:rowOff>
    </xdr:from>
    <xdr:ext cx="534377" cy="259045"/>
    <xdr:sp macro="" textlink="">
      <xdr:nvSpPr>
        <xdr:cNvPr id="145" name="n_2mainValue【道路】&#10;一人当たり延長">
          <a:extLst>
            <a:ext uri="{FF2B5EF4-FFF2-40B4-BE49-F238E27FC236}">
              <a16:creationId xmlns:a16="http://schemas.microsoft.com/office/drawing/2014/main" id="{00000000-0008-0000-0100-000091000000}"/>
            </a:ext>
          </a:extLst>
        </xdr:cNvPr>
        <xdr:cNvSpPr txBox="1"/>
      </xdr:nvSpPr>
      <xdr:spPr>
        <a:xfrm>
          <a:off x="8483111" y="6297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133126</xdr:rowOff>
    </xdr:from>
    <xdr:ext cx="534377" cy="259045"/>
    <xdr:sp macro="" textlink="">
      <xdr:nvSpPr>
        <xdr:cNvPr id="146" name="n_3mainValue【道路】&#10;一人当たり延長">
          <a:extLst>
            <a:ext uri="{FF2B5EF4-FFF2-40B4-BE49-F238E27FC236}">
              <a16:creationId xmlns:a16="http://schemas.microsoft.com/office/drawing/2014/main" id="{00000000-0008-0000-0100-000092000000}"/>
            </a:ext>
          </a:extLst>
        </xdr:cNvPr>
        <xdr:cNvSpPr txBox="1"/>
      </xdr:nvSpPr>
      <xdr:spPr>
        <a:xfrm>
          <a:off x="7594111" y="6305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146156</xdr:rowOff>
    </xdr:from>
    <xdr:ext cx="534377" cy="259045"/>
    <xdr:sp macro="" textlink="">
      <xdr:nvSpPr>
        <xdr:cNvPr id="147" name="n_4mainValue【道路】&#10;一人当たり延長">
          <a:extLst>
            <a:ext uri="{FF2B5EF4-FFF2-40B4-BE49-F238E27FC236}">
              <a16:creationId xmlns:a16="http://schemas.microsoft.com/office/drawing/2014/main" id="{00000000-0008-0000-0100-000093000000}"/>
            </a:ext>
          </a:extLst>
        </xdr:cNvPr>
        <xdr:cNvSpPr txBox="1"/>
      </xdr:nvSpPr>
      <xdr:spPr>
        <a:xfrm>
          <a:off x="6705111" y="6318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1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104503</xdr:rowOff>
    </xdr:from>
    <xdr:to>
      <xdr:col>24</xdr:col>
      <xdr:colOff>62865</xdr:colOff>
      <xdr:row>64</xdr:row>
      <xdr:rowOff>130628</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flipV="1">
          <a:off x="4634865" y="9534253"/>
          <a:ext cx="0" cy="1569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4" name="【橋りょう・トンネル】&#10;有形固定資産減価償却率最小値テキスト">
          <a:extLst>
            <a:ext uri="{FF2B5EF4-FFF2-40B4-BE49-F238E27FC236}">
              <a16:creationId xmlns:a16="http://schemas.microsoft.com/office/drawing/2014/main" id="{00000000-0008-0000-0100-0000AE000000}"/>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51180</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0000000-0008-0000-0100-0000B0000000}"/>
            </a:ext>
          </a:extLst>
        </xdr:cNvPr>
        <xdr:cNvSpPr txBox="1"/>
      </xdr:nvSpPr>
      <xdr:spPr>
        <a:xfrm>
          <a:off x="4673600" y="93094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104503</xdr:rowOff>
    </xdr:from>
    <xdr:to>
      <xdr:col>24</xdr:col>
      <xdr:colOff>152400</xdr:colOff>
      <xdr:row>55</xdr:row>
      <xdr:rowOff>104503</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546600" y="9534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163121</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100-0000B2000000}"/>
            </a:ext>
          </a:extLst>
        </xdr:cNvPr>
        <xdr:cNvSpPr txBox="1"/>
      </xdr:nvSpPr>
      <xdr:spPr>
        <a:xfrm>
          <a:off x="4673600" y="102786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140244</xdr:rowOff>
    </xdr:from>
    <xdr:to>
      <xdr:col>24</xdr:col>
      <xdr:colOff>114300</xdr:colOff>
      <xdr:row>61</xdr:row>
      <xdr:rowOff>70394</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45847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130447</xdr:rowOff>
    </xdr:from>
    <xdr:to>
      <xdr:col>20</xdr:col>
      <xdr:colOff>38100</xdr:colOff>
      <xdr:row>61</xdr:row>
      <xdr:rowOff>60597</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3746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117384</xdr:rowOff>
    </xdr:from>
    <xdr:to>
      <xdr:col>15</xdr:col>
      <xdr:colOff>101600</xdr:colOff>
      <xdr:row>61</xdr:row>
      <xdr:rowOff>47534</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2857500" y="1040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114119</xdr:rowOff>
    </xdr:from>
    <xdr:to>
      <xdr:col>10</xdr:col>
      <xdr:colOff>165100</xdr:colOff>
      <xdr:row>61</xdr:row>
      <xdr:rowOff>44269</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1968500" y="1040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81462</xdr:rowOff>
    </xdr:from>
    <xdr:to>
      <xdr:col>6</xdr:col>
      <xdr:colOff>38100</xdr:colOff>
      <xdr:row>61</xdr:row>
      <xdr:rowOff>11612</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1079500" y="1036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25944</xdr:rowOff>
    </xdr:from>
    <xdr:to>
      <xdr:col>24</xdr:col>
      <xdr:colOff>114300</xdr:colOff>
      <xdr:row>61</xdr:row>
      <xdr:rowOff>127544</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4584700" y="1048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4371</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100-0000BE000000}"/>
            </a:ext>
          </a:extLst>
        </xdr:cNvPr>
        <xdr:cNvSpPr txBox="1"/>
      </xdr:nvSpPr>
      <xdr:spPr>
        <a:xfrm>
          <a:off x="4673600" y="10462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32476</xdr:rowOff>
    </xdr:from>
    <xdr:to>
      <xdr:col>20</xdr:col>
      <xdr:colOff>38100</xdr:colOff>
      <xdr:row>61</xdr:row>
      <xdr:rowOff>134076</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3746500" y="1049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76744</xdr:rowOff>
    </xdr:from>
    <xdr:to>
      <xdr:col>24</xdr:col>
      <xdr:colOff>63500</xdr:colOff>
      <xdr:row>61</xdr:row>
      <xdr:rowOff>83276</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flipV="1">
          <a:off x="3797300" y="10535194"/>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21046</xdr:rowOff>
    </xdr:from>
    <xdr:to>
      <xdr:col>15</xdr:col>
      <xdr:colOff>101600</xdr:colOff>
      <xdr:row>61</xdr:row>
      <xdr:rowOff>122646</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2857500" y="10479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71846</xdr:rowOff>
    </xdr:from>
    <xdr:to>
      <xdr:col>19</xdr:col>
      <xdr:colOff>177800</xdr:colOff>
      <xdr:row>61</xdr:row>
      <xdr:rowOff>83276</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2908300" y="10530296"/>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168003</xdr:rowOff>
    </xdr:from>
    <xdr:to>
      <xdr:col>10</xdr:col>
      <xdr:colOff>165100</xdr:colOff>
      <xdr:row>61</xdr:row>
      <xdr:rowOff>98153</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968500" y="10455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47353</xdr:rowOff>
    </xdr:from>
    <xdr:to>
      <xdr:col>15</xdr:col>
      <xdr:colOff>50800</xdr:colOff>
      <xdr:row>61</xdr:row>
      <xdr:rowOff>71846</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2019300" y="10505803"/>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141877</xdr:rowOff>
    </xdr:from>
    <xdr:to>
      <xdr:col>6</xdr:col>
      <xdr:colOff>38100</xdr:colOff>
      <xdr:row>61</xdr:row>
      <xdr:rowOff>72027</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079500" y="1042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21227</xdr:rowOff>
    </xdr:from>
    <xdr:to>
      <xdr:col>10</xdr:col>
      <xdr:colOff>114300</xdr:colOff>
      <xdr:row>61</xdr:row>
      <xdr:rowOff>47353</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1130300" y="10479677"/>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77124</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358204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64061</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2705744" y="1017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60796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1816744" y="1017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28139</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927744" y="1014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125203</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3582044" y="1058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113773</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2705744" y="1057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89280</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1816744"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63154</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927744"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1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0000000-0008-0000-0100-0000E5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00000000-0008-0000-0100-0000E6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00000000-0008-0000-0100-0000E7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25219</xdr:rowOff>
    </xdr:from>
    <xdr:to>
      <xdr:col>54</xdr:col>
      <xdr:colOff>189865</xdr:colOff>
      <xdr:row>64</xdr:row>
      <xdr:rowOff>124709</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flipV="1">
          <a:off x="10476865" y="9626419"/>
          <a:ext cx="0" cy="1471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128536</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00000000-0008-0000-0100-0000E9000000}"/>
            </a:ext>
          </a:extLst>
        </xdr:cNvPr>
        <xdr:cNvSpPr txBox="1"/>
      </xdr:nvSpPr>
      <xdr:spPr>
        <a:xfrm>
          <a:off x="10515600" y="11101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124709</xdr:rowOff>
    </xdr:from>
    <xdr:to>
      <xdr:col>55</xdr:col>
      <xdr:colOff>88900</xdr:colOff>
      <xdr:row>64</xdr:row>
      <xdr:rowOff>124709</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11097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143346</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00000000-0008-0000-0100-0000EB000000}"/>
            </a:ext>
          </a:extLst>
        </xdr:cNvPr>
        <xdr:cNvSpPr txBox="1"/>
      </xdr:nvSpPr>
      <xdr:spPr>
        <a:xfrm>
          <a:off x="10515600" y="940164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1,356,833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25219</xdr:rowOff>
    </xdr:from>
    <xdr:to>
      <xdr:col>55</xdr:col>
      <xdr:colOff>88900</xdr:colOff>
      <xdr:row>56</xdr:row>
      <xdr:rowOff>25219</xdr:rowOff>
    </xdr:to>
    <xdr:cxnSp macro="">
      <xdr:nvCxnSpPr>
        <xdr:cNvPr id="236" name="直線コネクタ 235">
          <a:extLst>
            <a:ext uri="{FF2B5EF4-FFF2-40B4-BE49-F238E27FC236}">
              <a16:creationId xmlns:a16="http://schemas.microsoft.com/office/drawing/2014/main" id="{00000000-0008-0000-0100-0000EC000000}"/>
            </a:ext>
          </a:extLst>
        </xdr:cNvPr>
        <xdr:cNvCxnSpPr/>
      </xdr:nvCxnSpPr>
      <xdr:spPr>
        <a:xfrm>
          <a:off x="10388600" y="9626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59040</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00000000-0008-0000-0100-0000ED000000}"/>
            </a:ext>
          </a:extLst>
        </xdr:cNvPr>
        <xdr:cNvSpPr txBox="1"/>
      </xdr:nvSpPr>
      <xdr:spPr>
        <a:xfrm>
          <a:off x="10515600" y="1051749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36163</xdr:rowOff>
    </xdr:from>
    <xdr:to>
      <xdr:col>55</xdr:col>
      <xdr:colOff>50800</xdr:colOff>
      <xdr:row>62</xdr:row>
      <xdr:rowOff>137763</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10426700" y="10666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12202</xdr:rowOff>
    </xdr:from>
    <xdr:to>
      <xdr:col>50</xdr:col>
      <xdr:colOff>165100</xdr:colOff>
      <xdr:row>62</xdr:row>
      <xdr:rowOff>113802</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9588500" y="1064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142301</xdr:rowOff>
    </xdr:from>
    <xdr:to>
      <xdr:col>46</xdr:col>
      <xdr:colOff>38100</xdr:colOff>
      <xdr:row>63</xdr:row>
      <xdr:rowOff>72451</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8699500" y="10772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160149</xdr:rowOff>
    </xdr:from>
    <xdr:to>
      <xdr:col>41</xdr:col>
      <xdr:colOff>101600</xdr:colOff>
      <xdr:row>63</xdr:row>
      <xdr:rowOff>90299</xdr:rowOff>
    </xdr:to>
    <xdr:sp macro="" textlink="">
      <xdr:nvSpPr>
        <xdr:cNvPr id="241" name="フローチャート: 判断 240">
          <a:extLst>
            <a:ext uri="{FF2B5EF4-FFF2-40B4-BE49-F238E27FC236}">
              <a16:creationId xmlns:a16="http://schemas.microsoft.com/office/drawing/2014/main" id="{00000000-0008-0000-0100-0000F1000000}"/>
            </a:ext>
          </a:extLst>
        </xdr:cNvPr>
        <xdr:cNvSpPr/>
      </xdr:nvSpPr>
      <xdr:spPr>
        <a:xfrm>
          <a:off x="7810500" y="1079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153049</xdr:rowOff>
    </xdr:from>
    <xdr:to>
      <xdr:col>36</xdr:col>
      <xdr:colOff>165100</xdr:colOff>
      <xdr:row>63</xdr:row>
      <xdr:rowOff>83199</xdr:rowOff>
    </xdr:to>
    <xdr:sp macro="" textlink="">
      <xdr:nvSpPr>
        <xdr:cNvPr id="242" name="フローチャート: 判断 241">
          <a:extLst>
            <a:ext uri="{FF2B5EF4-FFF2-40B4-BE49-F238E27FC236}">
              <a16:creationId xmlns:a16="http://schemas.microsoft.com/office/drawing/2014/main" id="{00000000-0008-0000-0100-0000F2000000}"/>
            </a:ext>
          </a:extLst>
        </xdr:cNvPr>
        <xdr:cNvSpPr/>
      </xdr:nvSpPr>
      <xdr:spPr>
        <a:xfrm>
          <a:off x="6921500" y="10782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100-0000F6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100-0000F7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94910</xdr:rowOff>
    </xdr:from>
    <xdr:to>
      <xdr:col>55</xdr:col>
      <xdr:colOff>50800</xdr:colOff>
      <xdr:row>63</xdr:row>
      <xdr:rowOff>25060</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10426700" y="1072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73337</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00000000-0008-0000-0100-0000F9000000}"/>
            </a:ext>
          </a:extLst>
        </xdr:cNvPr>
        <xdr:cNvSpPr txBox="1"/>
      </xdr:nvSpPr>
      <xdr:spPr>
        <a:xfrm>
          <a:off x="10515600" y="10703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104701</xdr:rowOff>
    </xdr:from>
    <xdr:to>
      <xdr:col>50</xdr:col>
      <xdr:colOff>165100</xdr:colOff>
      <xdr:row>63</xdr:row>
      <xdr:rowOff>34851</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9588500" y="10734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145710</xdr:rowOff>
    </xdr:from>
    <xdr:to>
      <xdr:col>55</xdr:col>
      <xdr:colOff>0</xdr:colOff>
      <xdr:row>62</xdr:row>
      <xdr:rowOff>155501</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9639300" y="10775610"/>
          <a:ext cx="838200" cy="9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115548</xdr:rowOff>
    </xdr:from>
    <xdr:to>
      <xdr:col>46</xdr:col>
      <xdr:colOff>38100</xdr:colOff>
      <xdr:row>63</xdr:row>
      <xdr:rowOff>45698</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8699500" y="10745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155501</xdr:rowOff>
    </xdr:from>
    <xdr:to>
      <xdr:col>50</xdr:col>
      <xdr:colOff>114300</xdr:colOff>
      <xdr:row>62</xdr:row>
      <xdr:rowOff>166348</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8750300" y="10785401"/>
          <a:ext cx="889000" cy="10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119995</xdr:rowOff>
    </xdr:from>
    <xdr:to>
      <xdr:col>41</xdr:col>
      <xdr:colOff>101600</xdr:colOff>
      <xdr:row>63</xdr:row>
      <xdr:rowOff>50145</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7810500" y="10749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166348</xdr:rowOff>
    </xdr:from>
    <xdr:to>
      <xdr:col>45</xdr:col>
      <xdr:colOff>177800</xdr:colOff>
      <xdr:row>62</xdr:row>
      <xdr:rowOff>170795</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flipV="1">
          <a:off x="7861300" y="10796248"/>
          <a:ext cx="889000" cy="4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126473</xdr:rowOff>
    </xdr:from>
    <xdr:to>
      <xdr:col>36</xdr:col>
      <xdr:colOff>165100</xdr:colOff>
      <xdr:row>63</xdr:row>
      <xdr:rowOff>56623</xdr:rowOff>
    </xdr:to>
    <xdr:sp macro="" textlink="">
      <xdr:nvSpPr>
        <xdr:cNvPr id="256" name="楕円 255">
          <a:extLst>
            <a:ext uri="{FF2B5EF4-FFF2-40B4-BE49-F238E27FC236}">
              <a16:creationId xmlns:a16="http://schemas.microsoft.com/office/drawing/2014/main" id="{00000000-0008-0000-0100-000000010000}"/>
            </a:ext>
          </a:extLst>
        </xdr:cNvPr>
        <xdr:cNvSpPr/>
      </xdr:nvSpPr>
      <xdr:spPr>
        <a:xfrm>
          <a:off x="6921500" y="1075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170795</xdr:rowOff>
    </xdr:from>
    <xdr:to>
      <xdr:col>41</xdr:col>
      <xdr:colOff>50800</xdr:colOff>
      <xdr:row>63</xdr:row>
      <xdr:rowOff>5823</xdr:rowOff>
    </xdr:to>
    <xdr:cxnSp macro="">
      <xdr:nvCxnSpPr>
        <xdr:cNvPr id="257" name="直線コネクタ 256">
          <a:extLst>
            <a:ext uri="{FF2B5EF4-FFF2-40B4-BE49-F238E27FC236}">
              <a16:creationId xmlns:a16="http://schemas.microsoft.com/office/drawing/2014/main" id="{00000000-0008-0000-0100-000001010000}"/>
            </a:ext>
          </a:extLst>
        </xdr:cNvPr>
        <xdr:cNvCxnSpPr/>
      </xdr:nvCxnSpPr>
      <xdr:spPr>
        <a:xfrm flipV="1">
          <a:off x="6972300" y="10800695"/>
          <a:ext cx="889000" cy="6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130329</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9327095" y="10417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63578</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8450795" y="10864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81426</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7561795" y="10882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74326</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6672795" y="10875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25978</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9327095" y="10827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62225</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8450795" y="10520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66672</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00000000-0008-0000-0100-000008010000}"/>
            </a:ext>
          </a:extLst>
        </xdr:cNvPr>
        <xdr:cNvSpPr txBox="1"/>
      </xdr:nvSpPr>
      <xdr:spPr>
        <a:xfrm>
          <a:off x="7561795" y="10525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73150</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00000000-0008-0000-0100-000009010000}"/>
            </a:ext>
          </a:extLst>
        </xdr:cNvPr>
        <xdr:cNvSpPr txBox="1"/>
      </xdr:nvSpPr>
      <xdr:spPr>
        <a:xfrm>
          <a:off x="6672795" y="10531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100-000010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0000000-0008-0000-0100-000011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00000000-0008-0000-0100-00001E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00000000-0008-0000-0100-000020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00000000-0008-0000-0100-000021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150495</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flipV="1">
          <a:off x="4634865" y="13352145"/>
          <a:ext cx="0" cy="1506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00000000-0008-0000-0100-000023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97172</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00000000-0008-0000-0100-000025010000}"/>
            </a:ext>
          </a:extLst>
        </xdr:cNvPr>
        <xdr:cNvSpPr txBox="1"/>
      </xdr:nvSpPr>
      <xdr:spPr>
        <a:xfrm>
          <a:off x="4673600" y="13127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150495</xdr:rowOff>
    </xdr:from>
    <xdr:to>
      <xdr:col>24</xdr:col>
      <xdr:colOff>152400</xdr:colOff>
      <xdr:row>77</xdr:row>
      <xdr:rowOff>150495</xdr:rowOff>
    </xdr:to>
    <xdr:cxnSp macro="">
      <xdr:nvCxnSpPr>
        <xdr:cNvPr id="294" name="直線コネクタ 293">
          <a:extLst>
            <a:ext uri="{FF2B5EF4-FFF2-40B4-BE49-F238E27FC236}">
              <a16:creationId xmlns:a16="http://schemas.microsoft.com/office/drawing/2014/main" id="{00000000-0008-0000-0100-000026010000}"/>
            </a:ext>
          </a:extLst>
        </xdr:cNvPr>
        <xdr:cNvCxnSpPr/>
      </xdr:nvCxnSpPr>
      <xdr:spPr>
        <a:xfrm>
          <a:off x="4546600" y="13352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652</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00000000-0008-0000-0100-000027010000}"/>
            </a:ext>
          </a:extLst>
        </xdr:cNvPr>
        <xdr:cNvSpPr txBox="1"/>
      </xdr:nvSpPr>
      <xdr:spPr>
        <a:xfrm>
          <a:off x="4673600" y="138881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149225</xdr:rowOff>
    </xdr:from>
    <xdr:to>
      <xdr:col>24</xdr:col>
      <xdr:colOff>114300</xdr:colOff>
      <xdr:row>82</xdr:row>
      <xdr:rowOff>79375</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4584700" y="1403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636</xdr:rowOff>
    </xdr:from>
    <xdr:to>
      <xdr:col>20</xdr:col>
      <xdr:colOff>38100</xdr:colOff>
      <xdr:row>82</xdr:row>
      <xdr:rowOff>102236</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37465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105411</xdr:rowOff>
    </xdr:from>
    <xdr:to>
      <xdr:col>15</xdr:col>
      <xdr:colOff>101600</xdr:colOff>
      <xdr:row>82</xdr:row>
      <xdr:rowOff>35561</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2857500" y="13992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114936</xdr:rowOff>
    </xdr:from>
    <xdr:to>
      <xdr:col>10</xdr:col>
      <xdr:colOff>165100</xdr:colOff>
      <xdr:row>82</xdr:row>
      <xdr:rowOff>45086</xdr:rowOff>
    </xdr:to>
    <xdr:sp macro="" textlink="">
      <xdr:nvSpPr>
        <xdr:cNvPr id="299" name="フローチャート: 判断 298">
          <a:extLst>
            <a:ext uri="{FF2B5EF4-FFF2-40B4-BE49-F238E27FC236}">
              <a16:creationId xmlns:a16="http://schemas.microsoft.com/office/drawing/2014/main" id="{00000000-0008-0000-0100-00002B010000}"/>
            </a:ext>
          </a:extLst>
        </xdr:cNvPr>
        <xdr:cNvSpPr/>
      </xdr:nvSpPr>
      <xdr:spPr>
        <a:xfrm>
          <a:off x="1968500" y="1400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130175</xdr:rowOff>
    </xdr:from>
    <xdr:to>
      <xdr:col>6</xdr:col>
      <xdr:colOff>38100</xdr:colOff>
      <xdr:row>82</xdr:row>
      <xdr:rowOff>60325</xdr:rowOff>
    </xdr:to>
    <xdr:sp macro="" textlink="">
      <xdr:nvSpPr>
        <xdr:cNvPr id="300" name="フローチャート: 判断 299">
          <a:extLst>
            <a:ext uri="{FF2B5EF4-FFF2-40B4-BE49-F238E27FC236}">
              <a16:creationId xmlns:a16="http://schemas.microsoft.com/office/drawing/2014/main" id="{00000000-0008-0000-0100-00002C010000}"/>
            </a:ext>
          </a:extLst>
        </xdr:cNvPr>
        <xdr:cNvSpPr/>
      </xdr:nvSpPr>
      <xdr:spPr>
        <a:xfrm>
          <a:off x="1079500" y="1401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100-000030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100-000031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101600</xdr:rowOff>
    </xdr:from>
    <xdr:to>
      <xdr:col>24</xdr:col>
      <xdr:colOff>114300</xdr:colOff>
      <xdr:row>83</xdr:row>
      <xdr:rowOff>31750</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45847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80027</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00000000-0008-0000-0100-000033010000}"/>
            </a:ext>
          </a:extLst>
        </xdr:cNvPr>
        <xdr:cNvSpPr txBox="1"/>
      </xdr:nvSpPr>
      <xdr:spPr>
        <a:xfrm>
          <a:off x="4673600" y="1413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97789</xdr:rowOff>
    </xdr:from>
    <xdr:to>
      <xdr:col>20</xdr:col>
      <xdr:colOff>38100</xdr:colOff>
      <xdr:row>83</xdr:row>
      <xdr:rowOff>27939</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3746500" y="1415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148589</xdr:rowOff>
    </xdr:from>
    <xdr:to>
      <xdr:col>24</xdr:col>
      <xdr:colOff>63500</xdr:colOff>
      <xdr:row>82</xdr:row>
      <xdr:rowOff>152400</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3797300" y="14207489"/>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61595</xdr:rowOff>
    </xdr:from>
    <xdr:to>
      <xdr:col>15</xdr:col>
      <xdr:colOff>101600</xdr:colOff>
      <xdr:row>82</xdr:row>
      <xdr:rowOff>163195</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2857500" y="1412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112395</xdr:rowOff>
    </xdr:from>
    <xdr:to>
      <xdr:col>19</xdr:col>
      <xdr:colOff>177800</xdr:colOff>
      <xdr:row>82</xdr:row>
      <xdr:rowOff>148589</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2908300" y="14171295"/>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21589</xdr:rowOff>
    </xdr:from>
    <xdr:to>
      <xdr:col>10</xdr:col>
      <xdr:colOff>165100</xdr:colOff>
      <xdr:row>82</xdr:row>
      <xdr:rowOff>123189</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1968500" y="1408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72389</xdr:rowOff>
    </xdr:from>
    <xdr:to>
      <xdr:col>15</xdr:col>
      <xdr:colOff>50800</xdr:colOff>
      <xdr:row>82</xdr:row>
      <xdr:rowOff>112395</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2019300" y="14131289"/>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162561</xdr:rowOff>
    </xdr:from>
    <xdr:to>
      <xdr:col>6</xdr:col>
      <xdr:colOff>38100</xdr:colOff>
      <xdr:row>82</xdr:row>
      <xdr:rowOff>92711</xdr:rowOff>
    </xdr:to>
    <xdr:sp macro="" textlink="">
      <xdr:nvSpPr>
        <xdr:cNvPr id="314" name="楕円 313">
          <a:extLst>
            <a:ext uri="{FF2B5EF4-FFF2-40B4-BE49-F238E27FC236}">
              <a16:creationId xmlns:a16="http://schemas.microsoft.com/office/drawing/2014/main" id="{00000000-0008-0000-0100-00003A010000}"/>
            </a:ext>
          </a:extLst>
        </xdr:cNvPr>
        <xdr:cNvSpPr/>
      </xdr:nvSpPr>
      <xdr:spPr>
        <a:xfrm>
          <a:off x="1079500" y="14050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41911</xdr:rowOff>
    </xdr:from>
    <xdr:to>
      <xdr:col>10</xdr:col>
      <xdr:colOff>114300</xdr:colOff>
      <xdr:row>82</xdr:row>
      <xdr:rowOff>72389</xdr:rowOff>
    </xdr:to>
    <xdr:cxnSp macro="">
      <xdr:nvCxnSpPr>
        <xdr:cNvPr id="315" name="直線コネクタ 314">
          <a:extLst>
            <a:ext uri="{FF2B5EF4-FFF2-40B4-BE49-F238E27FC236}">
              <a16:creationId xmlns:a16="http://schemas.microsoft.com/office/drawing/2014/main" id="{00000000-0008-0000-0100-00003B010000}"/>
            </a:ext>
          </a:extLst>
        </xdr:cNvPr>
        <xdr:cNvCxnSpPr/>
      </xdr:nvCxnSpPr>
      <xdr:spPr>
        <a:xfrm>
          <a:off x="1130300" y="14100811"/>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118763</xdr:rowOff>
    </xdr:from>
    <xdr:ext cx="405111" cy="259045"/>
    <xdr:sp macro="" textlink="">
      <xdr:nvSpPr>
        <xdr:cNvPr id="316" name="n_1aveValue【公営住宅】&#10;有形固定資産減価償却率">
          <a:extLst>
            <a:ext uri="{FF2B5EF4-FFF2-40B4-BE49-F238E27FC236}">
              <a16:creationId xmlns:a16="http://schemas.microsoft.com/office/drawing/2014/main" id="{00000000-0008-0000-0100-00003C010000}"/>
            </a:ext>
          </a:extLst>
        </xdr:cNvPr>
        <xdr:cNvSpPr txBox="1"/>
      </xdr:nvSpPr>
      <xdr:spPr>
        <a:xfrm>
          <a:off x="3582044" y="13834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52088</xdr:rowOff>
    </xdr:from>
    <xdr:ext cx="405111" cy="259045"/>
    <xdr:sp macro="" textlink="">
      <xdr:nvSpPr>
        <xdr:cNvPr id="317" name="n_2aveValue【公営住宅】&#10;有形固定資産減価償却率">
          <a:extLst>
            <a:ext uri="{FF2B5EF4-FFF2-40B4-BE49-F238E27FC236}">
              <a16:creationId xmlns:a16="http://schemas.microsoft.com/office/drawing/2014/main" id="{00000000-0008-0000-0100-00003D010000}"/>
            </a:ext>
          </a:extLst>
        </xdr:cNvPr>
        <xdr:cNvSpPr txBox="1"/>
      </xdr:nvSpPr>
      <xdr:spPr>
        <a:xfrm>
          <a:off x="2705744" y="13768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61613</xdr:rowOff>
    </xdr:from>
    <xdr:ext cx="405111" cy="259045"/>
    <xdr:sp macro="" textlink="">
      <xdr:nvSpPr>
        <xdr:cNvPr id="318" name="n_3aveValue【公営住宅】&#10;有形固定資産減価償却率">
          <a:extLst>
            <a:ext uri="{FF2B5EF4-FFF2-40B4-BE49-F238E27FC236}">
              <a16:creationId xmlns:a16="http://schemas.microsoft.com/office/drawing/2014/main" id="{00000000-0008-0000-0100-00003E010000}"/>
            </a:ext>
          </a:extLst>
        </xdr:cNvPr>
        <xdr:cNvSpPr txBox="1"/>
      </xdr:nvSpPr>
      <xdr:spPr>
        <a:xfrm>
          <a:off x="1816744" y="1377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76852</xdr:rowOff>
    </xdr:from>
    <xdr:ext cx="405111" cy="259045"/>
    <xdr:sp macro="" textlink="">
      <xdr:nvSpPr>
        <xdr:cNvPr id="319" name="n_4aveValue【公営住宅】&#10;有形固定資産減価償却率">
          <a:extLst>
            <a:ext uri="{FF2B5EF4-FFF2-40B4-BE49-F238E27FC236}">
              <a16:creationId xmlns:a16="http://schemas.microsoft.com/office/drawing/2014/main" id="{00000000-0008-0000-0100-00003F010000}"/>
            </a:ext>
          </a:extLst>
        </xdr:cNvPr>
        <xdr:cNvSpPr txBox="1"/>
      </xdr:nvSpPr>
      <xdr:spPr>
        <a:xfrm>
          <a:off x="927744" y="1379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19066</xdr:rowOff>
    </xdr:from>
    <xdr:ext cx="405111" cy="259045"/>
    <xdr:sp macro="" textlink="">
      <xdr:nvSpPr>
        <xdr:cNvPr id="320" name="n_1mainValue【公営住宅】&#10;有形固定資産減価償却率">
          <a:extLst>
            <a:ext uri="{FF2B5EF4-FFF2-40B4-BE49-F238E27FC236}">
              <a16:creationId xmlns:a16="http://schemas.microsoft.com/office/drawing/2014/main" id="{00000000-0008-0000-0100-000040010000}"/>
            </a:ext>
          </a:extLst>
        </xdr:cNvPr>
        <xdr:cNvSpPr txBox="1"/>
      </xdr:nvSpPr>
      <xdr:spPr>
        <a:xfrm>
          <a:off x="3582044" y="14249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154322</xdr:rowOff>
    </xdr:from>
    <xdr:ext cx="405111" cy="259045"/>
    <xdr:sp macro="" textlink="">
      <xdr:nvSpPr>
        <xdr:cNvPr id="321" name="n_2mainValue【公営住宅】&#10;有形固定資産減価償却率">
          <a:extLst>
            <a:ext uri="{FF2B5EF4-FFF2-40B4-BE49-F238E27FC236}">
              <a16:creationId xmlns:a16="http://schemas.microsoft.com/office/drawing/2014/main" id="{00000000-0008-0000-0100-000041010000}"/>
            </a:ext>
          </a:extLst>
        </xdr:cNvPr>
        <xdr:cNvSpPr txBox="1"/>
      </xdr:nvSpPr>
      <xdr:spPr>
        <a:xfrm>
          <a:off x="2705744" y="1421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114316</xdr:rowOff>
    </xdr:from>
    <xdr:ext cx="405111" cy="259045"/>
    <xdr:sp macro="" textlink="">
      <xdr:nvSpPr>
        <xdr:cNvPr id="322" name="n_3mainValue【公営住宅】&#10;有形固定資産減価償却率">
          <a:extLst>
            <a:ext uri="{FF2B5EF4-FFF2-40B4-BE49-F238E27FC236}">
              <a16:creationId xmlns:a16="http://schemas.microsoft.com/office/drawing/2014/main" id="{00000000-0008-0000-0100-000042010000}"/>
            </a:ext>
          </a:extLst>
        </xdr:cNvPr>
        <xdr:cNvSpPr txBox="1"/>
      </xdr:nvSpPr>
      <xdr:spPr>
        <a:xfrm>
          <a:off x="1816744" y="1417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83838</xdr:rowOff>
    </xdr:from>
    <xdr:ext cx="405111" cy="259045"/>
    <xdr:sp macro="" textlink="">
      <xdr:nvSpPr>
        <xdr:cNvPr id="323" name="n_4mainValue【公営住宅】&#10;有形固定資産減価償却率">
          <a:extLst>
            <a:ext uri="{FF2B5EF4-FFF2-40B4-BE49-F238E27FC236}">
              <a16:creationId xmlns:a16="http://schemas.microsoft.com/office/drawing/2014/main" id="{00000000-0008-0000-0100-000043010000}"/>
            </a:ext>
          </a:extLst>
        </xdr:cNvPr>
        <xdr:cNvSpPr txBox="1"/>
      </xdr:nvSpPr>
      <xdr:spPr>
        <a:xfrm>
          <a:off x="927744" y="14142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00000000-0008-0000-0100-00004A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00000000-0008-0000-0100-00004B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1" name="テキスト ボックス 340">
          <a:extLst>
            <a:ext uri="{FF2B5EF4-FFF2-40B4-BE49-F238E27FC236}">
              <a16:creationId xmlns:a16="http://schemas.microsoft.com/office/drawing/2014/main" id="{00000000-0008-0000-0100-00005501000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00000000-0008-0000-0100-000057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00000000-0008-0000-0100-000058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122225</xdr:rowOff>
    </xdr:from>
    <xdr:to>
      <xdr:col>54</xdr:col>
      <xdr:colOff>189865</xdr:colOff>
      <xdr:row>86</xdr:row>
      <xdr:rowOff>17983</xdr:rowOff>
    </xdr:to>
    <xdr:cxnSp macro="">
      <xdr:nvCxnSpPr>
        <xdr:cNvPr id="345" name="直線コネクタ 344">
          <a:extLst>
            <a:ext uri="{FF2B5EF4-FFF2-40B4-BE49-F238E27FC236}">
              <a16:creationId xmlns:a16="http://schemas.microsoft.com/office/drawing/2014/main" id="{00000000-0008-0000-0100-000059010000}"/>
            </a:ext>
          </a:extLst>
        </xdr:cNvPr>
        <xdr:cNvCxnSpPr/>
      </xdr:nvCxnSpPr>
      <xdr:spPr>
        <a:xfrm flipV="1">
          <a:off x="10476865" y="13323875"/>
          <a:ext cx="0" cy="14388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21810</xdr:rowOff>
    </xdr:from>
    <xdr:ext cx="469744" cy="259045"/>
    <xdr:sp macro="" textlink="">
      <xdr:nvSpPr>
        <xdr:cNvPr id="346" name="【公営住宅】&#10;一人当たり面積最小値テキスト">
          <a:extLst>
            <a:ext uri="{FF2B5EF4-FFF2-40B4-BE49-F238E27FC236}">
              <a16:creationId xmlns:a16="http://schemas.microsoft.com/office/drawing/2014/main" id="{00000000-0008-0000-0100-00005A010000}"/>
            </a:ext>
          </a:extLst>
        </xdr:cNvPr>
        <xdr:cNvSpPr txBox="1"/>
      </xdr:nvSpPr>
      <xdr:spPr>
        <a:xfrm>
          <a:off x="10515600" y="14766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17983</xdr:rowOff>
    </xdr:from>
    <xdr:to>
      <xdr:col>55</xdr:col>
      <xdr:colOff>88900</xdr:colOff>
      <xdr:row>86</xdr:row>
      <xdr:rowOff>17983</xdr:rowOff>
    </xdr:to>
    <xdr:cxnSp macro="">
      <xdr:nvCxnSpPr>
        <xdr:cNvPr id="347" name="直線コネクタ 346">
          <a:extLst>
            <a:ext uri="{FF2B5EF4-FFF2-40B4-BE49-F238E27FC236}">
              <a16:creationId xmlns:a16="http://schemas.microsoft.com/office/drawing/2014/main" id="{00000000-0008-0000-0100-00005B010000}"/>
            </a:ext>
          </a:extLst>
        </xdr:cNvPr>
        <xdr:cNvCxnSpPr/>
      </xdr:nvCxnSpPr>
      <xdr:spPr>
        <a:xfrm>
          <a:off x="10388600" y="14762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68902</xdr:rowOff>
    </xdr:from>
    <xdr:ext cx="469744" cy="259045"/>
    <xdr:sp macro="" textlink="">
      <xdr:nvSpPr>
        <xdr:cNvPr id="348" name="【公営住宅】&#10;一人当たり面積最大値テキスト">
          <a:extLst>
            <a:ext uri="{FF2B5EF4-FFF2-40B4-BE49-F238E27FC236}">
              <a16:creationId xmlns:a16="http://schemas.microsoft.com/office/drawing/2014/main" id="{00000000-0008-0000-0100-00005C010000}"/>
            </a:ext>
          </a:extLst>
        </xdr:cNvPr>
        <xdr:cNvSpPr txBox="1"/>
      </xdr:nvSpPr>
      <xdr:spPr>
        <a:xfrm>
          <a:off x="10515600" y="13099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122225</xdr:rowOff>
    </xdr:from>
    <xdr:to>
      <xdr:col>55</xdr:col>
      <xdr:colOff>88900</xdr:colOff>
      <xdr:row>77</xdr:row>
      <xdr:rowOff>122225</xdr:rowOff>
    </xdr:to>
    <xdr:cxnSp macro="">
      <xdr:nvCxnSpPr>
        <xdr:cNvPr id="349" name="直線コネクタ 348">
          <a:extLst>
            <a:ext uri="{FF2B5EF4-FFF2-40B4-BE49-F238E27FC236}">
              <a16:creationId xmlns:a16="http://schemas.microsoft.com/office/drawing/2014/main" id="{00000000-0008-0000-0100-00005D010000}"/>
            </a:ext>
          </a:extLst>
        </xdr:cNvPr>
        <xdr:cNvCxnSpPr/>
      </xdr:nvCxnSpPr>
      <xdr:spPr>
        <a:xfrm>
          <a:off x="10388600" y="13323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43553</xdr:rowOff>
    </xdr:from>
    <xdr:ext cx="469744" cy="259045"/>
    <xdr:sp macro="" textlink="">
      <xdr:nvSpPr>
        <xdr:cNvPr id="350" name="【公営住宅】&#10;一人当たり面積平均値テキスト">
          <a:extLst>
            <a:ext uri="{FF2B5EF4-FFF2-40B4-BE49-F238E27FC236}">
              <a16:creationId xmlns:a16="http://schemas.microsoft.com/office/drawing/2014/main" id="{00000000-0008-0000-0100-00005E010000}"/>
            </a:ext>
          </a:extLst>
        </xdr:cNvPr>
        <xdr:cNvSpPr txBox="1"/>
      </xdr:nvSpPr>
      <xdr:spPr>
        <a:xfrm>
          <a:off x="10515600" y="142739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20676</xdr:rowOff>
    </xdr:from>
    <xdr:to>
      <xdr:col>55</xdr:col>
      <xdr:colOff>50800</xdr:colOff>
      <xdr:row>84</xdr:row>
      <xdr:rowOff>122276</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10426700" y="14422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8331</xdr:rowOff>
    </xdr:from>
    <xdr:to>
      <xdr:col>50</xdr:col>
      <xdr:colOff>165100</xdr:colOff>
      <xdr:row>84</xdr:row>
      <xdr:rowOff>109931</xdr:rowOff>
    </xdr:to>
    <xdr:sp macro="" textlink="">
      <xdr:nvSpPr>
        <xdr:cNvPr id="352" name="フローチャート: 判断 351">
          <a:extLst>
            <a:ext uri="{FF2B5EF4-FFF2-40B4-BE49-F238E27FC236}">
              <a16:creationId xmlns:a16="http://schemas.microsoft.com/office/drawing/2014/main" id="{00000000-0008-0000-0100-000060010000}"/>
            </a:ext>
          </a:extLst>
        </xdr:cNvPr>
        <xdr:cNvSpPr/>
      </xdr:nvSpPr>
      <xdr:spPr>
        <a:xfrm>
          <a:off x="9588500" y="14410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133147</xdr:rowOff>
    </xdr:from>
    <xdr:to>
      <xdr:col>46</xdr:col>
      <xdr:colOff>38100</xdr:colOff>
      <xdr:row>84</xdr:row>
      <xdr:rowOff>63297</xdr:rowOff>
    </xdr:to>
    <xdr:sp macro="" textlink="">
      <xdr:nvSpPr>
        <xdr:cNvPr id="353" name="フローチャート: 判断 352">
          <a:extLst>
            <a:ext uri="{FF2B5EF4-FFF2-40B4-BE49-F238E27FC236}">
              <a16:creationId xmlns:a16="http://schemas.microsoft.com/office/drawing/2014/main" id="{00000000-0008-0000-0100-000061010000}"/>
            </a:ext>
          </a:extLst>
        </xdr:cNvPr>
        <xdr:cNvSpPr/>
      </xdr:nvSpPr>
      <xdr:spPr>
        <a:xfrm>
          <a:off x="8699500" y="14363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147320</xdr:rowOff>
    </xdr:from>
    <xdr:to>
      <xdr:col>41</xdr:col>
      <xdr:colOff>101600</xdr:colOff>
      <xdr:row>84</xdr:row>
      <xdr:rowOff>77470</xdr:rowOff>
    </xdr:to>
    <xdr:sp macro="" textlink="">
      <xdr:nvSpPr>
        <xdr:cNvPr id="354" name="フローチャート: 判断 353">
          <a:extLst>
            <a:ext uri="{FF2B5EF4-FFF2-40B4-BE49-F238E27FC236}">
              <a16:creationId xmlns:a16="http://schemas.microsoft.com/office/drawing/2014/main" id="{00000000-0008-0000-0100-000062010000}"/>
            </a:ext>
          </a:extLst>
        </xdr:cNvPr>
        <xdr:cNvSpPr/>
      </xdr:nvSpPr>
      <xdr:spPr>
        <a:xfrm>
          <a:off x="7810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122174</xdr:rowOff>
    </xdr:from>
    <xdr:to>
      <xdr:col>36</xdr:col>
      <xdr:colOff>165100</xdr:colOff>
      <xdr:row>84</xdr:row>
      <xdr:rowOff>52324</xdr:rowOff>
    </xdr:to>
    <xdr:sp macro="" textlink="">
      <xdr:nvSpPr>
        <xdr:cNvPr id="355" name="フローチャート: 判断 354">
          <a:extLst>
            <a:ext uri="{FF2B5EF4-FFF2-40B4-BE49-F238E27FC236}">
              <a16:creationId xmlns:a16="http://schemas.microsoft.com/office/drawing/2014/main" id="{00000000-0008-0000-0100-000063010000}"/>
            </a:ext>
          </a:extLst>
        </xdr:cNvPr>
        <xdr:cNvSpPr/>
      </xdr:nvSpPr>
      <xdr:spPr>
        <a:xfrm>
          <a:off x="6921500" y="1435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100-000065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100-000066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100-000067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100-000068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165608</xdr:rowOff>
    </xdr:from>
    <xdr:to>
      <xdr:col>55</xdr:col>
      <xdr:colOff>50800</xdr:colOff>
      <xdr:row>85</xdr:row>
      <xdr:rowOff>95758</xdr:rowOff>
    </xdr:to>
    <xdr:sp macro="" textlink="">
      <xdr:nvSpPr>
        <xdr:cNvPr id="361" name="楕円 360">
          <a:extLst>
            <a:ext uri="{FF2B5EF4-FFF2-40B4-BE49-F238E27FC236}">
              <a16:creationId xmlns:a16="http://schemas.microsoft.com/office/drawing/2014/main" id="{00000000-0008-0000-0100-000069010000}"/>
            </a:ext>
          </a:extLst>
        </xdr:cNvPr>
        <xdr:cNvSpPr/>
      </xdr:nvSpPr>
      <xdr:spPr>
        <a:xfrm>
          <a:off x="10426700" y="1456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144035</xdr:rowOff>
    </xdr:from>
    <xdr:ext cx="469744" cy="259045"/>
    <xdr:sp macro="" textlink="">
      <xdr:nvSpPr>
        <xdr:cNvPr id="362" name="【公営住宅】&#10;一人当たり面積該当値テキスト">
          <a:extLst>
            <a:ext uri="{FF2B5EF4-FFF2-40B4-BE49-F238E27FC236}">
              <a16:creationId xmlns:a16="http://schemas.microsoft.com/office/drawing/2014/main" id="{00000000-0008-0000-0100-00006A010000}"/>
            </a:ext>
          </a:extLst>
        </xdr:cNvPr>
        <xdr:cNvSpPr txBox="1"/>
      </xdr:nvSpPr>
      <xdr:spPr>
        <a:xfrm>
          <a:off x="10515600" y="14545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169723</xdr:rowOff>
    </xdr:from>
    <xdr:to>
      <xdr:col>50</xdr:col>
      <xdr:colOff>165100</xdr:colOff>
      <xdr:row>85</xdr:row>
      <xdr:rowOff>99873</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9588500" y="14571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44958</xdr:rowOff>
    </xdr:from>
    <xdr:to>
      <xdr:col>55</xdr:col>
      <xdr:colOff>0</xdr:colOff>
      <xdr:row>85</xdr:row>
      <xdr:rowOff>49073</xdr:rowOff>
    </xdr:to>
    <xdr:cxnSp macro="">
      <xdr:nvCxnSpPr>
        <xdr:cNvPr id="364" name="直線コネクタ 363">
          <a:extLst>
            <a:ext uri="{FF2B5EF4-FFF2-40B4-BE49-F238E27FC236}">
              <a16:creationId xmlns:a16="http://schemas.microsoft.com/office/drawing/2014/main" id="{00000000-0008-0000-0100-00006C010000}"/>
            </a:ext>
          </a:extLst>
        </xdr:cNvPr>
        <xdr:cNvCxnSpPr/>
      </xdr:nvCxnSpPr>
      <xdr:spPr>
        <a:xfrm flipV="1">
          <a:off x="9639300" y="14618208"/>
          <a:ext cx="8382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1473</xdr:rowOff>
    </xdr:from>
    <xdr:to>
      <xdr:col>46</xdr:col>
      <xdr:colOff>38100</xdr:colOff>
      <xdr:row>85</xdr:row>
      <xdr:rowOff>103073</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8699500" y="14574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49073</xdr:rowOff>
    </xdr:from>
    <xdr:to>
      <xdr:col>50</xdr:col>
      <xdr:colOff>114300</xdr:colOff>
      <xdr:row>85</xdr:row>
      <xdr:rowOff>52273</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flipV="1">
          <a:off x="8750300" y="14622323"/>
          <a:ext cx="8890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3302</xdr:rowOff>
    </xdr:from>
    <xdr:to>
      <xdr:col>41</xdr:col>
      <xdr:colOff>101600</xdr:colOff>
      <xdr:row>85</xdr:row>
      <xdr:rowOff>104902</xdr:rowOff>
    </xdr:to>
    <xdr:sp macro="" textlink="">
      <xdr:nvSpPr>
        <xdr:cNvPr id="367" name="楕円 366">
          <a:extLst>
            <a:ext uri="{FF2B5EF4-FFF2-40B4-BE49-F238E27FC236}">
              <a16:creationId xmlns:a16="http://schemas.microsoft.com/office/drawing/2014/main" id="{00000000-0008-0000-0100-00006F010000}"/>
            </a:ext>
          </a:extLst>
        </xdr:cNvPr>
        <xdr:cNvSpPr/>
      </xdr:nvSpPr>
      <xdr:spPr>
        <a:xfrm>
          <a:off x="7810500" y="1457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52273</xdr:rowOff>
    </xdr:from>
    <xdr:to>
      <xdr:col>45</xdr:col>
      <xdr:colOff>177800</xdr:colOff>
      <xdr:row>85</xdr:row>
      <xdr:rowOff>54102</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flipV="1">
          <a:off x="7861300" y="14625523"/>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6502</xdr:rowOff>
    </xdr:from>
    <xdr:to>
      <xdr:col>36</xdr:col>
      <xdr:colOff>165100</xdr:colOff>
      <xdr:row>85</xdr:row>
      <xdr:rowOff>108102</xdr:rowOff>
    </xdr:to>
    <xdr:sp macro="" textlink="">
      <xdr:nvSpPr>
        <xdr:cNvPr id="369" name="楕円 368">
          <a:extLst>
            <a:ext uri="{FF2B5EF4-FFF2-40B4-BE49-F238E27FC236}">
              <a16:creationId xmlns:a16="http://schemas.microsoft.com/office/drawing/2014/main" id="{00000000-0008-0000-0100-000071010000}"/>
            </a:ext>
          </a:extLst>
        </xdr:cNvPr>
        <xdr:cNvSpPr/>
      </xdr:nvSpPr>
      <xdr:spPr>
        <a:xfrm>
          <a:off x="6921500" y="14579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54102</xdr:rowOff>
    </xdr:from>
    <xdr:to>
      <xdr:col>41</xdr:col>
      <xdr:colOff>50800</xdr:colOff>
      <xdr:row>85</xdr:row>
      <xdr:rowOff>57302</xdr:rowOff>
    </xdr:to>
    <xdr:cxnSp macro="">
      <xdr:nvCxnSpPr>
        <xdr:cNvPr id="370" name="直線コネクタ 369">
          <a:extLst>
            <a:ext uri="{FF2B5EF4-FFF2-40B4-BE49-F238E27FC236}">
              <a16:creationId xmlns:a16="http://schemas.microsoft.com/office/drawing/2014/main" id="{00000000-0008-0000-0100-000072010000}"/>
            </a:ext>
          </a:extLst>
        </xdr:cNvPr>
        <xdr:cNvCxnSpPr/>
      </xdr:nvCxnSpPr>
      <xdr:spPr>
        <a:xfrm flipV="1">
          <a:off x="6972300" y="14627352"/>
          <a:ext cx="8890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126458</xdr:rowOff>
    </xdr:from>
    <xdr:ext cx="469744" cy="259045"/>
    <xdr:sp macro="" textlink="">
      <xdr:nvSpPr>
        <xdr:cNvPr id="371" name="n_1aveValue【公営住宅】&#10;一人当たり面積">
          <a:extLst>
            <a:ext uri="{FF2B5EF4-FFF2-40B4-BE49-F238E27FC236}">
              <a16:creationId xmlns:a16="http://schemas.microsoft.com/office/drawing/2014/main" id="{00000000-0008-0000-0100-000073010000}"/>
            </a:ext>
          </a:extLst>
        </xdr:cNvPr>
        <xdr:cNvSpPr txBox="1"/>
      </xdr:nvSpPr>
      <xdr:spPr>
        <a:xfrm>
          <a:off x="9391727" y="14185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79824</xdr:rowOff>
    </xdr:from>
    <xdr:ext cx="469744" cy="259045"/>
    <xdr:sp macro="" textlink="">
      <xdr:nvSpPr>
        <xdr:cNvPr id="372" name="n_2aveValue【公営住宅】&#10;一人当たり面積">
          <a:extLst>
            <a:ext uri="{FF2B5EF4-FFF2-40B4-BE49-F238E27FC236}">
              <a16:creationId xmlns:a16="http://schemas.microsoft.com/office/drawing/2014/main" id="{00000000-0008-0000-0100-000074010000}"/>
            </a:ext>
          </a:extLst>
        </xdr:cNvPr>
        <xdr:cNvSpPr txBox="1"/>
      </xdr:nvSpPr>
      <xdr:spPr>
        <a:xfrm>
          <a:off x="8515427" y="14138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93997</xdr:rowOff>
    </xdr:from>
    <xdr:ext cx="469744" cy="259045"/>
    <xdr:sp macro="" textlink="">
      <xdr:nvSpPr>
        <xdr:cNvPr id="373" name="n_3aveValue【公営住宅】&#10;一人当たり面積">
          <a:extLst>
            <a:ext uri="{FF2B5EF4-FFF2-40B4-BE49-F238E27FC236}">
              <a16:creationId xmlns:a16="http://schemas.microsoft.com/office/drawing/2014/main" id="{00000000-0008-0000-0100-000075010000}"/>
            </a:ext>
          </a:extLst>
        </xdr:cNvPr>
        <xdr:cNvSpPr txBox="1"/>
      </xdr:nvSpPr>
      <xdr:spPr>
        <a:xfrm>
          <a:off x="7626427" y="1415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68851</xdr:rowOff>
    </xdr:from>
    <xdr:ext cx="469744" cy="259045"/>
    <xdr:sp macro="" textlink="">
      <xdr:nvSpPr>
        <xdr:cNvPr id="374" name="n_4aveValue【公営住宅】&#10;一人当たり面積">
          <a:extLst>
            <a:ext uri="{FF2B5EF4-FFF2-40B4-BE49-F238E27FC236}">
              <a16:creationId xmlns:a16="http://schemas.microsoft.com/office/drawing/2014/main" id="{00000000-0008-0000-0100-000076010000}"/>
            </a:ext>
          </a:extLst>
        </xdr:cNvPr>
        <xdr:cNvSpPr txBox="1"/>
      </xdr:nvSpPr>
      <xdr:spPr>
        <a:xfrm>
          <a:off x="6737427" y="1412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91000</xdr:rowOff>
    </xdr:from>
    <xdr:ext cx="469744" cy="259045"/>
    <xdr:sp macro="" textlink="">
      <xdr:nvSpPr>
        <xdr:cNvPr id="375" name="n_1mainValue【公営住宅】&#10;一人当たり面積">
          <a:extLst>
            <a:ext uri="{FF2B5EF4-FFF2-40B4-BE49-F238E27FC236}">
              <a16:creationId xmlns:a16="http://schemas.microsoft.com/office/drawing/2014/main" id="{00000000-0008-0000-0100-000077010000}"/>
            </a:ext>
          </a:extLst>
        </xdr:cNvPr>
        <xdr:cNvSpPr txBox="1"/>
      </xdr:nvSpPr>
      <xdr:spPr>
        <a:xfrm>
          <a:off x="9391727" y="14664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94200</xdr:rowOff>
    </xdr:from>
    <xdr:ext cx="469744" cy="259045"/>
    <xdr:sp macro="" textlink="">
      <xdr:nvSpPr>
        <xdr:cNvPr id="376" name="n_2mainValue【公営住宅】&#10;一人当たり面積">
          <a:extLst>
            <a:ext uri="{FF2B5EF4-FFF2-40B4-BE49-F238E27FC236}">
              <a16:creationId xmlns:a16="http://schemas.microsoft.com/office/drawing/2014/main" id="{00000000-0008-0000-0100-000078010000}"/>
            </a:ext>
          </a:extLst>
        </xdr:cNvPr>
        <xdr:cNvSpPr txBox="1"/>
      </xdr:nvSpPr>
      <xdr:spPr>
        <a:xfrm>
          <a:off x="8515427" y="14667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96029</xdr:rowOff>
    </xdr:from>
    <xdr:ext cx="469744" cy="259045"/>
    <xdr:sp macro="" textlink="">
      <xdr:nvSpPr>
        <xdr:cNvPr id="377" name="n_3mainValue【公営住宅】&#10;一人当たり面積">
          <a:extLst>
            <a:ext uri="{FF2B5EF4-FFF2-40B4-BE49-F238E27FC236}">
              <a16:creationId xmlns:a16="http://schemas.microsoft.com/office/drawing/2014/main" id="{00000000-0008-0000-0100-000079010000}"/>
            </a:ext>
          </a:extLst>
        </xdr:cNvPr>
        <xdr:cNvSpPr txBox="1"/>
      </xdr:nvSpPr>
      <xdr:spPr>
        <a:xfrm>
          <a:off x="7626427" y="14669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99229</xdr:rowOff>
    </xdr:from>
    <xdr:ext cx="469744" cy="259045"/>
    <xdr:sp macro="" textlink="">
      <xdr:nvSpPr>
        <xdr:cNvPr id="378" name="n_4mainValue【公営住宅】&#10;一人当たり面積">
          <a:extLst>
            <a:ext uri="{FF2B5EF4-FFF2-40B4-BE49-F238E27FC236}">
              <a16:creationId xmlns:a16="http://schemas.microsoft.com/office/drawing/2014/main" id="{00000000-0008-0000-0100-00007A010000}"/>
            </a:ext>
          </a:extLst>
        </xdr:cNvPr>
        <xdr:cNvSpPr txBox="1"/>
      </xdr:nvSpPr>
      <xdr:spPr>
        <a:xfrm>
          <a:off x="6737427" y="14672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00000000-0008-0000-0100-000090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00000000-0008-0000-0100-000091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00000000-0008-0000-0100-000092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00000000-0008-0000-0100-000093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00000000-0008-0000-0100-000094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00000000-0008-0000-0100-000095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2" name="直線コネクタ 411">
          <a:extLst>
            <a:ext uri="{FF2B5EF4-FFF2-40B4-BE49-F238E27FC236}">
              <a16:creationId xmlns:a16="http://schemas.microsoft.com/office/drawing/2014/main" id="{00000000-0008-0000-0100-00009C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4" name="直線コネクタ 413">
          <a:extLst>
            <a:ext uri="{FF2B5EF4-FFF2-40B4-BE49-F238E27FC236}">
              <a16:creationId xmlns:a16="http://schemas.microsoft.com/office/drawing/2014/main" id="{00000000-0008-0000-0100-00009E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5" name="テキスト ボックス 414">
          <a:extLst>
            <a:ext uri="{FF2B5EF4-FFF2-40B4-BE49-F238E27FC236}">
              <a16:creationId xmlns:a16="http://schemas.microsoft.com/office/drawing/2014/main" id="{00000000-0008-0000-0100-00009F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6" name="直線コネクタ 415">
          <a:extLst>
            <a:ext uri="{FF2B5EF4-FFF2-40B4-BE49-F238E27FC236}">
              <a16:creationId xmlns:a16="http://schemas.microsoft.com/office/drawing/2014/main" id="{00000000-0008-0000-0100-0000A0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7" name="テキスト ボックス 416">
          <a:extLst>
            <a:ext uri="{FF2B5EF4-FFF2-40B4-BE49-F238E27FC236}">
              <a16:creationId xmlns:a16="http://schemas.microsoft.com/office/drawing/2014/main" id="{00000000-0008-0000-0100-0000A1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id="{00000000-0008-0000-0100-0000A2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a:extLst>
            <a:ext uri="{FF2B5EF4-FFF2-40B4-BE49-F238E27FC236}">
              <a16:creationId xmlns:a16="http://schemas.microsoft.com/office/drawing/2014/main" id="{00000000-0008-0000-0100-0000A3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68036</xdr:rowOff>
    </xdr:from>
    <xdr:to>
      <xdr:col>85</xdr:col>
      <xdr:colOff>126364</xdr:colOff>
      <xdr:row>42</xdr:row>
      <xdr:rowOff>92528</xdr:rowOff>
    </xdr:to>
    <xdr:cxnSp macro="">
      <xdr:nvCxnSpPr>
        <xdr:cNvPr id="420" name="直線コネクタ 419">
          <a:extLst>
            <a:ext uri="{FF2B5EF4-FFF2-40B4-BE49-F238E27FC236}">
              <a16:creationId xmlns:a16="http://schemas.microsoft.com/office/drawing/2014/main" id="{00000000-0008-0000-0100-0000A4010000}"/>
            </a:ext>
          </a:extLst>
        </xdr:cNvPr>
        <xdr:cNvCxnSpPr/>
      </xdr:nvCxnSpPr>
      <xdr:spPr>
        <a:xfrm flipV="1">
          <a:off x="16318864" y="5725886"/>
          <a:ext cx="0" cy="15675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1" name="【認定こども園・幼稚園・保育所】&#10;有形固定資産減価償却率最小値テキスト">
          <a:extLst>
            <a:ext uri="{FF2B5EF4-FFF2-40B4-BE49-F238E27FC236}">
              <a16:creationId xmlns:a16="http://schemas.microsoft.com/office/drawing/2014/main" id="{00000000-0008-0000-0100-0000A5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2" name="直線コネクタ 421">
          <a:extLst>
            <a:ext uri="{FF2B5EF4-FFF2-40B4-BE49-F238E27FC236}">
              <a16:creationId xmlns:a16="http://schemas.microsoft.com/office/drawing/2014/main" id="{00000000-0008-0000-0100-0000A6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14713</xdr:rowOff>
    </xdr:from>
    <xdr:ext cx="340478" cy="259045"/>
    <xdr:sp macro="" textlink="">
      <xdr:nvSpPr>
        <xdr:cNvPr id="423" name="【認定こども園・幼稚園・保育所】&#10;有形固定資産減価償却率最大値テキスト">
          <a:extLst>
            <a:ext uri="{FF2B5EF4-FFF2-40B4-BE49-F238E27FC236}">
              <a16:creationId xmlns:a16="http://schemas.microsoft.com/office/drawing/2014/main" id="{00000000-0008-0000-0100-0000A7010000}"/>
            </a:ext>
          </a:extLst>
        </xdr:cNvPr>
        <xdr:cNvSpPr txBox="1"/>
      </xdr:nvSpPr>
      <xdr:spPr>
        <a:xfrm>
          <a:off x="16357600" y="55011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68036</xdr:rowOff>
    </xdr:from>
    <xdr:to>
      <xdr:col>86</xdr:col>
      <xdr:colOff>25400</xdr:colOff>
      <xdr:row>33</xdr:row>
      <xdr:rowOff>68036</xdr:rowOff>
    </xdr:to>
    <xdr:cxnSp macro="">
      <xdr:nvCxnSpPr>
        <xdr:cNvPr id="424" name="直線コネクタ 423">
          <a:extLst>
            <a:ext uri="{FF2B5EF4-FFF2-40B4-BE49-F238E27FC236}">
              <a16:creationId xmlns:a16="http://schemas.microsoft.com/office/drawing/2014/main" id="{00000000-0008-0000-0100-0000A8010000}"/>
            </a:ext>
          </a:extLst>
        </xdr:cNvPr>
        <xdr:cNvCxnSpPr/>
      </xdr:nvCxnSpPr>
      <xdr:spPr>
        <a:xfrm>
          <a:off x="16230600" y="572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120123</xdr:rowOff>
    </xdr:from>
    <xdr:ext cx="405111" cy="259045"/>
    <xdr:sp macro="" textlink="">
      <xdr:nvSpPr>
        <xdr:cNvPr id="425" name="【認定こども園・幼稚園・保育所】&#10;有形固定資産減価償却率平均値テキスト">
          <a:extLst>
            <a:ext uri="{FF2B5EF4-FFF2-40B4-BE49-F238E27FC236}">
              <a16:creationId xmlns:a16="http://schemas.microsoft.com/office/drawing/2014/main" id="{00000000-0008-0000-0100-0000A9010000}"/>
            </a:ext>
          </a:extLst>
        </xdr:cNvPr>
        <xdr:cNvSpPr txBox="1"/>
      </xdr:nvSpPr>
      <xdr:spPr>
        <a:xfrm>
          <a:off x="16357600" y="6463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97246</xdr:rowOff>
    </xdr:from>
    <xdr:to>
      <xdr:col>85</xdr:col>
      <xdr:colOff>177800</xdr:colOff>
      <xdr:row>39</xdr:row>
      <xdr:rowOff>27396</xdr:rowOff>
    </xdr:to>
    <xdr:sp macro="" textlink="">
      <xdr:nvSpPr>
        <xdr:cNvPr id="426" name="フローチャート: 判断 425">
          <a:extLst>
            <a:ext uri="{FF2B5EF4-FFF2-40B4-BE49-F238E27FC236}">
              <a16:creationId xmlns:a16="http://schemas.microsoft.com/office/drawing/2014/main" id="{00000000-0008-0000-0100-0000AA010000}"/>
            </a:ext>
          </a:extLst>
        </xdr:cNvPr>
        <xdr:cNvSpPr/>
      </xdr:nvSpPr>
      <xdr:spPr>
        <a:xfrm>
          <a:off x="16268700" y="661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macro="" textlink="">
      <xdr:nvSpPr>
        <xdr:cNvPr id="427" name="フローチャート: 判断 426">
          <a:extLst>
            <a:ext uri="{FF2B5EF4-FFF2-40B4-BE49-F238E27FC236}">
              <a16:creationId xmlns:a16="http://schemas.microsoft.com/office/drawing/2014/main" id="{00000000-0008-0000-0100-0000AB010000}"/>
            </a:ext>
          </a:extLst>
        </xdr:cNvPr>
        <xdr:cNvSpPr/>
      </xdr:nvSpPr>
      <xdr:spPr>
        <a:xfrm>
          <a:off x="15430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64588</xdr:rowOff>
    </xdr:from>
    <xdr:to>
      <xdr:col>76</xdr:col>
      <xdr:colOff>165100</xdr:colOff>
      <xdr:row>38</xdr:row>
      <xdr:rowOff>166188</xdr:rowOff>
    </xdr:to>
    <xdr:sp macro="" textlink="">
      <xdr:nvSpPr>
        <xdr:cNvPr id="428" name="フローチャート: 判断 427">
          <a:extLst>
            <a:ext uri="{FF2B5EF4-FFF2-40B4-BE49-F238E27FC236}">
              <a16:creationId xmlns:a16="http://schemas.microsoft.com/office/drawing/2014/main" id="{00000000-0008-0000-0100-0000AC010000}"/>
            </a:ext>
          </a:extLst>
        </xdr:cNvPr>
        <xdr:cNvSpPr/>
      </xdr:nvSpPr>
      <xdr:spPr>
        <a:xfrm>
          <a:off x="14541500" y="657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165826</xdr:rowOff>
    </xdr:from>
    <xdr:to>
      <xdr:col>72</xdr:col>
      <xdr:colOff>38100</xdr:colOff>
      <xdr:row>38</xdr:row>
      <xdr:rowOff>95976</xdr:rowOff>
    </xdr:to>
    <xdr:sp macro="" textlink="">
      <xdr:nvSpPr>
        <xdr:cNvPr id="429" name="フローチャート: 判断 428">
          <a:extLst>
            <a:ext uri="{FF2B5EF4-FFF2-40B4-BE49-F238E27FC236}">
              <a16:creationId xmlns:a16="http://schemas.microsoft.com/office/drawing/2014/main" id="{00000000-0008-0000-0100-0000AD010000}"/>
            </a:ext>
          </a:extLst>
        </xdr:cNvPr>
        <xdr:cNvSpPr/>
      </xdr:nvSpPr>
      <xdr:spPr>
        <a:xfrm>
          <a:off x="13652500" y="650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20501</xdr:rowOff>
    </xdr:from>
    <xdr:to>
      <xdr:col>67</xdr:col>
      <xdr:colOff>101600</xdr:colOff>
      <xdr:row>38</xdr:row>
      <xdr:rowOff>122101</xdr:rowOff>
    </xdr:to>
    <xdr:sp macro="" textlink="">
      <xdr:nvSpPr>
        <xdr:cNvPr id="430" name="フローチャート: 判断 429">
          <a:extLst>
            <a:ext uri="{FF2B5EF4-FFF2-40B4-BE49-F238E27FC236}">
              <a16:creationId xmlns:a16="http://schemas.microsoft.com/office/drawing/2014/main" id="{00000000-0008-0000-0100-0000AE010000}"/>
            </a:ext>
          </a:extLst>
        </xdr:cNvPr>
        <xdr:cNvSpPr/>
      </xdr:nvSpPr>
      <xdr:spPr>
        <a:xfrm>
          <a:off x="12763500" y="653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100-0000AF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100-0000B0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100-0000B1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100-0000B2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00000000-0008-0000-0100-0000B3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138067</xdr:rowOff>
    </xdr:from>
    <xdr:to>
      <xdr:col>85</xdr:col>
      <xdr:colOff>177800</xdr:colOff>
      <xdr:row>41</xdr:row>
      <xdr:rowOff>68217</xdr:rowOff>
    </xdr:to>
    <xdr:sp macro="" textlink="">
      <xdr:nvSpPr>
        <xdr:cNvPr id="436" name="楕円 435">
          <a:extLst>
            <a:ext uri="{FF2B5EF4-FFF2-40B4-BE49-F238E27FC236}">
              <a16:creationId xmlns:a16="http://schemas.microsoft.com/office/drawing/2014/main" id="{00000000-0008-0000-0100-0000B4010000}"/>
            </a:ext>
          </a:extLst>
        </xdr:cNvPr>
        <xdr:cNvSpPr/>
      </xdr:nvSpPr>
      <xdr:spPr>
        <a:xfrm>
          <a:off x="16268700" y="6996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116494</xdr:rowOff>
    </xdr:from>
    <xdr:ext cx="405111" cy="259045"/>
    <xdr:sp macro="" textlink="">
      <xdr:nvSpPr>
        <xdr:cNvPr id="437" name="【認定こども園・幼稚園・保育所】&#10;有形固定資産減価償却率該当値テキスト">
          <a:extLst>
            <a:ext uri="{FF2B5EF4-FFF2-40B4-BE49-F238E27FC236}">
              <a16:creationId xmlns:a16="http://schemas.microsoft.com/office/drawing/2014/main" id="{00000000-0008-0000-0100-0000B5010000}"/>
            </a:ext>
          </a:extLst>
        </xdr:cNvPr>
        <xdr:cNvSpPr txBox="1"/>
      </xdr:nvSpPr>
      <xdr:spPr>
        <a:xfrm>
          <a:off x="16357600" y="6974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170724</xdr:rowOff>
    </xdr:from>
    <xdr:to>
      <xdr:col>81</xdr:col>
      <xdr:colOff>101600</xdr:colOff>
      <xdr:row>41</xdr:row>
      <xdr:rowOff>100874</xdr:rowOff>
    </xdr:to>
    <xdr:sp macro="" textlink="">
      <xdr:nvSpPr>
        <xdr:cNvPr id="438" name="楕円 437">
          <a:extLst>
            <a:ext uri="{FF2B5EF4-FFF2-40B4-BE49-F238E27FC236}">
              <a16:creationId xmlns:a16="http://schemas.microsoft.com/office/drawing/2014/main" id="{00000000-0008-0000-0100-0000B6010000}"/>
            </a:ext>
          </a:extLst>
        </xdr:cNvPr>
        <xdr:cNvSpPr/>
      </xdr:nvSpPr>
      <xdr:spPr>
        <a:xfrm>
          <a:off x="15430500" y="702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17417</xdr:rowOff>
    </xdr:from>
    <xdr:to>
      <xdr:col>85</xdr:col>
      <xdr:colOff>127000</xdr:colOff>
      <xdr:row>41</xdr:row>
      <xdr:rowOff>50074</xdr:rowOff>
    </xdr:to>
    <xdr:cxnSp macro="">
      <xdr:nvCxnSpPr>
        <xdr:cNvPr id="439" name="直線コネクタ 438">
          <a:extLst>
            <a:ext uri="{FF2B5EF4-FFF2-40B4-BE49-F238E27FC236}">
              <a16:creationId xmlns:a16="http://schemas.microsoft.com/office/drawing/2014/main" id="{00000000-0008-0000-0100-0000B7010000}"/>
            </a:ext>
          </a:extLst>
        </xdr:cNvPr>
        <xdr:cNvCxnSpPr/>
      </xdr:nvCxnSpPr>
      <xdr:spPr>
        <a:xfrm flipV="1">
          <a:off x="15481300" y="7046867"/>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156028</xdr:rowOff>
    </xdr:from>
    <xdr:to>
      <xdr:col>76</xdr:col>
      <xdr:colOff>165100</xdr:colOff>
      <xdr:row>41</xdr:row>
      <xdr:rowOff>86178</xdr:rowOff>
    </xdr:to>
    <xdr:sp macro="" textlink="">
      <xdr:nvSpPr>
        <xdr:cNvPr id="440" name="楕円 439">
          <a:extLst>
            <a:ext uri="{FF2B5EF4-FFF2-40B4-BE49-F238E27FC236}">
              <a16:creationId xmlns:a16="http://schemas.microsoft.com/office/drawing/2014/main" id="{00000000-0008-0000-0100-0000B8010000}"/>
            </a:ext>
          </a:extLst>
        </xdr:cNvPr>
        <xdr:cNvSpPr/>
      </xdr:nvSpPr>
      <xdr:spPr>
        <a:xfrm>
          <a:off x="14541500" y="701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35378</xdr:rowOff>
    </xdr:from>
    <xdr:to>
      <xdr:col>81</xdr:col>
      <xdr:colOff>50800</xdr:colOff>
      <xdr:row>41</xdr:row>
      <xdr:rowOff>50074</xdr:rowOff>
    </xdr:to>
    <xdr:cxnSp macro="">
      <xdr:nvCxnSpPr>
        <xdr:cNvPr id="441" name="直線コネクタ 440">
          <a:extLst>
            <a:ext uri="{FF2B5EF4-FFF2-40B4-BE49-F238E27FC236}">
              <a16:creationId xmlns:a16="http://schemas.microsoft.com/office/drawing/2014/main" id="{00000000-0008-0000-0100-0000B9010000}"/>
            </a:ext>
          </a:extLst>
        </xdr:cNvPr>
        <xdr:cNvCxnSpPr/>
      </xdr:nvCxnSpPr>
      <xdr:spPr>
        <a:xfrm>
          <a:off x="14592300" y="7064828"/>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126637</xdr:rowOff>
    </xdr:from>
    <xdr:to>
      <xdr:col>72</xdr:col>
      <xdr:colOff>38100</xdr:colOff>
      <xdr:row>41</xdr:row>
      <xdr:rowOff>56787</xdr:rowOff>
    </xdr:to>
    <xdr:sp macro="" textlink="">
      <xdr:nvSpPr>
        <xdr:cNvPr id="442" name="楕円 441">
          <a:extLst>
            <a:ext uri="{FF2B5EF4-FFF2-40B4-BE49-F238E27FC236}">
              <a16:creationId xmlns:a16="http://schemas.microsoft.com/office/drawing/2014/main" id="{00000000-0008-0000-0100-0000BA010000}"/>
            </a:ext>
          </a:extLst>
        </xdr:cNvPr>
        <xdr:cNvSpPr/>
      </xdr:nvSpPr>
      <xdr:spPr>
        <a:xfrm>
          <a:off x="13652500" y="698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5987</xdr:rowOff>
    </xdr:from>
    <xdr:to>
      <xdr:col>76</xdr:col>
      <xdr:colOff>114300</xdr:colOff>
      <xdr:row>41</xdr:row>
      <xdr:rowOff>35378</xdr:rowOff>
    </xdr:to>
    <xdr:cxnSp macro="">
      <xdr:nvCxnSpPr>
        <xdr:cNvPr id="443" name="直線コネクタ 442">
          <a:extLst>
            <a:ext uri="{FF2B5EF4-FFF2-40B4-BE49-F238E27FC236}">
              <a16:creationId xmlns:a16="http://schemas.microsoft.com/office/drawing/2014/main" id="{00000000-0008-0000-0100-0000BB010000}"/>
            </a:ext>
          </a:extLst>
        </xdr:cNvPr>
        <xdr:cNvCxnSpPr/>
      </xdr:nvCxnSpPr>
      <xdr:spPr>
        <a:xfrm>
          <a:off x="13703300" y="7035437"/>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87449</xdr:rowOff>
    </xdr:from>
    <xdr:to>
      <xdr:col>67</xdr:col>
      <xdr:colOff>101600</xdr:colOff>
      <xdr:row>41</xdr:row>
      <xdr:rowOff>17599</xdr:rowOff>
    </xdr:to>
    <xdr:sp macro="" textlink="">
      <xdr:nvSpPr>
        <xdr:cNvPr id="444" name="楕円 443">
          <a:extLst>
            <a:ext uri="{FF2B5EF4-FFF2-40B4-BE49-F238E27FC236}">
              <a16:creationId xmlns:a16="http://schemas.microsoft.com/office/drawing/2014/main" id="{00000000-0008-0000-0100-0000BC010000}"/>
            </a:ext>
          </a:extLst>
        </xdr:cNvPr>
        <xdr:cNvSpPr/>
      </xdr:nvSpPr>
      <xdr:spPr>
        <a:xfrm>
          <a:off x="12763500" y="6945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138249</xdr:rowOff>
    </xdr:from>
    <xdr:to>
      <xdr:col>71</xdr:col>
      <xdr:colOff>177800</xdr:colOff>
      <xdr:row>41</xdr:row>
      <xdr:rowOff>5987</xdr:rowOff>
    </xdr:to>
    <xdr:cxnSp macro="">
      <xdr:nvCxnSpPr>
        <xdr:cNvPr id="445" name="直線コネクタ 444">
          <a:extLst>
            <a:ext uri="{FF2B5EF4-FFF2-40B4-BE49-F238E27FC236}">
              <a16:creationId xmlns:a16="http://schemas.microsoft.com/office/drawing/2014/main" id="{00000000-0008-0000-0100-0000BD010000}"/>
            </a:ext>
          </a:extLst>
        </xdr:cNvPr>
        <xdr:cNvCxnSpPr/>
      </xdr:nvCxnSpPr>
      <xdr:spPr>
        <a:xfrm>
          <a:off x="12814300" y="6996249"/>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48821</xdr:rowOff>
    </xdr:from>
    <xdr:ext cx="405111" cy="259045"/>
    <xdr:sp macro="" textlink="">
      <xdr:nvSpPr>
        <xdr:cNvPr id="446" name="n_1ave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5266044" y="639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11266</xdr:rowOff>
    </xdr:from>
    <xdr:ext cx="405111" cy="259045"/>
    <xdr:sp macro="" textlink="">
      <xdr:nvSpPr>
        <xdr:cNvPr id="447" name="n_2aveValue【認定こども園・幼稚園・保育所】&#10;有形固定資産減価償却率">
          <a:extLst>
            <a:ext uri="{FF2B5EF4-FFF2-40B4-BE49-F238E27FC236}">
              <a16:creationId xmlns:a16="http://schemas.microsoft.com/office/drawing/2014/main" id="{00000000-0008-0000-0100-0000BF010000}"/>
            </a:ext>
          </a:extLst>
        </xdr:cNvPr>
        <xdr:cNvSpPr txBox="1"/>
      </xdr:nvSpPr>
      <xdr:spPr>
        <a:xfrm>
          <a:off x="14389744" y="6354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112503</xdr:rowOff>
    </xdr:from>
    <xdr:ext cx="405111" cy="259045"/>
    <xdr:sp macro="" textlink="">
      <xdr:nvSpPr>
        <xdr:cNvPr id="448" name="n_3ave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3500744" y="628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138628</xdr:rowOff>
    </xdr:from>
    <xdr:ext cx="405111" cy="259045"/>
    <xdr:sp macro="" textlink="">
      <xdr:nvSpPr>
        <xdr:cNvPr id="449" name="n_4aveValue【認定こども園・幼稚園・保育所】&#10;有形固定資産減価償却率">
          <a:extLst>
            <a:ext uri="{FF2B5EF4-FFF2-40B4-BE49-F238E27FC236}">
              <a16:creationId xmlns:a16="http://schemas.microsoft.com/office/drawing/2014/main" id="{00000000-0008-0000-0100-0000C1010000}"/>
            </a:ext>
          </a:extLst>
        </xdr:cNvPr>
        <xdr:cNvSpPr txBox="1"/>
      </xdr:nvSpPr>
      <xdr:spPr>
        <a:xfrm>
          <a:off x="12611744" y="631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92001</xdr:rowOff>
    </xdr:from>
    <xdr:ext cx="405111" cy="259045"/>
    <xdr:sp macro="" textlink="">
      <xdr:nvSpPr>
        <xdr:cNvPr id="450" name="n_1mainValue【認定こども園・幼稚園・保育所】&#10;有形固定資産減価償却率">
          <a:extLst>
            <a:ext uri="{FF2B5EF4-FFF2-40B4-BE49-F238E27FC236}">
              <a16:creationId xmlns:a16="http://schemas.microsoft.com/office/drawing/2014/main" id="{00000000-0008-0000-0100-0000C2010000}"/>
            </a:ext>
          </a:extLst>
        </xdr:cNvPr>
        <xdr:cNvSpPr txBox="1"/>
      </xdr:nvSpPr>
      <xdr:spPr>
        <a:xfrm>
          <a:off x="15266044" y="7121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77305</xdr:rowOff>
    </xdr:from>
    <xdr:ext cx="405111" cy="259045"/>
    <xdr:sp macro="" textlink="">
      <xdr:nvSpPr>
        <xdr:cNvPr id="451" name="n_2mainValue【認定こども園・幼稚園・保育所】&#10;有形固定資産減価償却率">
          <a:extLst>
            <a:ext uri="{FF2B5EF4-FFF2-40B4-BE49-F238E27FC236}">
              <a16:creationId xmlns:a16="http://schemas.microsoft.com/office/drawing/2014/main" id="{00000000-0008-0000-0100-0000C3010000}"/>
            </a:ext>
          </a:extLst>
        </xdr:cNvPr>
        <xdr:cNvSpPr txBox="1"/>
      </xdr:nvSpPr>
      <xdr:spPr>
        <a:xfrm>
          <a:off x="14389744" y="7106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47914</xdr:rowOff>
    </xdr:from>
    <xdr:ext cx="405111" cy="259045"/>
    <xdr:sp macro="" textlink="">
      <xdr:nvSpPr>
        <xdr:cNvPr id="452" name="n_3mainValue【認定こども園・幼稚園・保育所】&#10;有形固定資産減価償却率">
          <a:extLst>
            <a:ext uri="{FF2B5EF4-FFF2-40B4-BE49-F238E27FC236}">
              <a16:creationId xmlns:a16="http://schemas.microsoft.com/office/drawing/2014/main" id="{00000000-0008-0000-0100-0000C4010000}"/>
            </a:ext>
          </a:extLst>
        </xdr:cNvPr>
        <xdr:cNvSpPr txBox="1"/>
      </xdr:nvSpPr>
      <xdr:spPr>
        <a:xfrm>
          <a:off x="13500744" y="7077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8726</xdr:rowOff>
    </xdr:from>
    <xdr:ext cx="405111" cy="259045"/>
    <xdr:sp macro="" textlink="">
      <xdr:nvSpPr>
        <xdr:cNvPr id="453" name="n_4mainValue【認定こども園・幼稚園・保育所】&#10;有形固定資産減価償却率">
          <a:extLst>
            <a:ext uri="{FF2B5EF4-FFF2-40B4-BE49-F238E27FC236}">
              <a16:creationId xmlns:a16="http://schemas.microsoft.com/office/drawing/2014/main" id="{00000000-0008-0000-0100-0000C5010000}"/>
            </a:ext>
          </a:extLst>
        </xdr:cNvPr>
        <xdr:cNvSpPr txBox="1"/>
      </xdr:nvSpPr>
      <xdr:spPr>
        <a:xfrm>
          <a:off x="12611744" y="7038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00000000-0008-0000-0100-0000C9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00000000-0008-0000-0100-0000CA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00000000-0008-0000-0100-0000CB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00000000-0008-0000-0100-0000CC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00000000-0008-0000-0100-0000CD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00000000-0008-0000-0100-0000CE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00000000-0008-0000-0100-0000CF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4" name="直線コネクタ 463">
          <a:extLst>
            <a:ext uri="{FF2B5EF4-FFF2-40B4-BE49-F238E27FC236}">
              <a16:creationId xmlns:a16="http://schemas.microsoft.com/office/drawing/2014/main" id="{00000000-0008-0000-0100-0000D0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5" name="テキスト ボックス 464">
          <a:extLst>
            <a:ext uri="{FF2B5EF4-FFF2-40B4-BE49-F238E27FC236}">
              <a16:creationId xmlns:a16="http://schemas.microsoft.com/office/drawing/2014/main" id="{00000000-0008-0000-0100-0000D1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6" name="直線コネクタ 465">
          <a:extLst>
            <a:ext uri="{FF2B5EF4-FFF2-40B4-BE49-F238E27FC236}">
              <a16:creationId xmlns:a16="http://schemas.microsoft.com/office/drawing/2014/main" id="{00000000-0008-0000-0100-0000D2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7" name="テキスト ボックス 466">
          <a:extLst>
            <a:ext uri="{FF2B5EF4-FFF2-40B4-BE49-F238E27FC236}">
              <a16:creationId xmlns:a16="http://schemas.microsoft.com/office/drawing/2014/main" id="{00000000-0008-0000-0100-0000D3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8" name="直線コネクタ 467">
          <a:extLst>
            <a:ext uri="{FF2B5EF4-FFF2-40B4-BE49-F238E27FC236}">
              <a16:creationId xmlns:a16="http://schemas.microsoft.com/office/drawing/2014/main" id="{00000000-0008-0000-0100-0000D4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9" name="テキスト ボックス 468">
          <a:extLst>
            <a:ext uri="{FF2B5EF4-FFF2-40B4-BE49-F238E27FC236}">
              <a16:creationId xmlns:a16="http://schemas.microsoft.com/office/drawing/2014/main" id="{00000000-0008-0000-0100-0000D5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0" name="直線コネクタ 469">
          <a:extLst>
            <a:ext uri="{FF2B5EF4-FFF2-40B4-BE49-F238E27FC236}">
              <a16:creationId xmlns:a16="http://schemas.microsoft.com/office/drawing/2014/main" id="{00000000-0008-0000-0100-0000D6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1" name="テキスト ボックス 470">
          <a:extLst>
            <a:ext uri="{FF2B5EF4-FFF2-40B4-BE49-F238E27FC236}">
              <a16:creationId xmlns:a16="http://schemas.microsoft.com/office/drawing/2014/main" id="{00000000-0008-0000-0100-0000D7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3" name="テキスト ボックス 472">
          <a:extLst>
            <a:ext uri="{FF2B5EF4-FFF2-40B4-BE49-F238E27FC236}">
              <a16:creationId xmlns:a16="http://schemas.microsoft.com/office/drawing/2014/main" id="{00000000-0008-0000-0100-0000D9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5" name="テキスト ボックス 474">
          <a:extLst>
            <a:ext uri="{FF2B5EF4-FFF2-40B4-BE49-F238E27FC236}">
              <a16:creationId xmlns:a16="http://schemas.microsoft.com/office/drawing/2014/main" id="{00000000-0008-0000-0100-0000DB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6" name="【認定こども園・幼稚園・保育所】&#10;一人当たり面積グラフ枠">
          <a:extLst>
            <a:ext uri="{FF2B5EF4-FFF2-40B4-BE49-F238E27FC236}">
              <a16:creationId xmlns:a16="http://schemas.microsoft.com/office/drawing/2014/main" id="{00000000-0008-0000-0100-0000DC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120015</xdr:rowOff>
    </xdr:from>
    <xdr:to>
      <xdr:col>116</xdr:col>
      <xdr:colOff>62864</xdr:colOff>
      <xdr:row>41</xdr:row>
      <xdr:rowOff>148590</xdr:rowOff>
    </xdr:to>
    <xdr:cxnSp macro="">
      <xdr:nvCxnSpPr>
        <xdr:cNvPr id="477" name="直線コネクタ 476">
          <a:extLst>
            <a:ext uri="{FF2B5EF4-FFF2-40B4-BE49-F238E27FC236}">
              <a16:creationId xmlns:a16="http://schemas.microsoft.com/office/drawing/2014/main" id="{00000000-0008-0000-0100-0000DD010000}"/>
            </a:ext>
          </a:extLst>
        </xdr:cNvPr>
        <xdr:cNvCxnSpPr/>
      </xdr:nvCxnSpPr>
      <xdr:spPr>
        <a:xfrm flipV="1">
          <a:off x="22160864" y="5949315"/>
          <a:ext cx="0" cy="1228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152417</xdr:rowOff>
    </xdr:from>
    <xdr:ext cx="469744" cy="259045"/>
    <xdr:sp macro="" textlink="">
      <xdr:nvSpPr>
        <xdr:cNvPr id="478" name="【認定こども園・幼稚園・保育所】&#10;一人当たり面積最小値テキスト">
          <a:extLst>
            <a:ext uri="{FF2B5EF4-FFF2-40B4-BE49-F238E27FC236}">
              <a16:creationId xmlns:a16="http://schemas.microsoft.com/office/drawing/2014/main" id="{00000000-0008-0000-0100-0000DE010000}"/>
            </a:ext>
          </a:extLst>
        </xdr:cNvPr>
        <xdr:cNvSpPr txBox="1"/>
      </xdr:nvSpPr>
      <xdr:spPr>
        <a:xfrm>
          <a:off x="22199600" y="718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148590</xdr:rowOff>
    </xdr:from>
    <xdr:to>
      <xdr:col>116</xdr:col>
      <xdr:colOff>152400</xdr:colOff>
      <xdr:row>41</xdr:row>
      <xdr:rowOff>148590</xdr:rowOff>
    </xdr:to>
    <xdr:cxnSp macro="">
      <xdr:nvCxnSpPr>
        <xdr:cNvPr id="479" name="直線コネクタ 478">
          <a:extLst>
            <a:ext uri="{FF2B5EF4-FFF2-40B4-BE49-F238E27FC236}">
              <a16:creationId xmlns:a16="http://schemas.microsoft.com/office/drawing/2014/main" id="{00000000-0008-0000-0100-0000DF010000}"/>
            </a:ext>
          </a:extLst>
        </xdr:cNvPr>
        <xdr:cNvCxnSpPr/>
      </xdr:nvCxnSpPr>
      <xdr:spPr>
        <a:xfrm>
          <a:off x="22072600" y="7178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66692</xdr:rowOff>
    </xdr:from>
    <xdr:ext cx="469744" cy="259045"/>
    <xdr:sp macro="" textlink="">
      <xdr:nvSpPr>
        <xdr:cNvPr id="480" name="【認定こども園・幼稚園・保育所】&#10;一人当たり面積最大値テキスト">
          <a:extLst>
            <a:ext uri="{FF2B5EF4-FFF2-40B4-BE49-F238E27FC236}">
              <a16:creationId xmlns:a16="http://schemas.microsoft.com/office/drawing/2014/main" id="{00000000-0008-0000-0100-0000E0010000}"/>
            </a:ext>
          </a:extLst>
        </xdr:cNvPr>
        <xdr:cNvSpPr txBox="1"/>
      </xdr:nvSpPr>
      <xdr:spPr>
        <a:xfrm>
          <a:off x="22199600" y="5724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120015</xdr:rowOff>
    </xdr:from>
    <xdr:to>
      <xdr:col>116</xdr:col>
      <xdr:colOff>152400</xdr:colOff>
      <xdr:row>34</xdr:row>
      <xdr:rowOff>120015</xdr:rowOff>
    </xdr:to>
    <xdr:cxnSp macro="">
      <xdr:nvCxnSpPr>
        <xdr:cNvPr id="481" name="直線コネクタ 480">
          <a:extLst>
            <a:ext uri="{FF2B5EF4-FFF2-40B4-BE49-F238E27FC236}">
              <a16:creationId xmlns:a16="http://schemas.microsoft.com/office/drawing/2014/main" id="{00000000-0008-0000-0100-0000E1010000}"/>
            </a:ext>
          </a:extLst>
        </xdr:cNvPr>
        <xdr:cNvCxnSpPr/>
      </xdr:nvCxnSpPr>
      <xdr:spPr>
        <a:xfrm>
          <a:off x="22072600" y="5949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139082</xdr:rowOff>
    </xdr:from>
    <xdr:ext cx="469744" cy="259045"/>
    <xdr:sp macro="" textlink="">
      <xdr:nvSpPr>
        <xdr:cNvPr id="482" name="【認定こども園・幼稚園・保育所】&#10;一人当たり面積平均値テキスト">
          <a:extLst>
            <a:ext uri="{FF2B5EF4-FFF2-40B4-BE49-F238E27FC236}">
              <a16:creationId xmlns:a16="http://schemas.microsoft.com/office/drawing/2014/main" id="{00000000-0008-0000-0100-0000E2010000}"/>
            </a:ext>
          </a:extLst>
        </xdr:cNvPr>
        <xdr:cNvSpPr txBox="1"/>
      </xdr:nvSpPr>
      <xdr:spPr>
        <a:xfrm>
          <a:off x="22199600" y="6654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160655</xdr:rowOff>
    </xdr:from>
    <xdr:to>
      <xdr:col>116</xdr:col>
      <xdr:colOff>114300</xdr:colOff>
      <xdr:row>39</xdr:row>
      <xdr:rowOff>90805</xdr:rowOff>
    </xdr:to>
    <xdr:sp macro="" textlink="">
      <xdr:nvSpPr>
        <xdr:cNvPr id="483" name="フローチャート: 判断 482">
          <a:extLst>
            <a:ext uri="{FF2B5EF4-FFF2-40B4-BE49-F238E27FC236}">
              <a16:creationId xmlns:a16="http://schemas.microsoft.com/office/drawing/2014/main" id="{00000000-0008-0000-0100-0000E3010000}"/>
            </a:ext>
          </a:extLst>
        </xdr:cNvPr>
        <xdr:cNvSpPr/>
      </xdr:nvSpPr>
      <xdr:spPr>
        <a:xfrm>
          <a:off x="22110700" y="667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116840</xdr:rowOff>
    </xdr:from>
    <xdr:to>
      <xdr:col>112</xdr:col>
      <xdr:colOff>38100</xdr:colOff>
      <xdr:row>39</xdr:row>
      <xdr:rowOff>46990</xdr:rowOff>
    </xdr:to>
    <xdr:sp macro="" textlink="">
      <xdr:nvSpPr>
        <xdr:cNvPr id="484" name="フローチャート: 判断 483">
          <a:extLst>
            <a:ext uri="{FF2B5EF4-FFF2-40B4-BE49-F238E27FC236}">
              <a16:creationId xmlns:a16="http://schemas.microsoft.com/office/drawing/2014/main" id="{00000000-0008-0000-0100-0000E4010000}"/>
            </a:ext>
          </a:extLst>
        </xdr:cNvPr>
        <xdr:cNvSpPr/>
      </xdr:nvSpPr>
      <xdr:spPr>
        <a:xfrm>
          <a:off x="21272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13970</xdr:rowOff>
    </xdr:from>
    <xdr:to>
      <xdr:col>107</xdr:col>
      <xdr:colOff>101600</xdr:colOff>
      <xdr:row>39</xdr:row>
      <xdr:rowOff>115570</xdr:rowOff>
    </xdr:to>
    <xdr:sp macro="" textlink="">
      <xdr:nvSpPr>
        <xdr:cNvPr id="485" name="フローチャート: 判断 484">
          <a:extLst>
            <a:ext uri="{FF2B5EF4-FFF2-40B4-BE49-F238E27FC236}">
              <a16:creationId xmlns:a16="http://schemas.microsoft.com/office/drawing/2014/main" id="{00000000-0008-0000-0100-0000E5010000}"/>
            </a:ext>
          </a:extLst>
        </xdr:cNvPr>
        <xdr:cNvSpPr/>
      </xdr:nvSpPr>
      <xdr:spPr>
        <a:xfrm>
          <a:off x="20383500" y="670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40640</xdr:rowOff>
    </xdr:from>
    <xdr:to>
      <xdr:col>102</xdr:col>
      <xdr:colOff>165100</xdr:colOff>
      <xdr:row>39</xdr:row>
      <xdr:rowOff>142240</xdr:rowOff>
    </xdr:to>
    <xdr:sp macro="" textlink="">
      <xdr:nvSpPr>
        <xdr:cNvPr id="486" name="フローチャート: 判断 485">
          <a:extLst>
            <a:ext uri="{FF2B5EF4-FFF2-40B4-BE49-F238E27FC236}">
              <a16:creationId xmlns:a16="http://schemas.microsoft.com/office/drawing/2014/main" id="{00000000-0008-0000-0100-0000E6010000}"/>
            </a:ext>
          </a:extLst>
        </xdr:cNvPr>
        <xdr:cNvSpPr/>
      </xdr:nvSpPr>
      <xdr:spPr>
        <a:xfrm>
          <a:off x="19494500" y="672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29210</xdr:rowOff>
    </xdr:from>
    <xdr:to>
      <xdr:col>98</xdr:col>
      <xdr:colOff>38100</xdr:colOff>
      <xdr:row>39</xdr:row>
      <xdr:rowOff>130810</xdr:rowOff>
    </xdr:to>
    <xdr:sp macro="" textlink="">
      <xdr:nvSpPr>
        <xdr:cNvPr id="487" name="フローチャート: 判断 486">
          <a:extLst>
            <a:ext uri="{FF2B5EF4-FFF2-40B4-BE49-F238E27FC236}">
              <a16:creationId xmlns:a16="http://schemas.microsoft.com/office/drawing/2014/main" id="{00000000-0008-0000-0100-0000E7010000}"/>
            </a:ext>
          </a:extLst>
        </xdr:cNvPr>
        <xdr:cNvSpPr/>
      </xdr:nvSpPr>
      <xdr:spPr>
        <a:xfrm>
          <a:off x="18605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100-0000E8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0000000-0008-0000-0100-0000E9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0000000-0008-0000-0100-0000EA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00000000-0008-0000-0100-0000EB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00000000-0008-0000-0100-0000EC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147320</xdr:rowOff>
    </xdr:from>
    <xdr:to>
      <xdr:col>116</xdr:col>
      <xdr:colOff>114300</xdr:colOff>
      <xdr:row>39</xdr:row>
      <xdr:rowOff>77470</xdr:rowOff>
    </xdr:to>
    <xdr:sp macro="" textlink="">
      <xdr:nvSpPr>
        <xdr:cNvPr id="493" name="楕円 492">
          <a:extLst>
            <a:ext uri="{FF2B5EF4-FFF2-40B4-BE49-F238E27FC236}">
              <a16:creationId xmlns:a16="http://schemas.microsoft.com/office/drawing/2014/main" id="{00000000-0008-0000-0100-0000ED010000}"/>
            </a:ext>
          </a:extLst>
        </xdr:cNvPr>
        <xdr:cNvSpPr/>
      </xdr:nvSpPr>
      <xdr:spPr>
        <a:xfrm>
          <a:off x="22110700" y="666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170197</xdr:rowOff>
    </xdr:from>
    <xdr:ext cx="469744" cy="259045"/>
    <xdr:sp macro="" textlink="">
      <xdr:nvSpPr>
        <xdr:cNvPr id="494" name="【認定こども園・幼稚園・保育所】&#10;一人当たり面積該当値テキスト">
          <a:extLst>
            <a:ext uri="{FF2B5EF4-FFF2-40B4-BE49-F238E27FC236}">
              <a16:creationId xmlns:a16="http://schemas.microsoft.com/office/drawing/2014/main" id="{00000000-0008-0000-0100-0000EE010000}"/>
            </a:ext>
          </a:extLst>
        </xdr:cNvPr>
        <xdr:cNvSpPr txBox="1"/>
      </xdr:nvSpPr>
      <xdr:spPr>
        <a:xfrm>
          <a:off x="22199600" y="651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107315</xdr:rowOff>
    </xdr:from>
    <xdr:to>
      <xdr:col>112</xdr:col>
      <xdr:colOff>38100</xdr:colOff>
      <xdr:row>40</xdr:row>
      <xdr:rowOff>37465</xdr:rowOff>
    </xdr:to>
    <xdr:sp macro="" textlink="">
      <xdr:nvSpPr>
        <xdr:cNvPr id="495" name="楕円 494">
          <a:extLst>
            <a:ext uri="{FF2B5EF4-FFF2-40B4-BE49-F238E27FC236}">
              <a16:creationId xmlns:a16="http://schemas.microsoft.com/office/drawing/2014/main" id="{00000000-0008-0000-0100-0000EF010000}"/>
            </a:ext>
          </a:extLst>
        </xdr:cNvPr>
        <xdr:cNvSpPr/>
      </xdr:nvSpPr>
      <xdr:spPr>
        <a:xfrm>
          <a:off x="21272500" y="679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26670</xdr:rowOff>
    </xdr:from>
    <xdr:to>
      <xdr:col>116</xdr:col>
      <xdr:colOff>63500</xdr:colOff>
      <xdr:row>39</xdr:row>
      <xdr:rowOff>158115</xdr:rowOff>
    </xdr:to>
    <xdr:cxnSp macro="">
      <xdr:nvCxnSpPr>
        <xdr:cNvPr id="496" name="直線コネクタ 495">
          <a:extLst>
            <a:ext uri="{FF2B5EF4-FFF2-40B4-BE49-F238E27FC236}">
              <a16:creationId xmlns:a16="http://schemas.microsoft.com/office/drawing/2014/main" id="{00000000-0008-0000-0100-0000F0010000}"/>
            </a:ext>
          </a:extLst>
        </xdr:cNvPr>
        <xdr:cNvCxnSpPr/>
      </xdr:nvCxnSpPr>
      <xdr:spPr>
        <a:xfrm flipV="1">
          <a:off x="21323300" y="6713220"/>
          <a:ext cx="838200" cy="13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116840</xdr:rowOff>
    </xdr:from>
    <xdr:to>
      <xdr:col>107</xdr:col>
      <xdr:colOff>101600</xdr:colOff>
      <xdr:row>40</xdr:row>
      <xdr:rowOff>46990</xdr:rowOff>
    </xdr:to>
    <xdr:sp macro="" textlink="">
      <xdr:nvSpPr>
        <xdr:cNvPr id="497" name="楕円 496">
          <a:extLst>
            <a:ext uri="{FF2B5EF4-FFF2-40B4-BE49-F238E27FC236}">
              <a16:creationId xmlns:a16="http://schemas.microsoft.com/office/drawing/2014/main" id="{00000000-0008-0000-0100-0000F1010000}"/>
            </a:ext>
          </a:extLst>
        </xdr:cNvPr>
        <xdr:cNvSpPr/>
      </xdr:nvSpPr>
      <xdr:spPr>
        <a:xfrm>
          <a:off x="20383500" y="680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158115</xdr:rowOff>
    </xdr:from>
    <xdr:to>
      <xdr:col>111</xdr:col>
      <xdr:colOff>177800</xdr:colOff>
      <xdr:row>39</xdr:row>
      <xdr:rowOff>167640</xdr:rowOff>
    </xdr:to>
    <xdr:cxnSp macro="">
      <xdr:nvCxnSpPr>
        <xdr:cNvPr id="498" name="直線コネクタ 497">
          <a:extLst>
            <a:ext uri="{FF2B5EF4-FFF2-40B4-BE49-F238E27FC236}">
              <a16:creationId xmlns:a16="http://schemas.microsoft.com/office/drawing/2014/main" id="{00000000-0008-0000-0100-0000F2010000}"/>
            </a:ext>
          </a:extLst>
        </xdr:cNvPr>
        <xdr:cNvCxnSpPr/>
      </xdr:nvCxnSpPr>
      <xdr:spPr>
        <a:xfrm flipV="1">
          <a:off x="20434300" y="684466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120650</xdr:rowOff>
    </xdr:from>
    <xdr:to>
      <xdr:col>102</xdr:col>
      <xdr:colOff>165100</xdr:colOff>
      <xdr:row>40</xdr:row>
      <xdr:rowOff>50800</xdr:rowOff>
    </xdr:to>
    <xdr:sp macro="" textlink="">
      <xdr:nvSpPr>
        <xdr:cNvPr id="499" name="楕円 498">
          <a:extLst>
            <a:ext uri="{FF2B5EF4-FFF2-40B4-BE49-F238E27FC236}">
              <a16:creationId xmlns:a16="http://schemas.microsoft.com/office/drawing/2014/main" id="{00000000-0008-0000-0100-0000F3010000}"/>
            </a:ext>
          </a:extLst>
        </xdr:cNvPr>
        <xdr:cNvSpPr/>
      </xdr:nvSpPr>
      <xdr:spPr>
        <a:xfrm>
          <a:off x="19494500" y="680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167640</xdr:rowOff>
    </xdr:from>
    <xdr:to>
      <xdr:col>107</xdr:col>
      <xdr:colOff>50800</xdr:colOff>
      <xdr:row>40</xdr:row>
      <xdr:rowOff>0</xdr:rowOff>
    </xdr:to>
    <xdr:cxnSp macro="">
      <xdr:nvCxnSpPr>
        <xdr:cNvPr id="500" name="直線コネクタ 499">
          <a:extLst>
            <a:ext uri="{FF2B5EF4-FFF2-40B4-BE49-F238E27FC236}">
              <a16:creationId xmlns:a16="http://schemas.microsoft.com/office/drawing/2014/main" id="{00000000-0008-0000-0100-0000F4010000}"/>
            </a:ext>
          </a:extLst>
        </xdr:cNvPr>
        <xdr:cNvCxnSpPr/>
      </xdr:nvCxnSpPr>
      <xdr:spPr>
        <a:xfrm flipV="1">
          <a:off x="19545300" y="68541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128270</xdr:rowOff>
    </xdr:from>
    <xdr:to>
      <xdr:col>98</xdr:col>
      <xdr:colOff>38100</xdr:colOff>
      <xdr:row>40</xdr:row>
      <xdr:rowOff>58420</xdr:rowOff>
    </xdr:to>
    <xdr:sp macro="" textlink="">
      <xdr:nvSpPr>
        <xdr:cNvPr id="501" name="楕円 500">
          <a:extLst>
            <a:ext uri="{FF2B5EF4-FFF2-40B4-BE49-F238E27FC236}">
              <a16:creationId xmlns:a16="http://schemas.microsoft.com/office/drawing/2014/main" id="{00000000-0008-0000-0100-0000F5010000}"/>
            </a:ext>
          </a:extLst>
        </xdr:cNvPr>
        <xdr:cNvSpPr/>
      </xdr:nvSpPr>
      <xdr:spPr>
        <a:xfrm>
          <a:off x="18605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0</xdr:rowOff>
    </xdr:from>
    <xdr:to>
      <xdr:col>102</xdr:col>
      <xdr:colOff>114300</xdr:colOff>
      <xdr:row>40</xdr:row>
      <xdr:rowOff>7620</xdr:rowOff>
    </xdr:to>
    <xdr:cxnSp macro="">
      <xdr:nvCxnSpPr>
        <xdr:cNvPr id="502" name="直線コネクタ 501">
          <a:extLst>
            <a:ext uri="{FF2B5EF4-FFF2-40B4-BE49-F238E27FC236}">
              <a16:creationId xmlns:a16="http://schemas.microsoft.com/office/drawing/2014/main" id="{00000000-0008-0000-0100-0000F6010000}"/>
            </a:ext>
          </a:extLst>
        </xdr:cNvPr>
        <xdr:cNvCxnSpPr/>
      </xdr:nvCxnSpPr>
      <xdr:spPr>
        <a:xfrm flipV="1">
          <a:off x="18656300" y="68580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63517</xdr:rowOff>
    </xdr:from>
    <xdr:ext cx="469744" cy="259045"/>
    <xdr:sp macro="" textlink="">
      <xdr:nvSpPr>
        <xdr:cNvPr id="503" name="n_1ave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2107572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132097</xdr:rowOff>
    </xdr:from>
    <xdr:ext cx="469744" cy="259045"/>
    <xdr:sp macro="" textlink="">
      <xdr:nvSpPr>
        <xdr:cNvPr id="504" name="n_2aveValue【認定こども園・幼稚園・保育所】&#10;一人当たり面積">
          <a:extLst>
            <a:ext uri="{FF2B5EF4-FFF2-40B4-BE49-F238E27FC236}">
              <a16:creationId xmlns:a16="http://schemas.microsoft.com/office/drawing/2014/main" id="{00000000-0008-0000-0100-0000F8010000}"/>
            </a:ext>
          </a:extLst>
        </xdr:cNvPr>
        <xdr:cNvSpPr txBox="1"/>
      </xdr:nvSpPr>
      <xdr:spPr>
        <a:xfrm>
          <a:off x="20199427" y="647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158767</xdr:rowOff>
    </xdr:from>
    <xdr:ext cx="469744" cy="259045"/>
    <xdr:sp macro="" textlink="">
      <xdr:nvSpPr>
        <xdr:cNvPr id="505" name="n_3aveValue【認定こども園・幼稚園・保育所】&#10;一人当たり面積">
          <a:extLst>
            <a:ext uri="{FF2B5EF4-FFF2-40B4-BE49-F238E27FC236}">
              <a16:creationId xmlns:a16="http://schemas.microsoft.com/office/drawing/2014/main" id="{00000000-0008-0000-0100-0000F9010000}"/>
            </a:ext>
          </a:extLst>
        </xdr:cNvPr>
        <xdr:cNvSpPr txBox="1"/>
      </xdr:nvSpPr>
      <xdr:spPr>
        <a:xfrm>
          <a:off x="19310427" y="6502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147337</xdr:rowOff>
    </xdr:from>
    <xdr:ext cx="469744" cy="259045"/>
    <xdr:sp macro="" textlink="">
      <xdr:nvSpPr>
        <xdr:cNvPr id="506" name="n_4aveValue【認定こども園・幼稚園・保育所】&#10;一人当たり面積">
          <a:extLst>
            <a:ext uri="{FF2B5EF4-FFF2-40B4-BE49-F238E27FC236}">
              <a16:creationId xmlns:a16="http://schemas.microsoft.com/office/drawing/2014/main" id="{00000000-0008-0000-0100-0000FA010000}"/>
            </a:ext>
          </a:extLst>
        </xdr:cNvPr>
        <xdr:cNvSpPr txBox="1"/>
      </xdr:nvSpPr>
      <xdr:spPr>
        <a:xfrm>
          <a:off x="18421427"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28592</xdr:rowOff>
    </xdr:from>
    <xdr:ext cx="469744" cy="259045"/>
    <xdr:sp macro="" textlink="">
      <xdr:nvSpPr>
        <xdr:cNvPr id="507" name="n_1mainValue【認定こども園・幼稚園・保育所】&#10;一人当たり面積">
          <a:extLst>
            <a:ext uri="{FF2B5EF4-FFF2-40B4-BE49-F238E27FC236}">
              <a16:creationId xmlns:a16="http://schemas.microsoft.com/office/drawing/2014/main" id="{00000000-0008-0000-0100-0000FB010000}"/>
            </a:ext>
          </a:extLst>
        </xdr:cNvPr>
        <xdr:cNvSpPr txBox="1"/>
      </xdr:nvSpPr>
      <xdr:spPr>
        <a:xfrm>
          <a:off x="21075727" y="6886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38117</xdr:rowOff>
    </xdr:from>
    <xdr:ext cx="469744" cy="259045"/>
    <xdr:sp macro="" textlink="">
      <xdr:nvSpPr>
        <xdr:cNvPr id="508" name="n_2mainValue【認定こども園・幼稚園・保育所】&#10;一人当たり面積">
          <a:extLst>
            <a:ext uri="{FF2B5EF4-FFF2-40B4-BE49-F238E27FC236}">
              <a16:creationId xmlns:a16="http://schemas.microsoft.com/office/drawing/2014/main" id="{00000000-0008-0000-0100-0000FC010000}"/>
            </a:ext>
          </a:extLst>
        </xdr:cNvPr>
        <xdr:cNvSpPr txBox="1"/>
      </xdr:nvSpPr>
      <xdr:spPr>
        <a:xfrm>
          <a:off x="20199427" y="689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41927</xdr:rowOff>
    </xdr:from>
    <xdr:ext cx="469744" cy="259045"/>
    <xdr:sp macro="" textlink="">
      <xdr:nvSpPr>
        <xdr:cNvPr id="509" name="n_3mainValue【認定こども園・幼稚園・保育所】&#10;一人当たり面積">
          <a:extLst>
            <a:ext uri="{FF2B5EF4-FFF2-40B4-BE49-F238E27FC236}">
              <a16:creationId xmlns:a16="http://schemas.microsoft.com/office/drawing/2014/main" id="{00000000-0008-0000-0100-0000FD010000}"/>
            </a:ext>
          </a:extLst>
        </xdr:cNvPr>
        <xdr:cNvSpPr txBox="1"/>
      </xdr:nvSpPr>
      <xdr:spPr>
        <a:xfrm>
          <a:off x="19310427" y="689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49547</xdr:rowOff>
    </xdr:from>
    <xdr:ext cx="469744" cy="259045"/>
    <xdr:sp macro="" textlink="">
      <xdr:nvSpPr>
        <xdr:cNvPr id="510" name="n_4mainValue【認定こども園・幼稚園・保育所】&#10;一人当たり面積">
          <a:extLst>
            <a:ext uri="{FF2B5EF4-FFF2-40B4-BE49-F238E27FC236}">
              <a16:creationId xmlns:a16="http://schemas.microsoft.com/office/drawing/2014/main" id="{00000000-0008-0000-0100-0000FE010000}"/>
            </a:ext>
          </a:extLst>
        </xdr:cNvPr>
        <xdr:cNvSpPr txBox="1"/>
      </xdr:nvSpPr>
      <xdr:spPr>
        <a:xfrm>
          <a:off x="184214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2" name="正方形/長方形 511">
          <a:extLst>
            <a:ext uri="{FF2B5EF4-FFF2-40B4-BE49-F238E27FC236}">
              <a16:creationId xmlns:a16="http://schemas.microsoft.com/office/drawing/2014/main" id="{00000000-0008-0000-0100-000000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3" name="正方形/長方形 512">
          <a:extLst>
            <a:ext uri="{FF2B5EF4-FFF2-40B4-BE49-F238E27FC236}">
              <a16:creationId xmlns:a16="http://schemas.microsoft.com/office/drawing/2014/main" id="{00000000-0008-0000-0100-000001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4" name="正方形/長方形 513">
          <a:extLst>
            <a:ext uri="{FF2B5EF4-FFF2-40B4-BE49-F238E27FC236}">
              <a16:creationId xmlns:a16="http://schemas.microsoft.com/office/drawing/2014/main" id="{00000000-0008-0000-0100-000002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5" name="正方形/長方形 514">
          <a:extLst>
            <a:ext uri="{FF2B5EF4-FFF2-40B4-BE49-F238E27FC236}">
              <a16:creationId xmlns:a16="http://schemas.microsoft.com/office/drawing/2014/main" id="{00000000-0008-0000-0100-000003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6" name="正方形/長方形 515">
          <a:extLst>
            <a:ext uri="{FF2B5EF4-FFF2-40B4-BE49-F238E27FC236}">
              <a16:creationId xmlns:a16="http://schemas.microsoft.com/office/drawing/2014/main" id="{00000000-0008-0000-0100-000004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7" name="正方形/長方形 516">
          <a:extLst>
            <a:ext uri="{FF2B5EF4-FFF2-40B4-BE49-F238E27FC236}">
              <a16:creationId xmlns:a16="http://schemas.microsoft.com/office/drawing/2014/main" id="{00000000-0008-0000-0100-000005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8" name="正方形/長方形 517">
          <a:extLst>
            <a:ext uri="{FF2B5EF4-FFF2-40B4-BE49-F238E27FC236}">
              <a16:creationId xmlns:a16="http://schemas.microsoft.com/office/drawing/2014/main" id="{00000000-0008-0000-0100-000006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9" name="テキスト ボックス 518">
          <a:extLst>
            <a:ext uri="{FF2B5EF4-FFF2-40B4-BE49-F238E27FC236}">
              <a16:creationId xmlns:a16="http://schemas.microsoft.com/office/drawing/2014/main" id="{00000000-0008-0000-0100-000007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0" name="直線コネクタ 519">
          <a:extLst>
            <a:ext uri="{FF2B5EF4-FFF2-40B4-BE49-F238E27FC236}">
              <a16:creationId xmlns:a16="http://schemas.microsoft.com/office/drawing/2014/main" id="{00000000-0008-0000-0100-000008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1" name="テキスト ボックス 520">
          <a:extLst>
            <a:ext uri="{FF2B5EF4-FFF2-40B4-BE49-F238E27FC236}">
              <a16:creationId xmlns:a16="http://schemas.microsoft.com/office/drawing/2014/main" id="{00000000-0008-0000-0100-000009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2" name="直線コネクタ 521">
          <a:extLst>
            <a:ext uri="{FF2B5EF4-FFF2-40B4-BE49-F238E27FC236}">
              <a16:creationId xmlns:a16="http://schemas.microsoft.com/office/drawing/2014/main" id="{00000000-0008-0000-0100-00000A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3" name="テキスト ボックス 522">
          <a:extLst>
            <a:ext uri="{FF2B5EF4-FFF2-40B4-BE49-F238E27FC236}">
              <a16:creationId xmlns:a16="http://schemas.microsoft.com/office/drawing/2014/main" id="{00000000-0008-0000-0100-00000B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4" name="直線コネクタ 523">
          <a:extLst>
            <a:ext uri="{FF2B5EF4-FFF2-40B4-BE49-F238E27FC236}">
              <a16:creationId xmlns:a16="http://schemas.microsoft.com/office/drawing/2014/main" id="{00000000-0008-0000-0100-00000C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5" name="テキスト ボックス 524">
          <a:extLst>
            <a:ext uri="{FF2B5EF4-FFF2-40B4-BE49-F238E27FC236}">
              <a16:creationId xmlns:a16="http://schemas.microsoft.com/office/drawing/2014/main" id="{00000000-0008-0000-0100-00000D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6" name="直線コネクタ 525">
          <a:extLst>
            <a:ext uri="{FF2B5EF4-FFF2-40B4-BE49-F238E27FC236}">
              <a16:creationId xmlns:a16="http://schemas.microsoft.com/office/drawing/2014/main" id="{00000000-0008-0000-0100-00000E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7" name="テキスト ボックス 526">
          <a:extLst>
            <a:ext uri="{FF2B5EF4-FFF2-40B4-BE49-F238E27FC236}">
              <a16:creationId xmlns:a16="http://schemas.microsoft.com/office/drawing/2014/main" id="{00000000-0008-0000-0100-00000F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8" name="直線コネクタ 527">
          <a:extLst>
            <a:ext uri="{FF2B5EF4-FFF2-40B4-BE49-F238E27FC236}">
              <a16:creationId xmlns:a16="http://schemas.microsoft.com/office/drawing/2014/main" id="{00000000-0008-0000-0100-000010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9" name="テキスト ボックス 528">
          <a:extLst>
            <a:ext uri="{FF2B5EF4-FFF2-40B4-BE49-F238E27FC236}">
              <a16:creationId xmlns:a16="http://schemas.microsoft.com/office/drawing/2014/main" id="{00000000-0008-0000-0100-000011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0" name="直線コネクタ 529">
          <a:extLst>
            <a:ext uri="{FF2B5EF4-FFF2-40B4-BE49-F238E27FC236}">
              <a16:creationId xmlns:a16="http://schemas.microsoft.com/office/drawing/2014/main" id="{00000000-0008-0000-0100-000012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1" name="テキスト ボックス 530">
          <a:extLst>
            <a:ext uri="{FF2B5EF4-FFF2-40B4-BE49-F238E27FC236}">
              <a16:creationId xmlns:a16="http://schemas.microsoft.com/office/drawing/2014/main" id="{00000000-0008-0000-0100-000013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a:extLst>
            <a:ext uri="{FF2B5EF4-FFF2-40B4-BE49-F238E27FC236}">
              <a16:creationId xmlns:a16="http://schemas.microsoft.com/office/drawing/2014/main" id="{00000000-0008-0000-0100-000014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3" name="テキスト ボックス 532">
          <a:extLst>
            <a:ext uri="{FF2B5EF4-FFF2-40B4-BE49-F238E27FC236}">
              <a16:creationId xmlns:a16="http://schemas.microsoft.com/office/drawing/2014/main" id="{00000000-0008-0000-0100-000015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4" name="【学校施設】&#10;有形固定資産減価償却率グラフ枠">
          <a:extLst>
            <a:ext uri="{FF2B5EF4-FFF2-40B4-BE49-F238E27FC236}">
              <a16:creationId xmlns:a16="http://schemas.microsoft.com/office/drawing/2014/main" id="{00000000-0008-0000-0100-000016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22860</xdr:rowOff>
    </xdr:from>
    <xdr:to>
      <xdr:col>85</xdr:col>
      <xdr:colOff>126364</xdr:colOff>
      <xdr:row>63</xdr:row>
      <xdr:rowOff>95250</xdr:rowOff>
    </xdr:to>
    <xdr:cxnSp macro="">
      <xdr:nvCxnSpPr>
        <xdr:cNvPr id="535" name="直線コネクタ 534">
          <a:extLst>
            <a:ext uri="{FF2B5EF4-FFF2-40B4-BE49-F238E27FC236}">
              <a16:creationId xmlns:a16="http://schemas.microsoft.com/office/drawing/2014/main" id="{00000000-0008-0000-0100-000017020000}"/>
            </a:ext>
          </a:extLst>
        </xdr:cNvPr>
        <xdr:cNvCxnSpPr/>
      </xdr:nvCxnSpPr>
      <xdr:spPr>
        <a:xfrm flipV="1">
          <a:off x="16318864" y="9452610"/>
          <a:ext cx="0" cy="1443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99077</xdr:rowOff>
    </xdr:from>
    <xdr:ext cx="405111" cy="259045"/>
    <xdr:sp macro="" textlink="">
      <xdr:nvSpPr>
        <xdr:cNvPr id="536" name="【学校施設】&#10;有形固定資産減価償却率最小値テキスト">
          <a:extLst>
            <a:ext uri="{FF2B5EF4-FFF2-40B4-BE49-F238E27FC236}">
              <a16:creationId xmlns:a16="http://schemas.microsoft.com/office/drawing/2014/main" id="{00000000-0008-0000-0100-000018020000}"/>
            </a:ext>
          </a:extLst>
        </xdr:cNvPr>
        <xdr:cNvSpPr txBox="1"/>
      </xdr:nvSpPr>
      <xdr:spPr>
        <a:xfrm>
          <a:off x="16357600" y="1090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95250</xdr:rowOff>
    </xdr:from>
    <xdr:to>
      <xdr:col>86</xdr:col>
      <xdr:colOff>25400</xdr:colOff>
      <xdr:row>63</xdr:row>
      <xdr:rowOff>95250</xdr:rowOff>
    </xdr:to>
    <xdr:cxnSp macro="">
      <xdr:nvCxnSpPr>
        <xdr:cNvPr id="537" name="直線コネクタ 536">
          <a:extLst>
            <a:ext uri="{FF2B5EF4-FFF2-40B4-BE49-F238E27FC236}">
              <a16:creationId xmlns:a16="http://schemas.microsoft.com/office/drawing/2014/main" id="{00000000-0008-0000-0100-000019020000}"/>
            </a:ext>
          </a:extLst>
        </xdr:cNvPr>
        <xdr:cNvCxnSpPr/>
      </xdr:nvCxnSpPr>
      <xdr:spPr>
        <a:xfrm>
          <a:off x="16230600" y="10896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140987</xdr:rowOff>
    </xdr:from>
    <xdr:ext cx="405111" cy="259045"/>
    <xdr:sp macro="" textlink="">
      <xdr:nvSpPr>
        <xdr:cNvPr id="538" name="【学校施設】&#10;有形固定資産減価償却率最大値テキスト">
          <a:extLst>
            <a:ext uri="{FF2B5EF4-FFF2-40B4-BE49-F238E27FC236}">
              <a16:creationId xmlns:a16="http://schemas.microsoft.com/office/drawing/2014/main" id="{00000000-0008-0000-0100-00001A020000}"/>
            </a:ext>
          </a:extLst>
        </xdr:cNvPr>
        <xdr:cNvSpPr txBox="1"/>
      </xdr:nvSpPr>
      <xdr:spPr>
        <a:xfrm>
          <a:off x="16357600" y="9227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22860</xdr:rowOff>
    </xdr:from>
    <xdr:to>
      <xdr:col>86</xdr:col>
      <xdr:colOff>25400</xdr:colOff>
      <xdr:row>55</xdr:row>
      <xdr:rowOff>22860</xdr:rowOff>
    </xdr:to>
    <xdr:cxnSp macro="">
      <xdr:nvCxnSpPr>
        <xdr:cNvPr id="539" name="直線コネクタ 538">
          <a:extLst>
            <a:ext uri="{FF2B5EF4-FFF2-40B4-BE49-F238E27FC236}">
              <a16:creationId xmlns:a16="http://schemas.microsoft.com/office/drawing/2014/main" id="{00000000-0008-0000-0100-00001B020000}"/>
            </a:ext>
          </a:extLst>
        </xdr:cNvPr>
        <xdr:cNvCxnSpPr/>
      </xdr:nvCxnSpPr>
      <xdr:spPr>
        <a:xfrm>
          <a:off x="16230600" y="9452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148607</xdr:rowOff>
    </xdr:from>
    <xdr:ext cx="405111" cy="259045"/>
    <xdr:sp macro="" textlink="">
      <xdr:nvSpPr>
        <xdr:cNvPr id="540" name="【学校施設】&#10;有形固定資産減価償却率平均値テキスト">
          <a:extLst>
            <a:ext uri="{FF2B5EF4-FFF2-40B4-BE49-F238E27FC236}">
              <a16:creationId xmlns:a16="http://schemas.microsoft.com/office/drawing/2014/main" id="{00000000-0008-0000-0100-00001C020000}"/>
            </a:ext>
          </a:extLst>
        </xdr:cNvPr>
        <xdr:cNvSpPr txBox="1"/>
      </xdr:nvSpPr>
      <xdr:spPr>
        <a:xfrm>
          <a:off x="16357600" y="10264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170180</xdr:rowOff>
    </xdr:from>
    <xdr:to>
      <xdr:col>85</xdr:col>
      <xdr:colOff>177800</xdr:colOff>
      <xdr:row>60</xdr:row>
      <xdr:rowOff>100330</xdr:rowOff>
    </xdr:to>
    <xdr:sp macro="" textlink="">
      <xdr:nvSpPr>
        <xdr:cNvPr id="541" name="フローチャート: 判断 540">
          <a:extLst>
            <a:ext uri="{FF2B5EF4-FFF2-40B4-BE49-F238E27FC236}">
              <a16:creationId xmlns:a16="http://schemas.microsoft.com/office/drawing/2014/main" id="{00000000-0008-0000-0100-00001D020000}"/>
            </a:ext>
          </a:extLst>
        </xdr:cNvPr>
        <xdr:cNvSpPr/>
      </xdr:nvSpPr>
      <xdr:spPr>
        <a:xfrm>
          <a:off x="162687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143510</xdr:rowOff>
    </xdr:from>
    <xdr:to>
      <xdr:col>81</xdr:col>
      <xdr:colOff>101600</xdr:colOff>
      <xdr:row>60</xdr:row>
      <xdr:rowOff>73660</xdr:rowOff>
    </xdr:to>
    <xdr:sp macro="" textlink="">
      <xdr:nvSpPr>
        <xdr:cNvPr id="542" name="フローチャート: 判断 541">
          <a:extLst>
            <a:ext uri="{FF2B5EF4-FFF2-40B4-BE49-F238E27FC236}">
              <a16:creationId xmlns:a16="http://schemas.microsoft.com/office/drawing/2014/main" id="{00000000-0008-0000-0100-00001E020000}"/>
            </a:ext>
          </a:extLst>
        </xdr:cNvPr>
        <xdr:cNvSpPr/>
      </xdr:nvSpPr>
      <xdr:spPr>
        <a:xfrm>
          <a:off x="15430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145415</xdr:rowOff>
    </xdr:from>
    <xdr:to>
      <xdr:col>76</xdr:col>
      <xdr:colOff>165100</xdr:colOff>
      <xdr:row>60</xdr:row>
      <xdr:rowOff>75565</xdr:rowOff>
    </xdr:to>
    <xdr:sp macro="" textlink="">
      <xdr:nvSpPr>
        <xdr:cNvPr id="543" name="フローチャート: 判断 542">
          <a:extLst>
            <a:ext uri="{FF2B5EF4-FFF2-40B4-BE49-F238E27FC236}">
              <a16:creationId xmlns:a16="http://schemas.microsoft.com/office/drawing/2014/main" id="{00000000-0008-0000-0100-00001F020000}"/>
            </a:ext>
          </a:extLst>
        </xdr:cNvPr>
        <xdr:cNvSpPr/>
      </xdr:nvSpPr>
      <xdr:spPr>
        <a:xfrm>
          <a:off x="14541500" y="1026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156845</xdr:rowOff>
    </xdr:from>
    <xdr:to>
      <xdr:col>72</xdr:col>
      <xdr:colOff>38100</xdr:colOff>
      <xdr:row>60</xdr:row>
      <xdr:rowOff>86995</xdr:rowOff>
    </xdr:to>
    <xdr:sp macro="" textlink="">
      <xdr:nvSpPr>
        <xdr:cNvPr id="544" name="フローチャート: 判断 543">
          <a:extLst>
            <a:ext uri="{FF2B5EF4-FFF2-40B4-BE49-F238E27FC236}">
              <a16:creationId xmlns:a16="http://schemas.microsoft.com/office/drawing/2014/main" id="{00000000-0008-0000-0100-000020020000}"/>
            </a:ext>
          </a:extLst>
        </xdr:cNvPr>
        <xdr:cNvSpPr/>
      </xdr:nvSpPr>
      <xdr:spPr>
        <a:xfrm>
          <a:off x="13652500" y="1027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103505</xdr:rowOff>
    </xdr:from>
    <xdr:to>
      <xdr:col>67</xdr:col>
      <xdr:colOff>101600</xdr:colOff>
      <xdr:row>60</xdr:row>
      <xdr:rowOff>33655</xdr:rowOff>
    </xdr:to>
    <xdr:sp macro="" textlink="">
      <xdr:nvSpPr>
        <xdr:cNvPr id="545" name="フローチャート: 判断 544">
          <a:extLst>
            <a:ext uri="{FF2B5EF4-FFF2-40B4-BE49-F238E27FC236}">
              <a16:creationId xmlns:a16="http://schemas.microsoft.com/office/drawing/2014/main" id="{00000000-0008-0000-0100-000021020000}"/>
            </a:ext>
          </a:extLst>
        </xdr:cNvPr>
        <xdr:cNvSpPr/>
      </xdr:nvSpPr>
      <xdr:spPr>
        <a:xfrm>
          <a:off x="12763500" y="1021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100-000022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100-000023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0000000-0008-0000-0100-000024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00000000-0008-0000-0100-000025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00000000-0008-0000-0100-000026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92075</xdr:rowOff>
    </xdr:from>
    <xdr:to>
      <xdr:col>85</xdr:col>
      <xdr:colOff>177800</xdr:colOff>
      <xdr:row>60</xdr:row>
      <xdr:rowOff>22225</xdr:rowOff>
    </xdr:to>
    <xdr:sp macro="" textlink="">
      <xdr:nvSpPr>
        <xdr:cNvPr id="551" name="楕円 550">
          <a:extLst>
            <a:ext uri="{FF2B5EF4-FFF2-40B4-BE49-F238E27FC236}">
              <a16:creationId xmlns:a16="http://schemas.microsoft.com/office/drawing/2014/main" id="{00000000-0008-0000-0100-000027020000}"/>
            </a:ext>
          </a:extLst>
        </xdr:cNvPr>
        <xdr:cNvSpPr/>
      </xdr:nvSpPr>
      <xdr:spPr>
        <a:xfrm>
          <a:off x="16268700" y="1020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114952</xdr:rowOff>
    </xdr:from>
    <xdr:ext cx="405111" cy="259045"/>
    <xdr:sp macro="" textlink="">
      <xdr:nvSpPr>
        <xdr:cNvPr id="552" name="【学校施設】&#10;有形固定資産減価償却率該当値テキスト">
          <a:extLst>
            <a:ext uri="{FF2B5EF4-FFF2-40B4-BE49-F238E27FC236}">
              <a16:creationId xmlns:a16="http://schemas.microsoft.com/office/drawing/2014/main" id="{00000000-0008-0000-0100-000028020000}"/>
            </a:ext>
          </a:extLst>
        </xdr:cNvPr>
        <xdr:cNvSpPr txBox="1"/>
      </xdr:nvSpPr>
      <xdr:spPr>
        <a:xfrm>
          <a:off x="16357600" y="1005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105410</xdr:rowOff>
    </xdr:from>
    <xdr:to>
      <xdr:col>81</xdr:col>
      <xdr:colOff>101600</xdr:colOff>
      <xdr:row>60</xdr:row>
      <xdr:rowOff>35560</xdr:rowOff>
    </xdr:to>
    <xdr:sp macro="" textlink="">
      <xdr:nvSpPr>
        <xdr:cNvPr id="553" name="楕円 552">
          <a:extLst>
            <a:ext uri="{FF2B5EF4-FFF2-40B4-BE49-F238E27FC236}">
              <a16:creationId xmlns:a16="http://schemas.microsoft.com/office/drawing/2014/main" id="{00000000-0008-0000-0100-000029020000}"/>
            </a:ext>
          </a:extLst>
        </xdr:cNvPr>
        <xdr:cNvSpPr/>
      </xdr:nvSpPr>
      <xdr:spPr>
        <a:xfrm>
          <a:off x="15430500" y="1022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142875</xdr:rowOff>
    </xdr:from>
    <xdr:to>
      <xdr:col>85</xdr:col>
      <xdr:colOff>127000</xdr:colOff>
      <xdr:row>59</xdr:row>
      <xdr:rowOff>156210</xdr:rowOff>
    </xdr:to>
    <xdr:cxnSp macro="">
      <xdr:nvCxnSpPr>
        <xdr:cNvPr id="554" name="直線コネクタ 553">
          <a:extLst>
            <a:ext uri="{FF2B5EF4-FFF2-40B4-BE49-F238E27FC236}">
              <a16:creationId xmlns:a16="http://schemas.microsoft.com/office/drawing/2014/main" id="{00000000-0008-0000-0100-00002A020000}"/>
            </a:ext>
          </a:extLst>
        </xdr:cNvPr>
        <xdr:cNvCxnSpPr/>
      </xdr:nvCxnSpPr>
      <xdr:spPr>
        <a:xfrm flipV="1">
          <a:off x="15481300" y="10258425"/>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48260</xdr:rowOff>
    </xdr:from>
    <xdr:to>
      <xdr:col>76</xdr:col>
      <xdr:colOff>165100</xdr:colOff>
      <xdr:row>59</xdr:row>
      <xdr:rowOff>149860</xdr:rowOff>
    </xdr:to>
    <xdr:sp macro="" textlink="">
      <xdr:nvSpPr>
        <xdr:cNvPr id="555" name="楕円 554">
          <a:extLst>
            <a:ext uri="{FF2B5EF4-FFF2-40B4-BE49-F238E27FC236}">
              <a16:creationId xmlns:a16="http://schemas.microsoft.com/office/drawing/2014/main" id="{00000000-0008-0000-0100-00002B020000}"/>
            </a:ext>
          </a:extLst>
        </xdr:cNvPr>
        <xdr:cNvSpPr/>
      </xdr:nvSpPr>
      <xdr:spPr>
        <a:xfrm>
          <a:off x="14541500" y="1016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99060</xdr:rowOff>
    </xdr:from>
    <xdr:to>
      <xdr:col>81</xdr:col>
      <xdr:colOff>50800</xdr:colOff>
      <xdr:row>59</xdr:row>
      <xdr:rowOff>156210</xdr:rowOff>
    </xdr:to>
    <xdr:cxnSp macro="">
      <xdr:nvCxnSpPr>
        <xdr:cNvPr id="556" name="直線コネクタ 555">
          <a:extLst>
            <a:ext uri="{FF2B5EF4-FFF2-40B4-BE49-F238E27FC236}">
              <a16:creationId xmlns:a16="http://schemas.microsoft.com/office/drawing/2014/main" id="{00000000-0008-0000-0100-00002C020000}"/>
            </a:ext>
          </a:extLst>
        </xdr:cNvPr>
        <xdr:cNvCxnSpPr/>
      </xdr:nvCxnSpPr>
      <xdr:spPr>
        <a:xfrm>
          <a:off x="14592300" y="1021461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23495</xdr:rowOff>
    </xdr:from>
    <xdr:to>
      <xdr:col>72</xdr:col>
      <xdr:colOff>38100</xdr:colOff>
      <xdr:row>59</xdr:row>
      <xdr:rowOff>125095</xdr:rowOff>
    </xdr:to>
    <xdr:sp macro="" textlink="">
      <xdr:nvSpPr>
        <xdr:cNvPr id="557" name="楕円 556">
          <a:extLst>
            <a:ext uri="{FF2B5EF4-FFF2-40B4-BE49-F238E27FC236}">
              <a16:creationId xmlns:a16="http://schemas.microsoft.com/office/drawing/2014/main" id="{00000000-0008-0000-0100-00002D020000}"/>
            </a:ext>
          </a:extLst>
        </xdr:cNvPr>
        <xdr:cNvSpPr/>
      </xdr:nvSpPr>
      <xdr:spPr>
        <a:xfrm>
          <a:off x="13652500" y="1013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74295</xdr:rowOff>
    </xdr:from>
    <xdr:to>
      <xdr:col>76</xdr:col>
      <xdr:colOff>114300</xdr:colOff>
      <xdr:row>59</xdr:row>
      <xdr:rowOff>99060</xdr:rowOff>
    </xdr:to>
    <xdr:cxnSp macro="">
      <xdr:nvCxnSpPr>
        <xdr:cNvPr id="558" name="直線コネクタ 557">
          <a:extLst>
            <a:ext uri="{FF2B5EF4-FFF2-40B4-BE49-F238E27FC236}">
              <a16:creationId xmlns:a16="http://schemas.microsoft.com/office/drawing/2014/main" id="{00000000-0008-0000-0100-00002E020000}"/>
            </a:ext>
          </a:extLst>
        </xdr:cNvPr>
        <xdr:cNvCxnSpPr/>
      </xdr:nvCxnSpPr>
      <xdr:spPr>
        <a:xfrm>
          <a:off x="13703300" y="1018984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27305</xdr:rowOff>
    </xdr:from>
    <xdr:to>
      <xdr:col>67</xdr:col>
      <xdr:colOff>101600</xdr:colOff>
      <xdr:row>59</xdr:row>
      <xdr:rowOff>128905</xdr:rowOff>
    </xdr:to>
    <xdr:sp macro="" textlink="">
      <xdr:nvSpPr>
        <xdr:cNvPr id="559" name="楕円 558">
          <a:extLst>
            <a:ext uri="{FF2B5EF4-FFF2-40B4-BE49-F238E27FC236}">
              <a16:creationId xmlns:a16="http://schemas.microsoft.com/office/drawing/2014/main" id="{00000000-0008-0000-0100-00002F020000}"/>
            </a:ext>
          </a:extLst>
        </xdr:cNvPr>
        <xdr:cNvSpPr/>
      </xdr:nvSpPr>
      <xdr:spPr>
        <a:xfrm>
          <a:off x="12763500" y="1014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74295</xdr:rowOff>
    </xdr:from>
    <xdr:to>
      <xdr:col>71</xdr:col>
      <xdr:colOff>177800</xdr:colOff>
      <xdr:row>59</xdr:row>
      <xdr:rowOff>78105</xdr:rowOff>
    </xdr:to>
    <xdr:cxnSp macro="">
      <xdr:nvCxnSpPr>
        <xdr:cNvPr id="560" name="直線コネクタ 559">
          <a:extLst>
            <a:ext uri="{FF2B5EF4-FFF2-40B4-BE49-F238E27FC236}">
              <a16:creationId xmlns:a16="http://schemas.microsoft.com/office/drawing/2014/main" id="{00000000-0008-0000-0100-000030020000}"/>
            </a:ext>
          </a:extLst>
        </xdr:cNvPr>
        <xdr:cNvCxnSpPr/>
      </xdr:nvCxnSpPr>
      <xdr:spPr>
        <a:xfrm flipV="1">
          <a:off x="12814300" y="1018984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64787</xdr:rowOff>
    </xdr:from>
    <xdr:ext cx="405111" cy="259045"/>
    <xdr:sp macro="" textlink="">
      <xdr:nvSpPr>
        <xdr:cNvPr id="561" name="n_1aveValue【学校施設】&#10;有形固定資産減価償却率">
          <a:extLst>
            <a:ext uri="{FF2B5EF4-FFF2-40B4-BE49-F238E27FC236}">
              <a16:creationId xmlns:a16="http://schemas.microsoft.com/office/drawing/2014/main" id="{00000000-0008-0000-0100-000031020000}"/>
            </a:ext>
          </a:extLst>
        </xdr:cNvPr>
        <xdr:cNvSpPr txBox="1"/>
      </xdr:nvSpPr>
      <xdr:spPr>
        <a:xfrm>
          <a:off x="15266044"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66692</xdr:rowOff>
    </xdr:from>
    <xdr:ext cx="405111" cy="259045"/>
    <xdr:sp macro="" textlink="">
      <xdr:nvSpPr>
        <xdr:cNvPr id="562" name="n_2aveValue【学校施設】&#10;有形固定資産減価償却率">
          <a:extLst>
            <a:ext uri="{FF2B5EF4-FFF2-40B4-BE49-F238E27FC236}">
              <a16:creationId xmlns:a16="http://schemas.microsoft.com/office/drawing/2014/main" id="{00000000-0008-0000-0100-000032020000}"/>
            </a:ext>
          </a:extLst>
        </xdr:cNvPr>
        <xdr:cNvSpPr txBox="1"/>
      </xdr:nvSpPr>
      <xdr:spPr>
        <a:xfrm>
          <a:off x="14389744" y="1035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78122</xdr:rowOff>
    </xdr:from>
    <xdr:ext cx="405111" cy="259045"/>
    <xdr:sp macro="" textlink="">
      <xdr:nvSpPr>
        <xdr:cNvPr id="563" name="n_3aveValue【学校施設】&#10;有形固定資産減価償却率">
          <a:extLst>
            <a:ext uri="{FF2B5EF4-FFF2-40B4-BE49-F238E27FC236}">
              <a16:creationId xmlns:a16="http://schemas.microsoft.com/office/drawing/2014/main" id="{00000000-0008-0000-0100-000033020000}"/>
            </a:ext>
          </a:extLst>
        </xdr:cNvPr>
        <xdr:cNvSpPr txBox="1"/>
      </xdr:nvSpPr>
      <xdr:spPr>
        <a:xfrm>
          <a:off x="13500744" y="1036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24782</xdr:rowOff>
    </xdr:from>
    <xdr:ext cx="405111" cy="259045"/>
    <xdr:sp macro="" textlink="">
      <xdr:nvSpPr>
        <xdr:cNvPr id="564" name="n_4aveValue【学校施設】&#10;有形固定資産減価償却率">
          <a:extLst>
            <a:ext uri="{FF2B5EF4-FFF2-40B4-BE49-F238E27FC236}">
              <a16:creationId xmlns:a16="http://schemas.microsoft.com/office/drawing/2014/main" id="{00000000-0008-0000-0100-000034020000}"/>
            </a:ext>
          </a:extLst>
        </xdr:cNvPr>
        <xdr:cNvSpPr txBox="1"/>
      </xdr:nvSpPr>
      <xdr:spPr>
        <a:xfrm>
          <a:off x="12611744" y="1031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52087</xdr:rowOff>
    </xdr:from>
    <xdr:ext cx="405111" cy="259045"/>
    <xdr:sp macro="" textlink="">
      <xdr:nvSpPr>
        <xdr:cNvPr id="565" name="n_1mainValue【学校施設】&#10;有形固定資産減価償却率">
          <a:extLst>
            <a:ext uri="{FF2B5EF4-FFF2-40B4-BE49-F238E27FC236}">
              <a16:creationId xmlns:a16="http://schemas.microsoft.com/office/drawing/2014/main" id="{00000000-0008-0000-0100-000035020000}"/>
            </a:ext>
          </a:extLst>
        </xdr:cNvPr>
        <xdr:cNvSpPr txBox="1"/>
      </xdr:nvSpPr>
      <xdr:spPr>
        <a:xfrm>
          <a:off x="15266044" y="999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166387</xdr:rowOff>
    </xdr:from>
    <xdr:ext cx="405111" cy="259045"/>
    <xdr:sp macro="" textlink="">
      <xdr:nvSpPr>
        <xdr:cNvPr id="566" name="n_2mainValue【学校施設】&#10;有形固定資産減価償却率">
          <a:extLst>
            <a:ext uri="{FF2B5EF4-FFF2-40B4-BE49-F238E27FC236}">
              <a16:creationId xmlns:a16="http://schemas.microsoft.com/office/drawing/2014/main" id="{00000000-0008-0000-0100-000036020000}"/>
            </a:ext>
          </a:extLst>
        </xdr:cNvPr>
        <xdr:cNvSpPr txBox="1"/>
      </xdr:nvSpPr>
      <xdr:spPr>
        <a:xfrm>
          <a:off x="14389744" y="9939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141622</xdr:rowOff>
    </xdr:from>
    <xdr:ext cx="405111" cy="259045"/>
    <xdr:sp macro="" textlink="">
      <xdr:nvSpPr>
        <xdr:cNvPr id="567" name="n_3mainValue【学校施設】&#10;有形固定資産減価償却率">
          <a:extLst>
            <a:ext uri="{FF2B5EF4-FFF2-40B4-BE49-F238E27FC236}">
              <a16:creationId xmlns:a16="http://schemas.microsoft.com/office/drawing/2014/main" id="{00000000-0008-0000-0100-000037020000}"/>
            </a:ext>
          </a:extLst>
        </xdr:cNvPr>
        <xdr:cNvSpPr txBox="1"/>
      </xdr:nvSpPr>
      <xdr:spPr>
        <a:xfrm>
          <a:off x="13500744" y="991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145432</xdr:rowOff>
    </xdr:from>
    <xdr:ext cx="405111" cy="259045"/>
    <xdr:sp macro="" textlink="">
      <xdr:nvSpPr>
        <xdr:cNvPr id="568" name="n_4mainValue【学校施設】&#10;有形固定資産減価償却率">
          <a:extLst>
            <a:ext uri="{FF2B5EF4-FFF2-40B4-BE49-F238E27FC236}">
              <a16:creationId xmlns:a16="http://schemas.microsoft.com/office/drawing/2014/main" id="{00000000-0008-0000-0100-000038020000}"/>
            </a:ext>
          </a:extLst>
        </xdr:cNvPr>
        <xdr:cNvSpPr txBox="1"/>
      </xdr:nvSpPr>
      <xdr:spPr>
        <a:xfrm>
          <a:off x="12611744" y="991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9" name="正方形/長方形 568">
          <a:extLst>
            <a:ext uri="{FF2B5EF4-FFF2-40B4-BE49-F238E27FC236}">
              <a16:creationId xmlns:a16="http://schemas.microsoft.com/office/drawing/2014/main" id="{00000000-0008-0000-0100-000039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0" name="正方形/長方形 569">
          <a:extLst>
            <a:ext uri="{FF2B5EF4-FFF2-40B4-BE49-F238E27FC236}">
              <a16:creationId xmlns:a16="http://schemas.microsoft.com/office/drawing/2014/main" id="{00000000-0008-0000-0100-00003A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1" name="正方形/長方形 570">
          <a:extLst>
            <a:ext uri="{FF2B5EF4-FFF2-40B4-BE49-F238E27FC236}">
              <a16:creationId xmlns:a16="http://schemas.microsoft.com/office/drawing/2014/main" id="{00000000-0008-0000-0100-00003B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2" name="正方形/長方形 571">
          <a:extLst>
            <a:ext uri="{FF2B5EF4-FFF2-40B4-BE49-F238E27FC236}">
              <a16:creationId xmlns:a16="http://schemas.microsoft.com/office/drawing/2014/main" id="{00000000-0008-0000-0100-00003C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3" name="正方形/長方形 572">
          <a:extLst>
            <a:ext uri="{FF2B5EF4-FFF2-40B4-BE49-F238E27FC236}">
              <a16:creationId xmlns:a16="http://schemas.microsoft.com/office/drawing/2014/main" id="{00000000-0008-0000-0100-00003D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4" name="正方形/長方形 573">
          <a:extLst>
            <a:ext uri="{FF2B5EF4-FFF2-40B4-BE49-F238E27FC236}">
              <a16:creationId xmlns:a16="http://schemas.microsoft.com/office/drawing/2014/main" id="{00000000-0008-0000-0100-00003E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5" name="正方形/長方形 574">
          <a:extLst>
            <a:ext uri="{FF2B5EF4-FFF2-40B4-BE49-F238E27FC236}">
              <a16:creationId xmlns:a16="http://schemas.microsoft.com/office/drawing/2014/main" id="{00000000-0008-0000-0100-00003F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6" name="正方形/長方形 575">
          <a:extLst>
            <a:ext uri="{FF2B5EF4-FFF2-40B4-BE49-F238E27FC236}">
              <a16:creationId xmlns:a16="http://schemas.microsoft.com/office/drawing/2014/main" id="{00000000-0008-0000-0100-000040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7" name="テキスト ボックス 576">
          <a:extLst>
            <a:ext uri="{FF2B5EF4-FFF2-40B4-BE49-F238E27FC236}">
              <a16:creationId xmlns:a16="http://schemas.microsoft.com/office/drawing/2014/main" id="{00000000-0008-0000-0100-000041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8" name="直線コネクタ 577">
          <a:extLst>
            <a:ext uri="{FF2B5EF4-FFF2-40B4-BE49-F238E27FC236}">
              <a16:creationId xmlns:a16="http://schemas.microsoft.com/office/drawing/2014/main" id="{00000000-0008-0000-0100-000042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9" name="直線コネクタ 578">
          <a:extLst>
            <a:ext uri="{FF2B5EF4-FFF2-40B4-BE49-F238E27FC236}">
              <a16:creationId xmlns:a16="http://schemas.microsoft.com/office/drawing/2014/main" id="{00000000-0008-0000-0100-000043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0" name="テキスト ボックス 579">
          <a:extLst>
            <a:ext uri="{FF2B5EF4-FFF2-40B4-BE49-F238E27FC236}">
              <a16:creationId xmlns:a16="http://schemas.microsoft.com/office/drawing/2014/main" id="{00000000-0008-0000-0100-000044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1" name="直線コネクタ 580">
          <a:extLst>
            <a:ext uri="{FF2B5EF4-FFF2-40B4-BE49-F238E27FC236}">
              <a16:creationId xmlns:a16="http://schemas.microsoft.com/office/drawing/2014/main" id="{00000000-0008-0000-0100-000045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2" name="テキスト ボックス 581">
          <a:extLst>
            <a:ext uri="{FF2B5EF4-FFF2-40B4-BE49-F238E27FC236}">
              <a16:creationId xmlns:a16="http://schemas.microsoft.com/office/drawing/2014/main" id="{00000000-0008-0000-0100-000046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3" name="直線コネクタ 582">
          <a:extLst>
            <a:ext uri="{FF2B5EF4-FFF2-40B4-BE49-F238E27FC236}">
              <a16:creationId xmlns:a16="http://schemas.microsoft.com/office/drawing/2014/main" id="{00000000-0008-0000-0100-000047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4" name="テキスト ボックス 583">
          <a:extLst>
            <a:ext uri="{FF2B5EF4-FFF2-40B4-BE49-F238E27FC236}">
              <a16:creationId xmlns:a16="http://schemas.microsoft.com/office/drawing/2014/main" id="{00000000-0008-0000-0100-000048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5" name="直線コネクタ 584">
          <a:extLst>
            <a:ext uri="{FF2B5EF4-FFF2-40B4-BE49-F238E27FC236}">
              <a16:creationId xmlns:a16="http://schemas.microsoft.com/office/drawing/2014/main" id="{00000000-0008-0000-0100-000049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6" name="テキスト ボックス 585">
          <a:extLst>
            <a:ext uri="{FF2B5EF4-FFF2-40B4-BE49-F238E27FC236}">
              <a16:creationId xmlns:a16="http://schemas.microsoft.com/office/drawing/2014/main" id="{00000000-0008-0000-0100-00004A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7" name="直線コネクタ 586">
          <a:extLst>
            <a:ext uri="{FF2B5EF4-FFF2-40B4-BE49-F238E27FC236}">
              <a16:creationId xmlns:a16="http://schemas.microsoft.com/office/drawing/2014/main" id="{00000000-0008-0000-0100-00004B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8" name="テキスト ボックス 587">
          <a:extLst>
            <a:ext uri="{FF2B5EF4-FFF2-40B4-BE49-F238E27FC236}">
              <a16:creationId xmlns:a16="http://schemas.microsoft.com/office/drawing/2014/main" id="{00000000-0008-0000-0100-00004C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9" name="直線コネクタ 588">
          <a:extLst>
            <a:ext uri="{FF2B5EF4-FFF2-40B4-BE49-F238E27FC236}">
              <a16:creationId xmlns:a16="http://schemas.microsoft.com/office/drawing/2014/main" id="{00000000-0008-0000-0100-00004D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590" name="テキスト ボックス 589">
          <a:extLst>
            <a:ext uri="{FF2B5EF4-FFF2-40B4-BE49-F238E27FC236}">
              <a16:creationId xmlns:a16="http://schemas.microsoft.com/office/drawing/2014/main" id="{00000000-0008-0000-0100-00004E020000}"/>
            </a:ext>
          </a:extLst>
        </xdr:cNvPr>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1" name="直線コネクタ 590">
          <a:extLst>
            <a:ext uri="{FF2B5EF4-FFF2-40B4-BE49-F238E27FC236}">
              <a16:creationId xmlns:a16="http://schemas.microsoft.com/office/drawing/2014/main" id="{00000000-0008-0000-0100-00004F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2" name="テキスト ボックス 591">
          <a:extLst>
            <a:ext uri="{FF2B5EF4-FFF2-40B4-BE49-F238E27FC236}">
              <a16:creationId xmlns:a16="http://schemas.microsoft.com/office/drawing/2014/main" id="{00000000-0008-0000-0100-00005002000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3" name="【学校施設】&#10;一人当たり面積グラフ枠">
          <a:extLst>
            <a:ext uri="{FF2B5EF4-FFF2-40B4-BE49-F238E27FC236}">
              <a16:creationId xmlns:a16="http://schemas.microsoft.com/office/drawing/2014/main" id="{00000000-0008-0000-0100-000051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34127</xdr:rowOff>
    </xdr:from>
    <xdr:to>
      <xdr:col>116</xdr:col>
      <xdr:colOff>62864</xdr:colOff>
      <xdr:row>63</xdr:row>
      <xdr:rowOff>105809</xdr:rowOff>
    </xdr:to>
    <xdr:cxnSp macro="">
      <xdr:nvCxnSpPr>
        <xdr:cNvPr id="594" name="直線コネクタ 593">
          <a:extLst>
            <a:ext uri="{FF2B5EF4-FFF2-40B4-BE49-F238E27FC236}">
              <a16:creationId xmlns:a16="http://schemas.microsoft.com/office/drawing/2014/main" id="{00000000-0008-0000-0100-000052020000}"/>
            </a:ext>
          </a:extLst>
        </xdr:cNvPr>
        <xdr:cNvCxnSpPr/>
      </xdr:nvCxnSpPr>
      <xdr:spPr>
        <a:xfrm flipV="1">
          <a:off x="22160864" y="9635327"/>
          <a:ext cx="0" cy="12718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109636</xdr:rowOff>
    </xdr:from>
    <xdr:ext cx="469744" cy="259045"/>
    <xdr:sp macro="" textlink="">
      <xdr:nvSpPr>
        <xdr:cNvPr id="595" name="【学校施設】&#10;一人当たり面積最小値テキスト">
          <a:extLst>
            <a:ext uri="{FF2B5EF4-FFF2-40B4-BE49-F238E27FC236}">
              <a16:creationId xmlns:a16="http://schemas.microsoft.com/office/drawing/2014/main" id="{00000000-0008-0000-0100-000053020000}"/>
            </a:ext>
          </a:extLst>
        </xdr:cNvPr>
        <xdr:cNvSpPr txBox="1"/>
      </xdr:nvSpPr>
      <xdr:spPr>
        <a:xfrm>
          <a:off x="22199600" y="10910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105809</xdr:rowOff>
    </xdr:from>
    <xdr:to>
      <xdr:col>116</xdr:col>
      <xdr:colOff>152400</xdr:colOff>
      <xdr:row>63</xdr:row>
      <xdr:rowOff>105809</xdr:rowOff>
    </xdr:to>
    <xdr:cxnSp macro="">
      <xdr:nvCxnSpPr>
        <xdr:cNvPr id="596" name="直線コネクタ 595">
          <a:extLst>
            <a:ext uri="{FF2B5EF4-FFF2-40B4-BE49-F238E27FC236}">
              <a16:creationId xmlns:a16="http://schemas.microsoft.com/office/drawing/2014/main" id="{00000000-0008-0000-0100-000054020000}"/>
            </a:ext>
          </a:extLst>
        </xdr:cNvPr>
        <xdr:cNvCxnSpPr/>
      </xdr:nvCxnSpPr>
      <xdr:spPr>
        <a:xfrm>
          <a:off x="22072600" y="109071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152254</xdr:rowOff>
    </xdr:from>
    <xdr:ext cx="469744" cy="259045"/>
    <xdr:sp macro="" textlink="">
      <xdr:nvSpPr>
        <xdr:cNvPr id="597" name="【学校施設】&#10;一人当たり面積最大値テキスト">
          <a:extLst>
            <a:ext uri="{FF2B5EF4-FFF2-40B4-BE49-F238E27FC236}">
              <a16:creationId xmlns:a16="http://schemas.microsoft.com/office/drawing/2014/main" id="{00000000-0008-0000-0100-000055020000}"/>
            </a:ext>
          </a:extLst>
        </xdr:cNvPr>
        <xdr:cNvSpPr txBox="1"/>
      </xdr:nvSpPr>
      <xdr:spPr>
        <a:xfrm>
          <a:off x="22199600" y="9410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34127</xdr:rowOff>
    </xdr:from>
    <xdr:to>
      <xdr:col>116</xdr:col>
      <xdr:colOff>152400</xdr:colOff>
      <xdr:row>56</xdr:row>
      <xdr:rowOff>34127</xdr:rowOff>
    </xdr:to>
    <xdr:cxnSp macro="">
      <xdr:nvCxnSpPr>
        <xdr:cNvPr id="598" name="直線コネクタ 597">
          <a:extLst>
            <a:ext uri="{FF2B5EF4-FFF2-40B4-BE49-F238E27FC236}">
              <a16:creationId xmlns:a16="http://schemas.microsoft.com/office/drawing/2014/main" id="{00000000-0008-0000-0100-000056020000}"/>
            </a:ext>
          </a:extLst>
        </xdr:cNvPr>
        <xdr:cNvCxnSpPr/>
      </xdr:nvCxnSpPr>
      <xdr:spPr>
        <a:xfrm>
          <a:off x="22072600" y="9635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11556</xdr:rowOff>
    </xdr:from>
    <xdr:ext cx="469744" cy="259045"/>
    <xdr:sp macro="" textlink="">
      <xdr:nvSpPr>
        <xdr:cNvPr id="599" name="【学校施設】&#10;一人当たり面積平均値テキスト">
          <a:extLst>
            <a:ext uri="{FF2B5EF4-FFF2-40B4-BE49-F238E27FC236}">
              <a16:creationId xmlns:a16="http://schemas.microsoft.com/office/drawing/2014/main" id="{00000000-0008-0000-0100-000057020000}"/>
            </a:ext>
          </a:extLst>
        </xdr:cNvPr>
        <xdr:cNvSpPr txBox="1"/>
      </xdr:nvSpPr>
      <xdr:spPr>
        <a:xfrm>
          <a:off x="22199600" y="106414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33129</xdr:rowOff>
    </xdr:from>
    <xdr:to>
      <xdr:col>116</xdr:col>
      <xdr:colOff>114300</xdr:colOff>
      <xdr:row>62</xdr:row>
      <xdr:rowOff>134729</xdr:rowOff>
    </xdr:to>
    <xdr:sp macro="" textlink="">
      <xdr:nvSpPr>
        <xdr:cNvPr id="600" name="フローチャート: 判断 599">
          <a:extLst>
            <a:ext uri="{FF2B5EF4-FFF2-40B4-BE49-F238E27FC236}">
              <a16:creationId xmlns:a16="http://schemas.microsoft.com/office/drawing/2014/main" id="{00000000-0008-0000-0100-000058020000}"/>
            </a:ext>
          </a:extLst>
        </xdr:cNvPr>
        <xdr:cNvSpPr/>
      </xdr:nvSpPr>
      <xdr:spPr>
        <a:xfrm>
          <a:off x="22110700" y="10663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69705</xdr:rowOff>
    </xdr:from>
    <xdr:to>
      <xdr:col>112</xdr:col>
      <xdr:colOff>38100</xdr:colOff>
      <xdr:row>62</xdr:row>
      <xdr:rowOff>171305</xdr:rowOff>
    </xdr:to>
    <xdr:sp macro="" textlink="">
      <xdr:nvSpPr>
        <xdr:cNvPr id="601" name="フローチャート: 判断 600">
          <a:extLst>
            <a:ext uri="{FF2B5EF4-FFF2-40B4-BE49-F238E27FC236}">
              <a16:creationId xmlns:a16="http://schemas.microsoft.com/office/drawing/2014/main" id="{00000000-0008-0000-0100-000059020000}"/>
            </a:ext>
          </a:extLst>
        </xdr:cNvPr>
        <xdr:cNvSpPr/>
      </xdr:nvSpPr>
      <xdr:spPr>
        <a:xfrm>
          <a:off x="21272500" y="1069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96810</xdr:rowOff>
    </xdr:from>
    <xdr:to>
      <xdr:col>107</xdr:col>
      <xdr:colOff>101600</xdr:colOff>
      <xdr:row>63</xdr:row>
      <xdr:rowOff>26960</xdr:rowOff>
    </xdr:to>
    <xdr:sp macro="" textlink="">
      <xdr:nvSpPr>
        <xdr:cNvPr id="602" name="フローチャート: 判断 601">
          <a:extLst>
            <a:ext uri="{FF2B5EF4-FFF2-40B4-BE49-F238E27FC236}">
              <a16:creationId xmlns:a16="http://schemas.microsoft.com/office/drawing/2014/main" id="{00000000-0008-0000-0100-00005A020000}"/>
            </a:ext>
          </a:extLst>
        </xdr:cNvPr>
        <xdr:cNvSpPr/>
      </xdr:nvSpPr>
      <xdr:spPr>
        <a:xfrm>
          <a:off x="20383500" y="10726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102036</xdr:rowOff>
    </xdr:from>
    <xdr:to>
      <xdr:col>102</xdr:col>
      <xdr:colOff>165100</xdr:colOff>
      <xdr:row>63</xdr:row>
      <xdr:rowOff>32186</xdr:rowOff>
    </xdr:to>
    <xdr:sp macro="" textlink="">
      <xdr:nvSpPr>
        <xdr:cNvPr id="603" name="フローチャート: 判断 602">
          <a:extLst>
            <a:ext uri="{FF2B5EF4-FFF2-40B4-BE49-F238E27FC236}">
              <a16:creationId xmlns:a16="http://schemas.microsoft.com/office/drawing/2014/main" id="{00000000-0008-0000-0100-00005B020000}"/>
            </a:ext>
          </a:extLst>
        </xdr:cNvPr>
        <xdr:cNvSpPr/>
      </xdr:nvSpPr>
      <xdr:spPr>
        <a:xfrm>
          <a:off x="19494500" y="1073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70848</xdr:rowOff>
    </xdr:from>
    <xdr:to>
      <xdr:col>98</xdr:col>
      <xdr:colOff>38100</xdr:colOff>
      <xdr:row>63</xdr:row>
      <xdr:rowOff>998</xdr:rowOff>
    </xdr:to>
    <xdr:sp macro="" textlink="">
      <xdr:nvSpPr>
        <xdr:cNvPr id="604" name="フローチャート: 判断 603">
          <a:extLst>
            <a:ext uri="{FF2B5EF4-FFF2-40B4-BE49-F238E27FC236}">
              <a16:creationId xmlns:a16="http://schemas.microsoft.com/office/drawing/2014/main" id="{00000000-0008-0000-0100-00005C020000}"/>
            </a:ext>
          </a:extLst>
        </xdr:cNvPr>
        <xdr:cNvSpPr/>
      </xdr:nvSpPr>
      <xdr:spPr>
        <a:xfrm>
          <a:off x="18605500" y="10700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100-00005D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0000000-0008-0000-0100-00005E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00000000-0008-0000-0100-00005F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00000000-0008-0000-0100-000060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00000000-0008-0000-0100-000061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79502</xdr:rowOff>
    </xdr:from>
    <xdr:to>
      <xdr:col>116</xdr:col>
      <xdr:colOff>114300</xdr:colOff>
      <xdr:row>62</xdr:row>
      <xdr:rowOff>9652</xdr:rowOff>
    </xdr:to>
    <xdr:sp macro="" textlink="">
      <xdr:nvSpPr>
        <xdr:cNvPr id="610" name="楕円 609">
          <a:extLst>
            <a:ext uri="{FF2B5EF4-FFF2-40B4-BE49-F238E27FC236}">
              <a16:creationId xmlns:a16="http://schemas.microsoft.com/office/drawing/2014/main" id="{00000000-0008-0000-0100-000062020000}"/>
            </a:ext>
          </a:extLst>
        </xdr:cNvPr>
        <xdr:cNvSpPr/>
      </xdr:nvSpPr>
      <xdr:spPr>
        <a:xfrm>
          <a:off x="22110700" y="10537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102379</xdr:rowOff>
    </xdr:from>
    <xdr:ext cx="469744" cy="259045"/>
    <xdr:sp macro="" textlink="">
      <xdr:nvSpPr>
        <xdr:cNvPr id="611" name="【学校施設】&#10;一人当たり面積該当値テキスト">
          <a:extLst>
            <a:ext uri="{FF2B5EF4-FFF2-40B4-BE49-F238E27FC236}">
              <a16:creationId xmlns:a16="http://schemas.microsoft.com/office/drawing/2014/main" id="{00000000-0008-0000-0100-000063020000}"/>
            </a:ext>
          </a:extLst>
        </xdr:cNvPr>
        <xdr:cNvSpPr txBox="1"/>
      </xdr:nvSpPr>
      <xdr:spPr>
        <a:xfrm>
          <a:off x="22199600" y="10389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63336</xdr:rowOff>
    </xdr:from>
    <xdr:to>
      <xdr:col>112</xdr:col>
      <xdr:colOff>38100</xdr:colOff>
      <xdr:row>62</xdr:row>
      <xdr:rowOff>164936</xdr:rowOff>
    </xdr:to>
    <xdr:sp macro="" textlink="">
      <xdr:nvSpPr>
        <xdr:cNvPr id="612" name="楕円 611">
          <a:extLst>
            <a:ext uri="{FF2B5EF4-FFF2-40B4-BE49-F238E27FC236}">
              <a16:creationId xmlns:a16="http://schemas.microsoft.com/office/drawing/2014/main" id="{00000000-0008-0000-0100-000064020000}"/>
            </a:ext>
          </a:extLst>
        </xdr:cNvPr>
        <xdr:cNvSpPr/>
      </xdr:nvSpPr>
      <xdr:spPr>
        <a:xfrm>
          <a:off x="21272500" y="10693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130302</xdr:rowOff>
    </xdr:from>
    <xdr:to>
      <xdr:col>116</xdr:col>
      <xdr:colOff>63500</xdr:colOff>
      <xdr:row>62</xdr:row>
      <xdr:rowOff>114136</xdr:rowOff>
    </xdr:to>
    <xdr:cxnSp macro="">
      <xdr:nvCxnSpPr>
        <xdr:cNvPr id="613" name="直線コネクタ 612">
          <a:extLst>
            <a:ext uri="{FF2B5EF4-FFF2-40B4-BE49-F238E27FC236}">
              <a16:creationId xmlns:a16="http://schemas.microsoft.com/office/drawing/2014/main" id="{00000000-0008-0000-0100-000065020000}"/>
            </a:ext>
          </a:extLst>
        </xdr:cNvPr>
        <xdr:cNvCxnSpPr/>
      </xdr:nvCxnSpPr>
      <xdr:spPr>
        <a:xfrm flipV="1">
          <a:off x="21323300" y="10588752"/>
          <a:ext cx="838200" cy="155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70685</xdr:rowOff>
    </xdr:from>
    <xdr:to>
      <xdr:col>107</xdr:col>
      <xdr:colOff>101600</xdr:colOff>
      <xdr:row>63</xdr:row>
      <xdr:rowOff>835</xdr:rowOff>
    </xdr:to>
    <xdr:sp macro="" textlink="">
      <xdr:nvSpPr>
        <xdr:cNvPr id="614" name="楕円 613">
          <a:extLst>
            <a:ext uri="{FF2B5EF4-FFF2-40B4-BE49-F238E27FC236}">
              <a16:creationId xmlns:a16="http://schemas.microsoft.com/office/drawing/2014/main" id="{00000000-0008-0000-0100-000066020000}"/>
            </a:ext>
          </a:extLst>
        </xdr:cNvPr>
        <xdr:cNvSpPr/>
      </xdr:nvSpPr>
      <xdr:spPr>
        <a:xfrm>
          <a:off x="20383500" y="1070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114136</xdr:rowOff>
    </xdr:from>
    <xdr:to>
      <xdr:col>111</xdr:col>
      <xdr:colOff>177800</xdr:colOff>
      <xdr:row>62</xdr:row>
      <xdr:rowOff>121485</xdr:rowOff>
    </xdr:to>
    <xdr:cxnSp macro="">
      <xdr:nvCxnSpPr>
        <xdr:cNvPr id="615" name="直線コネクタ 614">
          <a:extLst>
            <a:ext uri="{FF2B5EF4-FFF2-40B4-BE49-F238E27FC236}">
              <a16:creationId xmlns:a16="http://schemas.microsoft.com/office/drawing/2014/main" id="{00000000-0008-0000-0100-000067020000}"/>
            </a:ext>
          </a:extLst>
        </xdr:cNvPr>
        <xdr:cNvCxnSpPr/>
      </xdr:nvCxnSpPr>
      <xdr:spPr>
        <a:xfrm flipV="1">
          <a:off x="20434300" y="10744036"/>
          <a:ext cx="889000" cy="7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74603</xdr:rowOff>
    </xdr:from>
    <xdr:to>
      <xdr:col>102</xdr:col>
      <xdr:colOff>165100</xdr:colOff>
      <xdr:row>63</xdr:row>
      <xdr:rowOff>4753</xdr:rowOff>
    </xdr:to>
    <xdr:sp macro="" textlink="">
      <xdr:nvSpPr>
        <xdr:cNvPr id="616" name="楕円 615">
          <a:extLst>
            <a:ext uri="{FF2B5EF4-FFF2-40B4-BE49-F238E27FC236}">
              <a16:creationId xmlns:a16="http://schemas.microsoft.com/office/drawing/2014/main" id="{00000000-0008-0000-0100-000068020000}"/>
            </a:ext>
          </a:extLst>
        </xdr:cNvPr>
        <xdr:cNvSpPr/>
      </xdr:nvSpPr>
      <xdr:spPr>
        <a:xfrm>
          <a:off x="19494500" y="10704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121485</xdr:rowOff>
    </xdr:from>
    <xdr:to>
      <xdr:col>107</xdr:col>
      <xdr:colOff>50800</xdr:colOff>
      <xdr:row>62</xdr:row>
      <xdr:rowOff>125403</xdr:rowOff>
    </xdr:to>
    <xdr:cxnSp macro="">
      <xdr:nvCxnSpPr>
        <xdr:cNvPr id="617" name="直線コネクタ 616">
          <a:extLst>
            <a:ext uri="{FF2B5EF4-FFF2-40B4-BE49-F238E27FC236}">
              <a16:creationId xmlns:a16="http://schemas.microsoft.com/office/drawing/2014/main" id="{00000000-0008-0000-0100-000069020000}"/>
            </a:ext>
          </a:extLst>
        </xdr:cNvPr>
        <xdr:cNvCxnSpPr/>
      </xdr:nvCxnSpPr>
      <xdr:spPr>
        <a:xfrm flipV="1">
          <a:off x="19545300" y="10751385"/>
          <a:ext cx="889000" cy="3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24964</xdr:rowOff>
    </xdr:from>
    <xdr:to>
      <xdr:col>98</xdr:col>
      <xdr:colOff>38100</xdr:colOff>
      <xdr:row>62</xdr:row>
      <xdr:rowOff>126564</xdr:rowOff>
    </xdr:to>
    <xdr:sp macro="" textlink="">
      <xdr:nvSpPr>
        <xdr:cNvPr id="618" name="楕円 617">
          <a:extLst>
            <a:ext uri="{FF2B5EF4-FFF2-40B4-BE49-F238E27FC236}">
              <a16:creationId xmlns:a16="http://schemas.microsoft.com/office/drawing/2014/main" id="{00000000-0008-0000-0100-00006A020000}"/>
            </a:ext>
          </a:extLst>
        </xdr:cNvPr>
        <xdr:cNvSpPr/>
      </xdr:nvSpPr>
      <xdr:spPr>
        <a:xfrm>
          <a:off x="18605500" y="10654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75764</xdr:rowOff>
    </xdr:from>
    <xdr:to>
      <xdr:col>102</xdr:col>
      <xdr:colOff>114300</xdr:colOff>
      <xdr:row>62</xdr:row>
      <xdr:rowOff>125403</xdr:rowOff>
    </xdr:to>
    <xdr:cxnSp macro="">
      <xdr:nvCxnSpPr>
        <xdr:cNvPr id="619" name="直線コネクタ 618">
          <a:extLst>
            <a:ext uri="{FF2B5EF4-FFF2-40B4-BE49-F238E27FC236}">
              <a16:creationId xmlns:a16="http://schemas.microsoft.com/office/drawing/2014/main" id="{00000000-0008-0000-0100-00006B020000}"/>
            </a:ext>
          </a:extLst>
        </xdr:cNvPr>
        <xdr:cNvCxnSpPr/>
      </xdr:nvCxnSpPr>
      <xdr:spPr>
        <a:xfrm>
          <a:off x="18656300" y="10705664"/>
          <a:ext cx="889000" cy="49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162432</xdr:rowOff>
    </xdr:from>
    <xdr:ext cx="469744" cy="259045"/>
    <xdr:sp macro="" textlink="">
      <xdr:nvSpPr>
        <xdr:cNvPr id="620" name="n_1aveValue【学校施設】&#10;一人当たり面積">
          <a:extLst>
            <a:ext uri="{FF2B5EF4-FFF2-40B4-BE49-F238E27FC236}">
              <a16:creationId xmlns:a16="http://schemas.microsoft.com/office/drawing/2014/main" id="{00000000-0008-0000-0100-00006C020000}"/>
            </a:ext>
          </a:extLst>
        </xdr:cNvPr>
        <xdr:cNvSpPr txBox="1"/>
      </xdr:nvSpPr>
      <xdr:spPr>
        <a:xfrm>
          <a:off x="21075727" y="10792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18087</xdr:rowOff>
    </xdr:from>
    <xdr:ext cx="469744" cy="259045"/>
    <xdr:sp macro="" textlink="">
      <xdr:nvSpPr>
        <xdr:cNvPr id="621" name="n_2aveValue【学校施設】&#10;一人当たり面積">
          <a:extLst>
            <a:ext uri="{FF2B5EF4-FFF2-40B4-BE49-F238E27FC236}">
              <a16:creationId xmlns:a16="http://schemas.microsoft.com/office/drawing/2014/main" id="{00000000-0008-0000-0100-00006D020000}"/>
            </a:ext>
          </a:extLst>
        </xdr:cNvPr>
        <xdr:cNvSpPr txBox="1"/>
      </xdr:nvSpPr>
      <xdr:spPr>
        <a:xfrm>
          <a:off x="20199427" y="10819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23313</xdr:rowOff>
    </xdr:from>
    <xdr:ext cx="469744" cy="259045"/>
    <xdr:sp macro="" textlink="">
      <xdr:nvSpPr>
        <xdr:cNvPr id="622" name="n_3aveValue【学校施設】&#10;一人当たり面積">
          <a:extLst>
            <a:ext uri="{FF2B5EF4-FFF2-40B4-BE49-F238E27FC236}">
              <a16:creationId xmlns:a16="http://schemas.microsoft.com/office/drawing/2014/main" id="{00000000-0008-0000-0100-00006E020000}"/>
            </a:ext>
          </a:extLst>
        </xdr:cNvPr>
        <xdr:cNvSpPr txBox="1"/>
      </xdr:nvSpPr>
      <xdr:spPr>
        <a:xfrm>
          <a:off x="19310427" y="10824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163575</xdr:rowOff>
    </xdr:from>
    <xdr:ext cx="469744" cy="259045"/>
    <xdr:sp macro="" textlink="">
      <xdr:nvSpPr>
        <xdr:cNvPr id="623" name="n_4aveValue【学校施設】&#10;一人当たり面積">
          <a:extLst>
            <a:ext uri="{FF2B5EF4-FFF2-40B4-BE49-F238E27FC236}">
              <a16:creationId xmlns:a16="http://schemas.microsoft.com/office/drawing/2014/main" id="{00000000-0008-0000-0100-00006F020000}"/>
            </a:ext>
          </a:extLst>
        </xdr:cNvPr>
        <xdr:cNvSpPr txBox="1"/>
      </xdr:nvSpPr>
      <xdr:spPr>
        <a:xfrm>
          <a:off x="18421427" y="1079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10013</xdr:rowOff>
    </xdr:from>
    <xdr:ext cx="469744" cy="259045"/>
    <xdr:sp macro="" textlink="">
      <xdr:nvSpPr>
        <xdr:cNvPr id="624" name="n_1mainValue【学校施設】&#10;一人当たり面積">
          <a:extLst>
            <a:ext uri="{FF2B5EF4-FFF2-40B4-BE49-F238E27FC236}">
              <a16:creationId xmlns:a16="http://schemas.microsoft.com/office/drawing/2014/main" id="{00000000-0008-0000-0100-000070020000}"/>
            </a:ext>
          </a:extLst>
        </xdr:cNvPr>
        <xdr:cNvSpPr txBox="1"/>
      </xdr:nvSpPr>
      <xdr:spPr>
        <a:xfrm>
          <a:off x="21075727" y="10468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17362</xdr:rowOff>
    </xdr:from>
    <xdr:ext cx="469744" cy="259045"/>
    <xdr:sp macro="" textlink="">
      <xdr:nvSpPr>
        <xdr:cNvPr id="625" name="n_2mainValue【学校施設】&#10;一人当たり面積">
          <a:extLst>
            <a:ext uri="{FF2B5EF4-FFF2-40B4-BE49-F238E27FC236}">
              <a16:creationId xmlns:a16="http://schemas.microsoft.com/office/drawing/2014/main" id="{00000000-0008-0000-0100-000071020000}"/>
            </a:ext>
          </a:extLst>
        </xdr:cNvPr>
        <xdr:cNvSpPr txBox="1"/>
      </xdr:nvSpPr>
      <xdr:spPr>
        <a:xfrm>
          <a:off x="20199427" y="10475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21280</xdr:rowOff>
    </xdr:from>
    <xdr:ext cx="469744" cy="259045"/>
    <xdr:sp macro="" textlink="">
      <xdr:nvSpPr>
        <xdr:cNvPr id="626" name="n_3mainValue【学校施設】&#10;一人当たり面積">
          <a:extLst>
            <a:ext uri="{FF2B5EF4-FFF2-40B4-BE49-F238E27FC236}">
              <a16:creationId xmlns:a16="http://schemas.microsoft.com/office/drawing/2014/main" id="{00000000-0008-0000-0100-000072020000}"/>
            </a:ext>
          </a:extLst>
        </xdr:cNvPr>
        <xdr:cNvSpPr txBox="1"/>
      </xdr:nvSpPr>
      <xdr:spPr>
        <a:xfrm>
          <a:off x="19310427" y="10479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143091</xdr:rowOff>
    </xdr:from>
    <xdr:ext cx="469744" cy="259045"/>
    <xdr:sp macro="" textlink="">
      <xdr:nvSpPr>
        <xdr:cNvPr id="627" name="n_4mainValue【学校施設】&#10;一人当たり面積">
          <a:extLst>
            <a:ext uri="{FF2B5EF4-FFF2-40B4-BE49-F238E27FC236}">
              <a16:creationId xmlns:a16="http://schemas.microsoft.com/office/drawing/2014/main" id="{00000000-0008-0000-0100-000073020000}"/>
            </a:ext>
          </a:extLst>
        </xdr:cNvPr>
        <xdr:cNvSpPr txBox="1"/>
      </xdr:nvSpPr>
      <xdr:spPr>
        <a:xfrm>
          <a:off x="18421427" y="10430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0" name="正方形/長方形 629">
          <a:extLst>
            <a:ext uri="{FF2B5EF4-FFF2-40B4-BE49-F238E27FC236}">
              <a16:creationId xmlns:a16="http://schemas.microsoft.com/office/drawing/2014/main" id="{00000000-0008-0000-0100-000076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1" name="正方形/長方形 630">
          <a:extLst>
            <a:ext uri="{FF2B5EF4-FFF2-40B4-BE49-F238E27FC236}">
              <a16:creationId xmlns:a16="http://schemas.microsoft.com/office/drawing/2014/main" id="{00000000-0008-0000-0100-000077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2" name="正方形/長方形 631">
          <a:extLst>
            <a:ext uri="{FF2B5EF4-FFF2-40B4-BE49-F238E27FC236}">
              <a16:creationId xmlns:a16="http://schemas.microsoft.com/office/drawing/2014/main" id="{00000000-0008-0000-0100-000078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3" name="正方形/長方形 632">
          <a:extLst>
            <a:ext uri="{FF2B5EF4-FFF2-40B4-BE49-F238E27FC236}">
              <a16:creationId xmlns:a16="http://schemas.microsoft.com/office/drawing/2014/main" id="{00000000-0008-0000-0100-000079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4" name="正方形/長方形 633">
          <a:extLst>
            <a:ext uri="{FF2B5EF4-FFF2-40B4-BE49-F238E27FC236}">
              <a16:creationId xmlns:a16="http://schemas.microsoft.com/office/drawing/2014/main" id="{00000000-0008-0000-0100-00007A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5" name="正方形/長方形 634">
          <a:extLst>
            <a:ext uri="{FF2B5EF4-FFF2-40B4-BE49-F238E27FC236}">
              <a16:creationId xmlns:a16="http://schemas.microsoft.com/office/drawing/2014/main" id="{00000000-0008-0000-0100-00007B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6" name="正方形/長方形 635">
          <a:extLst>
            <a:ext uri="{FF2B5EF4-FFF2-40B4-BE49-F238E27FC236}">
              <a16:creationId xmlns:a16="http://schemas.microsoft.com/office/drawing/2014/main" id="{00000000-0008-0000-0100-00007C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7" name="正方形/長方形 636">
          <a:extLst>
            <a:ext uri="{FF2B5EF4-FFF2-40B4-BE49-F238E27FC236}">
              <a16:creationId xmlns:a16="http://schemas.microsoft.com/office/drawing/2014/main" id="{00000000-0008-0000-0100-00007D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8" name="正方形/長方形 637">
          <a:extLst>
            <a:ext uri="{FF2B5EF4-FFF2-40B4-BE49-F238E27FC236}">
              <a16:creationId xmlns:a16="http://schemas.microsoft.com/office/drawing/2014/main" id="{00000000-0008-0000-0100-00007E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9" name="正方形/長方形 638">
          <a:extLst>
            <a:ext uri="{FF2B5EF4-FFF2-40B4-BE49-F238E27FC236}">
              <a16:creationId xmlns:a16="http://schemas.microsoft.com/office/drawing/2014/main" id="{00000000-0008-0000-0100-00007F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0" name="正方形/長方形 639">
          <a:extLst>
            <a:ext uri="{FF2B5EF4-FFF2-40B4-BE49-F238E27FC236}">
              <a16:creationId xmlns:a16="http://schemas.microsoft.com/office/drawing/2014/main" id="{00000000-0008-0000-0100-000080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1" name="正方形/長方形 640">
          <a:extLst>
            <a:ext uri="{FF2B5EF4-FFF2-40B4-BE49-F238E27FC236}">
              <a16:creationId xmlns:a16="http://schemas.microsoft.com/office/drawing/2014/main" id="{00000000-0008-0000-0100-000081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2" name="正方形/長方形 641">
          <a:extLst>
            <a:ext uri="{FF2B5EF4-FFF2-40B4-BE49-F238E27FC236}">
              <a16:creationId xmlns:a16="http://schemas.microsoft.com/office/drawing/2014/main" id="{00000000-0008-0000-0100-000082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3" name="正方形/長方形 642">
          <a:extLst>
            <a:ext uri="{FF2B5EF4-FFF2-40B4-BE49-F238E27FC236}">
              <a16:creationId xmlns:a16="http://schemas.microsoft.com/office/drawing/2014/main" id="{00000000-0008-0000-0100-000083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4" name="正方形/長方形 643">
          <a:extLst>
            <a:ext uri="{FF2B5EF4-FFF2-40B4-BE49-F238E27FC236}">
              <a16:creationId xmlns:a16="http://schemas.microsoft.com/office/drawing/2014/main" id="{00000000-0008-0000-0100-000084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5" name="正方形/長方形 644">
          <a:extLst>
            <a:ext uri="{FF2B5EF4-FFF2-40B4-BE49-F238E27FC236}">
              <a16:creationId xmlns:a16="http://schemas.microsoft.com/office/drawing/2014/main" id="{00000000-0008-0000-0100-000085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6" name="正方形/長方形 645">
          <a:extLst>
            <a:ext uri="{FF2B5EF4-FFF2-40B4-BE49-F238E27FC236}">
              <a16:creationId xmlns:a16="http://schemas.microsoft.com/office/drawing/2014/main" id="{00000000-0008-0000-0100-000086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7" name="正方形/長方形 646">
          <a:extLst>
            <a:ext uri="{FF2B5EF4-FFF2-40B4-BE49-F238E27FC236}">
              <a16:creationId xmlns:a16="http://schemas.microsoft.com/office/drawing/2014/main" id="{00000000-0008-0000-0100-000087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8" name="正方形/長方形 647">
          <a:extLst>
            <a:ext uri="{FF2B5EF4-FFF2-40B4-BE49-F238E27FC236}">
              <a16:creationId xmlns:a16="http://schemas.microsoft.com/office/drawing/2014/main" id="{00000000-0008-0000-0100-000088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9" name="正方形/長方形 648">
          <a:extLst>
            <a:ext uri="{FF2B5EF4-FFF2-40B4-BE49-F238E27FC236}">
              <a16:creationId xmlns:a16="http://schemas.microsoft.com/office/drawing/2014/main" id="{00000000-0008-0000-0100-000089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0" name="正方形/長方形 649">
          <a:extLst>
            <a:ext uri="{FF2B5EF4-FFF2-40B4-BE49-F238E27FC236}">
              <a16:creationId xmlns:a16="http://schemas.microsoft.com/office/drawing/2014/main" id="{00000000-0008-0000-0100-00008A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1" name="正方形/長方形 650">
          <a:extLst>
            <a:ext uri="{FF2B5EF4-FFF2-40B4-BE49-F238E27FC236}">
              <a16:creationId xmlns:a16="http://schemas.microsoft.com/office/drawing/2014/main" id="{00000000-0008-0000-0100-00008B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2" name="テキスト ボックス 651">
          <a:extLst>
            <a:ext uri="{FF2B5EF4-FFF2-40B4-BE49-F238E27FC236}">
              <a16:creationId xmlns:a16="http://schemas.microsoft.com/office/drawing/2014/main" id="{00000000-0008-0000-0100-00008C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3" name="直線コネクタ 652">
          <a:extLst>
            <a:ext uri="{FF2B5EF4-FFF2-40B4-BE49-F238E27FC236}">
              <a16:creationId xmlns:a16="http://schemas.microsoft.com/office/drawing/2014/main" id="{00000000-0008-0000-0100-00008D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4" name="テキスト ボックス 653">
          <a:extLst>
            <a:ext uri="{FF2B5EF4-FFF2-40B4-BE49-F238E27FC236}">
              <a16:creationId xmlns:a16="http://schemas.microsoft.com/office/drawing/2014/main" id="{00000000-0008-0000-0100-00008E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5" name="直線コネクタ 654">
          <a:extLst>
            <a:ext uri="{FF2B5EF4-FFF2-40B4-BE49-F238E27FC236}">
              <a16:creationId xmlns:a16="http://schemas.microsoft.com/office/drawing/2014/main" id="{00000000-0008-0000-0100-00008F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6" name="テキスト ボックス 655">
          <a:extLst>
            <a:ext uri="{FF2B5EF4-FFF2-40B4-BE49-F238E27FC236}">
              <a16:creationId xmlns:a16="http://schemas.microsoft.com/office/drawing/2014/main" id="{00000000-0008-0000-0100-000090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7" name="直線コネクタ 656">
          <a:extLst>
            <a:ext uri="{FF2B5EF4-FFF2-40B4-BE49-F238E27FC236}">
              <a16:creationId xmlns:a16="http://schemas.microsoft.com/office/drawing/2014/main" id="{00000000-0008-0000-0100-000091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8" name="テキスト ボックス 657">
          <a:extLst>
            <a:ext uri="{FF2B5EF4-FFF2-40B4-BE49-F238E27FC236}">
              <a16:creationId xmlns:a16="http://schemas.microsoft.com/office/drawing/2014/main" id="{00000000-0008-0000-0100-000092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9" name="直線コネクタ 658">
          <a:extLst>
            <a:ext uri="{FF2B5EF4-FFF2-40B4-BE49-F238E27FC236}">
              <a16:creationId xmlns:a16="http://schemas.microsoft.com/office/drawing/2014/main" id="{00000000-0008-0000-0100-000093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0" name="テキスト ボックス 659">
          <a:extLst>
            <a:ext uri="{FF2B5EF4-FFF2-40B4-BE49-F238E27FC236}">
              <a16:creationId xmlns:a16="http://schemas.microsoft.com/office/drawing/2014/main" id="{00000000-0008-0000-0100-000094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1" name="直線コネクタ 660">
          <a:extLst>
            <a:ext uri="{FF2B5EF4-FFF2-40B4-BE49-F238E27FC236}">
              <a16:creationId xmlns:a16="http://schemas.microsoft.com/office/drawing/2014/main" id="{00000000-0008-0000-0100-000095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2" name="テキスト ボックス 661">
          <a:extLst>
            <a:ext uri="{FF2B5EF4-FFF2-40B4-BE49-F238E27FC236}">
              <a16:creationId xmlns:a16="http://schemas.microsoft.com/office/drawing/2014/main" id="{00000000-0008-0000-0100-000096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3" name="直線コネクタ 662">
          <a:extLst>
            <a:ext uri="{FF2B5EF4-FFF2-40B4-BE49-F238E27FC236}">
              <a16:creationId xmlns:a16="http://schemas.microsoft.com/office/drawing/2014/main" id="{00000000-0008-0000-0100-000097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4" name="テキスト ボックス 663">
          <a:extLst>
            <a:ext uri="{FF2B5EF4-FFF2-40B4-BE49-F238E27FC236}">
              <a16:creationId xmlns:a16="http://schemas.microsoft.com/office/drawing/2014/main" id="{00000000-0008-0000-0100-000098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5" name="直線コネクタ 664">
          <a:extLst>
            <a:ext uri="{FF2B5EF4-FFF2-40B4-BE49-F238E27FC236}">
              <a16:creationId xmlns:a16="http://schemas.microsoft.com/office/drawing/2014/main" id="{00000000-0008-0000-0100-000099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6" name="テキスト ボックス 665">
          <a:extLst>
            <a:ext uri="{FF2B5EF4-FFF2-40B4-BE49-F238E27FC236}">
              <a16:creationId xmlns:a16="http://schemas.microsoft.com/office/drawing/2014/main" id="{00000000-0008-0000-0100-00009A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7" name="直線コネクタ 666">
          <a:extLst>
            <a:ext uri="{FF2B5EF4-FFF2-40B4-BE49-F238E27FC236}">
              <a16:creationId xmlns:a16="http://schemas.microsoft.com/office/drawing/2014/main" id="{00000000-0008-0000-0100-00009B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8" name="【公民館】&#10;有形固定資産減価償却率グラフ枠">
          <a:extLst>
            <a:ext uri="{FF2B5EF4-FFF2-40B4-BE49-F238E27FC236}">
              <a16:creationId xmlns:a16="http://schemas.microsoft.com/office/drawing/2014/main" id="{00000000-0008-0000-0100-00009C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82731</xdr:rowOff>
    </xdr:from>
    <xdr:to>
      <xdr:col>85</xdr:col>
      <xdr:colOff>126364</xdr:colOff>
      <xdr:row>109</xdr:row>
      <xdr:rowOff>35379</xdr:rowOff>
    </xdr:to>
    <xdr:cxnSp macro="">
      <xdr:nvCxnSpPr>
        <xdr:cNvPr id="669" name="直線コネクタ 668">
          <a:extLst>
            <a:ext uri="{FF2B5EF4-FFF2-40B4-BE49-F238E27FC236}">
              <a16:creationId xmlns:a16="http://schemas.microsoft.com/office/drawing/2014/main" id="{00000000-0008-0000-0100-00009D020000}"/>
            </a:ext>
          </a:extLst>
        </xdr:cNvPr>
        <xdr:cNvCxnSpPr/>
      </xdr:nvCxnSpPr>
      <xdr:spPr>
        <a:xfrm flipV="1">
          <a:off x="16318864" y="17227731"/>
          <a:ext cx="0" cy="1495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70" name="【公民館】&#10;有形固定資産減価償却率最小値テキスト">
          <a:extLst>
            <a:ext uri="{FF2B5EF4-FFF2-40B4-BE49-F238E27FC236}">
              <a16:creationId xmlns:a16="http://schemas.microsoft.com/office/drawing/2014/main" id="{00000000-0008-0000-0100-00009E02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1" name="直線コネクタ 670">
          <a:extLst>
            <a:ext uri="{FF2B5EF4-FFF2-40B4-BE49-F238E27FC236}">
              <a16:creationId xmlns:a16="http://schemas.microsoft.com/office/drawing/2014/main" id="{00000000-0008-0000-0100-00009F02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29408</xdr:rowOff>
    </xdr:from>
    <xdr:ext cx="340478" cy="259045"/>
    <xdr:sp macro="" textlink="">
      <xdr:nvSpPr>
        <xdr:cNvPr id="672" name="【公民館】&#10;有形固定資産減価償却率最大値テキスト">
          <a:extLst>
            <a:ext uri="{FF2B5EF4-FFF2-40B4-BE49-F238E27FC236}">
              <a16:creationId xmlns:a16="http://schemas.microsoft.com/office/drawing/2014/main" id="{00000000-0008-0000-0100-0000A0020000}"/>
            </a:ext>
          </a:extLst>
        </xdr:cNvPr>
        <xdr:cNvSpPr txBox="1"/>
      </xdr:nvSpPr>
      <xdr:spPr>
        <a:xfrm>
          <a:off x="16357600" y="1700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82731</xdr:rowOff>
    </xdr:from>
    <xdr:to>
      <xdr:col>86</xdr:col>
      <xdr:colOff>25400</xdr:colOff>
      <xdr:row>100</xdr:row>
      <xdr:rowOff>82731</xdr:rowOff>
    </xdr:to>
    <xdr:cxnSp macro="">
      <xdr:nvCxnSpPr>
        <xdr:cNvPr id="673" name="直線コネクタ 672">
          <a:extLst>
            <a:ext uri="{FF2B5EF4-FFF2-40B4-BE49-F238E27FC236}">
              <a16:creationId xmlns:a16="http://schemas.microsoft.com/office/drawing/2014/main" id="{00000000-0008-0000-0100-0000A1020000}"/>
            </a:ext>
          </a:extLst>
        </xdr:cNvPr>
        <xdr:cNvCxnSpPr/>
      </xdr:nvCxnSpPr>
      <xdr:spPr>
        <a:xfrm>
          <a:off x="16230600" y="1722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20519</xdr:rowOff>
    </xdr:from>
    <xdr:ext cx="405111" cy="259045"/>
    <xdr:sp macro="" textlink="">
      <xdr:nvSpPr>
        <xdr:cNvPr id="674" name="【公民館】&#10;有形固定資産減価償却率平均値テキスト">
          <a:extLst>
            <a:ext uri="{FF2B5EF4-FFF2-40B4-BE49-F238E27FC236}">
              <a16:creationId xmlns:a16="http://schemas.microsoft.com/office/drawing/2014/main" id="{00000000-0008-0000-0100-0000A2020000}"/>
            </a:ext>
          </a:extLst>
        </xdr:cNvPr>
        <xdr:cNvSpPr txBox="1"/>
      </xdr:nvSpPr>
      <xdr:spPr>
        <a:xfrm>
          <a:off x="16357600" y="180227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169092</xdr:rowOff>
    </xdr:from>
    <xdr:to>
      <xdr:col>85</xdr:col>
      <xdr:colOff>177800</xdr:colOff>
      <xdr:row>106</xdr:row>
      <xdr:rowOff>99242</xdr:rowOff>
    </xdr:to>
    <xdr:sp macro="" textlink="">
      <xdr:nvSpPr>
        <xdr:cNvPr id="675" name="フローチャート: 判断 674">
          <a:extLst>
            <a:ext uri="{FF2B5EF4-FFF2-40B4-BE49-F238E27FC236}">
              <a16:creationId xmlns:a16="http://schemas.microsoft.com/office/drawing/2014/main" id="{00000000-0008-0000-0100-0000A3020000}"/>
            </a:ext>
          </a:extLst>
        </xdr:cNvPr>
        <xdr:cNvSpPr/>
      </xdr:nvSpPr>
      <xdr:spPr>
        <a:xfrm>
          <a:off x="16268700" y="18171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108676</xdr:rowOff>
    </xdr:from>
    <xdr:to>
      <xdr:col>81</xdr:col>
      <xdr:colOff>101600</xdr:colOff>
      <xdr:row>106</xdr:row>
      <xdr:rowOff>38826</xdr:rowOff>
    </xdr:to>
    <xdr:sp macro="" textlink="">
      <xdr:nvSpPr>
        <xdr:cNvPr id="676" name="フローチャート: 判断 675">
          <a:extLst>
            <a:ext uri="{FF2B5EF4-FFF2-40B4-BE49-F238E27FC236}">
              <a16:creationId xmlns:a16="http://schemas.microsoft.com/office/drawing/2014/main" id="{00000000-0008-0000-0100-0000A4020000}"/>
            </a:ext>
          </a:extLst>
        </xdr:cNvPr>
        <xdr:cNvSpPr/>
      </xdr:nvSpPr>
      <xdr:spPr>
        <a:xfrm>
          <a:off x="15430500" y="1811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147864</xdr:rowOff>
    </xdr:from>
    <xdr:to>
      <xdr:col>76</xdr:col>
      <xdr:colOff>165100</xdr:colOff>
      <xdr:row>106</xdr:row>
      <xdr:rowOff>78014</xdr:rowOff>
    </xdr:to>
    <xdr:sp macro="" textlink="">
      <xdr:nvSpPr>
        <xdr:cNvPr id="677" name="フローチャート: 判断 676">
          <a:extLst>
            <a:ext uri="{FF2B5EF4-FFF2-40B4-BE49-F238E27FC236}">
              <a16:creationId xmlns:a16="http://schemas.microsoft.com/office/drawing/2014/main" id="{00000000-0008-0000-0100-0000A5020000}"/>
            </a:ext>
          </a:extLst>
        </xdr:cNvPr>
        <xdr:cNvSpPr/>
      </xdr:nvSpPr>
      <xdr:spPr>
        <a:xfrm>
          <a:off x="14541500" y="1815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141332</xdr:rowOff>
    </xdr:from>
    <xdr:to>
      <xdr:col>72</xdr:col>
      <xdr:colOff>38100</xdr:colOff>
      <xdr:row>106</xdr:row>
      <xdr:rowOff>71482</xdr:rowOff>
    </xdr:to>
    <xdr:sp macro="" textlink="">
      <xdr:nvSpPr>
        <xdr:cNvPr id="678" name="フローチャート: 判断 677">
          <a:extLst>
            <a:ext uri="{FF2B5EF4-FFF2-40B4-BE49-F238E27FC236}">
              <a16:creationId xmlns:a16="http://schemas.microsoft.com/office/drawing/2014/main" id="{00000000-0008-0000-0100-0000A6020000}"/>
            </a:ext>
          </a:extLst>
        </xdr:cNvPr>
        <xdr:cNvSpPr/>
      </xdr:nvSpPr>
      <xdr:spPr>
        <a:xfrm>
          <a:off x="13652500" y="18143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36830</xdr:rowOff>
    </xdr:from>
    <xdr:to>
      <xdr:col>67</xdr:col>
      <xdr:colOff>101600</xdr:colOff>
      <xdr:row>104</xdr:row>
      <xdr:rowOff>138430</xdr:rowOff>
    </xdr:to>
    <xdr:sp macro="" textlink="">
      <xdr:nvSpPr>
        <xdr:cNvPr id="679" name="フローチャート: 判断 678">
          <a:extLst>
            <a:ext uri="{FF2B5EF4-FFF2-40B4-BE49-F238E27FC236}">
              <a16:creationId xmlns:a16="http://schemas.microsoft.com/office/drawing/2014/main" id="{00000000-0008-0000-0100-0000A7020000}"/>
            </a:ext>
          </a:extLst>
        </xdr:cNvPr>
        <xdr:cNvSpPr/>
      </xdr:nvSpPr>
      <xdr:spPr>
        <a:xfrm>
          <a:off x="12763500" y="1786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00000000-0008-0000-0100-0000A8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00000000-0008-0000-0100-0000A9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00000000-0008-0000-0100-0000AA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00000000-0008-0000-0100-0000AB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00000000-0008-0000-0100-0000AC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79284</xdr:rowOff>
    </xdr:from>
    <xdr:to>
      <xdr:col>85</xdr:col>
      <xdr:colOff>177800</xdr:colOff>
      <xdr:row>108</xdr:row>
      <xdr:rowOff>9434</xdr:rowOff>
    </xdr:to>
    <xdr:sp macro="" textlink="">
      <xdr:nvSpPr>
        <xdr:cNvPr id="685" name="楕円 684">
          <a:extLst>
            <a:ext uri="{FF2B5EF4-FFF2-40B4-BE49-F238E27FC236}">
              <a16:creationId xmlns:a16="http://schemas.microsoft.com/office/drawing/2014/main" id="{00000000-0008-0000-0100-0000AD020000}"/>
            </a:ext>
          </a:extLst>
        </xdr:cNvPr>
        <xdr:cNvSpPr/>
      </xdr:nvSpPr>
      <xdr:spPr>
        <a:xfrm>
          <a:off x="16268700" y="1842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57711</xdr:rowOff>
    </xdr:from>
    <xdr:ext cx="405111" cy="259045"/>
    <xdr:sp macro="" textlink="">
      <xdr:nvSpPr>
        <xdr:cNvPr id="686" name="【公民館】&#10;有形固定資産減価償却率該当値テキスト">
          <a:extLst>
            <a:ext uri="{FF2B5EF4-FFF2-40B4-BE49-F238E27FC236}">
              <a16:creationId xmlns:a16="http://schemas.microsoft.com/office/drawing/2014/main" id="{00000000-0008-0000-0100-0000AE020000}"/>
            </a:ext>
          </a:extLst>
        </xdr:cNvPr>
        <xdr:cNvSpPr txBox="1"/>
      </xdr:nvSpPr>
      <xdr:spPr>
        <a:xfrm>
          <a:off x="16357600" y="18402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152763</xdr:rowOff>
    </xdr:from>
    <xdr:to>
      <xdr:col>81</xdr:col>
      <xdr:colOff>101600</xdr:colOff>
      <xdr:row>109</xdr:row>
      <xdr:rowOff>82913</xdr:rowOff>
    </xdr:to>
    <xdr:sp macro="" textlink="">
      <xdr:nvSpPr>
        <xdr:cNvPr id="687" name="楕円 686">
          <a:extLst>
            <a:ext uri="{FF2B5EF4-FFF2-40B4-BE49-F238E27FC236}">
              <a16:creationId xmlns:a16="http://schemas.microsoft.com/office/drawing/2014/main" id="{00000000-0008-0000-0100-0000AF020000}"/>
            </a:ext>
          </a:extLst>
        </xdr:cNvPr>
        <xdr:cNvSpPr/>
      </xdr:nvSpPr>
      <xdr:spPr>
        <a:xfrm>
          <a:off x="15430500" y="1866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130084</xdr:rowOff>
    </xdr:from>
    <xdr:to>
      <xdr:col>85</xdr:col>
      <xdr:colOff>127000</xdr:colOff>
      <xdr:row>109</xdr:row>
      <xdr:rowOff>32113</xdr:rowOff>
    </xdr:to>
    <xdr:cxnSp macro="">
      <xdr:nvCxnSpPr>
        <xdr:cNvPr id="688" name="直線コネクタ 687">
          <a:extLst>
            <a:ext uri="{FF2B5EF4-FFF2-40B4-BE49-F238E27FC236}">
              <a16:creationId xmlns:a16="http://schemas.microsoft.com/office/drawing/2014/main" id="{00000000-0008-0000-0100-0000B0020000}"/>
            </a:ext>
          </a:extLst>
        </xdr:cNvPr>
        <xdr:cNvCxnSpPr/>
      </xdr:nvCxnSpPr>
      <xdr:spPr>
        <a:xfrm flipV="1">
          <a:off x="15481300" y="18475234"/>
          <a:ext cx="838200" cy="244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156029</xdr:rowOff>
    </xdr:from>
    <xdr:to>
      <xdr:col>76</xdr:col>
      <xdr:colOff>165100</xdr:colOff>
      <xdr:row>109</xdr:row>
      <xdr:rowOff>86179</xdr:rowOff>
    </xdr:to>
    <xdr:sp macro="" textlink="">
      <xdr:nvSpPr>
        <xdr:cNvPr id="689" name="楕円 688">
          <a:extLst>
            <a:ext uri="{FF2B5EF4-FFF2-40B4-BE49-F238E27FC236}">
              <a16:creationId xmlns:a16="http://schemas.microsoft.com/office/drawing/2014/main" id="{00000000-0008-0000-0100-0000B1020000}"/>
            </a:ext>
          </a:extLst>
        </xdr:cNvPr>
        <xdr:cNvSpPr/>
      </xdr:nvSpPr>
      <xdr:spPr>
        <a:xfrm>
          <a:off x="14541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109</xdr:row>
      <xdr:rowOff>32113</xdr:rowOff>
    </xdr:from>
    <xdr:to>
      <xdr:col>81</xdr:col>
      <xdr:colOff>50800</xdr:colOff>
      <xdr:row>109</xdr:row>
      <xdr:rowOff>35379</xdr:rowOff>
    </xdr:to>
    <xdr:cxnSp macro="">
      <xdr:nvCxnSpPr>
        <xdr:cNvPr id="690" name="直線コネクタ 689">
          <a:extLst>
            <a:ext uri="{FF2B5EF4-FFF2-40B4-BE49-F238E27FC236}">
              <a16:creationId xmlns:a16="http://schemas.microsoft.com/office/drawing/2014/main" id="{00000000-0008-0000-0100-0000B2020000}"/>
            </a:ext>
          </a:extLst>
        </xdr:cNvPr>
        <xdr:cNvCxnSpPr/>
      </xdr:nvCxnSpPr>
      <xdr:spPr>
        <a:xfrm flipV="1">
          <a:off x="14592300" y="18720163"/>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156029</xdr:rowOff>
    </xdr:from>
    <xdr:to>
      <xdr:col>72</xdr:col>
      <xdr:colOff>38100</xdr:colOff>
      <xdr:row>109</xdr:row>
      <xdr:rowOff>86179</xdr:rowOff>
    </xdr:to>
    <xdr:sp macro="" textlink="">
      <xdr:nvSpPr>
        <xdr:cNvPr id="691" name="楕円 690">
          <a:extLst>
            <a:ext uri="{FF2B5EF4-FFF2-40B4-BE49-F238E27FC236}">
              <a16:creationId xmlns:a16="http://schemas.microsoft.com/office/drawing/2014/main" id="{00000000-0008-0000-0100-0000B3020000}"/>
            </a:ext>
          </a:extLst>
        </xdr:cNvPr>
        <xdr:cNvSpPr/>
      </xdr:nvSpPr>
      <xdr:spPr>
        <a:xfrm>
          <a:off x="13652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109</xdr:row>
      <xdr:rowOff>35379</xdr:rowOff>
    </xdr:from>
    <xdr:to>
      <xdr:col>76</xdr:col>
      <xdr:colOff>114300</xdr:colOff>
      <xdr:row>109</xdr:row>
      <xdr:rowOff>35379</xdr:rowOff>
    </xdr:to>
    <xdr:cxnSp macro="">
      <xdr:nvCxnSpPr>
        <xdr:cNvPr id="692" name="直線コネクタ 691">
          <a:extLst>
            <a:ext uri="{FF2B5EF4-FFF2-40B4-BE49-F238E27FC236}">
              <a16:creationId xmlns:a16="http://schemas.microsoft.com/office/drawing/2014/main" id="{00000000-0008-0000-0100-0000B4020000}"/>
            </a:ext>
          </a:extLst>
        </xdr:cNvPr>
        <xdr:cNvCxnSpPr/>
      </xdr:nvCxnSpPr>
      <xdr:spPr>
        <a:xfrm>
          <a:off x="13703300" y="1872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156029</xdr:rowOff>
    </xdr:from>
    <xdr:to>
      <xdr:col>67</xdr:col>
      <xdr:colOff>101600</xdr:colOff>
      <xdr:row>109</xdr:row>
      <xdr:rowOff>86179</xdr:rowOff>
    </xdr:to>
    <xdr:sp macro="" textlink="">
      <xdr:nvSpPr>
        <xdr:cNvPr id="693" name="楕円 692">
          <a:extLst>
            <a:ext uri="{FF2B5EF4-FFF2-40B4-BE49-F238E27FC236}">
              <a16:creationId xmlns:a16="http://schemas.microsoft.com/office/drawing/2014/main" id="{00000000-0008-0000-0100-0000B5020000}"/>
            </a:ext>
          </a:extLst>
        </xdr:cNvPr>
        <xdr:cNvSpPr/>
      </xdr:nvSpPr>
      <xdr:spPr>
        <a:xfrm>
          <a:off x="12763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109</xdr:row>
      <xdr:rowOff>35379</xdr:rowOff>
    </xdr:from>
    <xdr:to>
      <xdr:col>71</xdr:col>
      <xdr:colOff>177800</xdr:colOff>
      <xdr:row>109</xdr:row>
      <xdr:rowOff>35379</xdr:rowOff>
    </xdr:to>
    <xdr:cxnSp macro="">
      <xdr:nvCxnSpPr>
        <xdr:cNvPr id="694" name="直線コネクタ 693">
          <a:extLst>
            <a:ext uri="{FF2B5EF4-FFF2-40B4-BE49-F238E27FC236}">
              <a16:creationId xmlns:a16="http://schemas.microsoft.com/office/drawing/2014/main" id="{00000000-0008-0000-0100-0000B6020000}"/>
            </a:ext>
          </a:extLst>
        </xdr:cNvPr>
        <xdr:cNvCxnSpPr/>
      </xdr:nvCxnSpPr>
      <xdr:spPr>
        <a:xfrm>
          <a:off x="12814300" y="1872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55353</xdr:rowOff>
    </xdr:from>
    <xdr:ext cx="405111" cy="259045"/>
    <xdr:sp macro="" textlink="">
      <xdr:nvSpPr>
        <xdr:cNvPr id="695" name="n_1aveValue【公民館】&#10;有形固定資産減価償却率">
          <a:extLst>
            <a:ext uri="{FF2B5EF4-FFF2-40B4-BE49-F238E27FC236}">
              <a16:creationId xmlns:a16="http://schemas.microsoft.com/office/drawing/2014/main" id="{00000000-0008-0000-0100-0000B7020000}"/>
            </a:ext>
          </a:extLst>
        </xdr:cNvPr>
        <xdr:cNvSpPr txBox="1"/>
      </xdr:nvSpPr>
      <xdr:spPr>
        <a:xfrm>
          <a:off x="15266044" y="17886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94541</xdr:rowOff>
    </xdr:from>
    <xdr:ext cx="405111" cy="259045"/>
    <xdr:sp macro="" textlink="">
      <xdr:nvSpPr>
        <xdr:cNvPr id="696" name="n_2aveValue【公民館】&#10;有形固定資産減価償却率">
          <a:extLst>
            <a:ext uri="{FF2B5EF4-FFF2-40B4-BE49-F238E27FC236}">
              <a16:creationId xmlns:a16="http://schemas.microsoft.com/office/drawing/2014/main" id="{00000000-0008-0000-0100-0000B8020000}"/>
            </a:ext>
          </a:extLst>
        </xdr:cNvPr>
        <xdr:cNvSpPr txBox="1"/>
      </xdr:nvSpPr>
      <xdr:spPr>
        <a:xfrm>
          <a:off x="14389744" y="17925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88009</xdr:rowOff>
    </xdr:from>
    <xdr:ext cx="405111" cy="259045"/>
    <xdr:sp macro="" textlink="">
      <xdr:nvSpPr>
        <xdr:cNvPr id="697" name="n_3aveValue【公民館】&#10;有形固定資産減価償却率">
          <a:extLst>
            <a:ext uri="{FF2B5EF4-FFF2-40B4-BE49-F238E27FC236}">
              <a16:creationId xmlns:a16="http://schemas.microsoft.com/office/drawing/2014/main" id="{00000000-0008-0000-0100-0000B9020000}"/>
            </a:ext>
          </a:extLst>
        </xdr:cNvPr>
        <xdr:cNvSpPr txBox="1"/>
      </xdr:nvSpPr>
      <xdr:spPr>
        <a:xfrm>
          <a:off x="13500744" y="17918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154957</xdr:rowOff>
    </xdr:from>
    <xdr:ext cx="405111" cy="259045"/>
    <xdr:sp macro="" textlink="">
      <xdr:nvSpPr>
        <xdr:cNvPr id="698" name="n_4aveValue【公民館】&#10;有形固定資産減価償却率">
          <a:extLst>
            <a:ext uri="{FF2B5EF4-FFF2-40B4-BE49-F238E27FC236}">
              <a16:creationId xmlns:a16="http://schemas.microsoft.com/office/drawing/2014/main" id="{00000000-0008-0000-0100-0000BA020000}"/>
            </a:ext>
          </a:extLst>
        </xdr:cNvPr>
        <xdr:cNvSpPr txBox="1"/>
      </xdr:nvSpPr>
      <xdr:spPr>
        <a:xfrm>
          <a:off x="12611744" y="1764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74040</xdr:rowOff>
    </xdr:from>
    <xdr:ext cx="405111" cy="259045"/>
    <xdr:sp macro="" textlink="">
      <xdr:nvSpPr>
        <xdr:cNvPr id="699" name="n_1mainValue【公民館】&#10;有形固定資産減価償却率">
          <a:extLst>
            <a:ext uri="{FF2B5EF4-FFF2-40B4-BE49-F238E27FC236}">
              <a16:creationId xmlns:a16="http://schemas.microsoft.com/office/drawing/2014/main" id="{00000000-0008-0000-0100-0000BB020000}"/>
            </a:ext>
          </a:extLst>
        </xdr:cNvPr>
        <xdr:cNvSpPr txBox="1"/>
      </xdr:nvSpPr>
      <xdr:spPr>
        <a:xfrm>
          <a:off x="15266044" y="18762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109</xdr:row>
      <xdr:rowOff>77306</xdr:rowOff>
    </xdr:from>
    <xdr:ext cx="469744" cy="259045"/>
    <xdr:sp macro="" textlink="">
      <xdr:nvSpPr>
        <xdr:cNvPr id="700" name="n_2mainValue【公民館】&#10;有形固定資産減価償却率">
          <a:extLst>
            <a:ext uri="{FF2B5EF4-FFF2-40B4-BE49-F238E27FC236}">
              <a16:creationId xmlns:a16="http://schemas.microsoft.com/office/drawing/2014/main" id="{00000000-0008-0000-0100-0000BC020000}"/>
            </a:ext>
          </a:extLst>
        </xdr:cNvPr>
        <xdr:cNvSpPr txBox="1"/>
      </xdr:nvSpPr>
      <xdr:spPr>
        <a:xfrm>
          <a:off x="143574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109</xdr:row>
      <xdr:rowOff>77306</xdr:rowOff>
    </xdr:from>
    <xdr:ext cx="469744" cy="259045"/>
    <xdr:sp macro="" textlink="">
      <xdr:nvSpPr>
        <xdr:cNvPr id="701" name="n_3mainValue【公民館】&#10;有形固定資産減価償却率">
          <a:extLst>
            <a:ext uri="{FF2B5EF4-FFF2-40B4-BE49-F238E27FC236}">
              <a16:creationId xmlns:a16="http://schemas.microsoft.com/office/drawing/2014/main" id="{00000000-0008-0000-0100-0000BD020000}"/>
            </a:ext>
          </a:extLst>
        </xdr:cNvPr>
        <xdr:cNvSpPr txBox="1"/>
      </xdr:nvSpPr>
      <xdr:spPr>
        <a:xfrm>
          <a:off x="134684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109</xdr:row>
      <xdr:rowOff>77306</xdr:rowOff>
    </xdr:from>
    <xdr:ext cx="469744" cy="259045"/>
    <xdr:sp macro="" textlink="">
      <xdr:nvSpPr>
        <xdr:cNvPr id="702" name="n_4mainValue【公民館】&#10;有形固定資産減価償却率">
          <a:extLst>
            <a:ext uri="{FF2B5EF4-FFF2-40B4-BE49-F238E27FC236}">
              <a16:creationId xmlns:a16="http://schemas.microsoft.com/office/drawing/2014/main" id="{00000000-0008-0000-0100-0000BE020000}"/>
            </a:ext>
          </a:extLst>
        </xdr:cNvPr>
        <xdr:cNvSpPr txBox="1"/>
      </xdr:nvSpPr>
      <xdr:spPr>
        <a:xfrm>
          <a:off x="125794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3" name="正方形/長方形 702">
          <a:extLst>
            <a:ext uri="{FF2B5EF4-FFF2-40B4-BE49-F238E27FC236}">
              <a16:creationId xmlns:a16="http://schemas.microsoft.com/office/drawing/2014/main" id="{00000000-0008-0000-0100-0000BF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4" name="正方形/長方形 703">
          <a:extLst>
            <a:ext uri="{FF2B5EF4-FFF2-40B4-BE49-F238E27FC236}">
              <a16:creationId xmlns:a16="http://schemas.microsoft.com/office/drawing/2014/main" id="{00000000-0008-0000-0100-0000C0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5" name="正方形/長方形 704">
          <a:extLst>
            <a:ext uri="{FF2B5EF4-FFF2-40B4-BE49-F238E27FC236}">
              <a16:creationId xmlns:a16="http://schemas.microsoft.com/office/drawing/2014/main" id="{00000000-0008-0000-0100-0000C1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6" name="正方形/長方形 705">
          <a:extLst>
            <a:ext uri="{FF2B5EF4-FFF2-40B4-BE49-F238E27FC236}">
              <a16:creationId xmlns:a16="http://schemas.microsoft.com/office/drawing/2014/main" id="{00000000-0008-0000-0100-0000C2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7" name="正方形/長方形 706">
          <a:extLst>
            <a:ext uri="{FF2B5EF4-FFF2-40B4-BE49-F238E27FC236}">
              <a16:creationId xmlns:a16="http://schemas.microsoft.com/office/drawing/2014/main" id="{00000000-0008-0000-0100-0000C3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8" name="正方形/長方形 707">
          <a:extLst>
            <a:ext uri="{FF2B5EF4-FFF2-40B4-BE49-F238E27FC236}">
              <a16:creationId xmlns:a16="http://schemas.microsoft.com/office/drawing/2014/main" id="{00000000-0008-0000-0100-0000C4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9" name="正方形/長方形 708">
          <a:extLst>
            <a:ext uri="{FF2B5EF4-FFF2-40B4-BE49-F238E27FC236}">
              <a16:creationId xmlns:a16="http://schemas.microsoft.com/office/drawing/2014/main" id="{00000000-0008-0000-0100-0000C5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0" name="正方形/長方形 709">
          <a:extLst>
            <a:ext uri="{FF2B5EF4-FFF2-40B4-BE49-F238E27FC236}">
              <a16:creationId xmlns:a16="http://schemas.microsoft.com/office/drawing/2014/main" id="{00000000-0008-0000-0100-0000C6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1" name="テキスト ボックス 710">
          <a:extLst>
            <a:ext uri="{FF2B5EF4-FFF2-40B4-BE49-F238E27FC236}">
              <a16:creationId xmlns:a16="http://schemas.microsoft.com/office/drawing/2014/main" id="{00000000-0008-0000-0100-0000C7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2" name="直線コネクタ 711">
          <a:extLst>
            <a:ext uri="{FF2B5EF4-FFF2-40B4-BE49-F238E27FC236}">
              <a16:creationId xmlns:a16="http://schemas.microsoft.com/office/drawing/2014/main" id="{00000000-0008-0000-0100-0000C8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3" name="直線コネクタ 712">
          <a:extLst>
            <a:ext uri="{FF2B5EF4-FFF2-40B4-BE49-F238E27FC236}">
              <a16:creationId xmlns:a16="http://schemas.microsoft.com/office/drawing/2014/main" id="{00000000-0008-0000-0100-0000C902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4" name="テキスト ボックス 713">
          <a:extLst>
            <a:ext uri="{FF2B5EF4-FFF2-40B4-BE49-F238E27FC236}">
              <a16:creationId xmlns:a16="http://schemas.microsoft.com/office/drawing/2014/main" id="{00000000-0008-0000-0100-0000CA02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5" name="直線コネクタ 714">
          <a:extLst>
            <a:ext uri="{FF2B5EF4-FFF2-40B4-BE49-F238E27FC236}">
              <a16:creationId xmlns:a16="http://schemas.microsoft.com/office/drawing/2014/main" id="{00000000-0008-0000-0100-0000CB02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6" name="テキスト ボックス 715">
          <a:extLst>
            <a:ext uri="{FF2B5EF4-FFF2-40B4-BE49-F238E27FC236}">
              <a16:creationId xmlns:a16="http://schemas.microsoft.com/office/drawing/2014/main" id="{00000000-0008-0000-0100-0000CC02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7" name="直線コネクタ 716">
          <a:extLst>
            <a:ext uri="{FF2B5EF4-FFF2-40B4-BE49-F238E27FC236}">
              <a16:creationId xmlns:a16="http://schemas.microsoft.com/office/drawing/2014/main" id="{00000000-0008-0000-0100-0000CD02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8" name="テキスト ボックス 717">
          <a:extLst>
            <a:ext uri="{FF2B5EF4-FFF2-40B4-BE49-F238E27FC236}">
              <a16:creationId xmlns:a16="http://schemas.microsoft.com/office/drawing/2014/main" id="{00000000-0008-0000-0100-0000CE02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9" name="直線コネクタ 718">
          <a:extLst>
            <a:ext uri="{FF2B5EF4-FFF2-40B4-BE49-F238E27FC236}">
              <a16:creationId xmlns:a16="http://schemas.microsoft.com/office/drawing/2014/main" id="{00000000-0008-0000-0100-0000CF02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0" name="テキスト ボックス 719">
          <a:extLst>
            <a:ext uri="{FF2B5EF4-FFF2-40B4-BE49-F238E27FC236}">
              <a16:creationId xmlns:a16="http://schemas.microsoft.com/office/drawing/2014/main" id="{00000000-0008-0000-0100-0000D002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1" name="直線コネクタ 720">
          <a:extLst>
            <a:ext uri="{FF2B5EF4-FFF2-40B4-BE49-F238E27FC236}">
              <a16:creationId xmlns:a16="http://schemas.microsoft.com/office/drawing/2014/main" id="{00000000-0008-0000-0100-0000D102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2" name="テキスト ボックス 721">
          <a:extLst>
            <a:ext uri="{FF2B5EF4-FFF2-40B4-BE49-F238E27FC236}">
              <a16:creationId xmlns:a16="http://schemas.microsoft.com/office/drawing/2014/main" id="{00000000-0008-0000-0100-0000D202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3" name="直線コネクタ 722">
          <a:extLst>
            <a:ext uri="{FF2B5EF4-FFF2-40B4-BE49-F238E27FC236}">
              <a16:creationId xmlns:a16="http://schemas.microsoft.com/office/drawing/2014/main" id="{00000000-0008-0000-0100-0000D302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4" name="テキスト ボックス 723">
          <a:extLst>
            <a:ext uri="{FF2B5EF4-FFF2-40B4-BE49-F238E27FC236}">
              <a16:creationId xmlns:a16="http://schemas.microsoft.com/office/drawing/2014/main" id="{00000000-0008-0000-0100-0000D402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5" name="直線コネクタ 724">
          <a:extLst>
            <a:ext uri="{FF2B5EF4-FFF2-40B4-BE49-F238E27FC236}">
              <a16:creationId xmlns:a16="http://schemas.microsoft.com/office/drawing/2014/main" id="{00000000-0008-0000-0100-0000D5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6" name="テキスト ボックス 725">
          <a:extLst>
            <a:ext uri="{FF2B5EF4-FFF2-40B4-BE49-F238E27FC236}">
              <a16:creationId xmlns:a16="http://schemas.microsoft.com/office/drawing/2014/main" id="{00000000-0008-0000-0100-0000D6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7" name="【公民館】&#10;一人当たり面積グラフ枠">
          <a:extLst>
            <a:ext uri="{FF2B5EF4-FFF2-40B4-BE49-F238E27FC236}">
              <a16:creationId xmlns:a16="http://schemas.microsoft.com/office/drawing/2014/main" id="{00000000-0008-0000-0100-0000D7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67492</xdr:rowOff>
    </xdr:from>
    <xdr:to>
      <xdr:col>116</xdr:col>
      <xdr:colOff>62864</xdr:colOff>
      <xdr:row>109</xdr:row>
      <xdr:rowOff>25581</xdr:rowOff>
    </xdr:to>
    <xdr:cxnSp macro="">
      <xdr:nvCxnSpPr>
        <xdr:cNvPr id="728" name="直線コネクタ 727">
          <a:extLst>
            <a:ext uri="{FF2B5EF4-FFF2-40B4-BE49-F238E27FC236}">
              <a16:creationId xmlns:a16="http://schemas.microsoft.com/office/drawing/2014/main" id="{00000000-0008-0000-0100-0000D8020000}"/>
            </a:ext>
          </a:extLst>
        </xdr:cNvPr>
        <xdr:cNvCxnSpPr/>
      </xdr:nvCxnSpPr>
      <xdr:spPr>
        <a:xfrm flipV="1">
          <a:off x="22160864" y="17212492"/>
          <a:ext cx="0" cy="1501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29408</xdr:rowOff>
    </xdr:from>
    <xdr:ext cx="469744" cy="259045"/>
    <xdr:sp macro="" textlink="">
      <xdr:nvSpPr>
        <xdr:cNvPr id="729" name="【公民館】&#10;一人当たり面積最小値テキスト">
          <a:extLst>
            <a:ext uri="{FF2B5EF4-FFF2-40B4-BE49-F238E27FC236}">
              <a16:creationId xmlns:a16="http://schemas.microsoft.com/office/drawing/2014/main" id="{00000000-0008-0000-0100-0000D9020000}"/>
            </a:ext>
          </a:extLst>
        </xdr:cNvPr>
        <xdr:cNvSpPr txBox="1"/>
      </xdr:nvSpPr>
      <xdr:spPr>
        <a:xfrm>
          <a:off x="22199600" y="1871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25581</xdr:rowOff>
    </xdr:from>
    <xdr:to>
      <xdr:col>116</xdr:col>
      <xdr:colOff>152400</xdr:colOff>
      <xdr:row>109</xdr:row>
      <xdr:rowOff>25581</xdr:rowOff>
    </xdr:to>
    <xdr:cxnSp macro="">
      <xdr:nvCxnSpPr>
        <xdr:cNvPr id="730" name="直線コネクタ 729">
          <a:extLst>
            <a:ext uri="{FF2B5EF4-FFF2-40B4-BE49-F238E27FC236}">
              <a16:creationId xmlns:a16="http://schemas.microsoft.com/office/drawing/2014/main" id="{00000000-0008-0000-0100-0000DA020000}"/>
            </a:ext>
          </a:extLst>
        </xdr:cNvPr>
        <xdr:cNvCxnSpPr/>
      </xdr:nvCxnSpPr>
      <xdr:spPr>
        <a:xfrm>
          <a:off x="22072600" y="1871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14169</xdr:rowOff>
    </xdr:from>
    <xdr:ext cx="469744" cy="259045"/>
    <xdr:sp macro="" textlink="">
      <xdr:nvSpPr>
        <xdr:cNvPr id="731" name="【公民館】&#10;一人当たり面積最大値テキスト">
          <a:extLst>
            <a:ext uri="{FF2B5EF4-FFF2-40B4-BE49-F238E27FC236}">
              <a16:creationId xmlns:a16="http://schemas.microsoft.com/office/drawing/2014/main" id="{00000000-0008-0000-0100-0000DB020000}"/>
            </a:ext>
          </a:extLst>
        </xdr:cNvPr>
        <xdr:cNvSpPr txBox="1"/>
      </xdr:nvSpPr>
      <xdr:spPr>
        <a:xfrm>
          <a:off x="22199600" y="16987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67492</xdr:rowOff>
    </xdr:from>
    <xdr:to>
      <xdr:col>116</xdr:col>
      <xdr:colOff>152400</xdr:colOff>
      <xdr:row>100</xdr:row>
      <xdr:rowOff>67492</xdr:rowOff>
    </xdr:to>
    <xdr:cxnSp macro="">
      <xdr:nvCxnSpPr>
        <xdr:cNvPr id="732" name="直線コネクタ 731">
          <a:extLst>
            <a:ext uri="{FF2B5EF4-FFF2-40B4-BE49-F238E27FC236}">
              <a16:creationId xmlns:a16="http://schemas.microsoft.com/office/drawing/2014/main" id="{00000000-0008-0000-0100-0000DC020000}"/>
            </a:ext>
          </a:extLst>
        </xdr:cNvPr>
        <xdr:cNvCxnSpPr/>
      </xdr:nvCxnSpPr>
      <xdr:spPr>
        <a:xfrm>
          <a:off x="22072600" y="17212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25961</xdr:rowOff>
    </xdr:from>
    <xdr:ext cx="469744" cy="259045"/>
    <xdr:sp macro="" textlink="">
      <xdr:nvSpPr>
        <xdr:cNvPr id="733" name="【公民館】&#10;一人当たり面積平均値テキスト">
          <a:extLst>
            <a:ext uri="{FF2B5EF4-FFF2-40B4-BE49-F238E27FC236}">
              <a16:creationId xmlns:a16="http://schemas.microsoft.com/office/drawing/2014/main" id="{00000000-0008-0000-0100-0000DD020000}"/>
            </a:ext>
          </a:extLst>
        </xdr:cNvPr>
        <xdr:cNvSpPr txBox="1"/>
      </xdr:nvSpPr>
      <xdr:spPr>
        <a:xfrm>
          <a:off x="22199600" y="181996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3084</xdr:rowOff>
    </xdr:from>
    <xdr:to>
      <xdr:col>116</xdr:col>
      <xdr:colOff>114300</xdr:colOff>
      <xdr:row>107</xdr:row>
      <xdr:rowOff>104684</xdr:rowOff>
    </xdr:to>
    <xdr:sp macro="" textlink="">
      <xdr:nvSpPr>
        <xdr:cNvPr id="734" name="フローチャート: 判断 733">
          <a:extLst>
            <a:ext uri="{FF2B5EF4-FFF2-40B4-BE49-F238E27FC236}">
              <a16:creationId xmlns:a16="http://schemas.microsoft.com/office/drawing/2014/main" id="{00000000-0008-0000-0100-0000DE020000}"/>
            </a:ext>
          </a:extLst>
        </xdr:cNvPr>
        <xdr:cNvSpPr/>
      </xdr:nvSpPr>
      <xdr:spPr>
        <a:xfrm>
          <a:off x="22110700" y="18348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23768</xdr:rowOff>
    </xdr:from>
    <xdr:to>
      <xdr:col>112</xdr:col>
      <xdr:colOff>38100</xdr:colOff>
      <xdr:row>107</xdr:row>
      <xdr:rowOff>125368</xdr:rowOff>
    </xdr:to>
    <xdr:sp macro="" textlink="">
      <xdr:nvSpPr>
        <xdr:cNvPr id="735" name="フローチャート: 判断 734">
          <a:extLst>
            <a:ext uri="{FF2B5EF4-FFF2-40B4-BE49-F238E27FC236}">
              <a16:creationId xmlns:a16="http://schemas.microsoft.com/office/drawing/2014/main" id="{00000000-0008-0000-0100-0000DF020000}"/>
            </a:ext>
          </a:extLst>
        </xdr:cNvPr>
        <xdr:cNvSpPr/>
      </xdr:nvSpPr>
      <xdr:spPr>
        <a:xfrm>
          <a:off x="21272500" y="1836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166914</xdr:rowOff>
    </xdr:from>
    <xdr:to>
      <xdr:col>107</xdr:col>
      <xdr:colOff>101600</xdr:colOff>
      <xdr:row>107</xdr:row>
      <xdr:rowOff>97064</xdr:rowOff>
    </xdr:to>
    <xdr:sp macro="" textlink="">
      <xdr:nvSpPr>
        <xdr:cNvPr id="736" name="フローチャート: 判断 735">
          <a:extLst>
            <a:ext uri="{FF2B5EF4-FFF2-40B4-BE49-F238E27FC236}">
              <a16:creationId xmlns:a16="http://schemas.microsoft.com/office/drawing/2014/main" id="{00000000-0008-0000-0100-0000E0020000}"/>
            </a:ext>
          </a:extLst>
        </xdr:cNvPr>
        <xdr:cNvSpPr/>
      </xdr:nvSpPr>
      <xdr:spPr>
        <a:xfrm>
          <a:off x="20383500" y="1834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165826</xdr:rowOff>
    </xdr:from>
    <xdr:to>
      <xdr:col>102</xdr:col>
      <xdr:colOff>165100</xdr:colOff>
      <xdr:row>107</xdr:row>
      <xdr:rowOff>95976</xdr:rowOff>
    </xdr:to>
    <xdr:sp macro="" textlink="">
      <xdr:nvSpPr>
        <xdr:cNvPr id="737" name="フローチャート: 判断 736">
          <a:extLst>
            <a:ext uri="{FF2B5EF4-FFF2-40B4-BE49-F238E27FC236}">
              <a16:creationId xmlns:a16="http://schemas.microsoft.com/office/drawing/2014/main" id="{00000000-0008-0000-0100-0000E1020000}"/>
            </a:ext>
          </a:extLst>
        </xdr:cNvPr>
        <xdr:cNvSpPr/>
      </xdr:nvSpPr>
      <xdr:spPr>
        <a:xfrm>
          <a:off x="19494500" y="1833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138612</xdr:rowOff>
    </xdr:from>
    <xdr:to>
      <xdr:col>98</xdr:col>
      <xdr:colOff>38100</xdr:colOff>
      <xdr:row>107</xdr:row>
      <xdr:rowOff>68762</xdr:rowOff>
    </xdr:to>
    <xdr:sp macro="" textlink="">
      <xdr:nvSpPr>
        <xdr:cNvPr id="738" name="フローチャート: 判断 737">
          <a:extLst>
            <a:ext uri="{FF2B5EF4-FFF2-40B4-BE49-F238E27FC236}">
              <a16:creationId xmlns:a16="http://schemas.microsoft.com/office/drawing/2014/main" id="{00000000-0008-0000-0100-0000E2020000}"/>
            </a:ext>
          </a:extLst>
        </xdr:cNvPr>
        <xdr:cNvSpPr/>
      </xdr:nvSpPr>
      <xdr:spPr>
        <a:xfrm>
          <a:off x="18605500" y="1831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00000000-0008-0000-0100-0000E3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00000000-0008-0000-0100-0000E4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00000000-0008-0000-0100-0000E5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00000000-0008-0000-0100-0000E6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00000000-0008-0000-0100-0000E7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10705</xdr:rowOff>
    </xdr:from>
    <xdr:to>
      <xdr:col>116</xdr:col>
      <xdr:colOff>114300</xdr:colOff>
      <xdr:row>107</xdr:row>
      <xdr:rowOff>112305</xdr:rowOff>
    </xdr:to>
    <xdr:sp macro="" textlink="">
      <xdr:nvSpPr>
        <xdr:cNvPr id="744" name="楕円 743">
          <a:extLst>
            <a:ext uri="{FF2B5EF4-FFF2-40B4-BE49-F238E27FC236}">
              <a16:creationId xmlns:a16="http://schemas.microsoft.com/office/drawing/2014/main" id="{00000000-0008-0000-0100-0000E8020000}"/>
            </a:ext>
          </a:extLst>
        </xdr:cNvPr>
        <xdr:cNvSpPr/>
      </xdr:nvSpPr>
      <xdr:spPr>
        <a:xfrm>
          <a:off x="22110700" y="1835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160582</xdr:rowOff>
    </xdr:from>
    <xdr:ext cx="469744" cy="259045"/>
    <xdr:sp macro="" textlink="">
      <xdr:nvSpPr>
        <xdr:cNvPr id="745" name="【公民館】&#10;一人当たり面積該当値テキスト">
          <a:extLst>
            <a:ext uri="{FF2B5EF4-FFF2-40B4-BE49-F238E27FC236}">
              <a16:creationId xmlns:a16="http://schemas.microsoft.com/office/drawing/2014/main" id="{00000000-0008-0000-0100-0000E9020000}"/>
            </a:ext>
          </a:extLst>
        </xdr:cNvPr>
        <xdr:cNvSpPr txBox="1"/>
      </xdr:nvSpPr>
      <xdr:spPr>
        <a:xfrm>
          <a:off x="22199600" y="18334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119562</xdr:rowOff>
    </xdr:from>
    <xdr:to>
      <xdr:col>112</xdr:col>
      <xdr:colOff>38100</xdr:colOff>
      <xdr:row>108</xdr:row>
      <xdr:rowOff>49712</xdr:rowOff>
    </xdr:to>
    <xdr:sp macro="" textlink="">
      <xdr:nvSpPr>
        <xdr:cNvPr id="746" name="楕円 745">
          <a:extLst>
            <a:ext uri="{FF2B5EF4-FFF2-40B4-BE49-F238E27FC236}">
              <a16:creationId xmlns:a16="http://schemas.microsoft.com/office/drawing/2014/main" id="{00000000-0008-0000-0100-0000EA020000}"/>
            </a:ext>
          </a:extLst>
        </xdr:cNvPr>
        <xdr:cNvSpPr/>
      </xdr:nvSpPr>
      <xdr:spPr>
        <a:xfrm>
          <a:off x="21272500" y="1846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61505</xdr:rowOff>
    </xdr:from>
    <xdr:to>
      <xdr:col>116</xdr:col>
      <xdr:colOff>63500</xdr:colOff>
      <xdr:row>107</xdr:row>
      <xdr:rowOff>170362</xdr:rowOff>
    </xdr:to>
    <xdr:cxnSp macro="">
      <xdr:nvCxnSpPr>
        <xdr:cNvPr id="747" name="直線コネクタ 746">
          <a:extLst>
            <a:ext uri="{FF2B5EF4-FFF2-40B4-BE49-F238E27FC236}">
              <a16:creationId xmlns:a16="http://schemas.microsoft.com/office/drawing/2014/main" id="{00000000-0008-0000-0100-0000EB020000}"/>
            </a:ext>
          </a:extLst>
        </xdr:cNvPr>
        <xdr:cNvCxnSpPr/>
      </xdr:nvCxnSpPr>
      <xdr:spPr>
        <a:xfrm flipV="1">
          <a:off x="21323300" y="18406655"/>
          <a:ext cx="8382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123916</xdr:rowOff>
    </xdr:from>
    <xdr:to>
      <xdr:col>107</xdr:col>
      <xdr:colOff>101600</xdr:colOff>
      <xdr:row>108</xdr:row>
      <xdr:rowOff>54066</xdr:rowOff>
    </xdr:to>
    <xdr:sp macro="" textlink="">
      <xdr:nvSpPr>
        <xdr:cNvPr id="748" name="楕円 747">
          <a:extLst>
            <a:ext uri="{FF2B5EF4-FFF2-40B4-BE49-F238E27FC236}">
              <a16:creationId xmlns:a16="http://schemas.microsoft.com/office/drawing/2014/main" id="{00000000-0008-0000-0100-0000EC020000}"/>
            </a:ext>
          </a:extLst>
        </xdr:cNvPr>
        <xdr:cNvSpPr/>
      </xdr:nvSpPr>
      <xdr:spPr>
        <a:xfrm>
          <a:off x="20383500" y="18469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170362</xdr:rowOff>
    </xdr:from>
    <xdr:to>
      <xdr:col>111</xdr:col>
      <xdr:colOff>177800</xdr:colOff>
      <xdr:row>108</xdr:row>
      <xdr:rowOff>3266</xdr:rowOff>
    </xdr:to>
    <xdr:cxnSp macro="">
      <xdr:nvCxnSpPr>
        <xdr:cNvPr id="749" name="直線コネクタ 748">
          <a:extLst>
            <a:ext uri="{FF2B5EF4-FFF2-40B4-BE49-F238E27FC236}">
              <a16:creationId xmlns:a16="http://schemas.microsoft.com/office/drawing/2014/main" id="{00000000-0008-0000-0100-0000ED020000}"/>
            </a:ext>
          </a:extLst>
        </xdr:cNvPr>
        <xdr:cNvCxnSpPr/>
      </xdr:nvCxnSpPr>
      <xdr:spPr>
        <a:xfrm flipV="1">
          <a:off x="20434300" y="18515512"/>
          <a:ext cx="889000" cy="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126093</xdr:rowOff>
    </xdr:from>
    <xdr:to>
      <xdr:col>102</xdr:col>
      <xdr:colOff>165100</xdr:colOff>
      <xdr:row>108</xdr:row>
      <xdr:rowOff>56243</xdr:rowOff>
    </xdr:to>
    <xdr:sp macro="" textlink="">
      <xdr:nvSpPr>
        <xdr:cNvPr id="750" name="楕円 749">
          <a:extLst>
            <a:ext uri="{FF2B5EF4-FFF2-40B4-BE49-F238E27FC236}">
              <a16:creationId xmlns:a16="http://schemas.microsoft.com/office/drawing/2014/main" id="{00000000-0008-0000-0100-0000EE020000}"/>
            </a:ext>
          </a:extLst>
        </xdr:cNvPr>
        <xdr:cNvSpPr/>
      </xdr:nvSpPr>
      <xdr:spPr>
        <a:xfrm>
          <a:off x="19494500" y="18471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3266</xdr:rowOff>
    </xdr:from>
    <xdr:to>
      <xdr:col>107</xdr:col>
      <xdr:colOff>50800</xdr:colOff>
      <xdr:row>108</xdr:row>
      <xdr:rowOff>5443</xdr:rowOff>
    </xdr:to>
    <xdr:cxnSp macro="">
      <xdr:nvCxnSpPr>
        <xdr:cNvPr id="751" name="直線コネクタ 750">
          <a:extLst>
            <a:ext uri="{FF2B5EF4-FFF2-40B4-BE49-F238E27FC236}">
              <a16:creationId xmlns:a16="http://schemas.microsoft.com/office/drawing/2014/main" id="{00000000-0008-0000-0100-0000EF020000}"/>
            </a:ext>
          </a:extLst>
        </xdr:cNvPr>
        <xdr:cNvCxnSpPr/>
      </xdr:nvCxnSpPr>
      <xdr:spPr>
        <a:xfrm flipV="1">
          <a:off x="19545300" y="18519866"/>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130448</xdr:rowOff>
    </xdr:from>
    <xdr:to>
      <xdr:col>98</xdr:col>
      <xdr:colOff>38100</xdr:colOff>
      <xdr:row>108</xdr:row>
      <xdr:rowOff>60598</xdr:rowOff>
    </xdr:to>
    <xdr:sp macro="" textlink="">
      <xdr:nvSpPr>
        <xdr:cNvPr id="752" name="楕円 751">
          <a:extLst>
            <a:ext uri="{FF2B5EF4-FFF2-40B4-BE49-F238E27FC236}">
              <a16:creationId xmlns:a16="http://schemas.microsoft.com/office/drawing/2014/main" id="{00000000-0008-0000-0100-0000F0020000}"/>
            </a:ext>
          </a:extLst>
        </xdr:cNvPr>
        <xdr:cNvSpPr/>
      </xdr:nvSpPr>
      <xdr:spPr>
        <a:xfrm>
          <a:off x="18605500" y="18475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5443</xdr:rowOff>
    </xdr:from>
    <xdr:to>
      <xdr:col>102</xdr:col>
      <xdr:colOff>114300</xdr:colOff>
      <xdr:row>108</xdr:row>
      <xdr:rowOff>9798</xdr:rowOff>
    </xdr:to>
    <xdr:cxnSp macro="">
      <xdr:nvCxnSpPr>
        <xdr:cNvPr id="753" name="直線コネクタ 752">
          <a:extLst>
            <a:ext uri="{FF2B5EF4-FFF2-40B4-BE49-F238E27FC236}">
              <a16:creationId xmlns:a16="http://schemas.microsoft.com/office/drawing/2014/main" id="{00000000-0008-0000-0100-0000F1020000}"/>
            </a:ext>
          </a:extLst>
        </xdr:cNvPr>
        <xdr:cNvCxnSpPr/>
      </xdr:nvCxnSpPr>
      <xdr:spPr>
        <a:xfrm flipV="1">
          <a:off x="18656300" y="18522043"/>
          <a:ext cx="88900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141895</xdr:rowOff>
    </xdr:from>
    <xdr:ext cx="469744" cy="259045"/>
    <xdr:sp macro="" textlink="">
      <xdr:nvSpPr>
        <xdr:cNvPr id="754" name="n_1aveValue【公民館】&#10;一人当たり面積">
          <a:extLst>
            <a:ext uri="{FF2B5EF4-FFF2-40B4-BE49-F238E27FC236}">
              <a16:creationId xmlns:a16="http://schemas.microsoft.com/office/drawing/2014/main" id="{00000000-0008-0000-0100-0000F2020000}"/>
            </a:ext>
          </a:extLst>
        </xdr:cNvPr>
        <xdr:cNvSpPr txBox="1"/>
      </xdr:nvSpPr>
      <xdr:spPr>
        <a:xfrm>
          <a:off x="21075727" y="18144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113591</xdr:rowOff>
    </xdr:from>
    <xdr:ext cx="469744" cy="259045"/>
    <xdr:sp macro="" textlink="">
      <xdr:nvSpPr>
        <xdr:cNvPr id="755" name="n_2aveValue【公民館】&#10;一人当たり面積">
          <a:extLst>
            <a:ext uri="{FF2B5EF4-FFF2-40B4-BE49-F238E27FC236}">
              <a16:creationId xmlns:a16="http://schemas.microsoft.com/office/drawing/2014/main" id="{00000000-0008-0000-0100-0000F3020000}"/>
            </a:ext>
          </a:extLst>
        </xdr:cNvPr>
        <xdr:cNvSpPr txBox="1"/>
      </xdr:nvSpPr>
      <xdr:spPr>
        <a:xfrm>
          <a:off x="20199427" y="18115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112503</xdr:rowOff>
    </xdr:from>
    <xdr:ext cx="469744" cy="259045"/>
    <xdr:sp macro="" textlink="">
      <xdr:nvSpPr>
        <xdr:cNvPr id="756" name="n_3aveValue【公民館】&#10;一人当たり面積">
          <a:extLst>
            <a:ext uri="{FF2B5EF4-FFF2-40B4-BE49-F238E27FC236}">
              <a16:creationId xmlns:a16="http://schemas.microsoft.com/office/drawing/2014/main" id="{00000000-0008-0000-0100-0000F4020000}"/>
            </a:ext>
          </a:extLst>
        </xdr:cNvPr>
        <xdr:cNvSpPr txBox="1"/>
      </xdr:nvSpPr>
      <xdr:spPr>
        <a:xfrm>
          <a:off x="19310427" y="18114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85289</xdr:rowOff>
    </xdr:from>
    <xdr:ext cx="469744" cy="259045"/>
    <xdr:sp macro="" textlink="">
      <xdr:nvSpPr>
        <xdr:cNvPr id="757" name="n_4aveValue【公民館】&#10;一人当たり面積">
          <a:extLst>
            <a:ext uri="{FF2B5EF4-FFF2-40B4-BE49-F238E27FC236}">
              <a16:creationId xmlns:a16="http://schemas.microsoft.com/office/drawing/2014/main" id="{00000000-0008-0000-0100-0000F5020000}"/>
            </a:ext>
          </a:extLst>
        </xdr:cNvPr>
        <xdr:cNvSpPr txBox="1"/>
      </xdr:nvSpPr>
      <xdr:spPr>
        <a:xfrm>
          <a:off x="18421427" y="18087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40839</xdr:rowOff>
    </xdr:from>
    <xdr:ext cx="469744" cy="259045"/>
    <xdr:sp macro="" textlink="">
      <xdr:nvSpPr>
        <xdr:cNvPr id="758" name="n_1mainValue【公民館】&#10;一人当たり面積">
          <a:extLst>
            <a:ext uri="{FF2B5EF4-FFF2-40B4-BE49-F238E27FC236}">
              <a16:creationId xmlns:a16="http://schemas.microsoft.com/office/drawing/2014/main" id="{00000000-0008-0000-0100-0000F6020000}"/>
            </a:ext>
          </a:extLst>
        </xdr:cNvPr>
        <xdr:cNvSpPr txBox="1"/>
      </xdr:nvSpPr>
      <xdr:spPr>
        <a:xfrm>
          <a:off x="21075727" y="18557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45193</xdr:rowOff>
    </xdr:from>
    <xdr:ext cx="469744" cy="259045"/>
    <xdr:sp macro="" textlink="">
      <xdr:nvSpPr>
        <xdr:cNvPr id="759" name="n_2mainValue【公民館】&#10;一人当たり面積">
          <a:extLst>
            <a:ext uri="{FF2B5EF4-FFF2-40B4-BE49-F238E27FC236}">
              <a16:creationId xmlns:a16="http://schemas.microsoft.com/office/drawing/2014/main" id="{00000000-0008-0000-0100-0000F7020000}"/>
            </a:ext>
          </a:extLst>
        </xdr:cNvPr>
        <xdr:cNvSpPr txBox="1"/>
      </xdr:nvSpPr>
      <xdr:spPr>
        <a:xfrm>
          <a:off x="20199427" y="18561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47370</xdr:rowOff>
    </xdr:from>
    <xdr:ext cx="469744" cy="259045"/>
    <xdr:sp macro="" textlink="">
      <xdr:nvSpPr>
        <xdr:cNvPr id="760" name="n_3mainValue【公民館】&#10;一人当たり面積">
          <a:extLst>
            <a:ext uri="{FF2B5EF4-FFF2-40B4-BE49-F238E27FC236}">
              <a16:creationId xmlns:a16="http://schemas.microsoft.com/office/drawing/2014/main" id="{00000000-0008-0000-0100-0000F8020000}"/>
            </a:ext>
          </a:extLst>
        </xdr:cNvPr>
        <xdr:cNvSpPr txBox="1"/>
      </xdr:nvSpPr>
      <xdr:spPr>
        <a:xfrm>
          <a:off x="19310427" y="1856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51725</xdr:rowOff>
    </xdr:from>
    <xdr:ext cx="469744" cy="259045"/>
    <xdr:sp macro="" textlink="">
      <xdr:nvSpPr>
        <xdr:cNvPr id="761" name="n_4mainValue【公民館】&#10;一人当たり面積">
          <a:extLst>
            <a:ext uri="{FF2B5EF4-FFF2-40B4-BE49-F238E27FC236}">
              <a16:creationId xmlns:a16="http://schemas.microsoft.com/office/drawing/2014/main" id="{00000000-0008-0000-0100-0000F9020000}"/>
            </a:ext>
          </a:extLst>
        </xdr:cNvPr>
        <xdr:cNvSpPr txBox="1"/>
      </xdr:nvSpPr>
      <xdr:spPr>
        <a:xfrm>
          <a:off x="18421427" y="1856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2" name="正方形/長方形 761">
          <a:extLst>
            <a:ext uri="{FF2B5EF4-FFF2-40B4-BE49-F238E27FC236}">
              <a16:creationId xmlns:a16="http://schemas.microsoft.com/office/drawing/2014/main" id="{00000000-0008-0000-0100-0000FA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3" name="正方形/長方形 762">
          <a:extLst>
            <a:ext uri="{FF2B5EF4-FFF2-40B4-BE49-F238E27FC236}">
              <a16:creationId xmlns:a16="http://schemas.microsoft.com/office/drawing/2014/main" id="{00000000-0008-0000-0100-0000FB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4" name="テキスト ボックス 763">
          <a:extLst>
            <a:ext uri="{FF2B5EF4-FFF2-40B4-BE49-F238E27FC236}">
              <a16:creationId xmlns:a16="http://schemas.microsoft.com/office/drawing/2014/main" id="{00000000-0008-0000-0100-0000FC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道路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や</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橋りょう</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公営住宅</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学校施設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については、全国平均値に比較的近い数値であった。平均値と大きく差があるのは、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認定こども園・幼稚園・保育所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公民館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である。この施設については、町立保育所（２施設：昭和５３年度、平成５年度建設）、町立幼稚園（２施設：昭和５７年度・平成１１年度建設）、公民館（６施設：大半が昭和５０年代建設）と建設年度が古い施設が多く、償却が進んでいることから類似団体内平均値よりも高い水準となっている。保有している多くの施設が大規模修繕時期を経過していることから、公共施設等総合管理計画に基づき、資産の効率的な利用や施設総量の縮減、定期的な修繕による長寿命化に努め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山形県川西町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14,360
14,279
166.60
12,406,390
11,943,300
296,935
6,892,795
14,249,788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132.6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138249</xdr:rowOff>
    </xdr:from>
    <xdr:to>
      <xdr:col>24</xdr:col>
      <xdr:colOff>62865</xdr:colOff>
      <xdr:row>42</xdr:row>
      <xdr:rowOff>59872</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796099"/>
          <a:ext cx="0" cy="1464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63699</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64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59872</xdr:rowOff>
    </xdr:from>
    <xdr:to>
      <xdr:col>24</xdr:col>
      <xdr:colOff>152400</xdr:colOff>
      <xdr:row>42</xdr:row>
      <xdr:rowOff>59872</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60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84926</xdr:rowOff>
    </xdr:from>
    <xdr:ext cx="340478"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5713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138249</xdr:rowOff>
    </xdr:from>
    <xdr:to>
      <xdr:col>24</xdr:col>
      <xdr:colOff>152400</xdr:colOff>
      <xdr:row>33</xdr:row>
      <xdr:rowOff>138249</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796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133185</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1339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110308</xdr:rowOff>
    </xdr:from>
    <xdr:to>
      <xdr:col>24</xdr:col>
      <xdr:colOff>114300</xdr:colOff>
      <xdr:row>37</xdr:row>
      <xdr:rowOff>40458</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28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79284</xdr:rowOff>
    </xdr:from>
    <xdr:to>
      <xdr:col>20</xdr:col>
      <xdr:colOff>38100</xdr:colOff>
      <xdr:row>37</xdr:row>
      <xdr:rowOff>9434</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251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10704</xdr:rowOff>
    </xdr:from>
    <xdr:to>
      <xdr:col>15</xdr:col>
      <xdr:colOff>101600</xdr:colOff>
      <xdr:row>37</xdr:row>
      <xdr:rowOff>112304</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354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154396</xdr:rowOff>
    </xdr:from>
    <xdr:to>
      <xdr:col>10</xdr:col>
      <xdr:colOff>165100</xdr:colOff>
      <xdr:row>37</xdr:row>
      <xdr:rowOff>84546</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32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160927</xdr:rowOff>
    </xdr:from>
    <xdr:to>
      <xdr:col>6</xdr:col>
      <xdr:colOff>38100</xdr:colOff>
      <xdr:row>37</xdr:row>
      <xdr:rowOff>91077</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333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147864</xdr:rowOff>
    </xdr:from>
    <xdr:to>
      <xdr:col>24</xdr:col>
      <xdr:colOff>114300</xdr:colOff>
      <xdr:row>38</xdr:row>
      <xdr:rowOff>78014</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649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126292</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646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115207</xdr:rowOff>
    </xdr:from>
    <xdr:to>
      <xdr:col>20</xdr:col>
      <xdr:colOff>38100</xdr:colOff>
      <xdr:row>38</xdr:row>
      <xdr:rowOff>45357</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645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166007</xdr:rowOff>
    </xdr:from>
    <xdr:to>
      <xdr:col>24</xdr:col>
      <xdr:colOff>63500</xdr:colOff>
      <xdr:row>38</xdr:row>
      <xdr:rowOff>27215</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797300" y="6509657"/>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82550</xdr:rowOff>
    </xdr:from>
    <xdr:to>
      <xdr:col>15</xdr:col>
      <xdr:colOff>101600</xdr:colOff>
      <xdr:row>38</xdr:row>
      <xdr:rowOff>12700</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133350</xdr:rowOff>
    </xdr:from>
    <xdr:to>
      <xdr:col>19</xdr:col>
      <xdr:colOff>177800</xdr:colOff>
      <xdr:row>37</xdr:row>
      <xdr:rowOff>166007</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64770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49893</xdr:rowOff>
    </xdr:from>
    <xdr:to>
      <xdr:col>10</xdr:col>
      <xdr:colOff>165100</xdr:colOff>
      <xdr:row>37</xdr:row>
      <xdr:rowOff>151493</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639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100693</xdr:rowOff>
    </xdr:from>
    <xdr:to>
      <xdr:col>15</xdr:col>
      <xdr:colOff>50800</xdr:colOff>
      <xdr:row>37</xdr:row>
      <xdr:rowOff>133350</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64443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17236</xdr:rowOff>
    </xdr:from>
    <xdr:to>
      <xdr:col>6</xdr:col>
      <xdr:colOff>38100</xdr:colOff>
      <xdr:row>37</xdr:row>
      <xdr:rowOff>118836</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636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68036</xdr:rowOff>
    </xdr:from>
    <xdr:to>
      <xdr:col>10</xdr:col>
      <xdr:colOff>114300</xdr:colOff>
      <xdr:row>37</xdr:row>
      <xdr:rowOff>100693</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641168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25961</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026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128831</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129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101073</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101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107604</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108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36484</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655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3827</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651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142620</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16744" y="6486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109963</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27744" y="6453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0000000-0008-0000-0200-000070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112776</xdr:rowOff>
    </xdr:from>
    <xdr:to>
      <xdr:col>54</xdr:col>
      <xdr:colOff>189865</xdr:colOff>
      <xdr:row>41</xdr:row>
      <xdr:rowOff>87630</xdr:rowOff>
    </xdr:to>
    <xdr:cxnSp macro="">
      <xdr:nvCxnSpPr>
        <xdr:cNvPr id="113" name="直線コネクタ 112">
          <a:extLst>
            <a:ext uri="{FF2B5EF4-FFF2-40B4-BE49-F238E27FC236}">
              <a16:creationId xmlns:a16="http://schemas.microsoft.com/office/drawing/2014/main" id="{00000000-0008-0000-0200-000071000000}"/>
            </a:ext>
          </a:extLst>
        </xdr:cNvPr>
        <xdr:cNvCxnSpPr/>
      </xdr:nvCxnSpPr>
      <xdr:spPr>
        <a:xfrm flipV="1">
          <a:off x="10476865" y="5942076"/>
          <a:ext cx="0" cy="1175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4" name="【図書館】&#10;一人当たり面積最小値テキスト">
          <a:extLst>
            <a:ext uri="{FF2B5EF4-FFF2-40B4-BE49-F238E27FC236}">
              <a16:creationId xmlns:a16="http://schemas.microsoft.com/office/drawing/2014/main" id="{00000000-0008-0000-0200-000072000000}"/>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59453</xdr:rowOff>
    </xdr:from>
    <xdr:ext cx="469744" cy="259045"/>
    <xdr:sp macro="" textlink="">
      <xdr:nvSpPr>
        <xdr:cNvPr id="116" name="【図書館】&#10;一人当たり面積最大値テキスト">
          <a:extLst>
            <a:ext uri="{FF2B5EF4-FFF2-40B4-BE49-F238E27FC236}">
              <a16:creationId xmlns:a16="http://schemas.microsoft.com/office/drawing/2014/main" id="{00000000-0008-0000-0200-000074000000}"/>
            </a:ext>
          </a:extLst>
        </xdr:cNvPr>
        <xdr:cNvSpPr txBox="1"/>
      </xdr:nvSpPr>
      <xdr:spPr>
        <a:xfrm>
          <a:off x="10515600" y="5717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112776</xdr:rowOff>
    </xdr:from>
    <xdr:to>
      <xdr:col>55</xdr:col>
      <xdr:colOff>88900</xdr:colOff>
      <xdr:row>34</xdr:row>
      <xdr:rowOff>112776</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5942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144289</xdr:rowOff>
    </xdr:from>
    <xdr:ext cx="469744" cy="259045"/>
    <xdr:sp macro="" textlink="">
      <xdr:nvSpPr>
        <xdr:cNvPr id="118" name="【図書館】&#10;一人当たり面積平均値テキスト">
          <a:extLst>
            <a:ext uri="{FF2B5EF4-FFF2-40B4-BE49-F238E27FC236}">
              <a16:creationId xmlns:a16="http://schemas.microsoft.com/office/drawing/2014/main" id="{00000000-0008-0000-0200-000076000000}"/>
            </a:ext>
          </a:extLst>
        </xdr:cNvPr>
        <xdr:cNvSpPr txBox="1"/>
      </xdr:nvSpPr>
      <xdr:spPr>
        <a:xfrm>
          <a:off x="10515600" y="64879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121412</xdr:rowOff>
    </xdr:from>
    <xdr:to>
      <xdr:col>55</xdr:col>
      <xdr:colOff>50800</xdr:colOff>
      <xdr:row>39</xdr:row>
      <xdr:rowOff>51562</xdr:rowOff>
    </xdr:to>
    <xdr:sp macro="" textlink="">
      <xdr:nvSpPr>
        <xdr:cNvPr id="119" name="フローチャート: 判断 118">
          <a:extLst>
            <a:ext uri="{FF2B5EF4-FFF2-40B4-BE49-F238E27FC236}">
              <a16:creationId xmlns:a16="http://schemas.microsoft.com/office/drawing/2014/main" id="{00000000-0008-0000-0200-000077000000}"/>
            </a:ext>
          </a:extLst>
        </xdr:cNvPr>
        <xdr:cNvSpPr/>
      </xdr:nvSpPr>
      <xdr:spPr>
        <a:xfrm>
          <a:off x="10426700" y="663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135128</xdr:rowOff>
    </xdr:from>
    <xdr:to>
      <xdr:col>50</xdr:col>
      <xdr:colOff>165100</xdr:colOff>
      <xdr:row>39</xdr:row>
      <xdr:rowOff>65278</xdr:rowOff>
    </xdr:to>
    <xdr:sp macro="" textlink="">
      <xdr:nvSpPr>
        <xdr:cNvPr id="120" name="フローチャート: 判断 119">
          <a:extLst>
            <a:ext uri="{FF2B5EF4-FFF2-40B4-BE49-F238E27FC236}">
              <a16:creationId xmlns:a16="http://schemas.microsoft.com/office/drawing/2014/main" id="{00000000-0008-0000-0200-000078000000}"/>
            </a:ext>
          </a:extLst>
        </xdr:cNvPr>
        <xdr:cNvSpPr/>
      </xdr:nvSpPr>
      <xdr:spPr>
        <a:xfrm>
          <a:off x="9588500" y="6650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141986</xdr:rowOff>
    </xdr:from>
    <xdr:to>
      <xdr:col>46</xdr:col>
      <xdr:colOff>38100</xdr:colOff>
      <xdr:row>40</xdr:row>
      <xdr:rowOff>72136</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8699500" y="682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155702</xdr:rowOff>
    </xdr:from>
    <xdr:to>
      <xdr:col>41</xdr:col>
      <xdr:colOff>101600</xdr:colOff>
      <xdr:row>40</xdr:row>
      <xdr:rowOff>85852</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7810500" y="6842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128270</xdr:rowOff>
    </xdr:from>
    <xdr:to>
      <xdr:col>36</xdr:col>
      <xdr:colOff>165100</xdr:colOff>
      <xdr:row>40</xdr:row>
      <xdr:rowOff>58420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6921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144272</xdr:rowOff>
    </xdr:from>
    <xdr:to>
      <xdr:col>55</xdr:col>
      <xdr:colOff>50800</xdr:colOff>
      <xdr:row>41</xdr:row>
      <xdr:rowOff>74422</xdr:rowOff>
    </xdr:to>
    <xdr:sp macro="" textlink="">
      <xdr:nvSpPr>
        <xdr:cNvPr id="129" name="楕円 128">
          <a:extLst>
            <a:ext uri="{FF2B5EF4-FFF2-40B4-BE49-F238E27FC236}">
              <a16:creationId xmlns:a16="http://schemas.microsoft.com/office/drawing/2014/main" id="{00000000-0008-0000-0200-000081000000}"/>
            </a:ext>
          </a:extLst>
        </xdr:cNvPr>
        <xdr:cNvSpPr/>
      </xdr:nvSpPr>
      <xdr:spPr>
        <a:xfrm>
          <a:off x="10426700" y="700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59199</xdr:rowOff>
    </xdr:from>
    <xdr:ext cx="469744" cy="259045"/>
    <xdr:sp macro="" textlink="">
      <xdr:nvSpPr>
        <xdr:cNvPr id="130" name="【図書館】&#10;一人当たり面積該当値テキスト">
          <a:extLst>
            <a:ext uri="{FF2B5EF4-FFF2-40B4-BE49-F238E27FC236}">
              <a16:creationId xmlns:a16="http://schemas.microsoft.com/office/drawing/2014/main" id="{00000000-0008-0000-0200-000082000000}"/>
            </a:ext>
          </a:extLst>
        </xdr:cNvPr>
        <xdr:cNvSpPr txBox="1"/>
      </xdr:nvSpPr>
      <xdr:spPr>
        <a:xfrm>
          <a:off x="10515600" y="6917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144272</xdr:rowOff>
    </xdr:from>
    <xdr:to>
      <xdr:col>50</xdr:col>
      <xdr:colOff>165100</xdr:colOff>
      <xdr:row>41</xdr:row>
      <xdr:rowOff>74422</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9588500" y="700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23622</xdr:rowOff>
    </xdr:from>
    <xdr:to>
      <xdr:col>55</xdr:col>
      <xdr:colOff>0</xdr:colOff>
      <xdr:row>41</xdr:row>
      <xdr:rowOff>23622</xdr:rowOff>
    </xdr:to>
    <xdr:cxnSp macro="">
      <xdr:nvCxnSpPr>
        <xdr:cNvPr id="132" name="直線コネクタ 131">
          <a:extLst>
            <a:ext uri="{FF2B5EF4-FFF2-40B4-BE49-F238E27FC236}">
              <a16:creationId xmlns:a16="http://schemas.microsoft.com/office/drawing/2014/main" id="{00000000-0008-0000-0200-000084000000}"/>
            </a:ext>
          </a:extLst>
        </xdr:cNvPr>
        <xdr:cNvCxnSpPr/>
      </xdr:nvCxnSpPr>
      <xdr:spPr>
        <a:xfrm>
          <a:off x="9639300" y="70530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148844</xdr:rowOff>
    </xdr:from>
    <xdr:to>
      <xdr:col>46</xdr:col>
      <xdr:colOff>38100</xdr:colOff>
      <xdr:row>41</xdr:row>
      <xdr:rowOff>78994</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8699500" y="700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23622</xdr:rowOff>
    </xdr:from>
    <xdr:to>
      <xdr:col>50</xdr:col>
      <xdr:colOff>114300</xdr:colOff>
      <xdr:row>41</xdr:row>
      <xdr:rowOff>28194</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flipV="1">
          <a:off x="8750300" y="705307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148844</xdr:rowOff>
    </xdr:from>
    <xdr:to>
      <xdr:col>41</xdr:col>
      <xdr:colOff>101600</xdr:colOff>
      <xdr:row>41</xdr:row>
      <xdr:rowOff>78994</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7810500" y="700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28194</xdr:rowOff>
    </xdr:from>
    <xdr:to>
      <xdr:col>45</xdr:col>
      <xdr:colOff>177800</xdr:colOff>
      <xdr:row>41</xdr:row>
      <xdr:rowOff>28194</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a:off x="7861300" y="70576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153416</xdr:rowOff>
    </xdr:from>
    <xdr:to>
      <xdr:col>36</xdr:col>
      <xdr:colOff>165100</xdr:colOff>
      <xdr:row>41</xdr:row>
      <xdr:rowOff>83566</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6921500" y="701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28194</xdr:rowOff>
    </xdr:from>
    <xdr:to>
      <xdr:col>41</xdr:col>
      <xdr:colOff>50800</xdr:colOff>
      <xdr:row>41</xdr:row>
      <xdr:rowOff>32766</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flipV="1">
          <a:off x="6972300" y="705764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81805</xdr:rowOff>
    </xdr:from>
    <xdr:ext cx="469744" cy="259045"/>
    <xdr:sp macro="" textlink="">
      <xdr:nvSpPr>
        <xdr:cNvPr id="139" name="n_1aveValue【図書館】&#10;一人当たり面積">
          <a:extLst>
            <a:ext uri="{FF2B5EF4-FFF2-40B4-BE49-F238E27FC236}">
              <a16:creationId xmlns:a16="http://schemas.microsoft.com/office/drawing/2014/main" id="{00000000-0008-0000-0200-00008B000000}"/>
            </a:ext>
          </a:extLst>
        </xdr:cNvPr>
        <xdr:cNvSpPr txBox="1"/>
      </xdr:nvSpPr>
      <xdr:spPr>
        <a:xfrm>
          <a:off x="9391727" y="6425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88663</xdr:rowOff>
    </xdr:from>
    <xdr:ext cx="469744" cy="259045"/>
    <xdr:sp macro="" textlink="">
      <xdr:nvSpPr>
        <xdr:cNvPr id="140" name="n_2aveValue【図書館】&#10;一人当たり面積">
          <a:extLst>
            <a:ext uri="{FF2B5EF4-FFF2-40B4-BE49-F238E27FC236}">
              <a16:creationId xmlns:a16="http://schemas.microsoft.com/office/drawing/2014/main" id="{00000000-0008-0000-0200-00008C000000}"/>
            </a:ext>
          </a:extLst>
        </xdr:cNvPr>
        <xdr:cNvSpPr txBox="1"/>
      </xdr:nvSpPr>
      <xdr:spPr>
        <a:xfrm>
          <a:off x="8515427" y="6603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102379</xdr:rowOff>
    </xdr:from>
    <xdr:ext cx="469744" cy="259045"/>
    <xdr:sp macro="" textlink="">
      <xdr:nvSpPr>
        <xdr:cNvPr id="141" name="n_3aveValue【図書館】&#10;一人当たり面積">
          <a:extLst>
            <a:ext uri="{FF2B5EF4-FFF2-40B4-BE49-F238E27FC236}">
              <a16:creationId xmlns:a16="http://schemas.microsoft.com/office/drawing/2014/main" id="{00000000-0008-0000-0200-00008D000000}"/>
            </a:ext>
          </a:extLst>
        </xdr:cNvPr>
        <xdr:cNvSpPr txBox="1"/>
      </xdr:nvSpPr>
      <xdr:spPr>
        <a:xfrm>
          <a:off x="7626427" y="6617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74947</xdr:rowOff>
    </xdr:from>
    <xdr:ext cx="469744" cy="259045"/>
    <xdr:sp macro="" textlink="">
      <xdr:nvSpPr>
        <xdr:cNvPr id="142" name="n_4aveValue【図書館】&#10;一人当たり面積">
          <a:extLst>
            <a:ext uri="{FF2B5EF4-FFF2-40B4-BE49-F238E27FC236}">
              <a16:creationId xmlns:a16="http://schemas.microsoft.com/office/drawing/2014/main" id="{00000000-0008-0000-0200-00008E000000}"/>
            </a:ext>
          </a:extLst>
        </xdr:cNvPr>
        <xdr:cNvSpPr txBox="1"/>
      </xdr:nvSpPr>
      <xdr:spPr>
        <a:xfrm>
          <a:off x="6737427" y="659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65549</xdr:rowOff>
    </xdr:from>
    <xdr:ext cx="469744" cy="259045"/>
    <xdr:sp macro="" textlink="">
      <xdr:nvSpPr>
        <xdr:cNvPr id="143" name="n_1mainValue【図書館】&#10;一人当たり面積">
          <a:extLst>
            <a:ext uri="{FF2B5EF4-FFF2-40B4-BE49-F238E27FC236}">
              <a16:creationId xmlns:a16="http://schemas.microsoft.com/office/drawing/2014/main" id="{00000000-0008-0000-0200-00008F000000}"/>
            </a:ext>
          </a:extLst>
        </xdr:cNvPr>
        <xdr:cNvSpPr txBox="1"/>
      </xdr:nvSpPr>
      <xdr:spPr>
        <a:xfrm>
          <a:off x="9391727" y="7094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70121</xdr:rowOff>
    </xdr:from>
    <xdr:ext cx="469744" cy="259045"/>
    <xdr:sp macro="" textlink="">
      <xdr:nvSpPr>
        <xdr:cNvPr id="144" name="n_2mainValue【図書館】&#10;一人当たり面積">
          <a:extLst>
            <a:ext uri="{FF2B5EF4-FFF2-40B4-BE49-F238E27FC236}">
              <a16:creationId xmlns:a16="http://schemas.microsoft.com/office/drawing/2014/main" id="{00000000-0008-0000-0200-000090000000}"/>
            </a:ext>
          </a:extLst>
        </xdr:cNvPr>
        <xdr:cNvSpPr txBox="1"/>
      </xdr:nvSpPr>
      <xdr:spPr>
        <a:xfrm>
          <a:off x="8515427" y="709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70121</xdr:rowOff>
    </xdr:from>
    <xdr:ext cx="469744" cy="259045"/>
    <xdr:sp macro="" textlink="">
      <xdr:nvSpPr>
        <xdr:cNvPr id="145" name="n_3mainValue【図書館】&#10;一人当たり面積">
          <a:extLst>
            <a:ext uri="{FF2B5EF4-FFF2-40B4-BE49-F238E27FC236}">
              <a16:creationId xmlns:a16="http://schemas.microsoft.com/office/drawing/2014/main" id="{00000000-0008-0000-0200-000091000000}"/>
            </a:ext>
          </a:extLst>
        </xdr:cNvPr>
        <xdr:cNvSpPr txBox="1"/>
      </xdr:nvSpPr>
      <xdr:spPr>
        <a:xfrm>
          <a:off x="7626427" y="709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74693</xdr:rowOff>
    </xdr:from>
    <xdr:ext cx="469744" cy="259045"/>
    <xdr:sp macro="" textlink="">
      <xdr:nvSpPr>
        <xdr:cNvPr id="146" name="n_4mainValue【図書館】&#10;一人当たり面積">
          <a:extLst>
            <a:ext uri="{FF2B5EF4-FFF2-40B4-BE49-F238E27FC236}">
              <a16:creationId xmlns:a16="http://schemas.microsoft.com/office/drawing/2014/main" id="{00000000-0008-0000-0200-000092000000}"/>
            </a:ext>
          </a:extLst>
        </xdr:cNvPr>
        <xdr:cNvSpPr txBox="1"/>
      </xdr:nvSpPr>
      <xdr:spPr>
        <a:xfrm>
          <a:off x="6737427" y="710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000000-0008-0000-0200-000093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0200-000094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0000000-0008-0000-0200-00009B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0000000-0008-0000-0200-00009C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00000000-0008-0000-02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74295</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00000000-0008-0000-0200-0000AB000000}"/>
            </a:ext>
          </a:extLst>
        </xdr:cNvPr>
        <xdr:cNvCxnSpPr/>
      </xdr:nvCxnSpPr>
      <xdr:spPr>
        <a:xfrm flipV="1">
          <a:off x="4634865" y="9675495"/>
          <a:ext cx="0" cy="1373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00000000-0008-0000-0200-0000AC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20972</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00000000-0008-0000-0200-0000AE000000}"/>
            </a:ext>
          </a:extLst>
        </xdr:cNvPr>
        <xdr:cNvSpPr txBox="1"/>
      </xdr:nvSpPr>
      <xdr:spPr>
        <a:xfrm>
          <a:off x="4673600" y="945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74295</xdr:rowOff>
    </xdr:from>
    <xdr:to>
      <xdr:col>24</xdr:col>
      <xdr:colOff>152400</xdr:colOff>
      <xdr:row>56</xdr:row>
      <xdr:rowOff>74295</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4546600" y="967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154957</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00000000-0008-0000-0200-0000B0000000}"/>
            </a:ext>
          </a:extLst>
        </xdr:cNvPr>
        <xdr:cNvSpPr txBox="1"/>
      </xdr:nvSpPr>
      <xdr:spPr>
        <a:xfrm>
          <a:off x="4673600" y="102705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132080</xdr:rowOff>
    </xdr:from>
    <xdr:to>
      <xdr:col>24</xdr:col>
      <xdr:colOff>114300</xdr:colOff>
      <xdr:row>61</xdr:row>
      <xdr:rowOff>62230</xdr:rowOff>
    </xdr:to>
    <xdr:sp macro="" textlink="">
      <xdr:nvSpPr>
        <xdr:cNvPr id="177" name="フローチャート: 判断 176">
          <a:extLst>
            <a:ext uri="{FF2B5EF4-FFF2-40B4-BE49-F238E27FC236}">
              <a16:creationId xmlns:a16="http://schemas.microsoft.com/office/drawing/2014/main" id="{00000000-0008-0000-0200-0000B1000000}"/>
            </a:ext>
          </a:extLst>
        </xdr:cNvPr>
        <xdr:cNvSpPr/>
      </xdr:nvSpPr>
      <xdr:spPr>
        <a:xfrm>
          <a:off x="45847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116840</xdr:rowOff>
    </xdr:from>
    <xdr:to>
      <xdr:col>20</xdr:col>
      <xdr:colOff>38100</xdr:colOff>
      <xdr:row>61</xdr:row>
      <xdr:rowOff>46990</xdr:rowOff>
    </xdr:to>
    <xdr:sp macro="" textlink="">
      <xdr:nvSpPr>
        <xdr:cNvPr id="178" name="フローチャート: 判断 177">
          <a:extLst>
            <a:ext uri="{FF2B5EF4-FFF2-40B4-BE49-F238E27FC236}">
              <a16:creationId xmlns:a16="http://schemas.microsoft.com/office/drawing/2014/main" id="{00000000-0008-0000-0200-0000B2000000}"/>
            </a:ext>
          </a:extLst>
        </xdr:cNvPr>
        <xdr:cNvSpPr/>
      </xdr:nvSpPr>
      <xdr:spPr>
        <a:xfrm>
          <a:off x="37465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137795</xdr:rowOff>
    </xdr:from>
    <xdr:to>
      <xdr:col>15</xdr:col>
      <xdr:colOff>101600</xdr:colOff>
      <xdr:row>61</xdr:row>
      <xdr:rowOff>67945</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2857500" y="1042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111125</xdr:rowOff>
    </xdr:from>
    <xdr:to>
      <xdr:col>10</xdr:col>
      <xdr:colOff>165100</xdr:colOff>
      <xdr:row>61</xdr:row>
      <xdr:rowOff>41275</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1968500" y="1039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78740</xdr:rowOff>
    </xdr:from>
    <xdr:to>
      <xdr:col>6</xdr:col>
      <xdr:colOff>38100</xdr:colOff>
      <xdr:row>61</xdr:row>
      <xdr:rowOff>8890</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1079500" y="1036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2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2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154940</xdr:rowOff>
    </xdr:from>
    <xdr:to>
      <xdr:col>24</xdr:col>
      <xdr:colOff>114300</xdr:colOff>
      <xdr:row>62</xdr:row>
      <xdr:rowOff>85090</xdr:rowOff>
    </xdr:to>
    <xdr:sp macro="" textlink="">
      <xdr:nvSpPr>
        <xdr:cNvPr id="187" name="楕円 186">
          <a:extLst>
            <a:ext uri="{FF2B5EF4-FFF2-40B4-BE49-F238E27FC236}">
              <a16:creationId xmlns:a16="http://schemas.microsoft.com/office/drawing/2014/main" id="{00000000-0008-0000-0200-0000BB000000}"/>
            </a:ext>
          </a:extLst>
        </xdr:cNvPr>
        <xdr:cNvSpPr/>
      </xdr:nvSpPr>
      <xdr:spPr>
        <a:xfrm>
          <a:off x="4584700" y="1061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133367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00000000-0008-0000-0200-0000BC000000}"/>
            </a:ext>
          </a:extLst>
        </xdr:cNvPr>
        <xdr:cNvSpPr txBox="1"/>
      </xdr:nvSpPr>
      <xdr:spPr>
        <a:xfrm>
          <a:off x="4673600" y="1059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55880</xdr:rowOff>
    </xdr:from>
    <xdr:to>
      <xdr:col>20</xdr:col>
      <xdr:colOff>38100</xdr:colOff>
      <xdr:row>62</xdr:row>
      <xdr:rowOff>157480</xdr:rowOff>
    </xdr:to>
    <xdr:sp macro="" textlink="">
      <xdr:nvSpPr>
        <xdr:cNvPr id="189" name="楕円 188">
          <a:extLst>
            <a:ext uri="{FF2B5EF4-FFF2-40B4-BE49-F238E27FC236}">
              <a16:creationId xmlns:a16="http://schemas.microsoft.com/office/drawing/2014/main" id="{00000000-0008-0000-0200-0000BD000000}"/>
            </a:ext>
          </a:extLst>
        </xdr:cNvPr>
        <xdr:cNvSpPr/>
      </xdr:nvSpPr>
      <xdr:spPr>
        <a:xfrm>
          <a:off x="3746500" y="1068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34290</xdr:rowOff>
    </xdr:from>
    <xdr:to>
      <xdr:col>24</xdr:col>
      <xdr:colOff>63500</xdr:colOff>
      <xdr:row>62</xdr:row>
      <xdr:rowOff>106680</xdr:rowOff>
    </xdr:to>
    <xdr:cxnSp macro="">
      <xdr:nvCxnSpPr>
        <xdr:cNvPr id="190" name="直線コネクタ 189">
          <a:extLst>
            <a:ext uri="{FF2B5EF4-FFF2-40B4-BE49-F238E27FC236}">
              <a16:creationId xmlns:a16="http://schemas.microsoft.com/office/drawing/2014/main" id="{00000000-0008-0000-0200-0000BE000000}"/>
            </a:ext>
          </a:extLst>
        </xdr:cNvPr>
        <xdr:cNvCxnSpPr/>
      </xdr:nvCxnSpPr>
      <xdr:spPr>
        <a:xfrm flipV="1">
          <a:off x="3797300" y="10664190"/>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46355</xdr:rowOff>
    </xdr:from>
    <xdr:to>
      <xdr:col>15</xdr:col>
      <xdr:colOff>101600</xdr:colOff>
      <xdr:row>62</xdr:row>
      <xdr:rowOff>147955</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2857500" y="1067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97155</xdr:rowOff>
    </xdr:from>
    <xdr:to>
      <xdr:col>19</xdr:col>
      <xdr:colOff>177800</xdr:colOff>
      <xdr:row>62</xdr:row>
      <xdr:rowOff>106680</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a:off x="2908300" y="1072705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4445</xdr:rowOff>
    </xdr:from>
    <xdr:to>
      <xdr:col>10</xdr:col>
      <xdr:colOff>165100</xdr:colOff>
      <xdr:row>62</xdr:row>
      <xdr:rowOff>106045</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1968500" y="1063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55245</xdr:rowOff>
    </xdr:from>
    <xdr:to>
      <xdr:col>15</xdr:col>
      <xdr:colOff>50800</xdr:colOff>
      <xdr:row>62</xdr:row>
      <xdr:rowOff>97155</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a:off x="2019300" y="1068514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143510</xdr:rowOff>
    </xdr:from>
    <xdr:to>
      <xdr:col>6</xdr:col>
      <xdr:colOff>38100</xdr:colOff>
      <xdr:row>62</xdr:row>
      <xdr:rowOff>73660</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1079500" y="1060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22860</xdr:rowOff>
    </xdr:from>
    <xdr:to>
      <xdr:col>10</xdr:col>
      <xdr:colOff>114300</xdr:colOff>
      <xdr:row>62</xdr:row>
      <xdr:rowOff>55245</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a:off x="1130300" y="1065276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63517</xdr:rowOff>
    </xdr:from>
    <xdr:ext cx="405111" cy="259045"/>
    <xdr:sp macro="" textlink="">
      <xdr:nvSpPr>
        <xdr:cNvPr id="197" name="n_1aveValue【体育館・プール】&#10;有形固定資産減価償却率">
          <a:extLst>
            <a:ext uri="{FF2B5EF4-FFF2-40B4-BE49-F238E27FC236}">
              <a16:creationId xmlns:a16="http://schemas.microsoft.com/office/drawing/2014/main" id="{00000000-0008-0000-0200-0000C5000000}"/>
            </a:ext>
          </a:extLst>
        </xdr:cNvPr>
        <xdr:cNvSpPr txBox="1"/>
      </xdr:nvSpPr>
      <xdr:spPr>
        <a:xfrm>
          <a:off x="3582044" y="10179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84472</xdr:rowOff>
    </xdr:from>
    <xdr:ext cx="405111" cy="259045"/>
    <xdr:sp macro="" textlink="">
      <xdr:nvSpPr>
        <xdr:cNvPr id="198" name="n_2aveValue【体育館・プール】&#10;有形固定資産減価償却率">
          <a:extLst>
            <a:ext uri="{FF2B5EF4-FFF2-40B4-BE49-F238E27FC236}">
              <a16:creationId xmlns:a16="http://schemas.microsoft.com/office/drawing/2014/main" id="{00000000-0008-0000-0200-0000C6000000}"/>
            </a:ext>
          </a:extLst>
        </xdr:cNvPr>
        <xdr:cNvSpPr txBox="1"/>
      </xdr:nvSpPr>
      <xdr:spPr>
        <a:xfrm>
          <a:off x="2705744" y="10200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57802</xdr:rowOff>
    </xdr:from>
    <xdr:ext cx="405111" cy="259045"/>
    <xdr:sp macro="" textlink="">
      <xdr:nvSpPr>
        <xdr:cNvPr id="199" name="n_3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1816744" y="10173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25417</xdr:rowOff>
    </xdr:from>
    <xdr:ext cx="405111" cy="259045"/>
    <xdr:sp macro="" textlink="">
      <xdr:nvSpPr>
        <xdr:cNvPr id="200" name="n_4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927744" y="10140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148607</xdr:rowOff>
    </xdr:from>
    <xdr:ext cx="405111" cy="259045"/>
    <xdr:sp macro="" textlink="">
      <xdr:nvSpPr>
        <xdr:cNvPr id="201" name="n_1main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3582044" y="1077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139082</xdr:rowOff>
    </xdr:from>
    <xdr:ext cx="405111" cy="259045"/>
    <xdr:sp macro="" textlink="">
      <xdr:nvSpPr>
        <xdr:cNvPr id="202" name="n_2main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2705744" y="1076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97172</xdr:rowOff>
    </xdr:from>
    <xdr:ext cx="405111" cy="259045"/>
    <xdr:sp macro="" textlink="">
      <xdr:nvSpPr>
        <xdr:cNvPr id="203" name="n_3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1816744" y="1072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64787</xdr:rowOff>
    </xdr:from>
    <xdr:ext cx="405111" cy="259045"/>
    <xdr:sp macro="" textlink="">
      <xdr:nvSpPr>
        <xdr:cNvPr id="204" name="n_4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927744" y="1069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2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2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2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2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00000000-0008-0000-0200-0000D7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6" name="テキスト ボックス 215">
          <a:extLst>
            <a:ext uri="{FF2B5EF4-FFF2-40B4-BE49-F238E27FC236}">
              <a16:creationId xmlns:a16="http://schemas.microsoft.com/office/drawing/2014/main" id="{00000000-0008-0000-0200-0000D8000000}"/>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00000000-0008-0000-0200-0000E1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72695</xdr:rowOff>
    </xdr:from>
    <xdr:to>
      <xdr:col>54</xdr:col>
      <xdr:colOff>189865</xdr:colOff>
      <xdr:row>63</xdr:row>
      <xdr:rowOff>104699</xdr:rowOff>
    </xdr:to>
    <xdr:cxnSp macro="">
      <xdr:nvCxnSpPr>
        <xdr:cNvPr id="226" name="直線コネクタ 225">
          <a:extLst>
            <a:ext uri="{FF2B5EF4-FFF2-40B4-BE49-F238E27FC236}">
              <a16:creationId xmlns:a16="http://schemas.microsoft.com/office/drawing/2014/main" id="{00000000-0008-0000-0200-0000E2000000}"/>
            </a:ext>
          </a:extLst>
        </xdr:cNvPr>
        <xdr:cNvCxnSpPr/>
      </xdr:nvCxnSpPr>
      <xdr:spPr>
        <a:xfrm flipV="1">
          <a:off x="10476865" y="9502445"/>
          <a:ext cx="0" cy="14036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108526</xdr:rowOff>
    </xdr:from>
    <xdr:ext cx="469744" cy="259045"/>
    <xdr:sp macro="" textlink="">
      <xdr:nvSpPr>
        <xdr:cNvPr id="227" name="【体育館・プール】&#10;一人当たり面積最小値テキスト">
          <a:extLst>
            <a:ext uri="{FF2B5EF4-FFF2-40B4-BE49-F238E27FC236}">
              <a16:creationId xmlns:a16="http://schemas.microsoft.com/office/drawing/2014/main" id="{00000000-0008-0000-0200-0000E3000000}"/>
            </a:ext>
          </a:extLst>
        </xdr:cNvPr>
        <xdr:cNvSpPr txBox="1"/>
      </xdr:nvSpPr>
      <xdr:spPr>
        <a:xfrm>
          <a:off x="10515600" y="10909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104699</xdr:rowOff>
    </xdr:from>
    <xdr:to>
      <xdr:col>55</xdr:col>
      <xdr:colOff>88900</xdr:colOff>
      <xdr:row>63</xdr:row>
      <xdr:rowOff>104699</xdr:rowOff>
    </xdr:to>
    <xdr:cxnSp macro="">
      <xdr:nvCxnSpPr>
        <xdr:cNvPr id="228" name="直線コネクタ 227">
          <a:extLst>
            <a:ext uri="{FF2B5EF4-FFF2-40B4-BE49-F238E27FC236}">
              <a16:creationId xmlns:a16="http://schemas.microsoft.com/office/drawing/2014/main" id="{00000000-0008-0000-0200-0000E4000000}"/>
            </a:ext>
          </a:extLst>
        </xdr:cNvPr>
        <xdr:cNvCxnSpPr/>
      </xdr:nvCxnSpPr>
      <xdr:spPr>
        <a:xfrm>
          <a:off x="10388600" y="1090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19372</xdr:rowOff>
    </xdr:from>
    <xdr:ext cx="469744" cy="259045"/>
    <xdr:sp macro="" textlink="">
      <xdr:nvSpPr>
        <xdr:cNvPr id="229" name="【体育館・プール】&#10;一人当たり面積最大値テキスト">
          <a:extLst>
            <a:ext uri="{FF2B5EF4-FFF2-40B4-BE49-F238E27FC236}">
              <a16:creationId xmlns:a16="http://schemas.microsoft.com/office/drawing/2014/main" id="{00000000-0008-0000-0200-0000E5000000}"/>
            </a:ext>
          </a:extLst>
        </xdr:cNvPr>
        <xdr:cNvSpPr txBox="1"/>
      </xdr:nvSpPr>
      <xdr:spPr>
        <a:xfrm>
          <a:off x="10515600" y="927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72695</xdr:rowOff>
    </xdr:from>
    <xdr:to>
      <xdr:col>55</xdr:col>
      <xdr:colOff>88900</xdr:colOff>
      <xdr:row>55</xdr:row>
      <xdr:rowOff>72695</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a:off x="10388600" y="9502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125239</xdr:rowOff>
    </xdr:from>
    <xdr:ext cx="469744" cy="259045"/>
    <xdr:sp macro="" textlink="">
      <xdr:nvSpPr>
        <xdr:cNvPr id="231" name="【体育館・プール】&#10;一人当たり面積平均値テキスト">
          <a:extLst>
            <a:ext uri="{FF2B5EF4-FFF2-40B4-BE49-F238E27FC236}">
              <a16:creationId xmlns:a16="http://schemas.microsoft.com/office/drawing/2014/main" id="{00000000-0008-0000-0200-0000E7000000}"/>
            </a:ext>
          </a:extLst>
        </xdr:cNvPr>
        <xdr:cNvSpPr txBox="1"/>
      </xdr:nvSpPr>
      <xdr:spPr>
        <a:xfrm>
          <a:off x="10515600" y="104122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102362</xdr:rowOff>
    </xdr:from>
    <xdr:to>
      <xdr:col>55</xdr:col>
      <xdr:colOff>50800</xdr:colOff>
      <xdr:row>62</xdr:row>
      <xdr:rowOff>32512</xdr:rowOff>
    </xdr:to>
    <xdr:sp macro="" textlink="">
      <xdr:nvSpPr>
        <xdr:cNvPr id="232" name="フローチャート: 判断 231">
          <a:extLst>
            <a:ext uri="{FF2B5EF4-FFF2-40B4-BE49-F238E27FC236}">
              <a16:creationId xmlns:a16="http://schemas.microsoft.com/office/drawing/2014/main" id="{00000000-0008-0000-0200-0000E8000000}"/>
            </a:ext>
          </a:extLst>
        </xdr:cNvPr>
        <xdr:cNvSpPr/>
      </xdr:nvSpPr>
      <xdr:spPr>
        <a:xfrm>
          <a:off x="104267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91389</xdr:rowOff>
    </xdr:from>
    <xdr:to>
      <xdr:col>50</xdr:col>
      <xdr:colOff>165100</xdr:colOff>
      <xdr:row>62</xdr:row>
      <xdr:rowOff>21539</xdr:rowOff>
    </xdr:to>
    <xdr:sp macro="" textlink="">
      <xdr:nvSpPr>
        <xdr:cNvPr id="233" name="フローチャート: 判断 232">
          <a:extLst>
            <a:ext uri="{FF2B5EF4-FFF2-40B4-BE49-F238E27FC236}">
              <a16:creationId xmlns:a16="http://schemas.microsoft.com/office/drawing/2014/main" id="{00000000-0008-0000-0200-0000E9000000}"/>
            </a:ext>
          </a:extLst>
        </xdr:cNvPr>
        <xdr:cNvSpPr/>
      </xdr:nvSpPr>
      <xdr:spPr>
        <a:xfrm>
          <a:off x="9588500" y="10549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139853</xdr:rowOff>
    </xdr:from>
    <xdr:to>
      <xdr:col>46</xdr:col>
      <xdr:colOff>38100</xdr:colOff>
      <xdr:row>62</xdr:row>
      <xdr:rowOff>70003</xdr:rowOff>
    </xdr:to>
    <xdr:sp macro="" textlink="">
      <xdr:nvSpPr>
        <xdr:cNvPr id="234" name="フローチャート: 判断 233">
          <a:extLst>
            <a:ext uri="{FF2B5EF4-FFF2-40B4-BE49-F238E27FC236}">
              <a16:creationId xmlns:a16="http://schemas.microsoft.com/office/drawing/2014/main" id="{00000000-0008-0000-0200-0000EA000000}"/>
            </a:ext>
          </a:extLst>
        </xdr:cNvPr>
        <xdr:cNvSpPr/>
      </xdr:nvSpPr>
      <xdr:spPr>
        <a:xfrm>
          <a:off x="8699500" y="10598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154483</xdr:rowOff>
    </xdr:from>
    <xdr:to>
      <xdr:col>41</xdr:col>
      <xdr:colOff>101600</xdr:colOff>
      <xdr:row>62</xdr:row>
      <xdr:rowOff>84633</xdr:rowOff>
    </xdr:to>
    <xdr:sp macro="" textlink="">
      <xdr:nvSpPr>
        <xdr:cNvPr id="235" name="フローチャート: 判断 234">
          <a:extLst>
            <a:ext uri="{FF2B5EF4-FFF2-40B4-BE49-F238E27FC236}">
              <a16:creationId xmlns:a16="http://schemas.microsoft.com/office/drawing/2014/main" id="{00000000-0008-0000-0200-0000EB000000}"/>
            </a:ext>
          </a:extLst>
        </xdr:cNvPr>
        <xdr:cNvSpPr/>
      </xdr:nvSpPr>
      <xdr:spPr>
        <a:xfrm>
          <a:off x="7810500" y="10612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159969</xdr:rowOff>
    </xdr:from>
    <xdr:to>
      <xdr:col>36</xdr:col>
      <xdr:colOff>165100</xdr:colOff>
      <xdr:row>62</xdr:row>
      <xdr:rowOff>90119</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6921500" y="10618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200-0000ED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200-0000EE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200-0000EF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200-0000F0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168199</xdr:rowOff>
    </xdr:from>
    <xdr:to>
      <xdr:col>55</xdr:col>
      <xdr:colOff>50800</xdr:colOff>
      <xdr:row>62</xdr:row>
      <xdr:rowOff>98349</xdr:rowOff>
    </xdr:to>
    <xdr:sp macro="" textlink="">
      <xdr:nvSpPr>
        <xdr:cNvPr id="242" name="楕円 241">
          <a:extLst>
            <a:ext uri="{FF2B5EF4-FFF2-40B4-BE49-F238E27FC236}">
              <a16:creationId xmlns:a16="http://schemas.microsoft.com/office/drawing/2014/main" id="{00000000-0008-0000-0200-0000F2000000}"/>
            </a:ext>
          </a:extLst>
        </xdr:cNvPr>
        <xdr:cNvSpPr/>
      </xdr:nvSpPr>
      <xdr:spPr>
        <a:xfrm>
          <a:off x="10426700" y="10626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146626</xdr:rowOff>
    </xdr:from>
    <xdr:ext cx="469744" cy="259045"/>
    <xdr:sp macro="" textlink="">
      <xdr:nvSpPr>
        <xdr:cNvPr id="243" name="【体育館・プール】&#10;一人当たり面積該当値テキスト">
          <a:extLst>
            <a:ext uri="{FF2B5EF4-FFF2-40B4-BE49-F238E27FC236}">
              <a16:creationId xmlns:a16="http://schemas.microsoft.com/office/drawing/2014/main" id="{00000000-0008-0000-0200-0000F3000000}"/>
            </a:ext>
          </a:extLst>
        </xdr:cNvPr>
        <xdr:cNvSpPr txBox="1"/>
      </xdr:nvSpPr>
      <xdr:spPr>
        <a:xfrm>
          <a:off x="10515600" y="10605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5893</xdr:rowOff>
    </xdr:from>
    <xdr:to>
      <xdr:col>50</xdr:col>
      <xdr:colOff>165100</xdr:colOff>
      <xdr:row>62</xdr:row>
      <xdr:rowOff>107493</xdr:rowOff>
    </xdr:to>
    <xdr:sp macro="" textlink="">
      <xdr:nvSpPr>
        <xdr:cNvPr id="244" name="楕円 243">
          <a:extLst>
            <a:ext uri="{FF2B5EF4-FFF2-40B4-BE49-F238E27FC236}">
              <a16:creationId xmlns:a16="http://schemas.microsoft.com/office/drawing/2014/main" id="{00000000-0008-0000-0200-0000F4000000}"/>
            </a:ext>
          </a:extLst>
        </xdr:cNvPr>
        <xdr:cNvSpPr/>
      </xdr:nvSpPr>
      <xdr:spPr>
        <a:xfrm>
          <a:off x="9588500" y="10635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47549</xdr:rowOff>
    </xdr:from>
    <xdr:to>
      <xdr:col>55</xdr:col>
      <xdr:colOff>0</xdr:colOff>
      <xdr:row>62</xdr:row>
      <xdr:rowOff>56693</xdr:rowOff>
    </xdr:to>
    <xdr:cxnSp macro="">
      <xdr:nvCxnSpPr>
        <xdr:cNvPr id="245" name="直線コネクタ 244">
          <a:extLst>
            <a:ext uri="{FF2B5EF4-FFF2-40B4-BE49-F238E27FC236}">
              <a16:creationId xmlns:a16="http://schemas.microsoft.com/office/drawing/2014/main" id="{00000000-0008-0000-0200-0000F5000000}"/>
            </a:ext>
          </a:extLst>
        </xdr:cNvPr>
        <xdr:cNvCxnSpPr/>
      </xdr:nvCxnSpPr>
      <xdr:spPr>
        <a:xfrm flipV="1">
          <a:off x="9639300" y="10677449"/>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12294</xdr:rowOff>
    </xdr:from>
    <xdr:to>
      <xdr:col>46</xdr:col>
      <xdr:colOff>38100</xdr:colOff>
      <xdr:row>62</xdr:row>
      <xdr:rowOff>113894</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8699500" y="10642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56693</xdr:rowOff>
    </xdr:from>
    <xdr:to>
      <xdr:col>50</xdr:col>
      <xdr:colOff>114300</xdr:colOff>
      <xdr:row>62</xdr:row>
      <xdr:rowOff>63094</xdr:rowOff>
    </xdr:to>
    <xdr:cxnSp macro="">
      <xdr:nvCxnSpPr>
        <xdr:cNvPr id="247" name="直線コネクタ 246">
          <a:extLst>
            <a:ext uri="{FF2B5EF4-FFF2-40B4-BE49-F238E27FC236}">
              <a16:creationId xmlns:a16="http://schemas.microsoft.com/office/drawing/2014/main" id="{00000000-0008-0000-0200-0000F7000000}"/>
            </a:ext>
          </a:extLst>
        </xdr:cNvPr>
        <xdr:cNvCxnSpPr/>
      </xdr:nvCxnSpPr>
      <xdr:spPr>
        <a:xfrm flipV="1">
          <a:off x="8750300" y="10686593"/>
          <a:ext cx="8890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15037</xdr:rowOff>
    </xdr:from>
    <xdr:to>
      <xdr:col>41</xdr:col>
      <xdr:colOff>101600</xdr:colOff>
      <xdr:row>62</xdr:row>
      <xdr:rowOff>116637</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7810500" y="10644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63094</xdr:rowOff>
    </xdr:from>
    <xdr:to>
      <xdr:col>45</xdr:col>
      <xdr:colOff>177800</xdr:colOff>
      <xdr:row>62</xdr:row>
      <xdr:rowOff>65837</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flipV="1">
          <a:off x="7861300" y="10692994"/>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20524</xdr:rowOff>
    </xdr:from>
    <xdr:to>
      <xdr:col>36</xdr:col>
      <xdr:colOff>165100</xdr:colOff>
      <xdr:row>62</xdr:row>
      <xdr:rowOff>122124</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6921500" y="1065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65837</xdr:rowOff>
    </xdr:from>
    <xdr:to>
      <xdr:col>41</xdr:col>
      <xdr:colOff>50800</xdr:colOff>
      <xdr:row>62</xdr:row>
      <xdr:rowOff>71324</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flipV="1">
          <a:off x="6972300" y="10695737"/>
          <a:ext cx="8890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38066</xdr:rowOff>
    </xdr:from>
    <xdr:ext cx="469744" cy="259045"/>
    <xdr:sp macro="" textlink="">
      <xdr:nvSpPr>
        <xdr:cNvPr id="252" name="n_1aveValue【体育館・プール】&#10;一人当たり面積">
          <a:extLst>
            <a:ext uri="{FF2B5EF4-FFF2-40B4-BE49-F238E27FC236}">
              <a16:creationId xmlns:a16="http://schemas.microsoft.com/office/drawing/2014/main" id="{00000000-0008-0000-0200-0000FC000000}"/>
            </a:ext>
          </a:extLst>
        </xdr:cNvPr>
        <xdr:cNvSpPr txBox="1"/>
      </xdr:nvSpPr>
      <xdr:spPr>
        <a:xfrm>
          <a:off x="9391727" y="10325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86530</xdr:rowOff>
    </xdr:from>
    <xdr:ext cx="469744" cy="259045"/>
    <xdr:sp macro="" textlink="">
      <xdr:nvSpPr>
        <xdr:cNvPr id="253" name="n_2aveValue【体育館・プール】&#10;一人当たり面積">
          <a:extLst>
            <a:ext uri="{FF2B5EF4-FFF2-40B4-BE49-F238E27FC236}">
              <a16:creationId xmlns:a16="http://schemas.microsoft.com/office/drawing/2014/main" id="{00000000-0008-0000-0200-0000FD000000}"/>
            </a:ext>
          </a:extLst>
        </xdr:cNvPr>
        <xdr:cNvSpPr txBox="1"/>
      </xdr:nvSpPr>
      <xdr:spPr>
        <a:xfrm>
          <a:off x="8515427" y="10373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101160</xdr:rowOff>
    </xdr:from>
    <xdr:ext cx="469744" cy="259045"/>
    <xdr:sp macro="" textlink="">
      <xdr:nvSpPr>
        <xdr:cNvPr id="254" name="n_3aveValue【体育館・プール】&#10;一人当たり面積">
          <a:extLst>
            <a:ext uri="{FF2B5EF4-FFF2-40B4-BE49-F238E27FC236}">
              <a16:creationId xmlns:a16="http://schemas.microsoft.com/office/drawing/2014/main" id="{00000000-0008-0000-0200-0000FE000000}"/>
            </a:ext>
          </a:extLst>
        </xdr:cNvPr>
        <xdr:cNvSpPr txBox="1"/>
      </xdr:nvSpPr>
      <xdr:spPr>
        <a:xfrm>
          <a:off x="7626427" y="10388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106646</xdr:rowOff>
    </xdr:from>
    <xdr:ext cx="469744" cy="259045"/>
    <xdr:sp macro="" textlink="">
      <xdr:nvSpPr>
        <xdr:cNvPr id="255" name="n_4aveValue【体育館・プール】&#10;一人当たり面積">
          <a:extLst>
            <a:ext uri="{FF2B5EF4-FFF2-40B4-BE49-F238E27FC236}">
              <a16:creationId xmlns:a16="http://schemas.microsoft.com/office/drawing/2014/main" id="{00000000-0008-0000-0200-0000FF000000}"/>
            </a:ext>
          </a:extLst>
        </xdr:cNvPr>
        <xdr:cNvSpPr txBox="1"/>
      </xdr:nvSpPr>
      <xdr:spPr>
        <a:xfrm>
          <a:off x="6737427" y="10393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98620</xdr:rowOff>
    </xdr:from>
    <xdr:ext cx="469744" cy="259045"/>
    <xdr:sp macro="" textlink="">
      <xdr:nvSpPr>
        <xdr:cNvPr id="256" name="n_1mainValue【体育館・プール】&#10;一人当たり面積">
          <a:extLst>
            <a:ext uri="{FF2B5EF4-FFF2-40B4-BE49-F238E27FC236}">
              <a16:creationId xmlns:a16="http://schemas.microsoft.com/office/drawing/2014/main" id="{00000000-0008-0000-0200-000000010000}"/>
            </a:ext>
          </a:extLst>
        </xdr:cNvPr>
        <xdr:cNvSpPr txBox="1"/>
      </xdr:nvSpPr>
      <xdr:spPr>
        <a:xfrm>
          <a:off x="9391727" y="10728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105021</xdr:rowOff>
    </xdr:from>
    <xdr:ext cx="469744" cy="259045"/>
    <xdr:sp macro="" textlink="">
      <xdr:nvSpPr>
        <xdr:cNvPr id="257" name="n_2mainValue【体育館・プール】&#10;一人当たり面積">
          <a:extLst>
            <a:ext uri="{FF2B5EF4-FFF2-40B4-BE49-F238E27FC236}">
              <a16:creationId xmlns:a16="http://schemas.microsoft.com/office/drawing/2014/main" id="{00000000-0008-0000-0200-000001010000}"/>
            </a:ext>
          </a:extLst>
        </xdr:cNvPr>
        <xdr:cNvSpPr txBox="1"/>
      </xdr:nvSpPr>
      <xdr:spPr>
        <a:xfrm>
          <a:off x="8515427" y="10734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107764</xdr:rowOff>
    </xdr:from>
    <xdr:ext cx="469744" cy="259045"/>
    <xdr:sp macro="" textlink="">
      <xdr:nvSpPr>
        <xdr:cNvPr id="258" name="n_3mainValue【体育館・プール】&#10;一人当たり面積">
          <a:extLst>
            <a:ext uri="{FF2B5EF4-FFF2-40B4-BE49-F238E27FC236}">
              <a16:creationId xmlns:a16="http://schemas.microsoft.com/office/drawing/2014/main" id="{00000000-0008-0000-0200-000002010000}"/>
            </a:ext>
          </a:extLst>
        </xdr:cNvPr>
        <xdr:cNvSpPr txBox="1"/>
      </xdr:nvSpPr>
      <xdr:spPr>
        <a:xfrm>
          <a:off x="7626427" y="10737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113251</xdr:rowOff>
    </xdr:from>
    <xdr:ext cx="469744" cy="259045"/>
    <xdr:sp macro="" textlink="">
      <xdr:nvSpPr>
        <xdr:cNvPr id="259" name="n_4mainValue【体育館・プール】&#10;一人当たり面積">
          <a:extLst>
            <a:ext uri="{FF2B5EF4-FFF2-40B4-BE49-F238E27FC236}">
              <a16:creationId xmlns:a16="http://schemas.microsoft.com/office/drawing/2014/main" id="{00000000-0008-0000-0200-000003010000}"/>
            </a:ext>
          </a:extLst>
        </xdr:cNvPr>
        <xdr:cNvSpPr txBox="1"/>
      </xdr:nvSpPr>
      <xdr:spPr>
        <a:xfrm>
          <a:off x="6737427" y="10743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00000000-0008-0000-0200-000004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00000000-0008-0000-0200-000005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00000000-0008-0000-0200-000006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00000000-0008-0000-0200-000007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00000000-0008-0000-0200-00000C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00000000-0008-0000-0200-00000D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00000000-0008-0000-0200-00000E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1" name="直線コネクタ 270">
          <a:extLst>
            <a:ext uri="{FF2B5EF4-FFF2-40B4-BE49-F238E27FC236}">
              <a16:creationId xmlns:a16="http://schemas.microsoft.com/office/drawing/2014/main" id="{00000000-0008-0000-0200-00000F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2" name="テキスト ボックス 271">
          <a:extLst>
            <a:ext uri="{FF2B5EF4-FFF2-40B4-BE49-F238E27FC236}">
              <a16:creationId xmlns:a16="http://schemas.microsoft.com/office/drawing/2014/main" id="{00000000-0008-0000-0200-000010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3" name="直線コネクタ 272">
          <a:extLst>
            <a:ext uri="{FF2B5EF4-FFF2-40B4-BE49-F238E27FC236}">
              <a16:creationId xmlns:a16="http://schemas.microsoft.com/office/drawing/2014/main" id="{00000000-0008-0000-0200-000011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5" name="直線コネクタ 274">
          <a:extLst>
            <a:ext uri="{FF2B5EF4-FFF2-40B4-BE49-F238E27FC236}">
              <a16:creationId xmlns:a16="http://schemas.microsoft.com/office/drawing/2014/main" id="{00000000-0008-0000-0200-000013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9" name="直線コネクタ 278">
          <a:extLst>
            <a:ext uri="{FF2B5EF4-FFF2-40B4-BE49-F238E27FC236}">
              <a16:creationId xmlns:a16="http://schemas.microsoft.com/office/drawing/2014/main" id="{00000000-0008-0000-0200-000017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2" name="テキスト ボックス 281">
          <a:extLst>
            <a:ext uri="{FF2B5EF4-FFF2-40B4-BE49-F238E27FC236}">
              <a16:creationId xmlns:a16="http://schemas.microsoft.com/office/drawing/2014/main" id="{00000000-0008-0000-0200-00001A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福祉施設】&#10;有形固定資産減価償却率グラフ枠">
          <a:extLst>
            <a:ext uri="{FF2B5EF4-FFF2-40B4-BE49-F238E27FC236}">
              <a16:creationId xmlns:a16="http://schemas.microsoft.com/office/drawing/2014/main" id="{00000000-0008-0000-0200-00001B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70486</xdr:rowOff>
    </xdr:from>
    <xdr:to>
      <xdr:col>24</xdr:col>
      <xdr:colOff>62865</xdr:colOff>
      <xdr:row>86</xdr:row>
      <xdr:rowOff>114300</xdr:rowOff>
    </xdr:to>
    <xdr:cxnSp macro="">
      <xdr:nvCxnSpPr>
        <xdr:cNvPr id="284" name="直線コネクタ 283">
          <a:extLst>
            <a:ext uri="{FF2B5EF4-FFF2-40B4-BE49-F238E27FC236}">
              <a16:creationId xmlns:a16="http://schemas.microsoft.com/office/drawing/2014/main" id="{00000000-0008-0000-0200-00001C010000}"/>
            </a:ext>
          </a:extLst>
        </xdr:cNvPr>
        <xdr:cNvCxnSpPr/>
      </xdr:nvCxnSpPr>
      <xdr:spPr>
        <a:xfrm flipV="1">
          <a:off x="4634865" y="13443586"/>
          <a:ext cx="0" cy="14154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5" name="【福祉施設】&#10;有形固定資産減価償却率最小値テキスト">
          <a:extLst>
            <a:ext uri="{FF2B5EF4-FFF2-40B4-BE49-F238E27FC236}">
              <a16:creationId xmlns:a16="http://schemas.microsoft.com/office/drawing/2014/main" id="{00000000-0008-0000-0200-00001D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6" name="直線コネクタ 285">
          <a:extLst>
            <a:ext uri="{FF2B5EF4-FFF2-40B4-BE49-F238E27FC236}">
              <a16:creationId xmlns:a16="http://schemas.microsoft.com/office/drawing/2014/main" id="{00000000-0008-0000-0200-00001E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17163</xdr:rowOff>
    </xdr:from>
    <xdr:ext cx="405111" cy="259045"/>
    <xdr:sp macro="" textlink="">
      <xdr:nvSpPr>
        <xdr:cNvPr id="287" name="【福祉施設】&#10;有形固定資産減価償却率最大値テキスト">
          <a:extLst>
            <a:ext uri="{FF2B5EF4-FFF2-40B4-BE49-F238E27FC236}">
              <a16:creationId xmlns:a16="http://schemas.microsoft.com/office/drawing/2014/main" id="{00000000-0008-0000-0200-00001F010000}"/>
            </a:ext>
          </a:extLst>
        </xdr:cNvPr>
        <xdr:cNvSpPr txBox="1"/>
      </xdr:nvSpPr>
      <xdr:spPr>
        <a:xfrm>
          <a:off x="4673600" y="13218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70486</xdr:rowOff>
    </xdr:from>
    <xdr:to>
      <xdr:col>24</xdr:col>
      <xdr:colOff>152400</xdr:colOff>
      <xdr:row>78</xdr:row>
      <xdr:rowOff>70486</xdr:rowOff>
    </xdr:to>
    <xdr:cxnSp macro="">
      <xdr:nvCxnSpPr>
        <xdr:cNvPr id="288" name="直線コネクタ 287">
          <a:extLst>
            <a:ext uri="{FF2B5EF4-FFF2-40B4-BE49-F238E27FC236}">
              <a16:creationId xmlns:a16="http://schemas.microsoft.com/office/drawing/2014/main" id="{00000000-0008-0000-0200-000020010000}"/>
            </a:ext>
          </a:extLst>
        </xdr:cNvPr>
        <xdr:cNvCxnSpPr/>
      </xdr:nvCxnSpPr>
      <xdr:spPr>
        <a:xfrm>
          <a:off x="4546600" y="13443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168291</xdr:rowOff>
    </xdr:from>
    <xdr:ext cx="405111" cy="259045"/>
    <xdr:sp macro="" textlink="">
      <xdr:nvSpPr>
        <xdr:cNvPr id="289" name="【福祉施設】&#10;有形固定資産減価償却率平均値テキスト">
          <a:extLst>
            <a:ext uri="{FF2B5EF4-FFF2-40B4-BE49-F238E27FC236}">
              <a16:creationId xmlns:a16="http://schemas.microsoft.com/office/drawing/2014/main" id="{00000000-0008-0000-0200-000021010000}"/>
            </a:ext>
          </a:extLst>
        </xdr:cNvPr>
        <xdr:cNvSpPr txBox="1"/>
      </xdr:nvSpPr>
      <xdr:spPr>
        <a:xfrm>
          <a:off x="4673600" y="138842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145414</xdr:rowOff>
    </xdr:from>
    <xdr:to>
      <xdr:col>24</xdr:col>
      <xdr:colOff>114300</xdr:colOff>
      <xdr:row>82</xdr:row>
      <xdr:rowOff>75564</xdr:rowOff>
    </xdr:to>
    <xdr:sp macro="" textlink="">
      <xdr:nvSpPr>
        <xdr:cNvPr id="290" name="フローチャート: 判断 289">
          <a:extLst>
            <a:ext uri="{FF2B5EF4-FFF2-40B4-BE49-F238E27FC236}">
              <a16:creationId xmlns:a16="http://schemas.microsoft.com/office/drawing/2014/main" id="{00000000-0008-0000-0200-000022010000}"/>
            </a:ext>
          </a:extLst>
        </xdr:cNvPr>
        <xdr:cNvSpPr/>
      </xdr:nvSpPr>
      <xdr:spPr>
        <a:xfrm>
          <a:off x="4584700" y="14032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6350</xdr:rowOff>
    </xdr:from>
    <xdr:to>
      <xdr:col>20</xdr:col>
      <xdr:colOff>38100</xdr:colOff>
      <xdr:row>82</xdr:row>
      <xdr:rowOff>107950</xdr:rowOff>
    </xdr:to>
    <xdr:sp macro="" textlink="">
      <xdr:nvSpPr>
        <xdr:cNvPr id="291" name="フローチャート: 判断 290">
          <a:extLst>
            <a:ext uri="{FF2B5EF4-FFF2-40B4-BE49-F238E27FC236}">
              <a16:creationId xmlns:a16="http://schemas.microsoft.com/office/drawing/2014/main" id="{00000000-0008-0000-0200-000023010000}"/>
            </a:ext>
          </a:extLst>
        </xdr:cNvPr>
        <xdr:cNvSpPr/>
      </xdr:nvSpPr>
      <xdr:spPr>
        <a:xfrm>
          <a:off x="3746500" y="1406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130175</xdr:rowOff>
    </xdr:from>
    <xdr:to>
      <xdr:col>15</xdr:col>
      <xdr:colOff>101600</xdr:colOff>
      <xdr:row>82</xdr:row>
      <xdr:rowOff>60325</xdr:rowOff>
    </xdr:to>
    <xdr:sp macro="" textlink="">
      <xdr:nvSpPr>
        <xdr:cNvPr id="292" name="フローチャート: 判断 291">
          <a:extLst>
            <a:ext uri="{FF2B5EF4-FFF2-40B4-BE49-F238E27FC236}">
              <a16:creationId xmlns:a16="http://schemas.microsoft.com/office/drawing/2014/main" id="{00000000-0008-0000-0200-000024010000}"/>
            </a:ext>
          </a:extLst>
        </xdr:cNvPr>
        <xdr:cNvSpPr/>
      </xdr:nvSpPr>
      <xdr:spPr>
        <a:xfrm>
          <a:off x="2857500" y="1401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76836</xdr:rowOff>
    </xdr:from>
    <xdr:to>
      <xdr:col>10</xdr:col>
      <xdr:colOff>165100</xdr:colOff>
      <xdr:row>82</xdr:row>
      <xdr:rowOff>6986</xdr:rowOff>
    </xdr:to>
    <xdr:sp macro="" textlink="">
      <xdr:nvSpPr>
        <xdr:cNvPr id="293" name="フローチャート: 判断 292">
          <a:extLst>
            <a:ext uri="{FF2B5EF4-FFF2-40B4-BE49-F238E27FC236}">
              <a16:creationId xmlns:a16="http://schemas.microsoft.com/office/drawing/2014/main" id="{00000000-0008-0000-0200-000025010000}"/>
            </a:ext>
          </a:extLst>
        </xdr:cNvPr>
        <xdr:cNvSpPr/>
      </xdr:nvSpPr>
      <xdr:spPr>
        <a:xfrm>
          <a:off x="1968500" y="13964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46355</xdr:rowOff>
    </xdr:from>
    <xdr:to>
      <xdr:col>6</xdr:col>
      <xdr:colOff>38100</xdr:colOff>
      <xdr:row>81</xdr:row>
      <xdr:rowOff>147955</xdr:rowOff>
    </xdr:to>
    <xdr:sp macro="" textlink="">
      <xdr:nvSpPr>
        <xdr:cNvPr id="294" name="フローチャート: 判断 293">
          <a:extLst>
            <a:ext uri="{FF2B5EF4-FFF2-40B4-BE49-F238E27FC236}">
              <a16:creationId xmlns:a16="http://schemas.microsoft.com/office/drawing/2014/main" id="{00000000-0008-0000-0200-000026010000}"/>
            </a:ext>
          </a:extLst>
        </xdr:cNvPr>
        <xdr:cNvSpPr/>
      </xdr:nvSpPr>
      <xdr:spPr>
        <a:xfrm>
          <a:off x="1079500" y="1393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00000000-0008-0000-0200-000027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0000000-0008-0000-0200-000028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200-000029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200-00002A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200-00002B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103505</xdr:rowOff>
    </xdr:from>
    <xdr:to>
      <xdr:col>24</xdr:col>
      <xdr:colOff>114300</xdr:colOff>
      <xdr:row>84</xdr:row>
      <xdr:rowOff>33655</xdr:rowOff>
    </xdr:to>
    <xdr:sp macro="" textlink="">
      <xdr:nvSpPr>
        <xdr:cNvPr id="300" name="楕円 299">
          <a:extLst>
            <a:ext uri="{FF2B5EF4-FFF2-40B4-BE49-F238E27FC236}">
              <a16:creationId xmlns:a16="http://schemas.microsoft.com/office/drawing/2014/main" id="{00000000-0008-0000-0200-00002C010000}"/>
            </a:ext>
          </a:extLst>
        </xdr:cNvPr>
        <xdr:cNvSpPr/>
      </xdr:nvSpPr>
      <xdr:spPr>
        <a:xfrm>
          <a:off x="4584700" y="1433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81932</xdr:rowOff>
    </xdr:from>
    <xdr:ext cx="405111" cy="259045"/>
    <xdr:sp macro="" textlink="">
      <xdr:nvSpPr>
        <xdr:cNvPr id="301" name="【福祉施設】&#10;有形固定資産減価償却率該当値テキスト">
          <a:extLst>
            <a:ext uri="{FF2B5EF4-FFF2-40B4-BE49-F238E27FC236}">
              <a16:creationId xmlns:a16="http://schemas.microsoft.com/office/drawing/2014/main" id="{00000000-0008-0000-0200-00002D010000}"/>
            </a:ext>
          </a:extLst>
        </xdr:cNvPr>
        <xdr:cNvSpPr txBox="1"/>
      </xdr:nvSpPr>
      <xdr:spPr>
        <a:xfrm>
          <a:off x="4673600" y="1431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103505</xdr:rowOff>
    </xdr:from>
    <xdr:to>
      <xdr:col>20</xdr:col>
      <xdr:colOff>38100</xdr:colOff>
      <xdr:row>84</xdr:row>
      <xdr:rowOff>33655</xdr:rowOff>
    </xdr:to>
    <xdr:sp macro="" textlink="">
      <xdr:nvSpPr>
        <xdr:cNvPr id="302" name="楕円 301">
          <a:extLst>
            <a:ext uri="{FF2B5EF4-FFF2-40B4-BE49-F238E27FC236}">
              <a16:creationId xmlns:a16="http://schemas.microsoft.com/office/drawing/2014/main" id="{00000000-0008-0000-0200-00002E010000}"/>
            </a:ext>
          </a:extLst>
        </xdr:cNvPr>
        <xdr:cNvSpPr/>
      </xdr:nvSpPr>
      <xdr:spPr>
        <a:xfrm>
          <a:off x="3746500" y="1433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154305</xdr:rowOff>
    </xdr:from>
    <xdr:to>
      <xdr:col>24</xdr:col>
      <xdr:colOff>63500</xdr:colOff>
      <xdr:row>83</xdr:row>
      <xdr:rowOff>154305</xdr:rowOff>
    </xdr:to>
    <xdr:cxnSp macro="">
      <xdr:nvCxnSpPr>
        <xdr:cNvPr id="303" name="直線コネクタ 302">
          <a:extLst>
            <a:ext uri="{FF2B5EF4-FFF2-40B4-BE49-F238E27FC236}">
              <a16:creationId xmlns:a16="http://schemas.microsoft.com/office/drawing/2014/main" id="{00000000-0008-0000-0200-00002F010000}"/>
            </a:ext>
          </a:extLst>
        </xdr:cNvPr>
        <xdr:cNvCxnSpPr/>
      </xdr:nvCxnSpPr>
      <xdr:spPr>
        <a:xfrm>
          <a:off x="3797300" y="1438465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162561</xdr:rowOff>
    </xdr:from>
    <xdr:to>
      <xdr:col>15</xdr:col>
      <xdr:colOff>101600</xdr:colOff>
      <xdr:row>84</xdr:row>
      <xdr:rowOff>92711</xdr:rowOff>
    </xdr:to>
    <xdr:sp macro="" textlink="">
      <xdr:nvSpPr>
        <xdr:cNvPr id="304" name="楕円 303">
          <a:extLst>
            <a:ext uri="{FF2B5EF4-FFF2-40B4-BE49-F238E27FC236}">
              <a16:creationId xmlns:a16="http://schemas.microsoft.com/office/drawing/2014/main" id="{00000000-0008-0000-0200-000030010000}"/>
            </a:ext>
          </a:extLst>
        </xdr:cNvPr>
        <xdr:cNvSpPr/>
      </xdr:nvSpPr>
      <xdr:spPr>
        <a:xfrm>
          <a:off x="2857500" y="1439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154305</xdr:rowOff>
    </xdr:from>
    <xdr:to>
      <xdr:col>19</xdr:col>
      <xdr:colOff>177800</xdr:colOff>
      <xdr:row>84</xdr:row>
      <xdr:rowOff>41911</xdr:rowOff>
    </xdr:to>
    <xdr:cxnSp macro="">
      <xdr:nvCxnSpPr>
        <xdr:cNvPr id="305" name="直線コネクタ 304">
          <a:extLst>
            <a:ext uri="{FF2B5EF4-FFF2-40B4-BE49-F238E27FC236}">
              <a16:creationId xmlns:a16="http://schemas.microsoft.com/office/drawing/2014/main" id="{00000000-0008-0000-0200-000031010000}"/>
            </a:ext>
          </a:extLst>
        </xdr:cNvPr>
        <xdr:cNvCxnSpPr/>
      </xdr:nvCxnSpPr>
      <xdr:spPr>
        <a:xfrm flipV="1">
          <a:off x="2908300" y="14384655"/>
          <a:ext cx="88900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74930</xdr:rowOff>
    </xdr:from>
    <xdr:to>
      <xdr:col>10</xdr:col>
      <xdr:colOff>165100</xdr:colOff>
      <xdr:row>84</xdr:row>
      <xdr:rowOff>5080</xdr:rowOff>
    </xdr:to>
    <xdr:sp macro="" textlink="">
      <xdr:nvSpPr>
        <xdr:cNvPr id="306" name="楕円 305">
          <a:extLst>
            <a:ext uri="{FF2B5EF4-FFF2-40B4-BE49-F238E27FC236}">
              <a16:creationId xmlns:a16="http://schemas.microsoft.com/office/drawing/2014/main" id="{00000000-0008-0000-0200-000032010000}"/>
            </a:ext>
          </a:extLst>
        </xdr:cNvPr>
        <xdr:cNvSpPr/>
      </xdr:nvSpPr>
      <xdr:spPr>
        <a:xfrm>
          <a:off x="1968500" y="1430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125730</xdr:rowOff>
    </xdr:from>
    <xdr:to>
      <xdr:col>15</xdr:col>
      <xdr:colOff>50800</xdr:colOff>
      <xdr:row>84</xdr:row>
      <xdr:rowOff>41911</xdr:rowOff>
    </xdr:to>
    <xdr:cxnSp macro="">
      <xdr:nvCxnSpPr>
        <xdr:cNvPr id="307" name="直線コネクタ 306">
          <a:extLst>
            <a:ext uri="{FF2B5EF4-FFF2-40B4-BE49-F238E27FC236}">
              <a16:creationId xmlns:a16="http://schemas.microsoft.com/office/drawing/2014/main" id="{00000000-0008-0000-0200-000033010000}"/>
            </a:ext>
          </a:extLst>
        </xdr:cNvPr>
        <xdr:cNvCxnSpPr/>
      </xdr:nvCxnSpPr>
      <xdr:spPr>
        <a:xfrm>
          <a:off x="2019300" y="14356080"/>
          <a:ext cx="889000" cy="8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158750</xdr:rowOff>
    </xdr:from>
    <xdr:to>
      <xdr:col>6</xdr:col>
      <xdr:colOff>38100</xdr:colOff>
      <xdr:row>83</xdr:row>
      <xdr:rowOff>88900</xdr:rowOff>
    </xdr:to>
    <xdr:sp macro="" textlink="">
      <xdr:nvSpPr>
        <xdr:cNvPr id="308" name="楕円 307">
          <a:extLst>
            <a:ext uri="{FF2B5EF4-FFF2-40B4-BE49-F238E27FC236}">
              <a16:creationId xmlns:a16="http://schemas.microsoft.com/office/drawing/2014/main" id="{00000000-0008-0000-0200-000034010000}"/>
            </a:ext>
          </a:extLst>
        </xdr:cNvPr>
        <xdr:cNvSpPr/>
      </xdr:nvSpPr>
      <xdr:spPr>
        <a:xfrm>
          <a:off x="1079500" y="1421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38100</xdr:rowOff>
    </xdr:from>
    <xdr:to>
      <xdr:col>10</xdr:col>
      <xdr:colOff>114300</xdr:colOff>
      <xdr:row>83</xdr:row>
      <xdr:rowOff>125730</xdr:rowOff>
    </xdr:to>
    <xdr:cxnSp macro="">
      <xdr:nvCxnSpPr>
        <xdr:cNvPr id="309" name="直線コネクタ 308">
          <a:extLst>
            <a:ext uri="{FF2B5EF4-FFF2-40B4-BE49-F238E27FC236}">
              <a16:creationId xmlns:a16="http://schemas.microsoft.com/office/drawing/2014/main" id="{00000000-0008-0000-0200-000035010000}"/>
            </a:ext>
          </a:extLst>
        </xdr:cNvPr>
        <xdr:cNvCxnSpPr/>
      </xdr:nvCxnSpPr>
      <xdr:spPr>
        <a:xfrm>
          <a:off x="1130300" y="1426845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124477</xdr:rowOff>
    </xdr:from>
    <xdr:ext cx="405111" cy="259045"/>
    <xdr:sp macro="" textlink="">
      <xdr:nvSpPr>
        <xdr:cNvPr id="310" name="n_1aveValue【福祉施設】&#10;有形固定資産減価償却率">
          <a:extLst>
            <a:ext uri="{FF2B5EF4-FFF2-40B4-BE49-F238E27FC236}">
              <a16:creationId xmlns:a16="http://schemas.microsoft.com/office/drawing/2014/main" id="{00000000-0008-0000-0200-000036010000}"/>
            </a:ext>
          </a:extLst>
        </xdr:cNvPr>
        <xdr:cNvSpPr txBox="1"/>
      </xdr:nvSpPr>
      <xdr:spPr>
        <a:xfrm>
          <a:off x="3582044" y="1384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76852</xdr:rowOff>
    </xdr:from>
    <xdr:ext cx="405111" cy="259045"/>
    <xdr:sp macro="" textlink="">
      <xdr:nvSpPr>
        <xdr:cNvPr id="311" name="n_2aveValue【福祉施設】&#10;有形固定資産減価償却率">
          <a:extLst>
            <a:ext uri="{FF2B5EF4-FFF2-40B4-BE49-F238E27FC236}">
              <a16:creationId xmlns:a16="http://schemas.microsoft.com/office/drawing/2014/main" id="{00000000-0008-0000-0200-000037010000}"/>
            </a:ext>
          </a:extLst>
        </xdr:cNvPr>
        <xdr:cNvSpPr txBox="1"/>
      </xdr:nvSpPr>
      <xdr:spPr>
        <a:xfrm>
          <a:off x="2705744" y="1379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23513</xdr:rowOff>
    </xdr:from>
    <xdr:ext cx="405111" cy="259045"/>
    <xdr:sp macro="" textlink="">
      <xdr:nvSpPr>
        <xdr:cNvPr id="312" name="n_3aveValue【福祉施設】&#10;有形固定資産減価償却率">
          <a:extLst>
            <a:ext uri="{FF2B5EF4-FFF2-40B4-BE49-F238E27FC236}">
              <a16:creationId xmlns:a16="http://schemas.microsoft.com/office/drawing/2014/main" id="{00000000-0008-0000-0200-000038010000}"/>
            </a:ext>
          </a:extLst>
        </xdr:cNvPr>
        <xdr:cNvSpPr txBox="1"/>
      </xdr:nvSpPr>
      <xdr:spPr>
        <a:xfrm>
          <a:off x="1816744" y="13739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164482</xdr:rowOff>
    </xdr:from>
    <xdr:ext cx="405111" cy="259045"/>
    <xdr:sp macro="" textlink="">
      <xdr:nvSpPr>
        <xdr:cNvPr id="313" name="n_4aveValue【福祉施設】&#10;有形固定資産減価償却率">
          <a:extLst>
            <a:ext uri="{FF2B5EF4-FFF2-40B4-BE49-F238E27FC236}">
              <a16:creationId xmlns:a16="http://schemas.microsoft.com/office/drawing/2014/main" id="{00000000-0008-0000-0200-000039010000}"/>
            </a:ext>
          </a:extLst>
        </xdr:cNvPr>
        <xdr:cNvSpPr txBox="1"/>
      </xdr:nvSpPr>
      <xdr:spPr>
        <a:xfrm>
          <a:off x="927744" y="1370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24782</xdr:rowOff>
    </xdr:from>
    <xdr:ext cx="405111" cy="259045"/>
    <xdr:sp macro="" textlink="">
      <xdr:nvSpPr>
        <xdr:cNvPr id="314" name="n_1mainValue【福祉施設】&#10;有形固定資産減価償却率">
          <a:extLst>
            <a:ext uri="{FF2B5EF4-FFF2-40B4-BE49-F238E27FC236}">
              <a16:creationId xmlns:a16="http://schemas.microsoft.com/office/drawing/2014/main" id="{00000000-0008-0000-0200-00003A010000}"/>
            </a:ext>
          </a:extLst>
        </xdr:cNvPr>
        <xdr:cNvSpPr txBox="1"/>
      </xdr:nvSpPr>
      <xdr:spPr>
        <a:xfrm>
          <a:off x="3582044" y="1442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83838</xdr:rowOff>
    </xdr:from>
    <xdr:ext cx="405111" cy="259045"/>
    <xdr:sp macro="" textlink="">
      <xdr:nvSpPr>
        <xdr:cNvPr id="315" name="n_2mainValue【福祉施設】&#10;有形固定資産減価償却率">
          <a:extLst>
            <a:ext uri="{FF2B5EF4-FFF2-40B4-BE49-F238E27FC236}">
              <a16:creationId xmlns:a16="http://schemas.microsoft.com/office/drawing/2014/main" id="{00000000-0008-0000-0200-00003B010000}"/>
            </a:ext>
          </a:extLst>
        </xdr:cNvPr>
        <xdr:cNvSpPr txBox="1"/>
      </xdr:nvSpPr>
      <xdr:spPr>
        <a:xfrm>
          <a:off x="2705744" y="14485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167657</xdr:rowOff>
    </xdr:from>
    <xdr:ext cx="405111" cy="259045"/>
    <xdr:sp macro="" textlink="">
      <xdr:nvSpPr>
        <xdr:cNvPr id="316" name="n_3mainValue【福祉施設】&#10;有形固定資産減価償却率">
          <a:extLst>
            <a:ext uri="{FF2B5EF4-FFF2-40B4-BE49-F238E27FC236}">
              <a16:creationId xmlns:a16="http://schemas.microsoft.com/office/drawing/2014/main" id="{00000000-0008-0000-0200-00003C010000}"/>
            </a:ext>
          </a:extLst>
        </xdr:cNvPr>
        <xdr:cNvSpPr txBox="1"/>
      </xdr:nvSpPr>
      <xdr:spPr>
        <a:xfrm>
          <a:off x="1816744" y="1439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80027</xdr:rowOff>
    </xdr:from>
    <xdr:ext cx="405111" cy="259045"/>
    <xdr:sp macro="" textlink="">
      <xdr:nvSpPr>
        <xdr:cNvPr id="317" name="n_4mainValue【福祉施設】&#10;有形固定資産減価償却率">
          <a:extLst>
            <a:ext uri="{FF2B5EF4-FFF2-40B4-BE49-F238E27FC236}">
              <a16:creationId xmlns:a16="http://schemas.microsoft.com/office/drawing/2014/main" id="{00000000-0008-0000-0200-00003D010000}"/>
            </a:ext>
          </a:extLst>
        </xdr:cNvPr>
        <xdr:cNvSpPr txBox="1"/>
      </xdr:nvSpPr>
      <xdr:spPr>
        <a:xfrm>
          <a:off x="927744" y="1431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00000000-0008-0000-0200-00003E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00000000-0008-0000-0200-00003F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00000000-0008-0000-0200-000040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00000000-0008-0000-0200-000041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00000000-0008-0000-0200-000042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00000000-0008-0000-0200-000046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00000000-0008-0000-0200-000047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8" name="直線コネクタ 327">
          <a:extLst>
            <a:ext uri="{FF2B5EF4-FFF2-40B4-BE49-F238E27FC236}">
              <a16:creationId xmlns:a16="http://schemas.microsoft.com/office/drawing/2014/main" id="{00000000-0008-0000-0200-000048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9" name="テキスト ボックス 328">
          <a:extLst>
            <a:ext uri="{FF2B5EF4-FFF2-40B4-BE49-F238E27FC236}">
              <a16:creationId xmlns:a16="http://schemas.microsoft.com/office/drawing/2014/main" id="{00000000-0008-0000-0200-000049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0" name="直線コネクタ 329">
          <a:extLst>
            <a:ext uri="{FF2B5EF4-FFF2-40B4-BE49-F238E27FC236}">
              <a16:creationId xmlns:a16="http://schemas.microsoft.com/office/drawing/2014/main" id="{00000000-0008-0000-0200-00004A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1" name="テキスト ボックス 330">
          <a:extLst>
            <a:ext uri="{FF2B5EF4-FFF2-40B4-BE49-F238E27FC236}">
              <a16:creationId xmlns:a16="http://schemas.microsoft.com/office/drawing/2014/main" id="{00000000-0008-0000-0200-00004B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2" name="直線コネクタ 331">
          <a:extLst>
            <a:ext uri="{FF2B5EF4-FFF2-40B4-BE49-F238E27FC236}">
              <a16:creationId xmlns:a16="http://schemas.microsoft.com/office/drawing/2014/main" id="{00000000-0008-0000-0200-00004C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3" name="テキスト ボックス 332">
          <a:extLst>
            <a:ext uri="{FF2B5EF4-FFF2-40B4-BE49-F238E27FC236}">
              <a16:creationId xmlns:a16="http://schemas.microsoft.com/office/drawing/2014/main" id="{00000000-0008-0000-0200-00004D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4" name="直線コネクタ 333">
          <a:extLst>
            <a:ext uri="{FF2B5EF4-FFF2-40B4-BE49-F238E27FC236}">
              <a16:creationId xmlns:a16="http://schemas.microsoft.com/office/drawing/2014/main" id="{00000000-0008-0000-0200-00004E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5" name="テキスト ボックス 334">
          <a:extLst>
            <a:ext uri="{FF2B5EF4-FFF2-40B4-BE49-F238E27FC236}">
              <a16:creationId xmlns:a16="http://schemas.microsoft.com/office/drawing/2014/main" id="{00000000-0008-0000-0200-00004F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6" name="直線コネクタ 335">
          <a:extLst>
            <a:ext uri="{FF2B5EF4-FFF2-40B4-BE49-F238E27FC236}">
              <a16:creationId xmlns:a16="http://schemas.microsoft.com/office/drawing/2014/main" id="{00000000-0008-0000-0200-000050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7" name="テキスト ボックス 336">
          <a:extLst>
            <a:ext uri="{FF2B5EF4-FFF2-40B4-BE49-F238E27FC236}">
              <a16:creationId xmlns:a16="http://schemas.microsoft.com/office/drawing/2014/main" id="{00000000-0008-0000-0200-00005101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8" name="直線コネクタ 337">
          <a:extLst>
            <a:ext uri="{FF2B5EF4-FFF2-40B4-BE49-F238E27FC236}">
              <a16:creationId xmlns:a16="http://schemas.microsoft.com/office/drawing/2014/main" id="{00000000-0008-0000-0200-000052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9" name="テキスト ボックス 338">
          <a:extLst>
            <a:ext uri="{FF2B5EF4-FFF2-40B4-BE49-F238E27FC236}">
              <a16:creationId xmlns:a16="http://schemas.microsoft.com/office/drawing/2014/main" id="{00000000-0008-0000-0200-00005301000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00000000-0008-0000-0200-000054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00000000-0008-0000-0200-000055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00000000-0008-0000-0200-000056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111579</xdr:rowOff>
    </xdr:from>
    <xdr:to>
      <xdr:col>54</xdr:col>
      <xdr:colOff>189865</xdr:colOff>
      <xdr:row>86</xdr:row>
      <xdr:rowOff>132806</xdr:rowOff>
    </xdr:to>
    <xdr:cxnSp macro="">
      <xdr:nvCxnSpPr>
        <xdr:cNvPr id="343" name="直線コネクタ 342">
          <a:extLst>
            <a:ext uri="{FF2B5EF4-FFF2-40B4-BE49-F238E27FC236}">
              <a16:creationId xmlns:a16="http://schemas.microsoft.com/office/drawing/2014/main" id="{00000000-0008-0000-0200-000057010000}"/>
            </a:ext>
          </a:extLst>
        </xdr:cNvPr>
        <xdr:cNvCxnSpPr/>
      </xdr:nvCxnSpPr>
      <xdr:spPr>
        <a:xfrm flipV="1">
          <a:off x="10476865" y="13313229"/>
          <a:ext cx="0" cy="15642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136633</xdr:rowOff>
    </xdr:from>
    <xdr:ext cx="469744" cy="259045"/>
    <xdr:sp macro="" textlink="">
      <xdr:nvSpPr>
        <xdr:cNvPr id="344" name="【福祉施設】&#10;一人当たり面積最小値テキスト">
          <a:extLst>
            <a:ext uri="{FF2B5EF4-FFF2-40B4-BE49-F238E27FC236}">
              <a16:creationId xmlns:a16="http://schemas.microsoft.com/office/drawing/2014/main" id="{00000000-0008-0000-0200-000058010000}"/>
            </a:ext>
          </a:extLst>
        </xdr:cNvPr>
        <xdr:cNvSpPr txBox="1"/>
      </xdr:nvSpPr>
      <xdr:spPr>
        <a:xfrm>
          <a:off x="10515600" y="1488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132806</xdr:rowOff>
    </xdr:from>
    <xdr:to>
      <xdr:col>55</xdr:col>
      <xdr:colOff>88900</xdr:colOff>
      <xdr:row>86</xdr:row>
      <xdr:rowOff>132806</xdr:rowOff>
    </xdr:to>
    <xdr:cxnSp macro="">
      <xdr:nvCxnSpPr>
        <xdr:cNvPr id="345" name="直線コネクタ 344">
          <a:extLst>
            <a:ext uri="{FF2B5EF4-FFF2-40B4-BE49-F238E27FC236}">
              <a16:creationId xmlns:a16="http://schemas.microsoft.com/office/drawing/2014/main" id="{00000000-0008-0000-0200-000059010000}"/>
            </a:ext>
          </a:extLst>
        </xdr:cNvPr>
        <xdr:cNvCxnSpPr/>
      </xdr:nvCxnSpPr>
      <xdr:spPr>
        <a:xfrm>
          <a:off x="10388600" y="1487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58256</xdr:rowOff>
    </xdr:from>
    <xdr:ext cx="469744" cy="259045"/>
    <xdr:sp macro="" textlink="">
      <xdr:nvSpPr>
        <xdr:cNvPr id="346" name="【福祉施設】&#10;一人当たり面積最大値テキスト">
          <a:extLst>
            <a:ext uri="{FF2B5EF4-FFF2-40B4-BE49-F238E27FC236}">
              <a16:creationId xmlns:a16="http://schemas.microsoft.com/office/drawing/2014/main" id="{00000000-0008-0000-0200-00005A010000}"/>
            </a:ext>
          </a:extLst>
        </xdr:cNvPr>
        <xdr:cNvSpPr txBox="1"/>
      </xdr:nvSpPr>
      <xdr:spPr>
        <a:xfrm>
          <a:off x="10515600" y="13088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111579</xdr:rowOff>
    </xdr:from>
    <xdr:to>
      <xdr:col>55</xdr:col>
      <xdr:colOff>88900</xdr:colOff>
      <xdr:row>77</xdr:row>
      <xdr:rowOff>111579</xdr:rowOff>
    </xdr:to>
    <xdr:cxnSp macro="">
      <xdr:nvCxnSpPr>
        <xdr:cNvPr id="347" name="直線コネクタ 346">
          <a:extLst>
            <a:ext uri="{FF2B5EF4-FFF2-40B4-BE49-F238E27FC236}">
              <a16:creationId xmlns:a16="http://schemas.microsoft.com/office/drawing/2014/main" id="{00000000-0008-0000-0200-00005B010000}"/>
            </a:ext>
          </a:extLst>
        </xdr:cNvPr>
        <xdr:cNvCxnSpPr/>
      </xdr:nvCxnSpPr>
      <xdr:spPr>
        <a:xfrm>
          <a:off x="10388600" y="1331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83656</xdr:rowOff>
    </xdr:from>
    <xdr:ext cx="469744" cy="259045"/>
    <xdr:sp macro="" textlink="">
      <xdr:nvSpPr>
        <xdr:cNvPr id="348" name="【福祉施設】&#10;一人当たり面積平均値テキスト">
          <a:extLst>
            <a:ext uri="{FF2B5EF4-FFF2-40B4-BE49-F238E27FC236}">
              <a16:creationId xmlns:a16="http://schemas.microsoft.com/office/drawing/2014/main" id="{00000000-0008-0000-0200-00005C010000}"/>
            </a:ext>
          </a:extLst>
        </xdr:cNvPr>
        <xdr:cNvSpPr txBox="1"/>
      </xdr:nvSpPr>
      <xdr:spPr>
        <a:xfrm>
          <a:off x="10515600" y="143140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60779</xdr:rowOff>
    </xdr:from>
    <xdr:to>
      <xdr:col>55</xdr:col>
      <xdr:colOff>50800</xdr:colOff>
      <xdr:row>84</xdr:row>
      <xdr:rowOff>162379</xdr:rowOff>
    </xdr:to>
    <xdr:sp macro="" textlink="">
      <xdr:nvSpPr>
        <xdr:cNvPr id="349" name="フローチャート: 判断 348">
          <a:extLst>
            <a:ext uri="{FF2B5EF4-FFF2-40B4-BE49-F238E27FC236}">
              <a16:creationId xmlns:a16="http://schemas.microsoft.com/office/drawing/2014/main" id="{00000000-0008-0000-0200-00005D010000}"/>
            </a:ext>
          </a:extLst>
        </xdr:cNvPr>
        <xdr:cNvSpPr/>
      </xdr:nvSpPr>
      <xdr:spPr>
        <a:xfrm>
          <a:off x="10426700" y="14462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93436</xdr:rowOff>
    </xdr:from>
    <xdr:to>
      <xdr:col>50</xdr:col>
      <xdr:colOff>165100</xdr:colOff>
      <xdr:row>85</xdr:row>
      <xdr:rowOff>23586</xdr:rowOff>
    </xdr:to>
    <xdr:sp macro="" textlink="">
      <xdr:nvSpPr>
        <xdr:cNvPr id="350" name="フローチャート: 判断 349">
          <a:extLst>
            <a:ext uri="{FF2B5EF4-FFF2-40B4-BE49-F238E27FC236}">
              <a16:creationId xmlns:a16="http://schemas.microsoft.com/office/drawing/2014/main" id="{00000000-0008-0000-0200-00005E010000}"/>
            </a:ext>
          </a:extLst>
        </xdr:cNvPr>
        <xdr:cNvSpPr/>
      </xdr:nvSpPr>
      <xdr:spPr>
        <a:xfrm>
          <a:off x="9588500" y="14495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122827</xdr:rowOff>
    </xdr:from>
    <xdr:to>
      <xdr:col>46</xdr:col>
      <xdr:colOff>38100</xdr:colOff>
      <xdr:row>85</xdr:row>
      <xdr:rowOff>52977</xdr:rowOff>
    </xdr:to>
    <xdr:sp macro="" textlink="">
      <xdr:nvSpPr>
        <xdr:cNvPr id="351" name="フローチャート: 判断 350">
          <a:extLst>
            <a:ext uri="{FF2B5EF4-FFF2-40B4-BE49-F238E27FC236}">
              <a16:creationId xmlns:a16="http://schemas.microsoft.com/office/drawing/2014/main" id="{00000000-0008-0000-0200-00005F010000}"/>
            </a:ext>
          </a:extLst>
        </xdr:cNvPr>
        <xdr:cNvSpPr/>
      </xdr:nvSpPr>
      <xdr:spPr>
        <a:xfrm>
          <a:off x="8699500" y="1452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153851</xdr:rowOff>
    </xdr:from>
    <xdr:to>
      <xdr:col>41</xdr:col>
      <xdr:colOff>101600</xdr:colOff>
      <xdr:row>85</xdr:row>
      <xdr:rowOff>84001</xdr:rowOff>
    </xdr:to>
    <xdr:sp macro="" textlink="">
      <xdr:nvSpPr>
        <xdr:cNvPr id="352" name="フローチャート: 判断 351">
          <a:extLst>
            <a:ext uri="{FF2B5EF4-FFF2-40B4-BE49-F238E27FC236}">
              <a16:creationId xmlns:a16="http://schemas.microsoft.com/office/drawing/2014/main" id="{00000000-0008-0000-0200-000060010000}"/>
            </a:ext>
          </a:extLst>
        </xdr:cNvPr>
        <xdr:cNvSpPr/>
      </xdr:nvSpPr>
      <xdr:spPr>
        <a:xfrm>
          <a:off x="7810500" y="14555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134257</xdr:rowOff>
    </xdr:from>
    <xdr:to>
      <xdr:col>36</xdr:col>
      <xdr:colOff>165100</xdr:colOff>
      <xdr:row>85</xdr:row>
      <xdr:rowOff>64407</xdr:rowOff>
    </xdr:to>
    <xdr:sp macro="" textlink="">
      <xdr:nvSpPr>
        <xdr:cNvPr id="353" name="フローチャート: 判断 352">
          <a:extLst>
            <a:ext uri="{FF2B5EF4-FFF2-40B4-BE49-F238E27FC236}">
              <a16:creationId xmlns:a16="http://schemas.microsoft.com/office/drawing/2014/main" id="{00000000-0008-0000-0200-000061010000}"/>
            </a:ext>
          </a:extLst>
        </xdr:cNvPr>
        <xdr:cNvSpPr/>
      </xdr:nvSpPr>
      <xdr:spPr>
        <a:xfrm>
          <a:off x="6921500" y="14536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200-000062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200-000063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200-000065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200-000066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82006</xdr:rowOff>
    </xdr:from>
    <xdr:to>
      <xdr:col>55</xdr:col>
      <xdr:colOff>50800</xdr:colOff>
      <xdr:row>87</xdr:row>
      <xdr:rowOff>12156</xdr:rowOff>
    </xdr:to>
    <xdr:sp macro="" textlink="">
      <xdr:nvSpPr>
        <xdr:cNvPr id="359" name="楕円 358">
          <a:extLst>
            <a:ext uri="{FF2B5EF4-FFF2-40B4-BE49-F238E27FC236}">
              <a16:creationId xmlns:a16="http://schemas.microsoft.com/office/drawing/2014/main" id="{00000000-0008-0000-0200-000067010000}"/>
            </a:ext>
          </a:extLst>
        </xdr:cNvPr>
        <xdr:cNvSpPr/>
      </xdr:nvSpPr>
      <xdr:spPr>
        <a:xfrm>
          <a:off x="10426700" y="1482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168383</xdr:rowOff>
    </xdr:from>
    <xdr:ext cx="469744" cy="259045"/>
    <xdr:sp macro="" textlink="">
      <xdr:nvSpPr>
        <xdr:cNvPr id="360" name="【福祉施設】&#10;一人当たり面積該当値テキスト">
          <a:extLst>
            <a:ext uri="{FF2B5EF4-FFF2-40B4-BE49-F238E27FC236}">
              <a16:creationId xmlns:a16="http://schemas.microsoft.com/office/drawing/2014/main" id="{00000000-0008-0000-0200-000068010000}"/>
            </a:ext>
          </a:extLst>
        </xdr:cNvPr>
        <xdr:cNvSpPr txBox="1"/>
      </xdr:nvSpPr>
      <xdr:spPr>
        <a:xfrm>
          <a:off x="10515600" y="14741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83638</xdr:rowOff>
    </xdr:from>
    <xdr:to>
      <xdr:col>50</xdr:col>
      <xdr:colOff>165100</xdr:colOff>
      <xdr:row>87</xdr:row>
      <xdr:rowOff>13788</xdr:rowOff>
    </xdr:to>
    <xdr:sp macro="" textlink="">
      <xdr:nvSpPr>
        <xdr:cNvPr id="361" name="楕円 360">
          <a:extLst>
            <a:ext uri="{FF2B5EF4-FFF2-40B4-BE49-F238E27FC236}">
              <a16:creationId xmlns:a16="http://schemas.microsoft.com/office/drawing/2014/main" id="{00000000-0008-0000-0200-000069010000}"/>
            </a:ext>
          </a:extLst>
        </xdr:cNvPr>
        <xdr:cNvSpPr/>
      </xdr:nvSpPr>
      <xdr:spPr>
        <a:xfrm>
          <a:off x="9588500" y="1482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132806</xdr:rowOff>
    </xdr:from>
    <xdr:to>
      <xdr:col>55</xdr:col>
      <xdr:colOff>0</xdr:colOff>
      <xdr:row>86</xdr:row>
      <xdr:rowOff>134438</xdr:rowOff>
    </xdr:to>
    <xdr:cxnSp macro="">
      <xdr:nvCxnSpPr>
        <xdr:cNvPr id="362" name="直線コネクタ 361">
          <a:extLst>
            <a:ext uri="{FF2B5EF4-FFF2-40B4-BE49-F238E27FC236}">
              <a16:creationId xmlns:a16="http://schemas.microsoft.com/office/drawing/2014/main" id="{00000000-0008-0000-0200-00006A010000}"/>
            </a:ext>
          </a:extLst>
        </xdr:cNvPr>
        <xdr:cNvCxnSpPr/>
      </xdr:nvCxnSpPr>
      <xdr:spPr>
        <a:xfrm flipV="1">
          <a:off x="9639300" y="14877506"/>
          <a:ext cx="8382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83638</xdr:rowOff>
    </xdr:from>
    <xdr:to>
      <xdr:col>46</xdr:col>
      <xdr:colOff>38100</xdr:colOff>
      <xdr:row>87</xdr:row>
      <xdr:rowOff>13788</xdr:rowOff>
    </xdr:to>
    <xdr:sp macro="" textlink="">
      <xdr:nvSpPr>
        <xdr:cNvPr id="363" name="楕円 362">
          <a:extLst>
            <a:ext uri="{FF2B5EF4-FFF2-40B4-BE49-F238E27FC236}">
              <a16:creationId xmlns:a16="http://schemas.microsoft.com/office/drawing/2014/main" id="{00000000-0008-0000-0200-00006B010000}"/>
            </a:ext>
          </a:extLst>
        </xdr:cNvPr>
        <xdr:cNvSpPr/>
      </xdr:nvSpPr>
      <xdr:spPr>
        <a:xfrm>
          <a:off x="8699500" y="1482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134438</xdr:rowOff>
    </xdr:from>
    <xdr:to>
      <xdr:col>50</xdr:col>
      <xdr:colOff>114300</xdr:colOff>
      <xdr:row>86</xdr:row>
      <xdr:rowOff>134438</xdr:rowOff>
    </xdr:to>
    <xdr:cxnSp macro="">
      <xdr:nvCxnSpPr>
        <xdr:cNvPr id="364" name="直線コネクタ 363">
          <a:extLst>
            <a:ext uri="{FF2B5EF4-FFF2-40B4-BE49-F238E27FC236}">
              <a16:creationId xmlns:a16="http://schemas.microsoft.com/office/drawing/2014/main" id="{00000000-0008-0000-0200-00006C010000}"/>
            </a:ext>
          </a:extLst>
        </xdr:cNvPr>
        <xdr:cNvCxnSpPr/>
      </xdr:nvCxnSpPr>
      <xdr:spPr>
        <a:xfrm>
          <a:off x="8750300" y="1487913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85271</xdr:rowOff>
    </xdr:from>
    <xdr:to>
      <xdr:col>41</xdr:col>
      <xdr:colOff>101600</xdr:colOff>
      <xdr:row>87</xdr:row>
      <xdr:rowOff>15421</xdr:rowOff>
    </xdr:to>
    <xdr:sp macro="" textlink="">
      <xdr:nvSpPr>
        <xdr:cNvPr id="365" name="楕円 364">
          <a:extLst>
            <a:ext uri="{FF2B5EF4-FFF2-40B4-BE49-F238E27FC236}">
              <a16:creationId xmlns:a16="http://schemas.microsoft.com/office/drawing/2014/main" id="{00000000-0008-0000-0200-00006D010000}"/>
            </a:ext>
          </a:extLst>
        </xdr:cNvPr>
        <xdr:cNvSpPr/>
      </xdr:nvSpPr>
      <xdr:spPr>
        <a:xfrm>
          <a:off x="78105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134438</xdr:rowOff>
    </xdr:from>
    <xdr:to>
      <xdr:col>45</xdr:col>
      <xdr:colOff>177800</xdr:colOff>
      <xdr:row>86</xdr:row>
      <xdr:rowOff>136071</xdr:rowOff>
    </xdr:to>
    <xdr:cxnSp macro="">
      <xdr:nvCxnSpPr>
        <xdr:cNvPr id="366" name="直線コネクタ 365">
          <a:extLst>
            <a:ext uri="{FF2B5EF4-FFF2-40B4-BE49-F238E27FC236}">
              <a16:creationId xmlns:a16="http://schemas.microsoft.com/office/drawing/2014/main" id="{00000000-0008-0000-0200-00006E010000}"/>
            </a:ext>
          </a:extLst>
        </xdr:cNvPr>
        <xdr:cNvCxnSpPr/>
      </xdr:nvCxnSpPr>
      <xdr:spPr>
        <a:xfrm flipV="1">
          <a:off x="7861300" y="14879138"/>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85271</xdr:rowOff>
    </xdr:from>
    <xdr:to>
      <xdr:col>36</xdr:col>
      <xdr:colOff>165100</xdr:colOff>
      <xdr:row>87</xdr:row>
      <xdr:rowOff>15421</xdr:rowOff>
    </xdr:to>
    <xdr:sp macro="" textlink="">
      <xdr:nvSpPr>
        <xdr:cNvPr id="367" name="楕円 366">
          <a:extLst>
            <a:ext uri="{FF2B5EF4-FFF2-40B4-BE49-F238E27FC236}">
              <a16:creationId xmlns:a16="http://schemas.microsoft.com/office/drawing/2014/main" id="{00000000-0008-0000-0200-00006F010000}"/>
            </a:ext>
          </a:extLst>
        </xdr:cNvPr>
        <xdr:cNvSpPr/>
      </xdr:nvSpPr>
      <xdr:spPr>
        <a:xfrm>
          <a:off x="69215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136071</xdr:rowOff>
    </xdr:from>
    <xdr:to>
      <xdr:col>41</xdr:col>
      <xdr:colOff>50800</xdr:colOff>
      <xdr:row>86</xdr:row>
      <xdr:rowOff>136071</xdr:rowOff>
    </xdr:to>
    <xdr:cxnSp macro="">
      <xdr:nvCxnSpPr>
        <xdr:cNvPr id="368" name="直線コネクタ 367">
          <a:extLst>
            <a:ext uri="{FF2B5EF4-FFF2-40B4-BE49-F238E27FC236}">
              <a16:creationId xmlns:a16="http://schemas.microsoft.com/office/drawing/2014/main" id="{00000000-0008-0000-0200-000070010000}"/>
            </a:ext>
          </a:extLst>
        </xdr:cNvPr>
        <xdr:cNvCxnSpPr/>
      </xdr:nvCxnSpPr>
      <xdr:spPr>
        <a:xfrm>
          <a:off x="6972300" y="148807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40113</xdr:rowOff>
    </xdr:from>
    <xdr:ext cx="469744" cy="259045"/>
    <xdr:sp macro="" textlink="">
      <xdr:nvSpPr>
        <xdr:cNvPr id="369" name="n_1aveValue【福祉施設】&#10;一人当たり面積">
          <a:extLst>
            <a:ext uri="{FF2B5EF4-FFF2-40B4-BE49-F238E27FC236}">
              <a16:creationId xmlns:a16="http://schemas.microsoft.com/office/drawing/2014/main" id="{00000000-0008-0000-0200-000071010000}"/>
            </a:ext>
          </a:extLst>
        </xdr:cNvPr>
        <xdr:cNvSpPr txBox="1"/>
      </xdr:nvSpPr>
      <xdr:spPr>
        <a:xfrm>
          <a:off x="9391727" y="14270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69504</xdr:rowOff>
    </xdr:from>
    <xdr:ext cx="469744" cy="259045"/>
    <xdr:sp macro="" textlink="">
      <xdr:nvSpPr>
        <xdr:cNvPr id="370" name="n_2aveValue【福祉施設】&#10;一人当たり面積">
          <a:extLst>
            <a:ext uri="{FF2B5EF4-FFF2-40B4-BE49-F238E27FC236}">
              <a16:creationId xmlns:a16="http://schemas.microsoft.com/office/drawing/2014/main" id="{00000000-0008-0000-0200-000072010000}"/>
            </a:ext>
          </a:extLst>
        </xdr:cNvPr>
        <xdr:cNvSpPr txBox="1"/>
      </xdr:nvSpPr>
      <xdr:spPr>
        <a:xfrm>
          <a:off x="8515427" y="14299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100528</xdr:rowOff>
    </xdr:from>
    <xdr:ext cx="469744" cy="259045"/>
    <xdr:sp macro="" textlink="">
      <xdr:nvSpPr>
        <xdr:cNvPr id="371" name="n_3aveValue【福祉施設】&#10;一人当たり面積">
          <a:extLst>
            <a:ext uri="{FF2B5EF4-FFF2-40B4-BE49-F238E27FC236}">
              <a16:creationId xmlns:a16="http://schemas.microsoft.com/office/drawing/2014/main" id="{00000000-0008-0000-0200-000073010000}"/>
            </a:ext>
          </a:extLst>
        </xdr:cNvPr>
        <xdr:cNvSpPr txBox="1"/>
      </xdr:nvSpPr>
      <xdr:spPr>
        <a:xfrm>
          <a:off x="7626427" y="14330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80934</xdr:rowOff>
    </xdr:from>
    <xdr:ext cx="469744" cy="259045"/>
    <xdr:sp macro="" textlink="">
      <xdr:nvSpPr>
        <xdr:cNvPr id="372" name="n_4aveValue【福祉施設】&#10;一人当たり面積">
          <a:extLst>
            <a:ext uri="{FF2B5EF4-FFF2-40B4-BE49-F238E27FC236}">
              <a16:creationId xmlns:a16="http://schemas.microsoft.com/office/drawing/2014/main" id="{00000000-0008-0000-0200-000074010000}"/>
            </a:ext>
          </a:extLst>
        </xdr:cNvPr>
        <xdr:cNvSpPr txBox="1"/>
      </xdr:nvSpPr>
      <xdr:spPr>
        <a:xfrm>
          <a:off x="6737427" y="1431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87</xdr:row>
      <xdr:rowOff>4915</xdr:rowOff>
    </xdr:from>
    <xdr:ext cx="469744" cy="259045"/>
    <xdr:sp macro="" textlink="">
      <xdr:nvSpPr>
        <xdr:cNvPr id="373" name="n_1mainValue【福祉施設】&#10;一人当たり面積">
          <a:extLst>
            <a:ext uri="{FF2B5EF4-FFF2-40B4-BE49-F238E27FC236}">
              <a16:creationId xmlns:a16="http://schemas.microsoft.com/office/drawing/2014/main" id="{00000000-0008-0000-0200-000075010000}"/>
            </a:ext>
          </a:extLst>
        </xdr:cNvPr>
        <xdr:cNvSpPr txBox="1"/>
      </xdr:nvSpPr>
      <xdr:spPr>
        <a:xfrm>
          <a:off x="9391727" y="14921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87</xdr:row>
      <xdr:rowOff>4915</xdr:rowOff>
    </xdr:from>
    <xdr:ext cx="469744" cy="259045"/>
    <xdr:sp macro="" textlink="">
      <xdr:nvSpPr>
        <xdr:cNvPr id="374" name="n_2mainValue【福祉施設】&#10;一人当たり面積">
          <a:extLst>
            <a:ext uri="{FF2B5EF4-FFF2-40B4-BE49-F238E27FC236}">
              <a16:creationId xmlns:a16="http://schemas.microsoft.com/office/drawing/2014/main" id="{00000000-0008-0000-0200-000076010000}"/>
            </a:ext>
          </a:extLst>
        </xdr:cNvPr>
        <xdr:cNvSpPr txBox="1"/>
      </xdr:nvSpPr>
      <xdr:spPr>
        <a:xfrm>
          <a:off x="8515427" y="14921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87</xdr:row>
      <xdr:rowOff>6548</xdr:rowOff>
    </xdr:from>
    <xdr:ext cx="469744" cy="259045"/>
    <xdr:sp macro="" textlink="">
      <xdr:nvSpPr>
        <xdr:cNvPr id="375" name="n_3mainValue【福祉施設】&#10;一人当たり面積">
          <a:extLst>
            <a:ext uri="{FF2B5EF4-FFF2-40B4-BE49-F238E27FC236}">
              <a16:creationId xmlns:a16="http://schemas.microsoft.com/office/drawing/2014/main" id="{00000000-0008-0000-0200-000077010000}"/>
            </a:ext>
          </a:extLst>
        </xdr:cNvPr>
        <xdr:cNvSpPr txBox="1"/>
      </xdr:nvSpPr>
      <xdr:spPr>
        <a:xfrm>
          <a:off x="7626427" y="14922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87</xdr:row>
      <xdr:rowOff>6548</xdr:rowOff>
    </xdr:from>
    <xdr:ext cx="469744" cy="259045"/>
    <xdr:sp macro="" textlink="">
      <xdr:nvSpPr>
        <xdr:cNvPr id="376" name="n_4mainValue【福祉施設】&#10;一人当たり面積">
          <a:extLst>
            <a:ext uri="{FF2B5EF4-FFF2-40B4-BE49-F238E27FC236}">
              <a16:creationId xmlns:a16="http://schemas.microsoft.com/office/drawing/2014/main" id="{00000000-0008-0000-0200-000078010000}"/>
            </a:ext>
          </a:extLst>
        </xdr:cNvPr>
        <xdr:cNvSpPr txBox="1"/>
      </xdr:nvSpPr>
      <xdr:spPr>
        <a:xfrm>
          <a:off x="6737427" y="14922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00000000-0008-0000-0200-000079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200-00007E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00000000-0008-0000-0200-000080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00000000-0008-0000-0200-000081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00000000-0008-0000-0200-000082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00000000-0008-0000-0200-000083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8" name="直線コネクタ 387">
          <a:extLst>
            <a:ext uri="{FF2B5EF4-FFF2-40B4-BE49-F238E27FC236}">
              <a16:creationId xmlns:a16="http://schemas.microsoft.com/office/drawing/2014/main" id="{00000000-0008-0000-0200-000084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9" name="テキスト ボックス 388">
          <a:extLst>
            <a:ext uri="{FF2B5EF4-FFF2-40B4-BE49-F238E27FC236}">
              <a16:creationId xmlns:a16="http://schemas.microsoft.com/office/drawing/2014/main" id="{00000000-0008-0000-0200-00008501000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0" name="直線コネクタ 389">
          <a:extLst>
            <a:ext uri="{FF2B5EF4-FFF2-40B4-BE49-F238E27FC236}">
              <a16:creationId xmlns:a16="http://schemas.microsoft.com/office/drawing/2014/main" id="{00000000-0008-0000-0200-000086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1" name="テキスト ボックス 390">
          <a:extLst>
            <a:ext uri="{FF2B5EF4-FFF2-40B4-BE49-F238E27FC236}">
              <a16:creationId xmlns:a16="http://schemas.microsoft.com/office/drawing/2014/main" id="{00000000-0008-0000-0200-000087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2" name="直線コネクタ 391">
          <a:extLst>
            <a:ext uri="{FF2B5EF4-FFF2-40B4-BE49-F238E27FC236}">
              <a16:creationId xmlns:a16="http://schemas.microsoft.com/office/drawing/2014/main" id="{00000000-0008-0000-0200-000088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3" name="テキスト ボックス 392">
          <a:extLst>
            <a:ext uri="{FF2B5EF4-FFF2-40B4-BE49-F238E27FC236}">
              <a16:creationId xmlns:a16="http://schemas.microsoft.com/office/drawing/2014/main" id="{00000000-0008-0000-0200-000089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4" name="直線コネクタ 393">
          <a:extLst>
            <a:ext uri="{FF2B5EF4-FFF2-40B4-BE49-F238E27FC236}">
              <a16:creationId xmlns:a16="http://schemas.microsoft.com/office/drawing/2014/main" id="{00000000-0008-0000-0200-00008A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5" name="テキスト ボックス 394">
          <a:extLst>
            <a:ext uri="{FF2B5EF4-FFF2-40B4-BE49-F238E27FC236}">
              <a16:creationId xmlns:a16="http://schemas.microsoft.com/office/drawing/2014/main" id="{00000000-0008-0000-0200-00008B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6" name="直線コネクタ 395">
          <a:extLst>
            <a:ext uri="{FF2B5EF4-FFF2-40B4-BE49-F238E27FC236}">
              <a16:creationId xmlns:a16="http://schemas.microsoft.com/office/drawing/2014/main" id="{00000000-0008-0000-0200-00008C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7" name="テキスト ボックス 396">
          <a:extLst>
            <a:ext uri="{FF2B5EF4-FFF2-40B4-BE49-F238E27FC236}">
              <a16:creationId xmlns:a16="http://schemas.microsoft.com/office/drawing/2014/main" id="{00000000-0008-0000-0200-00008D01000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00000000-0008-0000-0200-00008E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9" name="テキスト ボックス 398">
          <a:extLst>
            <a:ext uri="{FF2B5EF4-FFF2-40B4-BE49-F238E27FC236}">
              <a16:creationId xmlns:a16="http://schemas.microsoft.com/office/drawing/2014/main" id="{00000000-0008-0000-0200-00008F01000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00000000-0008-0000-0200-000090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51436</xdr:rowOff>
    </xdr:from>
    <xdr:to>
      <xdr:col>24</xdr:col>
      <xdr:colOff>62865</xdr:colOff>
      <xdr:row>108</xdr:row>
      <xdr:rowOff>152400</xdr:rowOff>
    </xdr:to>
    <xdr:cxnSp macro="">
      <xdr:nvCxnSpPr>
        <xdr:cNvPr id="401" name="直線コネクタ 400">
          <a:extLst>
            <a:ext uri="{FF2B5EF4-FFF2-40B4-BE49-F238E27FC236}">
              <a16:creationId xmlns:a16="http://schemas.microsoft.com/office/drawing/2014/main" id="{00000000-0008-0000-0200-000091010000}"/>
            </a:ext>
          </a:extLst>
        </xdr:cNvPr>
        <xdr:cNvCxnSpPr/>
      </xdr:nvCxnSpPr>
      <xdr:spPr>
        <a:xfrm flipV="1">
          <a:off x="4634865" y="17196436"/>
          <a:ext cx="0" cy="1472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00000000-0008-0000-0200-000092010000}"/>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3" name="直線コネクタ 402">
          <a:extLst>
            <a:ext uri="{FF2B5EF4-FFF2-40B4-BE49-F238E27FC236}">
              <a16:creationId xmlns:a16="http://schemas.microsoft.com/office/drawing/2014/main" id="{00000000-0008-0000-0200-000093010000}"/>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169563</xdr:rowOff>
    </xdr:from>
    <xdr:ext cx="405111" cy="259045"/>
    <xdr:sp macro="" textlink="">
      <xdr:nvSpPr>
        <xdr:cNvPr id="404" name="【市民会館】&#10;有形固定資産減価償却率最大値テキスト">
          <a:extLst>
            <a:ext uri="{FF2B5EF4-FFF2-40B4-BE49-F238E27FC236}">
              <a16:creationId xmlns:a16="http://schemas.microsoft.com/office/drawing/2014/main" id="{00000000-0008-0000-0200-000094010000}"/>
            </a:ext>
          </a:extLst>
        </xdr:cNvPr>
        <xdr:cNvSpPr txBox="1"/>
      </xdr:nvSpPr>
      <xdr:spPr>
        <a:xfrm>
          <a:off x="4673600" y="16971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51436</xdr:rowOff>
    </xdr:from>
    <xdr:to>
      <xdr:col>24</xdr:col>
      <xdr:colOff>152400</xdr:colOff>
      <xdr:row>100</xdr:row>
      <xdr:rowOff>51436</xdr:rowOff>
    </xdr:to>
    <xdr:cxnSp macro="">
      <xdr:nvCxnSpPr>
        <xdr:cNvPr id="405" name="直線コネクタ 404">
          <a:extLst>
            <a:ext uri="{FF2B5EF4-FFF2-40B4-BE49-F238E27FC236}">
              <a16:creationId xmlns:a16="http://schemas.microsoft.com/office/drawing/2014/main" id="{00000000-0008-0000-0200-000095010000}"/>
            </a:ext>
          </a:extLst>
        </xdr:cNvPr>
        <xdr:cNvCxnSpPr/>
      </xdr:nvCxnSpPr>
      <xdr:spPr>
        <a:xfrm>
          <a:off x="4546600" y="17196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116222</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00000000-0008-0000-0200-000096010000}"/>
            </a:ext>
          </a:extLst>
        </xdr:cNvPr>
        <xdr:cNvSpPr txBox="1"/>
      </xdr:nvSpPr>
      <xdr:spPr>
        <a:xfrm>
          <a:off x="4673600" y="177755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137795</xdr:rowOff>
    </xdr:from>
    <xdr:to>
      <xdr:col>24</xdr:col>
      <xdr:colOff>114300</xdr:colOff>
      <xdr:row>104</xdr:row>
      <xdr:rowOff>67945</xdr:rowOff>
    </xdr:to>
    <xdr:sp macro="" textlink="">
      <xdr:nvSpPr>
        <xdr:cNvPr id="407" name="フローチャート: 判断 406">
          <a:extLst>
            <a:ext uri="{FF2B5EF4-FFF2-40B4-BE49-F238E27FC236}">
              <a16:creationId xmlns:a16="http://schemas.microsoft.com/office/drawing/2014/main" id="{00000000-0008-0000-0200-000097010000}"/>
            </a:ext>
          </a:extLst>
        </xdr:cNvPr>
        <xdr:cNvSpPr/>
      </xdr:nvSpPr>
      <xdr:spPr>
        <a:xfrm>
          <a:off x="4584700" y="1779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124461</xdr:rowOff>
    </xdr:from>
    <xdr:to>
      <xdr:col>20</xdr:col>
      <xdr:colOff>38100</xdr:colOff>
      <xdr:row>104</xdr:row>
      <xdr:rowOff>54611</xdr:rowOff>
    </xdr:to>
    <xdr:sp macro="" textlink="">
      <xdr:nvSpPr>
        <xdr:cNvPr id="408" name="フローチャート: 判断 407">
          <a:extLst>
            <a:ext uri="{FF2B5EF4-FFF2-40B4-BE49-F238E27FC236}">
              <a16:creationId xmlns:a16="http://schemas.microsoft.com/office/drawing/2014/main" id="{00000000-0008-0000-0200-000098010000}"/>
            </a:ext>
          </a:extLst>
        </xdr:cNvPr>
        <xdr:cNvSpPr/>
      </xdr:nvSpPr>
      <xdr:spPr>
        <a:xfrm>
          <a:off x="3746500" y="1778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50164</xdr:rowOff>
    </xdr:from>
    <xdr:to>
      <xdr:col>15</xdr:col>
      <xdr:colOff>101600</xdr:colOff>
      <xdr:row>103</xdr:row>
      <xdr:rowOff>151764</xdr:rowOff>
    </xdr:to>
    <xdr:sp macro="" textlink="">
      <xdr:nvSpPr>
        <xdr:cNvPr id="409" name="フローチャート: 判断 408">
          <a:extLst>
            <a:ext uri="{FF2B5EF4-FFF2-40B4-BE49-F238E27FC236}">
              <a16:creationId xmlns:a16="http://schemas.microsoft.com/office/drawing/2014/main" id="{00000000-0008-0000-0200-000099010000}"/>
            </a:ext>
          </a:extLst>
        </xdr:cNvPr>
        <xdr:cNvSpPr/>
      </xdr:nvSpPr>
      <xdr:spPr>
        <a:xfrm>
          <a:off x="2857500" y="17709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31114</xdr:rowOff>
    </xdr:from>
    <xdr:to>
      <xdr:col>10</xdr:col>
      <xdr:colOff>165100</xdr:colOff>
      <xdr:row>103</xdr:row>
      <xdr:rowOff>132714</xdr:rowOff>
    </xdr:to>
    <xdr:sp macro="" textlink="">
      <xdr:nvSpPr>
        <xdr:cNvPr id="410" name="フローチャート: 判断 409">
          <a:extLst>
            <a:ext uri="{FF2B5EF4-FFF2-40B4-BE49-F238E27FC236}">
              <a16:creationId xmlns:a16="http://schemas.microsoft.com/office/drawing/2014/main" id="{00000000-0008-0000-0200-00009A010000}"/>
            </a:ext>
          </a:extLst>
        </xdr:cNvPr>
        <xdr:cNvSpPr/>
      </xdr:nvSpPr>
      <xdr:spPr>
        <a:xfrm>
          <a:off x="1968500" y="17690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102</xdr:row>
      <xdr:rowOff>153036</xdr:rowOff>
    </xdr:from>
    <xdr:to>
      <xdr:col>6</xdr:col>
      <xdr:colOff>38100</xdr:colOff>
      <xdr:row>103</xdr:row>
      <xdr:rowOff>83186</xdr:rowOff>
    </xdr:to>
    <xdr:sp macro="" textlink="">
      <xdr:nvSpPr>
        <xdr:cNvPr id="411" name="フローチャート: 判断 410">
          <a:extLst>
            <a:ext uri="{FF2B5EF4-FFF2-40B4-BE49-F238E27FC236}">
              <a16:creationId xmlns:a16="http://schemas.microsoft.com/office/drawing/2014/main" id="{00000000-0008-0000-0200-00009B010000}"/>
            </a:ext>
          </a:extLst>
        </xdr:cNvPr>
        <xdr:cNvSpPr/>
      </xdr:nvSpPr>
      <xdr:spPr>
        <a:xfrm>
          <a:off x="1079500" y="17640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200-00009C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200-00009D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200-00009E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200-00009F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200-0000A0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19686</xdr:rowOff>
    </xdr:from>
    <xdr:to>
      <xdr:col>24</xdr:col>
      <xdr:colOff>114300</xdr:colOff>
      <xdr:row>103</xdr:row>
      <xdr:rowOff>121286</xdr:rowOff>
    </xdr:to>
    <xdr:sp macro="" textlink="">
      <xdr:nvSpPr>
        <xdr:cNvPr id="417" name="楕円 416">
          <a:extLst>
            <a:ext uri="{FF2B5EF4-FFF2-40B4-BE49-F238E27FC236}">
              <a16:creationId xmlns:a16="http://schemas.microsoft.com/office/drawing/2014/main" id="{00000000-0008-0000-0200-0000A1010000}"/>
            </a:ext>
          </a:extLst>
        </xdr:cNvPr>
        <xdr:cNvSpPr/>
      </xdr:nvSpPr>
      <xdr:spPr>
        <a:xfrm>
          <a:off x="4584700" y="17679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42563</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00000000-0008-0000-0200-0000A2010000}"/>
            </a:ext>
          </a:extLst>
        </xdr:cNvPr>
        <xdr:cNvSpPr txBox="1"/>
      </xdr:nvSpPr>
      <xdr:spPr>
        <a:xfrm>
          <a:off x="4673600" y="17530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126364</xdr:rowOff>
    </xdr:from>
    <xdr:to>
      <xdr:col>20</xdr:col>
      <xdr:colOff>38100</xdr:colOff>
      <xdr:row>104</xdr:row>
      <xdr:rowOff>56514</xdr:rowOff>
    </xdr:to>
    <xdr:sp macro="" textlink="">
      <xdr:nvSpPr>
        <xdr:cNvPr id="419" name="楕円 418">
          <a:extLst>
            <a:ext uri="{FF2B5EF4-FFF2-40B4-BE49-F238E27FC236}">
              <a16:creationId xmlns:a16="http://schemas.microsoft.com/office/drawing/2014/main" id="{00000000-0008-0000-0200-0000A3010000}"/>
            </a:ext>
          </a:extLst>
        </xdr:cNvPr>
        <xdr:cNvSpPr/>
      </xdr:nvSpPr>
      <xdr:spPr>
        <a:xfrm>
          <a:off x="3746500" y="1778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70486</xdr:rowOff>
    </xdr:from>
    <xdr:to>
      <xdr:col>24</xdr:col>
      <xdr:colOff>63500</xdr:colOff>
      <xdr:row>104</xdr:row>
      <xdr:rowOff>5714</xdr:rowOff>
    </xdr:to>
    <xdr:cxnSp macro="">
      <xdr:nvCxnSpPr>
        <xdr:cNvPr id="420" name="直線コネクタ 419">
          <a:extLst>
            <a:ext uri="{FF2B5EF4-FFF2-40B4-BE49-F238E27FC236}">
              <a16:creationId xmlns:a16="http://schemas.microsoft.com/office/drawing/2014/main" id="{00000000-0008-0000-0200-0000A4010000}"/>
            </a:ext>
          </a:extLst>
        </xdr:cNvPr>
        <xdr:cNvCxnSpPr/>
      </xdr:nvCxnSpPr>
      <xdr:spPr>
        <a:xfrm flipV="1">
          <a:off x="3797300" y="17729836"/>
          <a:ext cx="838200" cy="106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99695</xdr:rowOff>
    </xdr:from>
    <xdr:to>
      <xdr:col>15</xdr:col>
      <xdr:colOff>101600</xdr:colOff>
      <xdr:row>104</xdr:row>
      <xdr:rowOff>29845</xdr:rowOff>
    </xdr:to>
    <xdr:sp macro="" textlink="">
      <xdr:nvSpPr>
        <xdr:cNvPr id="421" name="楕円 420">
          <a:extLst>
            <a:ext uri="{FF2B5EF4-FFF2-40B4-BE49-F238E27FC236}">
              <a16:creationId xmlns:a16="http://schemas.microsoft.com/office/drawing/2014/main" id="{00000000-0008-0000-0200-0000A5010000}"/>
            </a:ext>
          </a:extLst>
        </xdr:cNvPr>
        <xdr:cNvSpPr/>
      </xdr:nvSpPr>
      <xdr:spPr>
        <a:xfrm>
          <a:off x="2857500" y="1775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150495</xdr:rowOff>
    </xdr:from>
    <xdr:to>
      <xdr:col>19</xdr:col>
      <xdr:colOff>177800</xdr:colOff>
      <xdr:row>104</xdr:row>
      <xdr:rowOff>5714</xdr:rowOff>
    </xdr:to>
    <xdr:cxnSp macro="">
      <xdr:nvCxnSpPr>
        <xdr:cNvPr id="422" name="直線コネクタ 421">
          <a:extLst>
            <a:ext uri="{FF2B5EF4-FFF2-40B4-BE49-F238E27FC236}">
              <a16:creationId xmlns:a16="http://schemas.microsoft.com/office/drawing/2014/main" id="{00000000-0008-0000-0200-0000A6010000}"/>
            </a:ext>
          </a:extLst>
        </xdr:cNvPr>
        <xdr:cNvCxnSpPr/>
      </xdr:nvCxnSpPr>
      <xdr:spPr>
        <a:xfrm>
          <a:off x="2908300" y="17809845"/>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139700</xdr:rowOff>
    </xdr:from>
    <xdr:to>
      <xdr:col>10</xdr:col>
      <xdr:colOff>165100</xdr:colOff>
      <xdr:row>103</xdr:row>
      <xdr:rowOff>69850</xdr:rowOff>
    </xdr:to>
    <xdr:sp macro="" textlink="">
      <xdr:nvSpPr>
        <xdr:cNvPr id="423" name="楕円 422">
          <a:extLst>
            <a:ext uri="{FF2B5EF4-FFF2-40B4-BE49-F238E27FC236}">
              <a16:creationId xmlns:a16="http://schemas.microsoft.com/office/drawing/2014/main" id="{00000000-0008-0000-0200-0000A7010000}"/>
            </a:ext>
          </a:extLst>
        </xdr:cNvPr>
        <xdr:cNvSpPr/>
      </xdr:nvSpPr>
      <xdr:spPr>
        <a:xfrm>
          <a:off x="1968500" y="1762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19050</xdr:rowOff>
    </xdr:from>
    <xdr:to>
      <xdr:col>15</xdr:col>
      <xdr:colOff>50800</xdr:colOff>
      <xdr:row>103</xdr:row>
      <xdr:rowOff>150495</xdr:rowOff>
    </xdr:to>
    <xdr:cxnSp macro="">
      <xdr:nvCxnSpPr>
        <xdr:cNvPr id="424" name="直線コネクタ 423">
          <a:extLst>
            <a:ext uri="{FF2B5EF4-FFF2-40B4-BE49-F238E27FC236}">
              <a16:creationId xmlns:a16="http://schemas.microsoft.com/office/drawing/2014/main" id="{00000000-0008-0000-0200-0000A8010000}"/>
            </a:ext>
          </a:extLst>
        </xdr:cNvPr>
        <xdr:cNvCxnSpPr/>
      </xdr:nvCxnSpPr>
      <xdr:spPr>
        <a:xfrm>
          <a:off x="2019300" y="17678400"/>
          <a:ext cx="889000" cy="13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101600</xdr:rowOff>
    </xdr:from>
    <xdr:to>
      <xdr:col>6</xdr:col>
      <xdr:colOff>38100</xdr:colOff>
      <xdr:row>103</xdr:row>
      <xdr:rowOff>31750</xdr:rowOff>
    </xdr:to>
    <xdr:sp macro="" textlink="">
      <xdr:nvSpPr>
        <xdr:cNvPr id="425" name="楕円 424">
          <a:extLst>
            <a:ext uri="{FF2B5EF4-FFF2-40B4-BE49-F238E27FC236}">
              <a16:creationId xmlns:a16="http://schemas.microsoft.com/office/drawing/2014/main" id="{00000000-0008-0000-0200-0000A9010000}"/>
            </a:ext>
          </a:extLst>
        </xdr:cNvPr>
        <xdr:cNvSpPr/>
      </xdr:nvSpPr>
      <xdr:spPr>
        <a:xfrm>
          <a:off x="1079500" y="1758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152400</xdr:rowOff>
    </xdr:from>
    <xdr:to>
      <xdr:col>10</xdr:col>
      <xdr:colOff>114300</xdr:colOff>
      <xdr:row>103</xdr:row>
      <xdr:rowOff>19050</xdr:rowOff>
    </xdr:to>
    <xdr:cxnSp macro="">
      <xdr:nvCxnSpPr>
        <xdr:cNvPr id="426" name="直線コネクタ 425">
          <a:extLst>
            <a:ext uri="{FF2B5EF4-FFF2-40B4-BE49-F238E27FC236}">
              <a16:creationId xmlns:a16="http://schemas.microsoft.com/office/drawing/2014/main" id="{00000000-0008-0000-0200-0000AA010000}"/>
            </a:ext>
          </a:extLst>
        </xdr:cNvPr>
        <xdr:cNvCxnSpPr/>
      </xdr:nvCxnSpPr>
      <xdr:spPr>
        <a:xfrm>
          <a:off x="1130300" y="17640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71138</xdr:rowOff>
    </xdr:from>
    <xdr:ext cx="405111" cy="259045"/>
    <xdr:sp macro="" textlink="">
      <xdr:nvSpPr>
        <xdr:cNvPr id="427" name="n_1aveValue【市民会館】&#10;有形固定資産減価償却率">
          <a:extLst>
            <a:ext uri="{FF2B5EF4-FFF2-40B4-BE49-F238E27FC236}">
              <a16:creationId xmlns:a16="http://schemas.microsoft.com/office/drawing/2014/main" id="{00000000-0008-0000-0200-0000AB010000}"/>
            </a:ext>
          </a:extLst>
        </xdr:cNvPr>
        <xdr:cNvSpPr txBox="1"/>
      </xdr:nvSpPr>
      <xdr:spPr>
        <a:xfrm>
          <a:off x="3582044" y="1755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168291</xdr:rowOff>
    </xdr:from>
    <xdr:ext cx="405111" cy="259045"/>
    <xdr:sp macro="" textlink="">
      <xdr:nvSpPr>
        <xdr:cNvPr id="428" name="n_2aveValue【市民会館】&#10;有形固定資産減価償却率">
          <a:extLst>
            <a:ext uri="{FF2B5EF4-FFF2-40B4-BE49-F238E27FC236}">
              <a16:creationId xmlns:a16="http://schemas.microsoft.com/office/drawing/2014/main" id="{00000000-0008-0000-0200-0000AC010000}"/>
            </a:ext>
          </a:extLst>
        </xdr:cNvPr>
        <xdr:cNvSpPr txBox="1"/>
      </xdr:nvSpPr>
      <xdr:spPr>
        <a:xfrm>
          <a:off x="2705744" y="17484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123841</xdr:rowOff>
    </xdr:from>
    <xdr:ext cx="405111" cy="259045"/>
    <xdr:sp macro="" textlink="">
      <xdr:nvSpPr>
        <xdr:cNvPr id="429" name="n_3aveValue【市民会館】&#10;有形固定資産減価償却率">
          <a:extLst>
            <a:ext uri="{FF2B5EF4-FFF2-40B4-BE49-F238E27FC236}">
              <a16:creationId xmlns:a16="http://schemas.microsoft.com/office/drawing/2014/main" id="{00000000-0008-0000-0200-0000AD010000}"/>
            </a:ext>
          </a:extLst>
        </xdr:cNvPr>
        <xdr:cNvSpPr txBox="1"/>
      </xdr:nvSpPr>
      <xdr:spPr>
        <a:xfrm>
          <a:off x="1816744" y="17783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74313</xdr:rowOff>
    </xdr:from>
    <xdr:ext cx="405111" cy="259045"/>
    <xdr:sp macro="" textlink="">
      <xdr:nvSpPr>
        <xdr:cNvPr id="430" name="n_4aveValue【市民会館】&#10;有形固定資産減価償却率">
          <a:extLst>
            <a:ext uri="{FF2B5EF4-FFF2-40B4-BE49-F238E27FC236}">
              <a16:creationId xmlns:a16="http://schemas.microsoft.com/office/drawing/2014/main" id="{00000000-0008-0000-0200-0000AE010000}"/>
            </a:ext>
          </a:extLst>
        </xdr:cNvPr>
        <xdr:cNvSpPr txBox="1"/>
      </xdr:nvSpPr>
      <xdr:spPr>
        <a:xfrm>
          <a:off x="927744" y="17733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47641</xdr:rowOff>
    </xdr:from>
    <xdr:ext cx="405111" cy="259045"/>
    <xdr:sp macro="" textlink="">
      <xdr:nvSpPr>
        <xdr:cNvPr id="431" name="n_1mainValue【市民会館】&#10;有形固定資産減価償却率">
          <a:extLst>
            <a:ext uri="{FF2B5EF4-FFF2-40B4-BE49-F238E27FC236}">
              <a16:creationId xmlns:a16="http://schemas.microsoft.com/office/drawing/2014/main" id="{00000000-0008-0000-0200-0000AF010000}"/>
            </a:ext>
          </a:extLst>
        </xdr:cNvPr>
        <xdr:cNvSpPr txBox="1"/>
      </xdr:nvSpPr>
      <xdr:spPr>
        <a:xfrm>
          <a:off x="3582044" y="17878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20972</xdr:rowOff>
    </xdr:from>
    <xdr:ext cx="405111" cy="259045"/>
    <xdr:sp macro="" textlink="">
      <xdr:nvSpPr>
        <xdr:cNvPr id="432" name="n_2mainValue【市民会館】&#10;有形固定資産減価償却率">
          <a:extLst>
            <a:ext uri="{FF2B5EF4-FFF2-40B4-BE49-F238E27FC236}">
              <a16:creationId xmlns:a16="http://schemas.microsoft.com/office/drawing/2014/main" id="{00000000-0008-0000-0200-0000B0010000}"/>
            </a:ext>
          </a:extLst>
        </xdr:cNvPr>
        <xdr:cNvSpPr txBox="1"/>
      </xdr:nvSpPr>
      <xdr:spPr>
        <a:xfrm>
          <a:off x="2705744" y="1785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86377</xdr:rowOff>
    </xdr:from>
    <xdr:ext cx="405111" cy="259045"/>
    <xdr:sp macro="" textlink="">
      <xdr:nvSpPr>
        <xdr:cNvPr id="433" name="n_3mainValue【市民会館】&#10;有形固定資産減価償却率">
          <a:extLst>
            <a:ext uri="{FF2B5EF4-FFF2-40B4-BE49-F238E27FC236}">
              <a16:creationId xmlns:a16="http://schemas.microsoft.com/office/drawing/2014/main" id="{00000000-0008-0000-0200-0000B1010000}"/>
            </a:ext>
          </a:extLst>
        </xdr:cNvPr>
        <xdr:cNvSpPr txBox="1"/>
      </xdr:nvSpPr>
      <xdr:spPr>
        <a:xfrm>
          <a:off x="1816744" y="1740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48277</xdr:rowOff>
    </xdr:from>
    <xdr:ext cx="405111" cy="259045"/>
    <xdr:sp macro="" textlink="">
      <xdr:nvSpPr>
        <xdr:cNvPr id="434" name="n_4mainValue【市民会館】&#10;有形固定資産減価償却率">
          <a:extLst>
            <a:ext uri="{FF2B5EF4-FFF2-40B4-BE49-F238E27FC236}">
              <a16:creationId xmlns:a16="http://schemas.microsoft.com/office/drawing/2014/main" id="{00000000-0008-0000-0200-0000B2010000}"/>
            </a:ext>
          </a:extLst>
        </xdr:cNvPr>
        <xdr:cNvSpPr txBox="1"/>
      </xdr:nvSpPr>
      <xdr:spPr>
        <a:xfrm>
          <a:off x="927744" y="1736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0000000-0008-0000-0200-0000B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0000000-0008-0000-0200-0000B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00000000-0008-0000-0200-0000B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0000000-0008-0000-0200-0000B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0000000-0008-0000-0200-0000B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200-0000B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200-0000B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00000000-0008-0000-0200-0000BA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00000000-0008-0000-0200-0000BB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0000000-0008-0000-0200-0000BC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00000000-0008-0000-0200-0000BD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00000000-0008-0000-0200-0000BE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00000000-0008-0000-0200-0000BF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a:extLst>
            <a:ext uri="{FF2B5EF4-FFF2-40B4-BE49-F238E27FC236}">
              <a16:creationId xmlns:a16="http://schemas.microsoft.com/office/drawing/2014/main" id="{00000000-0008-0000-0200-0000C0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00000000-0008-0000-0200-0000C1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a:extLst>
            <a:ext uri="{FF2B5EF4-FFF2-40B4-BE49-F238E27FC236}">
              <a16:creationId xmlns:a16="http://schemas.microsoft.com/office/drawing/2014/main" id="{00000000-0008-0000-0200-0000C4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00000000-0008-0000-0200-0000C5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a:extLst>
            <a:ext uri="{FF2B5EF4-FFF2-40B4-BE49-F238E27FC236}">
              <a16:creationId xmlns:a16="http://schemas.microsoft.com/office/drawing/2014/main" id="{00000000-0008-0000-0200-0000C6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00000000-0008-0000-0200-0000C7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00000000-0008-0000-0200-0000C8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00000000-0008-0000-0200-0000C9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32386</xdr:rowOff>
    </xdr:from>
    <xdr:to>
      <xdr:col>54</xdr:col>
      <xdr:colOff>189865</xdr:colOff>
      <xdr:row>108</xdr:row>
      <xdr:rowOff>112395</xdr:rowOff>
    </xdr:to>
    <xdr:cxnSp macro="">
      <xdr:nvCxnSpPr>
        <xdr:cNvPr id="458" name="直線コネクタ 457">
          <a:extLst>
            <a:ext uri="{FF2B5EF4-FFF2-40B4-BE49-F238E27FC236}">
              <a16:creationId xmlns:a16="http://schemas.microsoft.com/office/drawing/2014/main" id="{00000000-0008-0000-0200-0000CA010000}"/>
            </a:ext>
          </a:extLst>
        </xdr:cNvPr>
        <xdr:cNvCxnSpPr/>
      </xdr:nvCxnSpPr>
      <xdr:spPr>
        <a:xfrm flipV="1">
          <a:off x="10476865" y="17348836"/>
          <a:ext cx="0" cy="12801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116222</xdr:rowOff>
    </xdr:from>
    <xdr:ext cx="469744" cy="259045"/>
    <xdr:sp macro="" textlink="">
      <xdr:nvSpPr>
        <xdr:cNvPr id="459" name="【市民会館】&#10;一人当たり面積最小値テキスト">
          <a:extLst>
            <a:ext uri="{FF2B5EF4-FFF2-40B4-BE49-F238E27FC236}">
              <a16:creationId xmlns:a16="http://schemas.microsoft.com/office/drawing/2014/main" id="{00000000-0008-0000-0200-0000CB010000}"/>
            </a:ext>
          </a:extLst>
        </xdr:cNvPr>
        <xdr:cNvSpPr txBox="1"/>
      </xdr:nvSpPr>
      <xdr:spPr>
        <a:xfrm>
          <a:off x="10515600" y="18632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112395</xdr:rowOff>
    </xdr:from>
    <xdr:to>
      <xdr:col>55</xdr:col>
      <xdr:colOff>88900</xdr:colOff>
      <xdr:row>108</xdr:row>
      <xdr:rowOff>112395</xdr:rowOff>
    </xdr:to>
    <xdr:cxnSp macro="">
      <xdr:nvCxnSpPr>
        <xdr:cNvPr id="460" name="直線コネクタ 459">
          <a:extLst>
            <a:ext uri="{FF2B5EF4-FFF2-40B4-BE49-F238E27FC236}">
              <a16:creationId xmlns:a16="http://schemas.microsoft.com/office/drawing/2014/main" id="{00000000-0008-0000-0200-0000CC010000}"/>
            </a:ext>
          </a:extLst>
        </xdr:cNvPr>
        <xdr:cNvCxnSpPr/>
      </xdr:nvCxnSpPr>
      <xdr:spPr>
        <a:xfrm>
          <a:off x="10388600" y="1862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150513</xdr:rowOff>
    </xdr:from>
    <xdr:ext cx="469744" cy="259045"/>
    <xdr:sp macro="" textlink="">
      <xdr:nvSpPr>
        <xdr:cNvPr id="461" name="【市民会館】&#10;一人当たり面積最大値テキスト">
          <a:extLst>
            <a:ext uri="{FF2B5EF4-FFF2-40B4-BE49-F238E27FC236}">
              <a16:creationId xmlns:a16="http://schemas.microsoft.com/office/drawing/2014/main" id="{00000000-0008-0000-0200-0000CD010000}"/>
            </a:ext>
          </a:extLst>
        </xdr:cNvPr>
        <xdr:cNvSpPr txBox="1"/>
      </xdr:nvSpPr>
      <xdr:spPr>
        <a:xfrm>
          <a:off x="10515600" y="17124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32386</xdr:rowOff>
    </xdr:from>
    <xdr:to>
      <xdr:col>55</xdr:col>
      <xdr:colOff>88900</xdr:colOff>
      <xdr:row>101</xdr:row>
      <xdr:rowOff>32386</xdr:rowOff>
    </xdr:to>
    <xdr:cxnSp macro="">
      <xdr:nvCxnSpPr>
        <xdr:cNvPr id="462" name="直線コネクタ 461">
          <a:extLst>
            <a:ext uri="{FF2B5EF4-FFF2-40B4-BE49-F238E27FC236}">
              <a16:creationId xmlns:a16="http://schemas.microsoft.com/office/drawing/2014/main" id="{00000000-0008-0000-0200-0000CE010000}"/>
            </a:ext>
          </a:extLst>
        </xdr:cNvPr>
        <xdr:cNvCxnSpPr/>
      </xdr:nvCxnSpPr>
      <xdr:spPr>
        <a:xfrm>
          <a:off x="10388600" y="17348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8272</xdr:rowOff>
    </xdr:from>
    <xdr:ext cx="469744" cy="259045"/>
    <xdr:sp macro="" textlink="">
      <xdr:nvSpPr>
        <xdr:cNvPr id="463" name="【市民会館】&#10;一人当たり面積平均値テキスト">
          <a:extLst>
            <a:ext uri="{FF2B5EF4-FFF2-40B4-BE49-F238E27FC236}">
              <a16:creationId xmlns:a16="http://schemas.microsoft.com/office/drawing/2014/main" id="{00000000-0008-0000-0200-0000CF010000}"/>
            </a:ext>
          </a:extLst>
        </xdr:cNvPr>
        <xdr:cNvSpPr txBox="1"/>
      </xdr:nvSpPr>
      <xdr:spPr>
        <a:xfrm>
          <a:off x="10515600" y="180105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156845</xdr:rowOff>
    </xdr:from>
    <xdr:to>
      <xdr:col>55</xdr:col>
      <xdr:colOff>50800</xdr:colOff>
      <xdr:row>106</xdr:row>
      <xdr:rowOff>86995</xdr:rowOff>
    </xdr:to>
    <xdr:sp macro="" textlink="">
      <xdr:nvSpPr>
        <xdr:cNvPr id="464" name="フローチャート: 判断 463">
          <a:extLst>
            <a:ext uri="{FF2B5EF4-FFF2-40B4-BE49-F238E27FC236}">
              <a16:creationId xmlns:a16="http://schemas.microsoft.com/office/drawing/2014/main" id="{00000000-0008-0000-0200-0000D0010000}"/>
            </a:ext>
          </a:extLst>
        </xdr:cNvPr>
        <xdr:cNvSpPr/>
      </xdr:nvSpPr>
      <xdr:spPr>
        <a:xfrm>
          <a:off x="10426700" y="1815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143511</xdr:rowOff>
    </xdr:from>
    <xdr:to>
      <xdr:col>50</xdr:col>
      <xdr:colOff>165100</xdr:colOff>
      <xdr:row>106</xdr:row>
      <xdr:rowOff>73661</xdr:rowOff>
    </xdr:to>
    <xdr:sp macro="" textlink="">
      <xdr:nvSpPr>
        <xdr:cNvPr id="465" name="フローチャート: 判断 464">
          <a:extLst>
            <a:ext uri="{FF2B5EF4-FFF2-40B4-BE49-F238E27FC236}">
              <a16:creationId xmlns:a16="http://schemas.microsoft.com/office/drawing/2014/main" id="{00000000-0008-0000-0200-0000D1010000}"/>
            </a:ext>
          </a:extLst>
        </xdr:cNvPr>
        <xdr:cNvSpPr/>
      </xdr:nvSpPr>
      <xdr:spPr>
        <a:xfrm>
          <a:off x="9588500" y="1814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42545</xdr:rowOff>
    </xdr:from>
    <xdr:to>
      <xdr:col>46</xdr:col>
      <xdr:colOff>38100</xdr:colOff>
      <xdr:row>106</xdr:row>
      <xdr:rowOff>144145</xdr:rowOff>
    </xdr:to>
    <xdr:sp macro="" textlink="">
      <xdr:nvSpPr>
        <xdr:cNvPr id="466" name="フローチャート: 判断 465">
          <a:extLst>
            <a:ext uri="{FF2B5EF4-FFF2-40B4-BE49-F238E27FC236}">
              <a16:creationId xmlns:a16="http://schemas.microsoft.com/office/drawing/2014/main" id="{00000000-0008-0000-0200-0000D2010000}"/>
            </a:ext>
          </a:extLst>
        </xdr:cNvPr>
        <xdr:cNvSpPr/>
      </xdr:nvSpPr>
      <xdr:spPr>
        <a:xfrm>
          <a:off x="8699500" y="1821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57786</xdr:rowOff>
    </xdr:from>
    <xdr:to>
      <xdr:col>41</xdr:col>
      <xdr:colOff>101600</xdr:colOff>
      <xdr:row>106</xdr:row>
      <xdr:rowOff>159386</xdr:rowOff>
    </xdr:to>
    <xdr:sp macro="" textlink="">
      <xdr:nvSpPr>
        <xdr:cNvPr id="467" name="フローチャート: 判断 466">
          <a:extLst>
            <a:ext uri="{FF2B5EF4-FFF2-40B4-BE49-F238E27FC236}">
              <a16:creationId xmlns:a16="http://schemas.microsoft.com/office/drawing/2014/main" id="{00000000-0008-0000-0200-0000D3010000}"/>
            </a:ext>
          </a:extLst>
        </xdr:cNvPr>
        <xdr:cNvSpPr/>
      </xdr:nvSpPr>
      <xdr:spPr>
        <a:xfrm>
          <a:off x="7810500" y="18231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38736</xdr:rowOff>
    </xdr:from>
    <xdr:to>
      <xdr:col>36</xdr:col>
      <xdr:colOff>165100</xdr:colOff>
      <xdr:row>106</xdr:row>
      <xdr:rowOff>140336</xdr:rowOff>
    </xdr:to>
    <xdr:sp macro="" textlink="">
      <xdr:nvSpPr>
        <xdr:cNvPr id="468" name="フローチャート: 判断 467">
          <a:extLst>
            <a:ext uri="{FF2B5EF4-FFF2-40B4-BE49-F238E27FC236}">
              <a16:creationId xmlns:a16="http://schemas.microsoft.com/office/drawing/2014/main" id="{00000000-0008-0000-0200-0000D4010000}"/>
            </a:ext>
          </a:extLst>
        </xdr:cNvPr>
        <xdr:cNvSpPr/>
      </xdr:nvSpPr>
      <xdr:spPr>
        <a:xfrm>
          <a:off x="6921500" y="18212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0000000-0008-0000-0200-0000D5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0000000-0008-0000-0200-0000D6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200-0000D7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0000000-0008-0000-0200-0000D8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200-0000D9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160655</xdr:rowOff>
    </xdr:from>
    <xdr:to>
      <xdr:col>55</xdr:col>
      <xdr:colOff>50800</xdr:colOff>
      <xdr:row>106</xdr:row>
      <xdr:rowOff>90805</xdr:rowOff>
    </xdr:to>
    <xdr:sp macro="" textlink="">
      <xdr:nvSpPr>
        <xdr:cNvPr id="474" name="楕円 473">
          <a:extLst>
            <a:ext uri="{FF2B5EF4-FFF2-40B4-BE49-F238E27FC236}">
              <a16:creationId xmlns:a16="http://schemas.microsoft.com/office/drawing/2014/main" id="{00000000-0008-0000-0200-0000DA010000}"/>
            </a:ext>
          </a:extLst>
        </xdr:cNvPr>
        <xdr:cNvSpPr/>
      </xdr:nvSpPr>
      <xdr:spPr>
        <a:xfrm>
          <a:off x="10426700" y="1816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139082</xdr:rowOff>
    </xdr:from>
    <xdr:ext cx="469744" cy="259045"/>
    <xdr:sp macro="" textlink="">
      <xdr:nvSpPr>
        <xdr:cNvPr id="475" name="【市民会館】&#10;一人当たり面積該当値テキスト">
          <a:extLst>
            <a:ext uri="{FF2B5EF4-FFF2-40B4-BE49-F238E27FC236}">
              <a16:creationId xmlns:a16="http://schemas.microsoft.com/office/drawing/2014/main" id="{00000000-0008-0000-0200-0000DB010000}"/>
            </a:ext>
          </a:extLst>
        </xdr:cNvPr>
        <xdr:cNvSpPr txBox="1"/>
      </xdr:nvSpPr>
      <xdr:spPr>
        <a:xfrm>
          <a:off x="10515600" y="18141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636</xdr:rowOff>
    </xdr:from>
    <xdr:to>
      <xdr:col>50</xdr:col>
      <xdr:colOff>165100</xdr:colOff>
      <xdr:row>106</xdr:row>
      <xdr:rowOff>102236</xdr:rowOff>
    </xdr:to>
    <xdr:sp macro="" textlink="">
      <xdr:nvSpPr>
        <xdr:cNvPr id="476" name="楕円 475">
          <a:extLst>
            <a:ext uri="{FF2B5EF4-FFF2-40B4-BE49-F238E27FC236}">
              <a16:creationId xmlns:a16="http://schemas.microsoft.com/office/drawing/2014/main" id="{00000000-0008-0000-0200-0000DC010000}"/>
            </a:ext>
          </a:extLst>
        </xdr:cNvPr>
        <xdr:cNvSpPr/>
      </xdr:nvSpPr>
      <xdr:spPr>
        <a:xfrm>
          <a:off x="9588500" y="18174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40005</xdr:rowOff>
    </xdr:from>
    <xdr:to>
      <xdr:col>55</xdr:col>
      <xdr:colOff>0</xdr:colOff>
      <xdr:row>106</xdr:row>
      <xdr:rowOff>51436</xdr:rowOff>
    </xdr:to>
    <xdr:cxnSp macro="">
      <xdr:nvCxnSpPr>
        <xdr:cNvPr id="477" name="直線コネクタ 476">
          <a:extLst>
            <a:ext uri="{FF2B5EF4-FFF2-40B4-BE49-F238E27FC236}">
              <a16:creationId xmlns:a16="http://schemas.microsoft.com/office/drawing/2014/main" id="{00000000-0008-0000-0200-0000DD010000}"/>
            </a:ext>
          </a:extLst>
        </xdr:cNvPr>
        <xdr:cNvCxnSpPr/>
      </xdr:nvCxnSpPr>
      <xdr:spPr>
        <a:xfrm flipV="1">
          <a:off x="9639300" y="18213705"/>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10161</xdr:rowOff>
    </xdr:from>
    <xdr:to>
      <xdr:col>46</xdr:col>
      <xdr:colOff>38100</xdr:colOff>
      <xdr:row>106</xdr:row>
      <xdr:rowOff>111761</xdr:rowOff>
    </xdr:to>
    <xdr:sp macro="" textlink="">
      <xdr:nvSpPr>
        <xdr:cNvPr id="478" name="楕円 477">
          <a:extLst>
            <a:ext uri="{FF2B5EF4-FFF2-40B4-BE49-F238E27FC236}">
              <a16:creationId xmlns:a16="http://schemas.microsoft.com/office/drawing/2014/main" id="{00000000-0008-0000-0200-0000DE010000}"/>
            </a:ext>
          </a:extLst>
        </xdr:cNvPr>
        <xdr:cNvSpPr/>
      </xdr:nvSpPr>
      <xdr:spPr>
        <a:xfrm>
          <a:off x="8699500" y="18183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51436</xdr:rowOff>
    </xdr:from>
    <xdr:to>
      <xdr:col>50</xdr:col>
      <xdr:colOff>114300</xdr:colOff>
      <xdr:row>106</xdr:row>
      <xdr:rowOff>60961</xdr:rowOff>
    </xdr:to>
    <xdr:cxnSp macro="">
      <xdr:nvCxnSpPr>
        <xdr:cNvPr id="479" name="直線コネクタ 478">
          <a:extLst>
            <a:ext uri="{FF2B5EF4-FFF2-40B4-BE49-F238E27FC236}">
              <a16:creationId xmlns:a16="http://schemas.microsoft.com/office/drawing/2014/main" id="{00000000-0008-0000-0200-0000DF010000}"/>
            </a:ext>
          </a:extLst>
        </xdr:cNvPr>
        <xdr:cNvCxnSpPr/>
      </xdr:nvCxnSpPr>
      <xdr:spPr>
        <a:xfrm flipV="1">
          <a:off x="8750300" y="18225136"/>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13970</xdr:rowOff>
    </xdr:from>
    <xdr:to>
      <xdr:col>41</xdr:col>
      <xdr:colOff>101600</xdr:colOff>
      <xdr:row>106</xdr:row>
      <xdr:rowOff>115570</xdr:rowOff>
    </xdr:to>
    <xdr:sp macro="" textlink="">
      <xdr:nvSpPr>
        <xdr:cNvPr id="480" name="楕円 479">
          <a:extLst>
            <a:ext uri="{FF2B5EF4-FFF2-40B4-BE49-F238E27FC236}">
              <a16:creationId xmlns:a16="http://schemas.microsoft.com/office/drawing/2014/main" id="{00000000-0008-0000-0200-0000E0010000}"/>
            </a:ext>
          </a:extLst>
        </xdr:cNvPr>
        <xdr:cNvSpPr/>
      </xdr:nvSpPr>
      <xdr:spPr>
        <a:xfrm>
          <a:off x="7810500" y="1818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60961</xdr:rowOff>
    </xdr:from>
    <xdr:to>
      <xdr:col>45</xdr:col>
      <xdr:colOff>177800</xdr:colOff>
      <xdr:row>106</xdr:row>
      <xdr:rowOff>64770</xdr:rowOff>
    </xdr:to>
    <xdr:cxnSp macro="">
      <xdr:nvCxnSpPr>
        <xdr:cNvPr id="481" name="直線コネクタ 480">
          <a:extLst>
            <a:ext uri="{FF2B5EF4-FFF2-40B4-BE49-F238E27FC236}">
              <a16:creationId xmlns:a16="http://schemas.microsoft.com/office/drawing/2014/main" id="{00000000-0008-0000-0200-0000E1010000}"/>
            </a:ext>
          </a:extLst>
        </xdr:cNvPr>
        <xdr:cNvCxnSpPr/>
      </xdr:nvCxnSpPr>
      <xdr:spPr>
        <a:xfrm flipV="1">
          <a:off x="7861300" y="1823466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23495</xdr:rowOff>
    </xdr:from>
    <xdr:to>
      <xdr:col>36</xdr:col>
      <xdr:colOff>165100</xdr:colOff>
      <xdr:row>106</xdr:row>
      <xdr:rowOff>125095</xdr:rowOff>
    </xdr:to>
    <xdr:sp macro="" textlink="">
      <xdr:nvSpPr>
        <xdr:cNvPr id="482" name="楕円 481">
          <a:extLst>
            <a:ext uri="{FF2B5EF4-FFF2-40B4-BE49-F238E27FC236}">
              <a16:creationId xmlns:a16="http://schemas.microsoft.com/office/drawing/2014/main" id="{00000000-0008-0000-0200-0000E2010000}"/>
            </a:ext>
          </a:extLst>
        </xdr:cNvPr>
        <xdr:cNvSpPr/>
      </xdr:nvSpPr>
      <xdr:spPr>
        <a:xfrm>
          <a:off x="6921500" y="1819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64770</xdr:rowOff>
    </xdr:from>
    <xdr:to>
      <xdr:col>41</xdr:col>
      <xdr:colOff>50800</xdr:colOff>
      <xdr:row>106</xdr:row>
      <xdr:rowOff>74295</xdr:rowOff>
    </xdr:to>
    <xdr:cxnSp macro="">
      <xdr:nvCxnSpPr>
        <xdr:cNvPr id="483" name="直線コネクタ 482">
          <a:extLst>
            <a:ext uri="{FF2B5EF4-FFF2-40B4-BE49-F238E27FC236}">
              <a16:creationId xmlns:a16="http://schemas.microsoft.com/office/drawing/2014/main" id="{00000000-0008-0000-0200-0000E3010000}"/>
            </a:ext>
          </a:extLst>
        </xdr:cNvPr>
        <xdr:cNvCxnSpPr/>
      </xdr:nvCxnSpPr>
      <xdr:spPr>
        <a:xfrm flipV="1">
          <a:off x="6972300" y="1823847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90188</xdr:rowOff>
    </xdr:from>
    <xdr:ext cx="469744" cy="259045"/>
    <xdr:sp macro="" textlink="">
      <xdr:nvSpPr>
        <xdr:cNvPr id="484" name="n_1aveValue【市民会館】&#10;一人当たり面積">
          <a:extLst>
            <a:ext uri="{FF2B5EF4-FFF2-40B4-BE49-F238E27FC236}">
              <a16:creationId xmlns:a16="http://schemas.microsoft.com/office/drawing/2014/main" id="{00000000-0008-0000-0200-0000E4010000}"/>
            </a:ext>
          </a:extLst>
        </xdr:cNvPr>
        <xdr:cNvSpPr txBox="1"/>
      </xdr:nvSpPr>
      <xdr:spPr>
        <a:xfrm>
          <a:off x="9391727" y="1792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135272</xdr:rowOff>
    </xdr:from>
    <xdr:ext cx="469744" cy="259045"/>
    <xdr:sp macro="" textlink="">
      <xdr:nvSpPr>
        <xdr:cNvPr id="485" name="n_2aveValue【市民会館】&#10;一人当たり面積">
          <a:extLst>
            <a:ext uri="{FF2B5EF4-FFF2-40B4-BE49-F238E27FC236}">
              <a16:creationId xmlns:a16="http://schemas.microsoft.com/office/drawing/2014/main" id="{00000000-0008-0000-0200-0000E5010000}"/>
            </a:ext>
          </a:extLst>
        </xdr:cNvPr>
        <xdr:cNvSpPr txBox="1"/>
      </xdr:nvSpPr>
      <xdr:spPr>
        <a:xfrm>
          <a:off x="8515427" y="18308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150513</xdr:rowOff>
    </xdr:from>
    <xdr:ext cx="469744" cy="259045"/>
    <xdr:sp macro="" textlink="">
      <xdr:nvSpPr>
        <xdr:cNvPr id="486" name="n_3aveValue【市民会館】&#10;一人当たり面積">
          <a:extLst>
            <a:ext uri="{FF2B5EF4-FFF2-40B4-BE49-F238E27FC236}">
              <a16:creationId xmlns:a16="http://schemas.microsoft.com/office/drawing/2014/main" id="{00000000-0008-0000-0200-0000E6010000}"/>
            </a:ext>
          </a:extLst>
        </xdr:cNvPr>
        <xdr:cNvSpPr txBox="1"/>
      </xdr:nvSpPr>
      <xdr:spPr>
        <a:xfrm>
          <a:off x="7626427" y="18324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131463</xdr:rowOff>
    </xdr:from>
    <xdr:ext cx="469744" cy="259045"/>
    <xdr:sp macro="" textlink="">
      <xdr:nvSpPr>
        <xdr:cNvPr id="487" name="n_4aveValue【市民会館】&#10;一人当たり面積">
          <a:extLst>
            <a:ext uri="{FF2B5EF4-FFF2-40B4-BE49-F238E27FC236}">
              <a16:creationId xmlns:a16="http://schemas.microsoft.com/office/drawing/2014/main" id="{00000000-0008-0000-0200-0000E7010000}"/>
            </a:ext>
          </a:extLst>
        </xdr:cNvPr>
        <xdr:cNvSpPr txBox="1"/>
      </xdr:nvSpPr>
      <xdr:spPr>
        <a:xfrm>
          <a:off x="6737427" y="1830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93363</xdr:rowOff>
    </xdr:from>
    <xdr:ext cx="469744" cy="259045"/>
    <xdr:sp macro="" textlink="">
      <xdr:nvSpPr>
        <xdr:cNvPr id="488" name="n_1mainValue【市民会館】&#10;一人当たり面積">
          <a:extLst>
            <a:ext uri="{FF2B5EF4-FFF2-40B4-BE49-F238E27FC236}">
              <a16:creationId xmlns:a16="http://schemas.microsoft.com/office/drawing/2014/main" id="{00000000-0008-0000-0200-0000E8010000}"/>
            </a:ext>
          </a:extLst>
        </xdr:cNvPr>
        <xdr:cNvSpPr txBox="1"/>
      </xdr:nvSpPr>
      <xdr:spPr>
        <a:xfrm>
          <a:off x="9391727" y="18267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128288</xdr:rowOff>
    </xdr:from>
    <xdr:ext cx="469744" cy="259045"/>
    <xdr:sp macro="" textlink="">
      <xdr:nvSpPr>
        <xdr:cNvPr id="489" name="n_2mainValue【市民会館】&#10;一人当たり面積">
          <a:extLst>
            <a:ext uri="{FF2B5EF4-FFF2-40B4-BE49-F238E27FC236}">
              <a16:creationId xmlns:a16="http://schemas.microsoft.com/office/drawing/2014/main" id="{00000000-0008-0000-0200-0000E9010000}"/>
            </a:ext>
          </a:extLst>
        </xdr:cNvPr>
        <xdr:cNvSpPr txBox="1"/>
      </xdr:nvSpPr>
      <xdr:spPr>
        <a:xfrm>
          <a:off x="8515427" y="17959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132097</xdr:rowOff>
    </xdr:from>
    <xdr:ext cx="469744" cy="259045"/>
    <xdr:sp macro="" textlink="">
      <xdr:nvSpPr>
        <xdr:cNvPr id="490" name="n_3mainValue【市民会館】&#10;一人当たり面積">
          <a:extLst>
            <a:ext uri="{FF2B5EF4-FFF2-40B4-BE49-F238E27FC236}">
              <a16:creationId xmlns:a16="http://schemas.microsoft.com/office/drawing/2014/main" id="{00000000-0008-0000-0200-0000EA010000}"/>
            </a:ext>
          </a:extLst>
        </xdr:cNvPr>
        <xdr:cNvSpPr txBox="1"/>
      </xdr:nvSpPr>
      <xdr:spPr>
        <a:xfrm>
          <a:off x="7626427" y="1796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141622</xdr:rowOff>
    </xdr:from>
    <xdr:ext cx="469744" cy="259045"/>
    <xdr:sp macro="" textlink="">
      <xdr:nvSpPr>
        <xdr:cNvPr id="491" name="n_4mainValue【市民会館】&#10;一人当たり面積">
          <a:extLst>
            <a:ext uri="{FF2B5EF4-FFF2-40B4-BE49-F238E27FC236}">
              <a16:creationId xmlns:a16="http://schemas.microsoft.com/office/drawing/2014/main" id="{00000000-0008-0000-0200-0000EB010000}"/>
            </a:ext>
          </a:extLst>
        </xdr:cNvPr>
        <xdr:cNvSpPr txBox="1"/>
      </xdr:nvSpPr>
      <xdr:spPr>
        <a:xfrm>
          <a:off x="6737427" y="17972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00000000-0008-0000-0200-0000EC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00000000-0008-0000-0200-0000ED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00000000-0008-0000-0200-0000EE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00000000-0008-0000-0200-0000EF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00000000-0008-0000-0200-0000F0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00000000-0008-0000-0200-0000F1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00000000-0008-0000-0200-0000F2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00000000-0008-0000-0200-0000F3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00000000-0008-0000-0200-0000F4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00000000-0008-0000-0200-0000F5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00000000-0008-0000-0200-0000F6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00000000-0008-0000-0200-0000F7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00000000-0008-0000-0200-0000F8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00000000-0008-0000-0200-0000F9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00000000-0008-0000-0200-0000FB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00000000-0008-0000-0200-0000FC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00000000-0008-0000-0200-0000FD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00000000-0008-0000-0200-0000FE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00000000-0008-0000-0200-0000FF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00000000-0008-0000-0200-00000002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00000000-0008-0000-0200-000001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00000000-0008-0000-0200-00000202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00000000-0008-0000-0200-000003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51435</xdr:rowOff>
    </xdr:from>
    <xdr:to>
      <xdr:col>85</xdr:col>
      <xdr:colOff>126364</xdr:colOff>
      <xdr:row>42</xdr:row>
      <xdr:rowOff>38100</xdr:rowOff>
    </xdr:to>
    <xdr:cxnSp macro="">
      <xdr:nvCxnSpPr>
        <xdr:cNvPr id="516" name="直線コネクタ 515">
          <a:extLst>
            <a:ext uri="{FF2B5EF4-FFF2-40B4-BE49-F238E27FC236}">
              <a16:creationId xmlns:a16="http://schemas.microsoft.com/office/drawing/2014/main" id="{00000000-0008-0000-0200-000004020000}"/>
            </a:ext>
          </a:extLst>
        </xdr:cNvPr>
        <xdr:cNvCxnSpPr/>
      </xdr:nvCxnSpPr>
      <xdr:spPr>
        <a:xfrm flipV="1">
          <a:off x="16318864" y="5709285"/>
          <a:ext cx="0" cy="1529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7" name="【一般廃棄物処理施設】&#10;有形固定資産減価償却率最小値テキスト">
          <a:extLst>
            <a:ext uri="{FF2B5EF4-FFF2-40B4-BE49-F238E27FC236}">
              <a16:creationId xmlns:a16="http://schemas.microsoft.com/office/drawing/2014/main" id="{00000000-0008-0000-0200-000005020000}"/>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8" name="直線コネクタ 517">
          <a:extLst>
            <a:ext uri="{FF2B5EF4-FFF2-40B4-BE49-F238E27FC236}">
              <a16:creationId xmlns:a16="http://schemas.microsoft.com/office/drawing/2014/main" id="{00000000-0008-0000-0200-00000602000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169562</xdr:rowOff>
    </xdr:from>
    <xdr:ext cx="405111" cy="259045"/>
    <xdr:sp macro="" textlink="">
      <xdr:nvSpPr>
        <xdr:cNvPr id="519" name="【一般廃棄物処理施設】&#10;有形固定資産減価償却率最大値テキスト">
          <a:extLst>
            <a:ext uri="{FF2B5EF4-FFF2-40B4-BE49-F238E27FC236}">
              <a16:creationId xmlns:a16="http://schemas.microsoft.com/office/drawing/2014/main" id="{00000000-0008-0000-0200-000007020000}"/>
            </a:ext>
          </a:extLst>
        </xdr:cNvPr>
        <xdr:cNvSpPr txBox="1"/>
      </xdr:nvSpPr>
      <xdr:spPr>
        <a:xfrm>
          <a:off x="16357600" y="548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51435</xdr:rowOff>
    </xdr:from>
    <xdr:to>
      <xdr:col>86</xdr:col>
      <xdr:colOff>25400</xdr:colOff>
      <xdr:row>33</xdr:row>
      <xdr:rowOff>51435</xdr:rowOff>
    </xdr:to>
    <xdr:cxnSp macro="">
      <xdr:nvCxnSpPr>
        <xdr:cNvPr id="520" name="直線コネクタ 519">
          <a:extLst>
            <a:ext uri="{FF2B5EF4-FFF2-40B4-BE49-F238E27FC236}">
              <a16:creationId xmlns:a16="http://schemas.microsoft.com/office/drawing/2014/main" id="{00000000-0008-0000-0200-000008020000}"/>
            </a:ext>
          </a:extLst>
        </xdr:cNvPr>
        <xdr:cNvCxnSpPr/>
      </xdr:nvCxnSpPr>
      <xdr:spPr>
        <a:xfrm>
          <a:off x="16230600" y="570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28592</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00000000-0008-0000-0200-000009020000}"/>
            </a:ext>
          </a:extLst>
        </xdr:cNvPr>
        <xdr:cNvSpPr txBox="1"/>
      </xdr:nvSpPr>
      <xdr:spPr>
        <a:xfrm>
          <a:off x="16357600" y="63722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50165</xdr:rowOff>
    </xdr:from>
    <xdr:to>
      <xdr:col>85</xdr:col>
      <xdr:colOff>177800</xdr:colOff>
      <xdr:row>37</xdr:row>
      <xdr:rowOff>151765</xdr:rowOff>
    </xdr:to>
    <xdr:sp macro="" textlink="">
      <xdr:nvSpPr>
        <xdr:cNvPr id="522" name="フローチャート: 判断 521">
          <a:extLst>
            <a:ext uri="{FF2B5EF4-FFF2-40B4-BE49-F238E27FC236}">
              <a16:creationId xmlns:a16="http://schemas.microsoft.com/office/drawing/2014/main" id="{00000000-0008-0000-0200-00000A020000}"/>
            </a:ext>
          </a:extLst>
        </xdr:cNvPr>
        <xdr:cNvSpPr/>
      </xdr:nvSpPr>
      <xdr:spPr>
        <a:xfrm>
          <a:off x="162687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92075</xdr:rowOff>
    </xdr:from>
    <xdr:to>
      <xdr:col>81</xdr:col>
      <xdr:colOff>101600</xdr:colOff>
      <xdr:row>38</xdr:row>
      <xdr:rowOff>22225</xdr:rowOff>
    </xdr:to>
    <xdr:sp macro="" textlink="">
      <xdr:nvSpPr>
        <xdr:cNvPr id="523" name="フローチャート: 判断 522">
          <a:extLst>
            <a:ext uri="{FF2B5EF4-FFF2-40B4-BE49-F238E27FC236}">
              <a16:creationId xmlns:a16="http://schemas.microsoft.com/office/drawing/2014/main" id="{00000000-0008-0000-0200-00000B020000}"/>
            </a:ext>
          </a:extLst>
        </xdr:cNvPr>
        <xdr:cNvSpPr/>
      </xdr:nvSpPr>
      <xdr:spPr>
        <a:xfrm>
          <a:off x="15430500" y="643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162560</xdr:rowOff>
    </xdr:from>
    <xdr:to>
      <xdr:col>76</xdr:col>
      <xdr:colOff>165100</xdr:colOff>
      <xdr:row>38</xdr:row>
      <xdr:rowOff>92710</xdr:rowOff>
    </xdr:to>
    <xdr:sp macro="" textlink="">
      <xdr:nvSpPr>
        <xdr:cNvPr id="524" name="フローチャート: 判断 523">
          <a:extLst>
            <a:ext uri="{FF2B5EF4-FFF2-40B4-BE49-F238E27FC236}">
              <a16:creationId xmlns:a16="http://schemas.microsoft.com/office/drawing/2014/main" id="{00000000-0008-0000-0200-00000C020000}"/>
            </a:ext>
          </a:extLst>
        </xdr:cNvPr>
        <xdr:cNvSpPr/>
      </xdr:nvSpPr>
      <xdr:spPr>
        <a:xfrm>
          <a:off x="14541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116840</xdr:rowOff>
    </xdr:from>
    <xdr:to>
      <xdr:col>72</xdr:col>
      <xdr:colOff>38100</xdr:colOff>
      <xdr:row>38</xdr:row>
      <xdr:rowOff>46990</xdr:rowOff>
    </xdr:to>
    <xdr:sp macro="" textlink="">
      <xdr:nvSpPr>
        <xdr:cNvPr id="525" name="フローチャート: 判断 524">
          <a:extLst>
            <a:ext uri="{FF2B5EF4-FFF2-40B4-BE49-F238E27FC236}">
              <a16:creationId xmlns:a16="http://schemas.microsoft.com/office/drawing/2014/main" id="{00000000-0008-0000-0200-00000D020000}"/>
            </a:ext>
          </a:extLst>
        </xdr:cNvPr>
        <xdr:cNvSpPr/>
      </xdr:nvSpPr>
      <xdr:spPr>
        <a:xfrm>
          <a:off x="13652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124460</xdr:rowOff>
    </xdr:from>
    <xdr:to>
      <xdr:col>67</xdr:col>
      <xdr:colOff>101600</xdr:colOff>
      <xdr:row>38</xdr:row>
      <xdr:rowOff>54610</xdr:rowOff>
    </xdr:to>
    <xdr:sp macro="" textlink="">
      <xdr:nvSpPr>
        <xdr:cNvPr id="526" name="フローチャート: 判断 525">
          <a:extLst>
            <a:ext uri="{FF2B5EF4-FFF2-40B4-BE49-F238E27FC236}">
              <a16:creationId xmlns:a16="http://schemas.microsoft.com/office/drawing/2014/main" id="{00000000-0008-0000-0200-00000E020000}"/>
            </a:ext>
          </a:extLst>
        </xdr:cNvPr>
        <xdr:cNvSpPr/>
      </xdr:nvSpPr>
      <xdr:spPr>
        <a:xfrm>
          <a:off x="12763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0000000-0008-0000-0200-00000F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00000000-0008-0000-0200-000010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0000000-0008-0000-0200-000011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200-000012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00000000-0008-0000-0200-000013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105410</xdr:rowOff>
    </xdr:from>
    <xdr:to>
      <xdr:col>85</xdr:col>
      <xdr:colOff>177800</xdr:colOff>
      <xdr:row>37</xdr:row>
      <xdr:rowOff>35560</xdr:rowOff>
    </xdr:to>
    <xdr:sp macro="" textlink="">
      <xdr:nvSpPr>
        <xdr:cNvPr id="532" name="楕円 531">
          <a:extLst>
            <a:ext uri="{FF2B5EF4-FFF2-40B4-BE49-F238E27FC236}">
              <a16:creationId xmlns:a16="http://schemas.microsoft.com/office/drawing/2014/main" id="{00000000-0008-0000-0200-000014020000}"/>
            </a:ext>
          </a:extLst>
        </xdr:cNvPr>
        <xdr:cNvSpPr/>
      </xdr:nvSpPr>
      <xdr:spPr>
        <a:xfrm>
          <a:off x="16268700" y="627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128287</xdr:rowOff>
    </xdr:from>
    <xdr:ext cx="405111" cy="259045"/>
    <xdr:sp macro="" textlink="">
      <xdr:nvSpPr>
        <xdr:cNvPr id="533" name="【一般廃棄物処理施設】&#10;有形固定資産減価償却率該当値テキスト">
          <a:extLst>
            <a:ext uri="{FF2B5EF4-FFF2-40B4-BE49-F238E27FC236}">
              <a16:creationId xmlns:a16="http://schemas.microsoft.com/office/drawing/2014/main" id="{00000000-0008-0000-0200-000015020000}"/>
            </a:ext>
          </a:extLst>
        </xdr:cNvPr>
        <xdr:cNvSpPr txBox="1"/>
      </xdr:nvSpPr>
      <xdr:spPr>
        <a:xfrm>
          <a:off x="16357600" y="6129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156845</xdr:rowOff>
    </xdr:from>
    <xdr:to>
      <xdr:col>81</xdr:col>
      <xdr:colOff>101600</xdr:colOff>
      <xdr:row>38</xdr:row>
      <xdr:rowOff>86995</xdr:rowOff>
    </xdr:to>
    <xdr:sp macro="" textlink="">
      <xdr:nvSpPr>
        <xdr:cNvPr id="534" name="楕円 533">
          <a:extLst>
            <a:ext uri="{FF2B5EF4-FFF2-40B4-BE49-F238E27FC236}">
              <a16:creationId xmlns:a16="http://schemas.microsoft.com/office/drawing/2014/main" id="{00000000-0008-0000-0200-000016020000}"/>
            </a:ext>
          </a:extLst>
        </xdr:cNvPr>
        <xdr:cNvSpPr/>
      </xdr:nvSpPr>
      <xdr:spPr>
        <a:xfrm>
          <a:off x="15430500" y="650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156210</xdr:rowOff>
    </xdr:from>
    <xdr:to>
      <xdr:col>85</xdr:col>
      <xdr:colOff>127000</xdr:colOff>
      <xdr:row>38</xdr:row>
      <xdr:rowOff>36195</xdr:rowOff>
    </xdr:to>
    <xdr:cxnSp macro="">
      <xdr:nvCxnSpPr>
        <xdr:cNvPr id="535" name="直線コネクタ 534">
          <a:extLst>
            <a:ext uri="{FF2B5EF4-FFF2-40B4-BE49-F238E27FC236}">
              <a16:creationId xmlns:a16="http://schemas.microsoft.com/office/drawing/2014/main" id="{00000000-0008-0000-0200-000017020000}"/>
            </a:ext>
          </a:extLst>
        </xdr:cNvPr>
        <xdr:cNvCxnSpPr/>
      </xdr:nvCxnSpPr>
      <xdr:spPr>
        <a:xfrm flipV="1">
          <a:off x="15481300" y="6328410"/>
          <a:ext cx="838200" cy="222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114935</xdr:rowOff>
    </xdr:from>
    <xdr:to>
      <xdr:col>72</xdr:col>
      <xdr:colOff>38100</xdr:colOff>
      <xdr:row>37</xdr:row>
      <xdr:rowOff>45085</xdr:rowOff>
    </xdr:to>
    <xdr:sp macro="" textlink="">
      <xdr:nvSpPr>
        <xdr:cNvPr id="536" name="楕円 535">
          <a:extLst>
            <a:ext uri="{FF2B5EF4-FFF2-40B4-BE49-F238E27FC236}">
              <a16:creationId xmlns:a16="http://schemas.microsoft.com/office/drawing/2014/main" id="{00000000-0008-0000-0200-000018020000}"/>
            </a:ext>
          </a:extLst>
        </xdr:cNvPr>
        <xdr:cNvSpPr/>
      </xdr:nvSpPr>
      <xdr:spPr>
        <a:xfrm>
          <a:off x="13652500" y="628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36</xdr:row>
      <xdr:rowOff>38752</xdr:rowOff>
    </xdr:from>
    <xdr:ext cx="405111" cy="259045"/>
    <xdr:sp macro="" textlink="">
      <xdr:nvSpPr>
        <xdr:cNvPr id="537" name="n_1aveValue【一般廃棄物処理施設】&#10;有形固定資産減価償却率">
          <a:extLst>
            <a:ext uri="{FF2B5EF4-FFF2-40B4-BE49-F238E27FC236}">
              <a16:creationId xmlns:a16="http://schemas.microsoft.com/office/drawing/2014/main" id="{00000000-0008-0000-0200-000019020000}"/>
            </a:ext>
          </a:extLst>
        </xdr:cNvPr>
        <xdr:cNvSpPr txBox="1"/>
      </xdr:nvSpPr>
      <xdr:spPr>
        <a:xfrm>
          <a:off x="15266044" y="621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109237</xdr:rowOff>
    </xdr:from>
    <xdr:ext cx="405111" cy="259045"/>
    <xdr:sp macro="" textlink="">
      <xdr:nvSpPr>
        <xdr:cNvPr id="538" name="n_2aveValue【一般廃棄物処理施設】&#10;有形固定資産減価償却率">
          <a:extLst>
            <a:ext uri="{FF2B5EF4-FFF2-40B4-BE49-F238E27FC236}">
              <a16:creationId xmlns:a16="http://schemas.microsoft.com/office/drawing/2014/main" id="{00000000-0008-0000-0200-00001A020000}"/>
            </a:ext>
          </a:extLst>
        </xdr:cNvPr>
        <xdr:cNvSpPr txBox="1"/>
      </xdr:nvSpPr>
      <xdr:spPr>
        <a:xfrm>
          <a:off x="143897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38117</xdr:rowOff>
    </xdr:from>
    <xdr:ext cx="405111" cy="259045"/>
    <xdr:sp macro="" textlink="">
      <xdr:nvSpPr>
        <xdr:cNvPr id="539" name="n_3aveValue【一般廃棄物処理施設】&#10;有形固定資産減価償却率">
          <a:extLst>
            <a:ext uri="{FF2B5EF4-FFF2-40B4-BE49-F238E27FC236}">
              <a16:creationId xmlns:a16="http://schemas.microsoft.com/office/drawing/2014/main" id="{00000000-0008-0000-0200-00001B020000}"/>
            </a:ext>
          </a:extLst>
        </xdr:cNvPr>
        <xdr:cNvSpPr txBox="1"/>
      </xdr:nvSpPr>
      <xdr:spPr>
        <a:xfrm>
          <a:off x="13500744" y="655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71137</xdr:rowOff>
    </xdr:from>
    <xdr:ext cx="405111" cy="259045"/>
    <xdr:sp macro="" textlink="">
      <xdr:nvSpPr>
        <xdr:cNvPr id="540" name="n_4aveValue【一般廃棄物処理施設】&#10;有形固定資産減価償却率">
          <a:extLst>
            <a:ext uri="{FF2B5EF4-FFF2-40B4-BE49-F238E27FC236}">
              <a16:creationId xmlns:a16="http://schemas.microsoft.com/office/drawing/2014/main" id="{00000000-0008-0000-0200-00001C020000}"/>
            </a:ext>
          </a:extLst>
        </xdr:cNvPr>
        <xdr:cNvSpPr txBox="1"/>
      </xdr:nvSpPr>
      <xdr:spPr>
        <a:xfrm>
          <a:off x="12611744" y="624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78122</xdr:rowOff>
    </xdr:from>
    <xdr:ext cx="405111" cy="259045"/>
    <xdr:sp macro="" textlink="">
      <xdr:nvSpPr>
        <xdr:cNvPr id="541" name="n_1mainValue【一般廃棄物処理施設】&#10;有形固定資産減価償却率">
          <a:extLst>
            <a:ext uri="{FF2B5EF4-FFF2-40B4-BE49-F238E27FC236}">
              <a16:creationId xmlns:a16="http://schemas.microsoft.com/office/drawing/2014/main" id="{00000000-0008-0000-0200-00001D020000}"/>
            </a:ext>
          </a:extLst>
        </xdr:cNvPr>
        <xdr:cNvSpPr txBox="1"/>
      </xdr:nvSpPr>
      <xdr:spPr>
        <a:xfrm>
          <a:off x="15266044"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61612</xdr:rowOff>
    </xdr:from>
    <xdr:ext cx="405111" cy="259045"/>
    <xdr:sp macro="" textlink="">
      <xdr:nvSpPr>
        <xdr:cNvPr id="542" name="n_3mainValue【一般廃棄物処理施設】&#10;有形固定資産減価償却率">
          <a:extLst>
            <a:ext uri="{FF2B5EF4-FFF2-40B4-BE49-F238E27FC236}">
              <a16:creationId xmlns:a16="http://schemas.microsoft.com/office/drawing/2014/main" id="{00000000-0008-0000-0200-00001E020000}"/>
            </a:ext>
          </a:extLst>
        </xdr:cNvPr>
        <xdr:cNvSpPr txBox="1"/>
      </xdr:nvSpPr>
      <xdr:spPr>
        <a:xfrm>
          <a:off x="13500744" y="606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3" name="正方形/長方形 542">
          <a:extLst>
            <a:ext uri="{FF2B5EF4-FFF2-40B4-BE49-F238E27FC236}">
              <a16:creationId xmlns:a16="http://schemas.microsoft.com/office/drawing/2014/main" id="{00000000-0008-0000-0200-00001F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4" name="正方形/長方形 543">
          <a:extLst>
            <a:ext uri="{FF2B5EF4-FFF2-40B4-BE49-F238E27FC236}">
              <a16:creationId xmlns:a16="http://schemas.microsoft.com/office/drawing/2014/main" id="{00000000-0008-0000-0200-000020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5" name="正方形/長方形 544">
          <a:extLst>
            <a:ext uri="{FF2B5EF4-FFF2-40B4-BE49-F238E27FC236}">
              <a16:creationId xmlns:a16="http://schemas.microsoft.com/office/drawing/2014/main" id="{00000000-0008-0000-0200-000021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6" name="正方形/長方形 545">
          <a:extLst>
            <a:ext uri="{FF2B5EF4-FFF2-40B4-BE49-F238E27FC236}">
              <a16:creationId xmlns:a16="http://schemas.microsoft.com/office/drawing/2014/main" id="{00000000-0008-0000-0200-000022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7" name="正方形/長方形 546">
          <a:extLst>
            <a:ext uri="{FF2B5EF4-FFF2-40B4-BE49-F238E27FC236}">
              <a16:creationId xmlns:a16="http://schemas.microsoft.com/office/drawing/2014/main" id="{00000000-0008-0000-0200-000023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8" name="正方形/長方形 547">
          <a:extLst>
            <a:ext uri="{FF2B5EF4-FFF2-40B4-BE49-F238E27FC236}">
              <a16:creationId xmlns:a16="http://schemas.microsoft.com/office/drawing/2014/main" id="{00000000-0008-0000-0200-000024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49" name="正方形/長方形 548">
          <a:extLst>
            <a:ext uri="{FF2B5EF4-FFF2-40B4-BE49-F238E27FC236}">
              <a16:creationId xmlns:a16="http://schemas.microsoft.com/office/drawing/2014/main" id="{00000000-0008-0000-0200-000025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0" name="正方形/長方形 549">
          <a:extLst>
            <a:ext uri="{FF2B5EF4-FFF2-40B4-BE49-F238E27FC236}">
              <a16:creationId xmlns:a16="http://schemas.microsoft.com/office/drawing/2014/main" id="{00000000-0008-0000-0200-000026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1" name="テキスト ボックス 550">
          <a:extLst>
            <a:ext uri="{FF2B5EF4-FFF2-40B4-BE49-F238E27FC236}">
              <a16:creationId xmlns:a16="http://schemas.microsoft.com/office/drawing/2014/main" id="{00000000-0008-0000-0200-000027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2" name="直線コネクタ 551">
          <a:extLst>
            <a:ext uri="{FF2B5EF4-FFF2-40B4-BE49-F238E27FC236}">
              <a16:creationId xmlns:a16="http://schemas.microsoft.com/office/drawing/2014/main" id="{00000000-0008-0000-0200-000028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3" name="直線コネクタ 552">
          <a:extLst>
            <a:ext uri="{FF2B5EF4-FFF2-40B4-BE49-F238E27FC236}">
              <a16:creationId xmlns:a16="http://schemas.microsoft.com/office/drawing/2014/main" id="{00000000-0008-0000-0200-00002902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54" name="テキスト ボックス 553">
          <a:extLst>
            <a:ext uri="{FF2B5EF4-FFF2-40B4-BE49-F238E27FC236}">
              <a16:creationId xmlns:a16="http://schemas.microsoft.com/office/drawing/2014/main" id="{00000000-0008-0000-0200-00002A020000}"/>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55" name="直線コネクタ 554">
          <a:extLst>
            <a:ext uri="{FF2B5EF4-FFF2-40B4-BE49-F238E27FC236}">
              <a16:creationId xmlns:a16="http://schemas.microsoft.com/office/drawing/2014/main" id="{00000000-0008-0000-0200-00002B02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56" name="テキスト ボックス 555">
          <a:extLst>
            <a:ext uri="{FF2B5EF4-FFF2-40B4-BE49-F238E27FC236}">
              <a16:creationId xmlns:a16="http://schemas.microsoft.com/office/drawing/2014/main" id="{00000000-0008-0000-0200-00002C020000}"/>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7" name="直線コネクタ 556">
          <a:extLst>
            <a:ext uri="{FF2B5EF4-FFF2-40B4-BE49-F238E27FC236}">
              <a16:creationId xmlns:a16="http://schemas.microsoft.com/office/drawing/2014/main" id="{00000000-0008-0000-0200-00002D02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58" name="テキスト ボックス 557">
          <a:extLst>
            <a:ext uri="{FF2B5EF4-FFF2-40B4-BE49-F238E27FC236}">
              <a16:creationId xmlns:a16="http://schemas.microsoft.com/office/drawing/2014/main" id="{00000000-0008-0000-0200-00002E02000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59" name="直線コネクタ 558">
          <a:extLst>
            <a:ext uri="{FF2B5EF4-FFF2-40B4-BE49-F238E27FC236}">
              <a16:creationId xmlns:a16="http://schemas.microsoft.com/office/drawing/2014/main" id="{00000000-0008-0000-0200-00002F02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0" name="テキスト ボックス 559">
          <a:extLst>
            <a:ext uri="{FF2B5EF4-FFF2-40B4-BE49-F238E27FC236}">
              <a16:creationId xmlns:a16="http://schemas.microsoft.com/office/drawing/2014/main" id="{00000000-0008-0000-0200-000030020000}"/>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1" name="直線コネクタ 560">
          <a:extLst>
            <a:ext uri="{FF2B5EF4-FFF2-40B4-BE49-F238E27FC236}">
              <a16:creationId xmlns:a16="http://schemas.microsoft.com/office/drawing/2014/main" id="{00000000-0008-0000-0200-00003102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2" name="テキスト ボックス 561">
          <a:extLst>
            <a:ext uri="{FF2B5EF4-FFF2-40B4-BE49-F238E27FC236}">
              <a16:creationId xmlns:a16="http://schemas.microsoft.com/office/drawing/2014/main" id="{00000000-0008-0000-0200-000032020000}"/>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3" name="直線コネクタ 562">
          <a:extLst>
            <a:ext uri="{FF2B5EF4-FFF2-40B4-BE49-F238E27FC236}">
              <a16:creationId xmlns:a16="http://schemas.microsoft.com/office/drawing/2014/main" id="{00000000-0008-0000-0200-000033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4" name="テキスト ボックス 563">
          <a:extLst>
            <a:ext uri="{FF2B5EF4-FFF2-40B4-BE49-F238E27FC236}">
              <a16:creationId xmlns:a16="http://schemas.microsoft.com/office/drawing/2014/main" id="{00000000-0008-0000-0200-000034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5" name="【一般廃棄物処理施設】&#10;一人当たり有形固定資産（償却資産）額グラフ枠">
          <a:extLst>
            <a:ext uri="{FF2B5EF4-FFF2-40B4-BE49-F238E27FC236}">
              <a16:creationId xmlns:a16="http://schemas.microsoft.com/office/drawing/2014/main" id="{00000000-0008-0000-0200-000035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150293</xdr:rowOff>
    </xdr:from>
    <xdr:to>
      <xdr:col>116</xdr:col>
      <xdr:colOff>62864</xdr:colOff>
      <xdr:row>42</xdr:row>
      <xdr:rowOff>27897</xdr:rowOff>
    </xdr:to>
    <xdr:cxnSp macro="">
      <xdr:nvCxnSpPr>
        <xdr:cNvPr id="566" name="直線コネクタ 565">
          <a:extLst>
            <a:ext uri="{FF2B5EF4-FFF2-40B4-BE49-F238E27FC236}">
              <a16:creationId xmlns:a16="http://schemas.microsoft.com/office/drawing/2014/main" id="{00000000-0008-0000-0200-000036020000}"/>
            </a:ext>
          </a:extLst>
        </xdr:cNvPr>
        <xdr:cNvCxnSpPr/>
      </xdr:nvCxnSpPr>
      <xdr:spPr>
        <a:xfrm flipV="1">
          <a:off x="22160864" y="5979593"/>
          <a:ext cx="0" cy="12492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31724</xdr:rowOff>
    </xdr:from>
    <xdr:ext cx="469744" cy="259045"/>
    <xdr:sp macro="" textlink="">
      <xdr:nvSpPr>
        <xdr:cNvPr id="567" name="【一般廃棄物処理施設】&#10;一人当たり有形固定資産（償却資産）額最小値テキスト">
          <a:extLst>
            <a:ext uri="{FF2B5EF4-FFF2-40B4-BE49-F238E27FC236}">
              <a16:creationId xmlns:a16="http://schemas.microsoft.com/office/drawing/2014/main" id="{00000000-0008-0000-0200-000037020000}"/>
            </a:ext>
          </a:extLst>
        </xdr:cNvPr>
        <xdr:cNvSpPr txBox="1"/>
      </xdr:nvSpPr>
      <xdr:spPr>
        <a:xfrm>
          <a:off x="22199600" y="7232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27897</xdr:rowOff>
    </xdr:from>
    <xdr:to>
      <xdr:col>116</xdr:col>
      <xdr:colOff>152400</xdr:colOff>
      <xdr:row>42</xdr:row>
      <xdr:rowOff>27897</xdr:rowOff>
    </xdr:to>
    <xdr:cxnSp macro="">
      <xdr:nvCxnSpPr>
        <xdr:cNvPr id="568" name="直線コネクタ 567">
          <a:extLst>
            <a:ext uri="{FF2B5EF4-FFF2-40B4-BE49-F238E27FC236}">
              <a16:creationId xmlns:a16="http://schemas.microsoft.com/office/drawing/2014/main" id="{00000000-0008-0000-0200-000038020000}"/>
            </a:ext>
          </a:extLst>
        </xdr:cNvPr>
        <xdr:cNvCxnSpPr/>
      </xdr:nvCxnSpPr>
      <xdr:spPr>
        <a:xfrm>
          <a:off x="22072600" y="72287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96970</xdr:rowOff>
    </xdr:from>
    <xdr:ext cx="599010" cy="259045"/>
    <xdr:sp macro="" textlink="">
      <xdr:nvSpPr>
        <xdr:cNvPr id="569" name="【一般廃棄物処理施設】&#10;一人当たり有形固定資産（償却資産）額最大値テキスト">
          <a:extLst>
            <a:ext uri="{FF2B5EF4-FFF2-40B4-BE49-F238E27FC236}">
              <a16:creationId xmlns:a16="http://schemas.microsoft.com/office/drawing/2014/main" id="{00000000-0008-0000-0200-000039020000}"/>
            </a:ext>
          </a:extLst>
        </xdr:cNvPr>
        <xdr:cNvSpPr txBox="1"/>
      </xdr:nvSpPr>
      <xdr:spPr>
        <a:xfrm>
          <a:off x="22199600" y="5754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150293</xdr:rowOff>
    </xdr:from>
    <xdr:to>
      <xdr:col>116</xdr:col>
      <xdr:colOff>152400</xdr:colOff>
      <xdr:row>34</xdr:row>
      <xdr:rowOff>150293</xdr:rowOff>
    </xdr:to>
    <xdr:cxnSp macro="">
      <xdr:nvCxnSpPr>
        <xdr:cNvPr id="570" name="直線コネクタ 569">
          <a:extLst>
            <a:ext uri="{FF2B5EF4-FFF2-40B4-BE49-F238E27FC236}">
              <a16:creationId xmlns:a16="http://schemas.microsoft.com/office/drawing/2014/main" id="{00000000-0008-0000-0200-00003A020000}"/>
            </a:ext>
          </a:extLst>
        </xdr:cNvPr>
        <xdr:cNvCxnSpPr/>
      </xdr:nvCxnSpPr>
      <xdr:spPr>
        <a:xfrm>
          <a:off x="22072600" y="59795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151902</xdr:rowOff>
    </xdr:from>
    <xdr:ext cx="599010" cy="259045"/>
    <xdr:sp macro="" textlink="">
      <xdr:nvSpPr>
        <xdr:cNvPr id="571" name="【一般廃棄物処理施設】&#10;一人当たり有形固定資産（償却資産）額平均値テキスト">
          <a:extLst>
            <a:ext uri="{FF2B5EF4-FFF2-40B4-BE49-F238E27FC236}">
              <a16:creationId xmlns:a16="http://schemas.microsoft.com/office/drawing/2014/main" id="{00000000-0008-0000-0200-00003B020000}"/>
            </a:ext>
          </a:extLst>
        </xdr:cNvPr>
        <xdr:cNvSpPr txBox="1"/>
      </xdr:nvSpPr>
      <xdr:spPr>
        <a:xfrm>
          <a:off x="22199600" y="64955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129025</xdr:rowOff>
    </xdr:from>
    <xdr:to>
      <xdr:col>116</xdr:col>
      <xdr:colOff>114300</xdr:colOff>
      <xdr:row>39</xdr:row>
      <xdr:rowOff>59175</xdr:rowOff>
    </xdr:to>
    <xdr:sp macro="" textlink="">
      <xdr:nvSpPr>
        <xdr:cNvPr id="572" name="フローチャート: 判断 571">
          <a:extLst>
            <a:ext uri="{FF2B5EF4-FFF2-40B4-BE49-F238E27FC236}">
              <a16:creationId xmlns:a16="http://schemas.microsoft.com/office/drawing/2014/main" id="{00000000-0008-0000-0200-00003C020000}"/>
            </a:ext>
          </a:extLst>
        </xdr:cNvPr>
        <xdr:cNvSpPr/>
      </xdr:nvSpPr>
      <xdr:spPr>
        <a:xfrm>
          <a:off x="22110700" y="6644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157409</xdr:rowOff>
    </xdr:from>
    <xdr:to>
      <xdr:col>112</xdr:col>
      <xdr:colOff>38100</xdr:colOff>
      <xdr:row>39</xdr:row>
      <xdr:rowOff>87559</xdr:rowOff>
    </xdr:to>
    <xdr:sp macro="" textlink="">
      <xdr:nvSpPr>
        <xdr:cNvPr id="573" name="フローチャート: 判断 572">
          <a:extLst>
            <a:ext uri="{FF2B5EF4-FFF2-40B4-BE49-F238E27FC236}">
              <a16:creationId xmlns:a16="http://schemas.microsoft.com/office/drawing/2014/main" id="{00000000-0008-0000-0200-00003D020000}"/>
            </a:ext>
          </a:extLst>
        </xdr:cNvPr>
        <xdr:cNvSpPr/>
      </xdr:nvSpPr>
      <xdr:spPr>
        <a:xfrm>
          <a:off x="21272500" y="6672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63854</xdr:rowOff>
    </xdr:from>
    <xdr:to>
      <xdr:col>107</xdr:col>
      <xdr:colOff>101600</xdr:colOff>
      <xdr:row>39</xdr:row>
      <xdr:rowOff>165454</xdr:rowOff>
    </xdr:to>
    <xdr:sp macro="" textlink="">
      <xdr:nvSpPr>
        <xdr:cNvPr id="574" name="フローチャート: 判断 573">
          <a:extLst>
            <a:ext uri="{FF2B5EF4-FFF2-40B4-BE49-F238E27FC236}">
              <a16:creationId xmlns:a16="http://schemas.microsoft.com/office/drawing/2014/main" id="{00000000-0008-0000-0200-00003E020000}"/>
            </a:ext>
          </a:extLst>
        </xdr:cNvPr>
        <xdr:cNvSpPr/>
      </xdr:nvSpPr>
      <xdr:spPr>
        <a:xfrm>
          <a:off x="20383500" y="67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87549</xdr:rowOff>
    </xdr:from>
    <xdr:to>
      <xdr:col>102</xdr:col>
      <xdr:colOff>165100</xdr:colOff>
      <xdr:row>40</xdr:row>
      <xdr:rowOff>17699</xdr:rowOff>
    </xdr:to>
    <xdr:sp macro="" textlink="">
      <xdr:nvSpPr>
        <xdr:cNvPr id="575" name="フローチャート: 判断 574">
          <a:extLst>
            <a:ext uri="{FF2B5EF4-FFF2-40B4-BE49-F238E27FC236}">
              <a16:creationId xmlns:a16="http://schemas.microsoft.com/office/drawing/2014/main" id="{00000000-0008-0000-0200-00003F020000}"/>
            </a:ext>
          </a:extLst>
        </xdr:cNvPr>
        <xdr:cNvSpPr/>
      </xdr:nvSpPr>
      <xdr:spPr>
        <a:xfrm>
          <a:off x="19494500" y="6774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127169</xdr:rowOff>
    </xdr:from>
    <xdr:to>
      <xdr:col>98</xdr:col>
      <xdr:colOff>38100</xdr:colOff>
      <xdr:row>40</xdr:row>
      <xdr:rowOff>57319</xdr:rowOff>
    </xdr:to>
    <xdr:sp macro="" textlink="">
      <xdr:nvSpPr>
        <xdr:cNvPr id="576" name="フローチャート: 判断 575">
          <a:extLst>
            <a:ext uri="{FF2B5EF4-FFF2-40B4-BE49-F238E27FC236}">
              <a16:creationId xmlns:a16="http://schemas.microsoft.com/office/drawing/2014/main" id="{00000000-0008-0000-0200-000040020000}"/>
            </a:ext>
          </a:extLst>
        </xdr:cNvPr>
        <xdr:cNvSpPr/>
      </xdr:nvSpPr>
      <xdr:spPr>
        <a:xfrm>
          <a:off x="18605500" y="6813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00000000-0008-0000-0200-000041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00000000-0008-0000-0200-000042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00000000-0008-0000-0200-000043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00000000-0008-0000-0200-000044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00000000-0008-0000-0200-000045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64151</xdr:rowOff>
    </xdr:from>
    <xdr:to>
      <xdr:col>116</xdr:col>
      <xdr:colOff>114300</xdr:colOff>
      <xdr:row>39</xdr:row>
      <xdr:rowOff>165751</xdr:rowOff>
    </xdr:to>
    <xdr:sp macro="" textlink="">
      <xdr:nvSpPr>
        <xdr:cNvPr id="582" name="楕円 581">
          <a:extLst>
            <a:ext uri="{FF2B5EF4-FFF2-40B4-BE49-F238E27FC236}">
              <a16:creationId xmlns:a16="http://schemas.microsoft.com/office/drawing/2014/main" id="{00000000-0008-0000-0200-000046020000}"/>
            </a:ext>
          </a:extLst>
        </xdr:cNvPr>
        <xdr:cNvSpPr/>
      </xdr:nvSpPr>
      <xdr:spPr>
        <a:xfrm>
          <a:off x="22110700" y="6750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42578</xdr:rowOff>
    </xdr:from>
    <xdr:ext cx="599010" cy="259045"/>
    <xdr:sp macro="" textlink="">
      <xdr:nvSpPr>
        <xdr:cNvPr id="583" name="【一般廃棄物処理施設】&#10;一人当たり有形固定資産（償却資産）額該当値テキスト">
          <a:extLst>
            <a:ext uri="{FF2B5EF4-FFF2-40B4-BE49-F238E27FC236}">
              <a16:creationId xmlns:a16="http://schemas.microsoft.com/office/drawing/2014/main" id="{00000000-0008-0000-0200-000047020000}"/>
            </a:ext>
          </a:extLst>
        </xdr:cNvPr>
        <xdr:cNvSpPr txBox="1"/>
      </xdr:nvSpPr>
      <xdr:spPr>
        <a:xfrm>
          <a:off x="22199600" y="6729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104648</xdr:rowOff>
    </xdr:from>
    <xdr:to>
      <xdr:col>112</xdr:col>
      <xdr:colOff>38100</xdr:colOff>
      <xdr:row>41</xdr:row>
      <xdr:rowOff>34798</xdr:rowOff>
    </xdr:to>
    <xdr:sp macro="" textlink="">
      <xdr:nvSpPr>
        <xdr:cNvPr id="584" name="楕円 583">
          <a:extLst>
            <a:ext uri="{FF2B5EF4-FFF2-40B4-BE49-F238E27FC236}">
              <a16:creationId xmlns:a16="http://schemas.microsoft.com/office/drawing/2014/main" id="{00000000-0008-0000-0200-000048020000}"/>
            </a:ext>
          </a:extLst>
        </xdr:cNvPr>
        <xdr:cNvSpPr/>
      </xdr:nvSpPr>
      <xdr:spPr>
        <a:xfrm>
          <a:off x="21272500" y="6962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114951</xdr:rowOff>
    </xdr:from>
    <xdr:to>
      <xdr:col>116</xdr:col>
      <xdr:colOff>63500</xdr:colOff>
      <xdr:row>40</xdr:row>
      <xdr:rowOff>155448</xdr:rowOff>
    </xdr:to>
    <xdr:cxnSp macro="">
      <xdr:nvCxnSpPr>
        <xdr:cNvPr id="585" name="直線コネクタ 584">
          <a:extLst>
            <a:ext uri="{FF2B5EF4-FFF2-40B4-BE49-F238E27FC236}">
              <a16:creationId xmlns:a16="http://schemas.microsoft.com/office/drawing/2014/main" id="{00000000-0008-0000-0200-000049020000}"/>
            </a:ext>
          </a:extLst>
        </xdr:cNvPr>
        <xdr:cNvCxnSpPr/>
      </xdr:nvCxnSpPr>
      <xdr:spPr>
        <a:xfrm flipV="1">
          <a:off x="21323300" y="6801501"/>
          <a:ext cx="838200" cy="211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101558</xdr:rowOff>
    </xdr:from>
    <xdr:to>
      <xdr:col>102</xdr:col>
      <xdr:colOff>165100</xdr:colOff>
      <xdr:row>41</xdr:row>
      <xdr:rowOff>31708</xdr:rowOff>
    </xdr:to>
    <xdr:sp macro="" textlink="">
      <xdr:nvSpPr>
        <xdr:cNvPr id="586" name="楕円 585">
          <a:extLst>
            <a:ext uri="{FF2B5EF4-FFF2-40B4-BE49-F238E27FC236}">
              <a16:creationId xmlns:a16="http://schemas.microsoft.com/office/drawing/2014/main" id="{00000000-0008-0000-0200-00004A020000}"/>
            </a:ext>
          </a:extLst>
        </xdr:cNvPr>
        <xdr:cNvSpPr/>
      </xdr:nvSpPr>
      <xdr:spPr>
        <a:xfrm>
          <a:off x="19494500" y="6959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56095</xdr:colOff>
      <xdr:row>37</xdr:row>
      <xdr:rowOff>104086</xdr:rowOff>
    </xdr:from>
    <xdr:ext cx="599010" cy="259045"/>
    <xdr:sp macro="" textlink="">
      <xdr:nvSpPr>
        <xdr:cNvPr id="587" name="n_1aveValue【一般廃棄物処理施設】&#10;一人当たり有形固定資産（償却資産）額">
          <a:extLst>
            <a:ext uri="{FF2B5EF4-FFF2-40B4-BE49-F238E27FC236}">
              <a16:creationId xmlns:a16="http://schemas.microsoft.com/office/drawing/2014/main" id="{00000000-0008-0000-0200-00004B020000}"/>
            </a:ext>
          </a:extLst>
        </xdr:cNvPr>
        <xdr:cNvSpPr txBox="1"/>
      </xdr:nvSpPr>
      <xdr:spPr>
        <a:xfrm>
          <a:off x="21011095" y="6447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10531</xdr:rowOff>
    </xdr:from>
    <xdr:ext cx="599010" cy="259045"/>
    <xdr:sp macro="" textlink="">
      <xdr:nvSpPr>
        <xdr:cNvPr id="588" name="n_2aveValue【一般廃棄物処理施設】&#10;一人当たり有形固定資産（償却資産）額">
          <a:extLst>
            <a:ext uri="{FF2B5EF4-FFF2-40B4-BE49-F238E27FC236}">
              <a16:creationId xmlns:a16="http://schemas.microsoft.com/office/drawing/2014/main" id="{00000000-0008-0000-0200-00004C020000}"/>
            </a:ext>
          </a:extLst>
        </xdr:cNvPr>
        <xdr:cNvSpPr txBox="1"/>
      </xdr:nvSpPr>
      <xdr:spPr>
        <a:xfrm>
          <a:off x="20134795" y="6525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34226</xdr:rowOff>
    </xdr:from>
    <xdr:ext cx="599010" cy="259045"/>
    <xdr:sp macro="" textlink="">
      <xdr:nvSpPr>
        <xdr:cNvPr id="589" name="n_3aveValue【一般廃棄物処理施設】&#10;一人当たり有形固定資産（償却資産）額">
          <a:extLst>
            <a:ext uri="{FF2B5EF4-FFF2-40B4-BE49-F238E27FC236}">
              <a16:creationId xmlns:a16="http://schemas.microsoft.com/office/drawing/2014/main" id="{00000000-0008-0000-0200-00004D020000}"/>
            </a:ext>
          </a:extLst>
        </xdr:cNvPr>
        <xdr:cNvSpPr txBox="1"/>
      </xdr:nvSpPr>
      <xdr:spPr>
        <a:xfrm>
          <a:off x="19245795" y="6549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73846</xdr:rowOff>
    </xdr:from>
    <xdr:ext cx="534377" cy="259045"/>
    <xdr:sp macro="" textlink="">
      <xdr:nvSpPr>
        <xdr:cNvPr id="590" name="n_4aveValue【一般廃棄物処理施設】&#10;一人当たり有形固定資産（償却資産）額">
          <a:extLst>
            <a:ext uri="{FF2B5EF4-FFF2-40B4-BE49-F238E27FC236}">
              <a16:creationId xmlns:a16="http://schemas.microsoft.com/office/drawing/2014/main" id="{00000000-0008-0000-0200-00004E020000}"/>
            </a:ext>
          </a:extLst>
        </xdr:cNvPr>
        <xdr:cNvSpPr txBox="1"/>
      </xdr:nvSpPr>
      <xdr:spPr>
        <a:xfrm>
          <a:off x="18389111" y="658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25925</xdr:rowOff>
    </xdr:from>
    <xdr:ext cx="534377" cy="259045"/>
    <xdr:sp macro="" textlink="">
      <xdr:nvSpPr>
        <xdr:cNvPr id="591" name="n_1mainValue【一般廃棄物処理施設】&#10;一人当たり有形固定資産（償却資産）額">
          <a:extLst>
            <a:ext uri="{FF2B5EF4-FFF2-40B4-BE49-F238E27FC236}">
              <a16:creationId xmlns:a16="http://schemas.microsoft.com/office/drawing/2014/main" id="{00000000-0008-0000-0200-00004F020000}"/>
            </a:ext>
          </a:extLst>
        </xdr:cNvPr>
        <xdr:cNvSpPr txBox="1"/>
      </xdr:nvSpPr>
      <xdr:spPr>
        <a:xfrm>
          <a:off x="21043411" y="7055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22835</xdr:rowOff>
    </xdr:from>
    <xdr:ext cx="534377" cy="259045"/>
    <xdr:sp macro="" textlink="">
      <xdr:nvSpPr>
        <xdr:cNvPr id="592" name="n_3mainValue【一般廃棄物処理施設】&#10;一人当たり有形固定資産（償却資産）額">
          <a:extLst>
            <a:ext uri="{FF2B5EF4-FFF2-40B4-BE49-F238E27FC236}">
              <a16:creationId xmlns:a16="http://schemas.microsoft.com/office/drawing/2014/main" id="{00000000-0008-0000-0200-000050020000}"/>
            </a:ext>
          </a:extLst>
        </xdr:cNvPr>
        <xdr:cNvSpPr txBox="1"/>
      </xdr:nvSpPr>
      <xdr:spPr>
        <a:xfrm>
          <a:off x="19278111" y="7052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3" name="正方形/長方形 592">
          <a:extLst>
            <a:ext uri="{FF2B5EF4-FFF2-40B4-BE49-F238E27FC236}">
              <a16:creationId xmlns:a16="http://schemas.microsoft.com/office/drawing/2014/main" id="{00000000-0008-0000-0200-000051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4" name="正方形/長方形 593">
          <a:extLst>
            <a:ext uri="{FF2B5EF4-FFF2-40B4-BE49-F238E27FC236}">
              <a16:creationId xmlns:a16="http://schemas.microsoft.com/office/drawing/2014/main" id="{00000000-0008-0000-0200-000052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5" name="正方形/長方形 594">
          <a:extLst>
            <a:ext uri="{FF2B5EF4-FFF2-40B4-BE49-F238E27FC236}">
              <a16:creationId xmlns:a16="http://schemas.microsoft.com/office/drawing/2014/main" id="{00000000-0008-0000-0200-000053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96" name="正方形/長方形 595">
          <a:extLst>
            <a:ext uri="{FF2B5EF4-FFF2-40B4-BE49-F238E27FC236}">
              <a16:creationId xmlns:a16="http://schemas.microsoft.com/office/drawing/2014/main" id="{00000000-0008-0000-0200-000054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97" name="正方形/長方形 596">
          <a:extLst>
            <a:ext uri="{FF2B5EF4-FFF2-40B4-BE49-F238E27FC236}">
              <a16:creationId xmlns:a16="http://schemas.microsoft.com/office/drawing/2014/main" id="{00000000-0008-0000-0200-000055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98" name="正方形/長方形 597">
          <a:extLst>
            <a:ext uri="{FF2B5EF4-FFF2-40B4-BE49-F238E27FC236}">
              <a16:creationId xmlns:a16="http://schemas.microsoft.com/office/drawing/2014/main" id="{00000000-0008-0000-0200-000056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99" name="正方形/長方形 598">
          <a:extLst>
            <a:ext uri="{FF2B5EF4-FFF2-40B4-BE49-F238E27FC236}">
              <a16:creationId xmlns:a16="http://schemas.microsoft.com/office/drawing/2014/main" id="{00000000-0008-0000-0200-000057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0" name="正方形/長方形 599">
          <a:extLst>
            <a:ext uri="{FF2B5EF4-FFF2-40B4-BE49-F238E27FC236}">
              <a16:creationId xmlns:a16="http://schemas.microsoft.com/office/drawing/2014/main" id="{00000000-0008-0000-0200-000058020000}"/>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01" name="正方形/長方形 600">
          <a:extLst>
            <a:ext uri="{FF2B5EF4-FFF2-40B4-BE49-F238E27FC236}">
              <a16:creationId xmlns:a16="http://schemas.microsoft.com/office/drawing/2014/main" id="{00000000-0008-0000-0200-000059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02" name="正方形/長方形 601">
          <a:extLst>
            <a:ext uri="{FF2B5EF4-FFF2-40B4-BE49-F238E27FC236}">
              <a16:creationId xmlns:a16="http://schemas.microsoft.com/office/drawing/2014/main" id="{00000000-0008-0000-0200-00005A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03" name="正方形/長方形 602">
          <a:extLst>
            <a:ext uri="{FF2B5EF4-FFF2-40B4-BE49-F238E27FC236}">
              <a16:creationId xmlns:a16="http://schemas.microsoft.com/office/drawing/2014/main" id="{00000000-0008-0000-0200-00005B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04" name="正方形/長方形 603">
          <a:extLst>
            <a:ext uri="{FF2B5EF4-FFF2-40B4-BE49-F238E27FC236}">
              <a16:creationId xmlns:a16="http://schemas.microsoft.com/office/drawing/2014/main" id="{00000000-0008-0000-0200-00005C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05" name="正方形/長方形 604">
          <a:extLst>
            <a:ext uri="{FF2B5EF4-FFF2-40B4-BE49-F238E27FC236}">
              <a16:creationId xmlns:a16="http://schemas.microsoft.com/office/drawing/2014/main" id="{00000000-0008-0000-0200-00005D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06" name="正方形/長方形 605">
          <a:extLst>
            <a:ext uri="{FF2B5EF4-FFF2-40B4-BE49-F238E27FC236}">
              <a16:creationId xmlns:a16="http://schemas.microsoft.com/office/drawing/2014/main" id="{00000000-0008-0000-0200-00005E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07" name="正方形/長方形 606">
          <a:extLst>
            <a:ext uri="{FF2B5EF4-FFF2-40B4-BE49-F238E27FC236}">
              <a16:creationId xmlns:a16="http://schemas.microsoft.com/office/drawing/2014/main" id="{00000000-0008-0000-0200-00005F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08" name="正方形/長方形 607">
          <a:extLst>
            <a:ext uri="{FF2B5EF4-FFF2-40B4-BE49-F238E27FC236}">
              <a16:creationId xmlns:a16="http://schemas.microsoft.com/office/drawing/2014/main" id="{00000000-0008-0000-0200-00006002000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09" name="正方形/長方形 608">
          <a:extLst>
            <a:ext uri="{FF2B5EF4-FFF2-40B4-BE49-F238E27FC236}">
              <a16:creationId xmlns:a16="http://schemas.microsoft.com/office/drawing/2014/main" id="{00000000-0008-0000-0200-000061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0" name="正方形/長方形 609">
          <a:extLst>
            <a:ext uri="{FF2B5EF4-FFF2-40B4-BE49-F238E27FC236}">
              <a16:creationId xmlns:a16="http://schemas.microsoft.com/office/drawing/2014/main" id="{00000000-0008-0000-0200-000062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1" name="正方形/長方形 610">
          <a:extLst>
            <a:ext uri="{FF2B5EF4-FFF2-40B4-BE49-F238E27FC236}">
              <a16:creationId xmlns:a16="http://schemas.microsoft.com/office/drawing/2014/main" id="{00000000-0008-0000-0200-000063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2" name="正方形/長方形 611">
          <a:extLst>
            <a:ext uri="{FF2B5EF4-FFF2-40B4-BE49-F238E27FC236}">
              <a16:creationId xmlns:a16="http://schemas.microsoft.com/office/drawing/2014/main" id="{00000000-0008-0000-0200-000064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3" name="正方形/長方形 612">
          <a:extLst>
            <a:ext uri="{FF2B5EF4-FFF2-40B4-BE49-F238E27FC236}">
              <a16:creationId xmlns:a16="http://schemas.microsoft.com/office/drawing/2014/main" id="{00000000-0008-0000-0200-000065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4" name="正方形/長方形 613">
          <a:extLst>
            <a:ext uri="{FF2B5EF4-FFF2-40B4-BE49-F238E27FC236}">
              <a16:creationId xmlns:a16="http://schemas.microsoft.com/office/drawing/2014/main" id="{00000000-0008-0000-0200-000066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15" name="正方形/長方形 614">
          <a:extLst>
            <a:ext uri="{FF2B5EF4-FFF2-40B4-BE49-F238E27FC236}">
              <a16:creationId xmlns:a16="http://schemas.microsoft.com/office/drawing/2014/main" id="{00000000-0008-0000-0200-000067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16" name="正方形/長方形 615">
          <a:extLst>
            <a:ext uri="{FF2B5EF4-FFF2-40B4-BE49-F238E27FC236}">
              <a16:creationId xmlns:a16="http://schemas.microsoft.com/office/drawing/2014/main" id="{00000000-0008-0000-0200-000068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17" name="テキスト ボックス 616">
          <a:extLst>
            <a:ext uri="{FF2B5EF4-FFF2-40B4-BE49-F238E27FC236}">
              <a16:creationId xmlns:a16="http://schemas.microsoft.com/office/drawing/2014/main" id="{00000000-0008-0000-0200-000069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18" name="直線コネクタ 617">
          <a:extLst>
            <a:ext uri="{FF2B5EF4-FFF2-40B4-BE49-F238E27FC236}">
              <a16:creationId xmlns:a16="http://schemas.microsoft.com/office/drawing/2014/main" id="{00000000-0008-0000-0200-00006A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19" name="テキスト ボックス 618">
          <a:extLst>
            <a:ext uri="{FF2B5EF4-FFF2-40B4-BE49-F238E27FC236}">
              <a16:creationId xmlns:a16="http://schemas.microsoft.com/office/drawing/2014/main" id="{00000000-0008-0000-0200-00006B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0" name="直線コネクタ 619">
          <a:extLst>
            <a:ext uri="{FF2B5EF4-FFF2-40B4-BE49-F238E27FC236}">
              <a16:creationId xmlns:a16="http://schemas.microsoft.com/office/drawing/2014/main" id="{00000000-0008-0000-0200-00006C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21" name="テキスト ボックス 620">
          <a:extLst>
            <a:ext uri="{FF2B5EF4-FFF2-40B4-BE49-F238E27FC236}">
              <a16:creationId xmlns:a16="http://schemas.microsoft.com/office/drawing/2014/main" id="{00000000-0008-0000-0200-00006D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22" name="直線コネクタ 621">
          <a:extLst>
            <a:ext uri="{FF2B5EF4-FFF2-40B4-BE49-F238E27FC236}">
              <a16:creationId xmlns:a16="http://schemas.microsoft.com/office/drawing/2014/main" id="{00000000-0008-0000-0200-00006E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23" name="テキスト ボックス 622">
          <a:extLst>
            <a:ext uri="{FF2B5EF4-FFF2-40B4-BE49-F238E27FC236}">
              <a16:creationId xmlns:a16="http://schemas.microsoft.com/office/drawing/2014/main" id="{00000000-0008-0000-0200-00006F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24" name="直線コネクタ 623">
          <a:extLst>
            <a:ext uri="{FF2B5EF4-FFF2-40B4-BE49-F238E27FC236}">
              <a16:creationId xmlns:a16="http://schemas.microsoft.com/office/drawing/2014/main" id="{00000000-0008-0000-0200-000070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25" name="テキスト ボックス 624">
          <a:extLst>
            <a:ext uri="{FF2B5EF4-FFF2-40B4-BE49-F238E27FC236}">
              <a16:creationId xmlns:a16="http://schemas.microsoft.com/office/drawing/2014/main" id="{00000000-0008-0000-0200-000071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26" name="直線コネクタ 625">
          <a:extLst>
            <a:ext uri="{FF2B5EF4-FFF2-40B4-BE49-F238E27FC236}">
              <a16:creationId xmlns:a16="http://schemas.microsoft.com/office/drawing/2014/main" id="{00000000-0008-0000-0200-000072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27" name="テキスト ボックス 626">
          <a:extLst>
            <a:ext uri="{FF2B5EF4-FFF2-40B4-BE49-F238E27FC236}">
              <a16:creationId xmlns:a16="http://schemas.microsoft.com/office/drawing/2014/main" id="{00000000-0008-0000-0200-000073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28" name="直線コネクタ 627">
          <a:extLst>
            <a:ext uri="{FF2B5EF4-FFF2-40B4-BE49-F238E27FC236}">
              <a16:creationId xmlns:a16="http://schemas.microsoft.com/office/drawing/2014/main" id="{00000000-0008-0000-0200-000074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29" name="テキスト ボックス 628">
          <a:extLst>
            <a:ext uri="{FF2B5EF4-FFF2-40B4-BE49-F238E27FC236}">
              <a16:creationId xmlns:a16="http://schemas.microsoft.com/office/drawing/2014/main" id="{00000000-0008-0000-0200-000075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0" name="直線コネクタ 629">
          <a:extLst>
            <a:ext uri="{FF2B5EF4-FFF2-40B4-BE49-F238E27FC236}">
              <a16:creationId xmlns:a16="http://schemas.microsoft.com/office/drawing/2014/main" id="{00000000-0008-0000-0200-000076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1" name="テキスト ボックス 630">
          <a:extLst>
            <a:ext uri="{FF2B5EF4-FFF2-40B4-BE49-F238E27FC236}">
              <a16:creationId xmlns:a16="http://schemas.microsoft.com/office/drawing/2014/main" id="{00000000-0008-0000-0200-000077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32" name="【消防施設】&#10;有形固定資産減価償却率グラフ枠">
          <a:extLst>
            <a:ext uri="{FF2B5EF4-FFF2-40B4-BE49-F238E27FC236}">
              <a16:creationId xmlns:a16="http://schemas.microsoft.com/office/drawing/2014/main" id="{00000000-0008-0000-0200-000078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114300</xdr:rowOff>
    </xdr:from>
    <xdr:to>
      <xdr:col>85</xdr:col>
      <xdr:colOff>126364</xdr:colOff>
      <xdr:row>86</xdr:row>
      <xdr:rowOff>87630</xdr:rowOff>
    </xdr:to>
    <xdr:cxnSp macro="">
      <xdr:nvCxnSpPr>
        <xdr:cNvPr id="633" name="直線コネクタ 632">
          <a:extLst>
            <a:ext uri="{FF2B5EF4-FFF2-40B4-BE49-F238E27FC236}">
              <a16:creationId xmlns:a16="http://schemas.microsoft.com/office/drawing/2014/main" id="{00000000-0008-0000-0200-000079020000}"/>
            </a:ext>
          </a:extLst>
        </xdr:cNvPr>
        <xdr:cNvCxnSpPr/>
      </xdr:nvCxnSpPr>
      <xdr:spPr>
        <a:xfrm flipV="1">
          <a:off x="16318864" y="13315950"/>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634" name="【消防施設】&#10;有形固定資産減価償却率最小値テキスト">
          <a:extLst>
            <a:ext uri="{FF2B5EF4-FFF2-40B4-BE49-F238E27FC236}">
              <a16:creationId xmlns:a16="http://schemas.microsoft.com/office/drawing/2014/main" id="{00000000-0008-0000-0200-00007A020000}"/>
            </a:ext>
          </a:extLst>
        </xdr:cNvPr>
        <xdr:cNvSpPr txBox="1"/>
      </xdr:nvSpPr>
      <xdr:spPr>
        <a:xfrm>
          <a:off x="16357600" y="1483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635" name="直線コネクタ 634">
          <a:extLst>
            <a:ext uri="{FF2B5EF4-FFF2-40B4-BE49-F238E27FC236}">
              <a16:creationId xmlns:a16="http://schemas.microsoft.com/office/drawing/2014/main" id="{00000000-0008-0000-0200-00007B020000}"/>
            </a:ext>
          </a:extLst>
        </xdr:cNvPr>
        <xdr:cNvCxnSpPr/>
      </xdr:nvCxnSpPr>
      <xdr:spPr>
        <a:xfrm>
          <a:off x="16230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60977</xdr:rowOff>
    </xdr:from>
    <xdr:ext cx="405111" cy="259045"/>
    <xdr:sp macro="" textlink="">
      <xdr:nvSpPr>
        <xdr:cNvPr id="636" name="【消防施設】&#10;有形固定資産減価償却率最大値テキスト">
          <a:extLst>
            <a:ext uri="{FF2B5EF4-FFF2-40B4-BE49-F238E27FC236}">
              <a16:creationId xmlns:a16="http://schemas.microsoft.com/office/drawing/2014/main" id="{00000000-0008-0000-0200-00007C020000}"/>
            </a:ext>
          </a:extLst>
        </xdr:cNvPr>
        <xdr:cNvSpPr txBox="1"/>
      </xdr:nvSpPr>
      <xdr:spPr>
        <a:xfrm>
          <a:off x="16357600" y="13091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114300</xdr:rowOff>
    </xdr:from>
    <xdr:to>
      <xdr:col>86</xdr:col>
      <xdr:colOff>25400</xdr:colOff>
      <xdr:row>77</xdr:row>
      <xdr:rowOff>114300</xdr:rowOff>
    </xdr:to>
    <xdr:cxnSp macro="">
      <xdr:nvCxnSpPr>
        <xdr:cNvPr id="637" name="直線コネクタ 636">
          <a:extLst>
            <a:ext uri="{FF2B5EF4-FFF2-40B4-BE49-F238E27FC236}">
              <a16:creationId xmlns:a16="http://schemas.microsoft.com/office/drawing/2014/main" id="{00000000-0008-0000-0200-00007D020000}"/>
            </a:ext>
          </a:extLst>
        </xdr:cNvPr>
        <xdr:cNvCxnSpPr/>
      </xdr:nvCxnSpPr>
      <xdr:spPr>
        <a:xfrm>
          <a:off x="16230600" y="13315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89552</xdr:rowOff>
    </xdr:from>
    <xdr:ext cx="405111" cy="259045"/>
    <xdr:sp macro="" textlink="">
      <xdr:nvSpPr>
        <xdr:cNvPr id="638" name="【消防施設】&#10;有形固定資産減価償却率平均値テキスト">
          <a:extLst>
            <a:ext uri="{FF2B5EF4-FFF2-40B4-BE49-F238E27FC236}">
              <a16:creationId xmlns:a16="http://schemas.microsoft.com/office/drawing/2014/main" id="{00000000-0008-0000-0200-00007E020000}"/>
            </a:ext>
          </a:extLst>
        </xdr:cNvPr>
        <xdr:cNvSpPr txBox="1"/>
      </xdr:nvSpPr>
      <xdr:spPr>
        <a:xfrm>
          <a:off x="16357600" y="139770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111125</xdr:rowOff>
    </xdr:from>
    <xdr:to>
      <xdr:col>85</xdr:col>
      <xdr:colOff>177800</xdr:colOff>
      <xdr:row>82</xdr:row>
      <xdr:rowOff>41275</xdr:rowOff>
    </xdr:to>
    <xdr:sp macro="" textlink="">
      <xdr:nvSpPr>
        <xdr:cNvPr id="639" name="フローチャート: 判断 638">
          <a:extLst>
            <a:ext uri="{FF2B5EF4-FFF2-40B4-BE49-F238E27FC236}">
              <a16:creationId xmlns:a16="http://schemas.microsoft.com/office/drawing/2014/main" id="{00000000-0008-0000-0200-00007F020000}"/>
            </a:ext>
          </a:extLst>
        </xdr:cNvPr>
        <xdr:cNvSpPr/>
      </xdr:nvSpPr>
      <xdr:spPr>
        <a:xfrm>
          <a:off x="16268700" y="1399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19686</xdr:rowOff>
    </xdr:from>
    <xdr:to>
      <xdr:col>81</xdr:col>
      <xdr:colOff>101600</xdr:colOff>
      <xdr:row>82</xdr:row>
      <xdr:rowOff>121286</xdr:rowOff>
    </xdr:to>
    <xdr:sp macro="" textlink="">
      <xdr:nvSpPr>
        <xdr:cNvPr id="640" name="フローチャート: 判断 639">
          <a:extLst>
            <a:ext uri="{FF2B5EF4-FFF2-40B4-BE49-F238E27FC236}">
              <a16:creationId xmlns:a16="http://schemas.microsoft.com/office/drawing/2014/main" id="{00000000-0008-0000-0200-000080020000}"/>
            </a:ext>
          </a:extLst>
        </xdr:cNvPr>
        <xdr:cNvSpPr/>
      </xdr:nvSpPr>
      <xdr:spPr>
        <a:xfrm>
          <a:off x="15430500" y="1407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137795</xdr:rowOff>
    </xdr:from>
    <xdr:to>
      <xdr:col>76</xdr:col>
      <xdr:colOff>165100</xdr:colOff>
      <xdr:row>83</xdr:row>
      <xdr:rowOff>67945</xdr:rowOff>
    </xdr:to>
    <xdr:sp macro="" textlink="">
      <xdr:nvSpPr>
        <xdr:cNvPr id="641" name="フローチャート: 判断 640">
          <a:extLst>
            <a:ext uri="{FF2B5EF4-FFF2-40B4-BE49-F238E27FC236}">
              <a16:creationId xmlns:a16="http://schemas.microsoft.com/office/drawing/2014/main" id="{00000000-0008-0000-0200-000081020000}"/>
            </a:ext>
          </a:extLst>
        </xdr:cNvPr>
        <xdr:cNvSpPr/>
      </xdr:nvSpPr>
      <xdr:spPr>
        <a:xfrm>
          <a:off x="14541500" y="1419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27305</xdr:rowOff>
    </xdr:from>
    <xdr:to>
      <xdr:col>72</xdr:col>
      <xdr:colOff>38100</xdr:colOff>
      <xdr:row>83</xdr:row>
      <xdr:rowOff>128905</xdr:rowOff>
    </xdr:to>
    <xdr:sp macro="" textlink="">
      <xdr:nvSpPr>
        <xdr:cNvPr id="642" name="フローチャート: 判断 641">
          <a:extLst>
            <a:ext uri="{FF2B5EF4-FFF2-40B4-BE49-F238E27FC236}">
              <a16:creationId xmlns:a16="http://schemas.microsoft.com/office/drawing/2014/main" id="{00000000-0008-0000-0200-000082020000}"/>
            </a:ext>
          </a:extLst>
        </xdr:cNvPr>
        <xdr:cNvSpPr/>
      </xdr:nvSpPr>
      <xdr:spPr>
        <a:xfrm>
          <a:off x="13652500" y="1425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23495</xdr:rowOff>
    </xdr:from>
    <xdr:to>
      <xdr:col>67</xdr:col>
      <xdr:colOff>101600</xdr:colOff>
      <xdr:row>83</xdr:row>
      <xdr:rowOff>125095</xdr:rowOff>
    </xdr:to>
    <xdr:sp macro="" textlink="">
      <xdr:nvSpPr>
        <xdr:cNvPr id="643" name="フローチャート: 判断 642">
          <a:extLst>
            <a:ext uri="{FF2B5EF4-FFF2-40B4-BE49-F238E27FC236}">
              <a16:creationId xmlns:a16="http://schemas.microsoft.com/office/drawing/2014/main" id="{00000000-0008-0000-0200-000083020000}"/>
            </a:ext>
          </a:extLst>
        </xdr:cNvPr>
        <xdr:cNvSpPr/>
      </xdr:nvSpPr>
      <xdr:spPr>
        <a:xfrm>
          <a:off x="12763500" y="14253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44" name="テキスト ボックス 643">
          <a:extLst>
            <a:ext uri="{FF2B5EF4-FFF2-40B4-BE49-F238E27FC236}">
              <a16:creationId xmlns:a16="http://schemas.microsoft.com/office/drawing/2014/main" id="{00000000-0008-0000-0200-000084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45" name="テキスト ボックス 644">
          <a:extLst>
            <a:ext uri="{FF2B5EF4-FFF2-40B4-BE49-F238E27FC236}">
              <a16:creationId xmlns:a16="http://schemas.microsoft.com/office/drawing/2014/main" id="{00000000-0008-0000-0200-000085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46" name="テキスト ボックス 645">
          <a:extLst>
            <a:ext uri="{FF2B5EF4-FFF2-40B4-BE49-F238E27FC236}">
              <a16:creationId xmlns:a16="http://schemas.microsoft.com/office/drawing/2014/main" id="{00000000-0008-0000-0200-000086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47" name="テキスト ボックス 646">
          <a:extLst>
            <a:ext uri="{FF2B5EF4-FFF2-40B4-BE49-F238E27FC236}">
              <a16:creationId xmlns:a16="http://schemas.microsoft.com/office/drawing/2014/main" id="{00000000-0008-0000-0200-000087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48" name="テキスト ボックス 647">
          <a:extLst>
            <a:ext uri="{FF2B5EF4-FFF2-40B4-BE49-F238E27FC236}">
              <a16:creationId xmlns:a16="http://schemas.microsoft.com/office/drawing/2014/main" id="{00000000-0008-0000-0200-000088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36830</xdr:rowOff>
    </xdr:from>
    <xdr:to>
      <xdr:col>85</xdr:col>
      <xdr:colOff>177800</xdr:colOff>
      <xdr:row>80</xdr:row>
      <xdr:rowOff>138430</xdr:rowOff>
    </xdr:to>
    <xdr:sp macro="" textlink="">
      <xdr:nvSpPr>
        <xdr:cNvPr id="649" name="楕円 648">
          <a:extLst>
            <a:ext uri="{FF2B5EF4-FFF2-40B4-BE49-F238E27FC236}">
              <a16:creationId xmlns:a16="http://schemas.microsoft.com/office/drawing/2014/main" id="{00000000-0008-0000-0200-000089020000}"/>
            </a:ext>
          </a:extLst>
        </xdr:cNvPr>
        <xdr:cNvSpPr/>
      </xdr:nvSpPr>
      <xdr:spPr>
        <a:xfrm>
          <a:off x="16268700" y="1375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59707</xdr:rowOff>
    </xdr:from>
    <xdr:ext cx="405111" cy="259045"/>
    <xdr:sp macro="" textlink="">
      <xdr:nvSpPr>
        <xdr:cNvPr id="650" name="【消防施設】&#10;有形固定資産減価償却率該当値テキスト">
          <a:extLst>
            <a:ext uri="{FF2B5EF4-FFF2-40B4-BE49-F238E27FC236}">
              <a16:creationId xmlns:a16="http://schemas.microsoft.com/office/drawing/2014/main" id="{00000000-0008-0000-0200-00008A020000}"/>
            </a:ext>
          </a:extLst>
        </xdr:cNvPr>
        <xdr:cNvSpPr txBox="1"/>
      </xdr:nvSpPr>
      <xdr:spPr>
        <a:xfrm>
          <a:off x="16357600" y="1360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80645</xdr:rowOff>
    </xdr:from>
    <xdr:to>
      <xdr:col>81</xdr:col>
      <xdr:colOff>101600</xdr:colOff>
      <xdr:row>81</xdr:row>
      <xdr:rowOff>10795</xdr:rowOff>
    </xdr:to>
    <xdr:sp macro="" textlink="">
      <xdr:nvSpPr>
        <xdr:cNvPr id="651" name="楕円 650">
          <a:extLst>
            <a:ext uri="{FF2B5EF4-FFF2-40B4-BE49-F238E27FC236}">
              <a16:creationId xmlns:a16="http://schemas.microsoft.com/office/drawing/2014/main" id="{00000000-0008-0000-0200-00008B020000}"/>
            </a:ext>
          </a:extLst>
        </xdr:cNvPr>
        <xdr:cNvSpPr/>
      </xdr:nvSpPr>
      <xdr:spPr>
        <a:xfrm>
          <a:off x="15430500" y="1379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87630</xdr:rowOff>
    </xdr:from>
    <xdr:to>
      <xdr:col>85</xdr:col>
      <xdr:colOff>127000</xdr:colOff>
      <xdr:row>80</xdr:row>
      <xdr:rowOff>131445</xdr:rowOff>
    </xdr:to>
    <xdr:cxnSp macro="">
      <xdr:nvCxnSpPr>
        <xdr:cNvPr id="652" name="直線コネクタ 651">
          <a:extLst>
            <a:ext uri="{FF2B5EF4-FFF2-40B4-BE49-F238E27FC236}">
              <a16:creationId xmlns:a16="http://schemas.microsoft.com/office/drawing/2014/main" id="{00000000-0008-0000-0200-00008C020000}"/>
            </a:ext>
          </a:extLst>
        </xdr:cNvPr>
        <xdr:cNvCxnSpPr/>
      </xdr:nvCxnSpPr>
      <xdr:spPr>
        <a:xfrm flipV="1">
          <a:off x="15481300" y="13803630"/>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124461</xdr:rowOff>
    </xdr:from>
    <xdr:to>
      <xdr:col>76</xdr:col>
      <xdr:colOff>165100</xdr:colOff>
      <xdr:row>81</xdr:row>
      <xdr:rowOff>54611</xdr:rowOff>
    </xdr:to>
    <xdr:sp macro="" textlink="">
      <xdr:nvSpPr>
        <xdr:cNvPr id="653" name="楕円 652">
          <a:extLst>
            <a:ext uri="{FF2B5EF4-FFF2-40B4-BE49-F238E27FC236}">
              <a16:creationId xmlns:a16="http://schemas.microsoft.com/office/drawing/2014/main" id="{00000000-0008-0000-0200-00008D020000}"/>
            </a:ext>
          </a:extLst>
        </xdr:cNvPr>
        <xdr:cNvSpPr/>
      </xdr:nvSpPr>
      <xdr:spPr>
        <a:xfrm>
          <a:off x="14541500" y="1384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131445</xdr:rowOff>
    </xdr:from>
    <xdr:to>
      <xdr:col>81</xdr:col>
      <xdr:colOff>50800</xdr:colOff>
      <xdr:row>81</xdr:row>
      <xdr:rowOff>3811</xdr:rowOff>
    </xdr:to>
    <xdr:cxnSp macro="">
      <xdr:nvCxnSpPr>
        <xdr:cNvPr id="654" name="直線コネクタ 653">
          <a:extLst>
            <a:ext uri="{FF2B5EF4-FFF2-40B4-BE49-F238E27FC236}">
              <a16:creationId xmlns:a16="http://schemas.microsoft.com/office/drawing/2014/main" id="{00000000-0008-0000-0200-00008E020000}"/>
            </a:ext>
          </a:extLst>
        </xdr:cNvPr>
        <xdr:cNvCxnSpPr/>
      </xdr:nvCxnSpPr>
      <xdr:spPr>
        <a:xfrm flipV="1">
          <a:off x="14592300" y="13847445"/>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61595</xdr:rowOff>
    </xdr:from>
    <xdr:to>
      <xdr:col>72</xdr:col>
      <xdr:colOff>38100</xdr:colOff>
      <xdr:row>79</xdr:row>
      <xdr:rowOff>163195</xdr:rowOff>
    </xdr:to>
    <xdr:sp macro="" textlink="">
      <xdr:nvSpPr>
        <xdr:cNvPr id="655" name="楕円 654">
          <a:extLst>
            <a:ext uri="{FF2B5EF4-FFF2-40B4-BE49-F238E27FC236}">
              <a16:creationId xmlns:a16="http://schemas.microsoft.com/office/drawing/2014/main" id="{00000000-0008-0000-0200-00008F020000}"/>
            </a:ext>
          </a:extLst>
        </xdr:cNvPr>
        <xdr:cNvSpPr/>
      </xdr:nvSpPr>
      <xdr:spPr>
        <a:xfrm>
          <a:off x="13652500" y="13606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112395</xdr:rowOff>
    </xdr:from>
    <xdr:to>
      <xdr:col>76</xdr:col>
      <xdr:colOff>114300</xdr:colOff>
      <xdr:row>81</xdr:row>
      <xdr:rowOff>3811</xdr:rowOff>
    </xdr:to>
    <xdr:cxnSp macro="">
      <xdr:nvCxnSpPr>
        <xdr:cNvPr id="656" name="直線コネクタ 655">
          <a:extLst>
            <a:ext uri="{FF2B5EF4-FFF2-40B4-BE49-F238E27FC236}">
              <a16:creationId xmlns:a16="http://schemas.microsoft.com/office/drawing/2014/main" id="{00000000-0008-0000-0200-000090020000}"/>
            </a:ext>
          </a:extLst>
        </xdr:cNvPr>
        <xdr:cNvCxnSpPr/>
      </xdr:nvCxnSpPr>
      <xdr:spPr>
        <a:xfrm>
          <a:off x="13703300" y="13656945"/>
          <a:ext cx="889000" cy="234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132080</xdr:rowOff>
    </xdr:from>
    <xdr:to>
      <xdr:col>67</xdr:col>
      <xdr:colOff>101600</xdr:colOff>
      <xdr:row>86</xdr:row>
      <xdr:rowOff>62230</xdr:rowOff>
    </xdr:to>
    <xdr:sp macro="" textlink="">
      <xdr:nvSpPr>
        <xdr:cNvPr id="657" name="楕円 656">
          <a:extLst>
            <a:ext uri="{FF2B5EF4-FFF2-40B4-BE49-F238E27FC236}">
              <a16:creationId xmlns:a16="http://schemas.microsoft.com/office/drawing/2014/main" id="{00000000-0008-0000-0200-000091020000}"/>
            </a:ext>
          </a:extLst>
        </xdr:cNvPr>
        <xdr:cNvSpPr/>
      </xdr:nvSpPr>
      <xdr:spPr>
        <a:xfrm>
          <a:off x="12763500" y="1470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112395</xdr:rowOff>
    </xdr:from>
    <xdr:to>
      <xdr:col>71</xdr:col>
      <xdr:colOff>177800</xdr:colOff>
      <xdr:row>86</xdr:row>
      <xdr:rowOff>11430</xdr:rowOff>
    </xdr:to>
    <xdr:cxnSp macro="">
      <xdr:nvCxnSpPr>
        <xdr:cNvPr id="658" name="直線コネクタ 657">
          <a:extLst>
            <a:ext uri="{FF2B5EF4-FFF2-40B4-BE49-F238E27FC236}">
              <a16:creationId xmlns:a16="http://schemas.microsoft.com/office/drawing/2014/main" id="{00000000-0008-0000-0200-000092020000}"/>
            </a:ext>
          </a:extLst>
        </xdr:cNvPr>
        <xdr:cNvCxnSpPr/>
      </xdr:nvCxnSpPr>
      <xdr:spPr>
        <a:xfrm flipV="1">
          <a:off x="12814300" y="13656945"/>
          <a:ext cx="889000" cy="1099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112413</xdr:rowOff>
    </xdr:from>
    <xdr:ext cx="405111" cy="259045"/>
    <xdr:sp macro="" textlink="">
      <xdr:nvSpPr>
        <xdr:cNvPr id="659" name="n_1aveValue【消防施設】&#10;有形固定資産減価償却率">
          <a:extLst>
            <a:ext uri="{FF2B5EF4-FFF2-40B4-BE49-F238E27FC236}">
              <a16:creationId xmlns:a16="http://schemas.microsoft.com/office/drawing/2014/main" id="{00000000-0008-0000-0200-000093020000}"/>
            </a:ext>
          </a:extLst>
        </xdr:cNvPr>
        <xdr:cNvSpPr txBox="1"/>
      </xdr:nvSpPr>
      <xdr:spPr>
        <a:xfrm>
          <a:off x="15266044" y="1417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59072</xdr:rowOff>
    </xdr:from>
    <xdr:ext cx="405111" cy="259045"/>
    <xdr:sp macro="" textlink="">
      <xdr:nvSpPr>
        <xdr:cNvPr id="660" name="n_2aveValue【消防施設】&#10;有形固定資産減価償却率">
          <a:extLst>
            <a:ext uri="{FF2B5EF4-FFF2-40B4-BE49-F238E27FC236}">
              <a16:creationId xmlns:a16="http://schemas.microsoft.com/office/drawing/2014/main" id="{00000000-0008-0000-0200-000094020000}"/>
            </a:ext>
          </a:extLst>
        </xdr:cNvPr>
        <xdr:cNvSpPr txBox="1"/>
      </xdr:nvSpPr>
      <xdr:spPr>
        <a:xfrm>
          <a:off x="14389744" y="1428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120032</xdr:rowOff>
    </xdr:from>
    <xdr:ext cx="405111" cy="259045"/>
    <xdr:sp macro="" textlink="">
      <xdr:nvSpPr>
        <xdr:cNvPr id="661" name="n_3aveValue【消防施設】&#10;有形固定資産減価償却率">
          <a:extLst>
            <a:ext uri="{FF2B5EF4-FFF2-40B4-BE49-F238E27FC236}">
              <a16:creationId xmlns:a16="http://schemas.microsoft.com/office/drawing/2014/main" id="{00000000-0008-0000-0200-000095020000}"/>
            </a:ext>
          </a:extLst>
        </xdr:cNvPr>
        <xdr:cNvSpPr txBox="1"/>
      </xdr:nvSpPr>
      <xdr:spPr>
        <a:xfrm>
          <a:off x="13500744" y="1435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141622</xdr:rowOff>
    </xdr:from>
    <xdr:ext cx="405111" cy="259045"/>
    <xdr:sp macro="" textlink="">
      <xdr:nvSpPr>
        <xdr:cNvPr id="662" name="n_4aveValue【消防施設】&#10;有形固定資産減価償却率">
          <a:extLst>
            <a:ext uri="{FF2B5EF4-FFF2-40B4-BE49-F238E27FC236}">
              <a16:creationId xmlns:a16="http://schemas.microsoft.com/office/drawing/2014/main" id="{00000000-0008-0000-0200-000096020000}"/>
            </a:ext>
          </a:extLst>
        </xdr:cNvPr>
        <xdr:cNvSpPr txBox="1"/>
      </xdr:nvSpPr>
      <xdr:spPr>
        <a:xfrm>
          <a:off x="12611744" y="14029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27322</xdr:rowOff>
    </xdr:from>
    <xdr:ext cx="405111" cy="259045"/>
    <xdr:sp macro="" textlink="">
      <xdr:nvSpPr>
        <xdr:cNvPr id="663" name="n_1mainValue【消防施設】&#10;有形固定資産減価償却率">
          <a:extLst>
            <a:ext uri="{FF2B5EF4-FFF2-40B4-BE49-F238E27FC236}">
              <a16:creationId xmlns:a16="http://schemas.microsoft.com/office/drawing/2014/main" id="{00000000-0008-0000-0200-000097020000}"/>
            </a:ext>
          </a:extLst>
        </xdr:cNvPr>
        <xdr:cNvSpPr txBox="1"/>
      </xdr:nvSpPr>
      <xdr:spPr>
        <a:xfrm>
          <a:off x="15266044" y="1357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71138</xdr:rowOff>
    </xdr:from>
    <xdr:ext cx="405111" cy="259045"/>
    <xdr:sp macro="" textlink="">
      <xdr:nvSpPr>
        <xdr:cNvPr id="664" name="n_2mainValue【消防施設】&#10;有形固定資産減価償却率">
          <a:extLst>
            <a:ext uri="{FF2B5EF4-FFF2-40B4-BE49-F238E27FC236}">
              <a16:creationId xmlns:a16="http://schemas.microsoft.com/office/drawing/2014/main" id="{00000000-0008-0000-0200-000098020000}"/>
            </a:ext>
          </a:extLst>
        </xdr:cNvPr>
        <xdr:cNvSpPr txBox="1"/>
      </xdr:nvSpPr>
      <xdr:spPr>
        <a:xfrm>
          <a:off x="14389744" y="13615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8272</xdr:rowOff>
    </xdr:from>
    <xdr:ext cx="405111" cy="259045"/>
    <xdr:sp macro="" textlink="">
      <xdr:nvSpPr>
        <xdr:cNvPr id="665" name="n_3mainValue【消防施設】&#10;有形固定資産減価償却率">
          <a:extLst>
            <a:ext uri="{FF2B5EF4-FFF2-40B4-BE49-F238E27FC236}">
              <a16:creationId xmlns:a16="http://schemas.microsoft.com/office/drawing/2014/main" id="{00000000-0008-0000-0200-000099020000}"/>
            </a:ext>
          </a:extLst>
        </xdr:cNvPr>
        <xdr:cNvSpPr txBox="1"/>
      </xdr:nvSpPr>
      <xdr:spPr>
        <a:xfrm>
          <a:off x="13500744" y="1338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53357</xdr:rowOff>
    </xdr:from>
    <xdr:ext cx="405111" cy="259045"/>
    <xdr:sp macro="" textlink="">
      <xdr:nvSpPr>
        <xdr:cNvPr id="666" name="n_4mainValue【消防施設】&#10;有形固定資産減価償却率">
          <a:extLst>
            <a:ext uri="{FF2B5EF4-FFF2-40B4-BE49-F238E27FC236}">
              <a16:creationId xmlns:a16="http://schemas.microsoft.com/office/drawing/2014/main" id="{00000000-0008-0000-0200-00009A020000}"/>
            </a:ext>
          </a:extLst>
        </xdr:cNvPr>
        <xdr:cNvSpPr txBox="1"/>
      </xdr:nvSpPr>
      <xdr:spPr>
        <a:xfrm>
          <a:off x="12611744" y="1479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67" name="正方形/長方形 666">
          <a:extLst>
            <a:ext uri="{FF2B5EF4-FFF2-40B4-BE49-F238E27FC236}">
              <a16:creationId xmlns:a16="http://schemas.microsoft.com/office/drawing/2014/main" id="{00000000-0008-0000-0200-00009B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68" name="正方形/長方形 667">
          <a:extLst>
            <a:ext uri="{FF2B5EF4-FFF2-40B4-BE49-F238E27FC236}">
              <a16:creationId xmlns:a16="http://schemas.microsoft.com/office/drawing/2014/main" id="{00000000-0008-0000-0200-00009C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69" name="正方形/長方形 668">
          <a:extLst>
            <a:ext uri="{FF2B5EF4-FFF2-40B4-BE49-F238E27FC236}">
              <a16:creationId xmlns:a16="http://schemas.microsoft.com/office/drawing/2014/main" id="{00000000-0008-0000-0200-00009D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0" name="正方形/長方形 669">
          <a:extLst>
            <a:ext uri="{FF2B5EF4-FFF2-40B4-BE49-F238E27FC236}">
              <a16:creationId xmlns:a16="http://schemas.microsoft.com/office/drawing/2014/main" id="{00000000-0008-0000-0200-00009E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1" name="正方形/長方形 670">
          <a:extLst>
            <a:ext uri="{FF2B5EF4-FFF2-40B4-BE49-F238E27FC236}">
              <a16:creationId xmlns:a16="http://schemas.microsoft.com/office/drawing/2014/main" id="{00000000-0008-0000-0200-00009F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2" name="正方形/長方形 671">
          <a:extLst>
            <a:ext uri="{FF2B5EF4-FFF2-40B4-BE49-F238E27FC236}">
              <a16:creationId xmlns:a16="http://schemas.microsoft.com/office/drawing/2014/main" id="{00000000-0008-0000-0200-0000A0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3" name="正方形/長方形 672">
          <a:extLst>
            <a:ext uri="{FF2B5EF4-FFF2-40B4-BE49-F238E27FC236}">
              <a16:creationId xmlns:a16="http://schemas.microsoft.com/office/drawing/2014/main" id="{00000000-0008-0000-0200-0000A1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74" name="正方形/長方形 673">
          <a:extLst>
            <a:ext uri="{FF2B5EF4-FFF2-40B4-BE49-F238E27FC236}">
              <a16:creationId xmlns:a16="http://schemas.microsoft.com/office/drawing/2014/main" id="{00000000-0008-0000-0200-0000A2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75" name="テキスト ボックス 674">
          <a:extLst>
            <a:ext uri="{FF2B5EF4-FFF2-40B4-BE49-F238E27FC236}">
              <a16:creationId xmlns:a16="http://schemas.microsoft.com/office/drawing/2014/main" id="{00000000-0008-0000-0200-0000A3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76" name="直線コネクタ 675">
          <a:extLst>
            <a:ext uri="{FF2B5EF4-FFF2-40B4-BE49-F238E27FC236}">
              <a16:creationId xmlns:a16="http://schemas.microsoft.com/office/drawing/2014/main" id="{00000000-0008-0000-0200-0000A4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77" name="直線コネクタ 676">
          <a:extLst>
            <a:ext uri="{FF2B5EF4-FFF2-40B4-BE49-F238E27FC236}">
              <a16:creationId xmlns:a16="http://schemas.microsoft.com/office/drawing/2014/main" id="{00000000-0008-0000-0200-0000A502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78" name="テキスト ボックス 677">
          <a:extLst>
            <a:ext uri="{FF2B5EF4-FFF2-40B4-BE49-F238E27FC236}">
              <a16:creationId xmlns:a16="http://schemas.microsoft.com/office/drawing/2014/main" id="{00000000-0008-0000-0200-0000A602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79" name="直線コネクタ 678">
          <a:extLst>
            <a:ext uri="{FF2B5EF4-FFF2-40B4-BE49-F238E27FC236}">
              <a16:creationId xmlns:a16="http://schemas.microsoft.com/office/drawing/2014/main" id="{00000000-0008-0000-0200-0000A702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80" name="テキスト ボックス 679">
          <a:extLst>
            <a:ext uri="{FF2B5EF4-FFF2-40B4-BE49-F238E27FC236}">
              <a16:creationId xmlns:a16="http://schemas.microsoft.com/office/drawing/2014/main" id="{00000000-0008-0000-0200-0000A802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81" name="直線コネクタ 680">
          <a:extLst>
            <a:ext uri="{FF2B5EF4-FFF2-40B4-BE49-F238E27FC236}">
              <a16:creationId xmlns:a16="http://schemas.microsoft.com/office/drawing/2014/main" id="{00000000-0008-0000-0200-0000A902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82" name="テキスト ボックス 681">
          <a:extLst>
            <a:ext uri="{FF2B5EF4-FFF2-40B4-BE49-F238E27FC236}">
              <a16:creationId xmlns:a16="http://schemas.microsoft.com/office/drawing/2014/main" id="{00000000-0008-0000-0200-0000AA02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83" name="直線コネクタ 682">
          <a:extLst>
            <a:ext uri="{FF2B5EF4-FFF2-40B4-BE49-F238E27FC236}">
              <a16:creationId xmlns:a16="http://schemas.microsoft.com/office/drawing/2014/main" id="{00000000-0008-0000-0200-0000AB02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84" name="テキスト ボックス 683">
          <a:extLst>
            <a:ext uri="{FF2B5EF4-FFF2-40B4-BE49-F238E27FC236}">
              <a16:creationId xmlns:a16="http://schemas.microsoft.com/office/drawing/2014/main" id="{00000000-0008-0000-0200-0000AC02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85" name="直線コネクタ 684">
          <a:extLst>
            <a:ext uri="{FF2B5EF4-FFF2-40B4-BE49-F238E27FC236}">
              <a16:creationId xmlns:a16="http://schemas.microsoft.com/office/drawing/2014/main" id="{00000000-0008-0000-0200-0000AD02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86" name="テキスト ボックス 685">
          <a:extLst>
            <a:ext uri="{FF2B5EF4-FFF2-40B4-BE49-F238E27FC236}">
              <a16:creationId xmlns:a16="http://schemas.microsoft.com/office/drawing/2014/main" id="{00000000-0008-0000-0200-0000AE02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87" name="直線コネクタ 686">
          <a:extLst>
            <a:ext uri="{FF2B5EF4-FFF2-40B4-BE49-F238E27FC236}">
              <a16:creationId xmlns:a16="http://schemas.microsoft.com/office/drawing/2014/main" id="{00000000-0008-0000-0200-0000AF02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88" name="テキスト ボックス 687">
          <a:extLst>
            <a:ext uri="{FF2B5EF4-FFF2-40B4-BE49-F238E27FC236}">
              <a16:creationId xmlns:a16="http://schemas.microsoft.com/office/drawing/2014/main" id="{00000000-0008-0000-0200-0000B002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89" name="直線コネクタ 688">
          <a:extLst>
            <a:ext uri="{FF2B5EF4-FFF2-40B4-BE49-F238E27FC236}">
              <a16:creationId xmlns:a16="http://schemas.microsoft.com/office/drawing/2014/main" id="{00000000-0008-0000-0200-0000B1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0" name="テキスト ボックス 689">
          <a:extLst>
            <a:ext uri="{FF2B5EF4-FFF2-40B4-BE49-F238E27FC236}">
              <a16:creationId xmlns:a16="http://schemas.microsoft.com/office/drawing/2014/main" id="{00000000-0008-0000-0200-0000B2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1" name="【消防施設】&#10;一人当たり面積グラフ枠">
          <a:extLst>
            <a:ext uri="{FF2B5EF4-FFF2-40B4-BE49-F238E27FC236}">
              <a16:creationId xmlns:a16="http://schemas.microsoft.com/office/drawing/2014/main" id="{00000000-0008-0000-0200-0000B3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100802</xdr:rowOff>
    </xdr:from>
    <xdr:to>
      <xdr:col>116</xdr:col>
      <xdr:colOff>62864</xdr:colOff>
      <xdr:row>86</xdr:row>
      <xdr:rowOff>168075</xdr:rowOff>
    </xdr:to>
    <xdr:cxnSp macro="">
      <xdr:nvCxnSpPr>
        <xdr:cNvPr id="692" name="直線コネクタ 691">
          <a:extLst>
            <a:ext uri="{FF2B5EF4-FFF2-40B4-BE49-F238E27FC236}">
              <a16:creationId xmlns:a16="http://schemas.microsoft.com/office/drawing/2014/main" id="{00000000-0008-0000-0200-0000B4020000}"/>
            </a:ext>
          </a:extLst>
        </xdr:cNvPr>
        <xdr:cNvCxnSpPr/>
      </xdr:nvCxnSpPr>
      <xdr:spPr>
        <a:xfrm flipV="1">
          <a:off x="22160864" y="13473902"/>
          <a:ext cx="0" cy="1438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452</xdr:rowOff>
    </xdr:from>
    <xdr:ext cx="469744" cy="259045"/>
    <xdr:sp macro="" textlink="">
      <xdr:nvSpPr>
        <xdr:cNvPr id="693" name="【消防施設】&#10;一人当たり面積最小値テキスト">
          <a:extLst>
            <a:ext uri="{FF2B5EF4-FFF2-40B4-BE49-F238E27FC236}">
              <a16:creationId xmlns:a16="http://schemas.microsoft.com/office/drawing/2014/main" id="{00000000-0008-0000-0200-0000B5020000}"/>
            </a:ext>
          </a:extLst>
        </xdr:cNvPr>
        <xdr:cNvSpPr txBox="1"/>
      </xdr:nvSpPr>
      <xdr:spPr>
        <a:xfrm>
          <a:off x="22199600" y="14916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168075</xdr:rowOff>
    </xdr:from>
    <xdr:to>
      <xdr:col>116</xdr:col>
      <xdr:colOff>152400</xdr:colOff>
      <xdr:row>86</xdr:row>
      <xdr:rowOff>168075</xdr:rowOff>
    </xdr:to>
    <xdr:cxnSp macro="">
      <xdr:nvCxnSpPr>
        <xdr:cNvPr id="694" name="直線コネクタ 693">
          <a:extLst>
            <a:ext uri="{FF2B5EF4-FFF2-40B4-BE49-F238E27FC236}">
              <a16:creationId xmlns:a16="http://schemas.microsoft.com/office/drawing/2014/main" id="{00000000-0008-0000-0200-0000B6020000}"/>
            </a:ext>
          </a:extLst>
        </xdr:cNvPr>
        <xdr:cNvCxnSpPr/>
      </xdr:nvCxnSpPr>
      <xdr:spPr>
        <a:xfrm>
          <a:off x="22072600" y="14912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47479</xdr:rowOff>
    </xdr:from>
    <xdr:ext cx="469744" cy="259045"/>
    <xdr:sp macro="" textlink="">
      <xdr:nvSpPr>
        <xdr:cNvPr id="695" name="【消防施設】&#10;一人当たり面積最大値テキスト">
          <a:extLst>
            <a:ext uri="{FF2B5EF4-FFF2-40B4-BE49-F238E27FC236}">
              <a16:creationId xmlns:a16="http://schemas.microsoft.com/office/drawing/2014/main" id="{00000000-0008-0000-0200-0000B7020000}"/>
            </a:ext>
          </a:extLst>
        </xdr:cNvPr>
        <xdr:cNvSpPr txBox="1"/>
      </xdr:nvSpPr>
      <xdr:spPr>
        <a:xfrm>
          <a:off x="22199600" y="13249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100802</xdr:rowOff>
    </xdr:from>
    <xdr:to>
      <xdr:col>116</xdr:col>
      <xdr:colOff>152400</xdr:colOff>
      <xdr:row>78</xdr:row>
      <xdr:rowOff>100802</xdr:rowOff>
    </xdr:to>
    <xdr:cxnSp macro="">
      <xdr:nvCxnSpPr>
        <xdr:cNvPr id="696" name="直線コネクタ 695">
          <a:extLst>
            <a:ext uri="{FF2B5EF4-FFF2-40B4-BE49-F238E27FC236}">
              <a16:creationId xmlns:a16="http://schemas.microsoft.com/office/drawing/2014/main" id="{00000000-0008-0000-0200-0000B8020000}"/>
            </a:ext>
          </a:extLst>
        </xdr:cNvPr>
        <xdr:cNvCxnSpPr/>
      </xdr:nvCxnSpPr>
      <xdr:spPr>
        <a:xfrm>
          <a:off x="22072600" y="13473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41854</xdr:rowOff>
    </xdr:from>
    <xdr:ext cx="469744" cy="259045"/>
    <xdr:sp macro="" textlink="">
      <xdr:nvSpPr>
        <xdr:cNvPr id="697" name="【消防施設】&#10;一人当たり面積平均値テキスト">
          <a:extLst>
            <a:ext uri="{FF2B5EF4-FFF2-40B4-BE49-F238E27FC236}">
              <a16:creationId xmlns:a16="http://schemas.microsoft.com/office/drawing/2014/main" id="{00000000-0008-0000-0200-0000B9020000}"/>
            </a:ext>
          </a:extLst>
        </xdr:cNvPr>
        <xdr:cNvSpPr txBox="1"/>
      </xdr:nvSpPr>
      <xdr:spPr>
        <a:xfrm>
          <a:off x="22199600" y="146151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18977</xdr:rowOff>
    </xdr:from>
    <xdr:to>
      <xdr:col>116</xdr:col>
      <xdr:colOff>114300</xdr:colOff>
      <xdr:row>86</xdr:row>
      <xdr:rowOff>120577</xdr:rowOff>
    </xdr:to>
    <xdr:sp macro="" textlink="">
      <xdr:nvSpPr>
        <xdr:cNvPr id="698" name="フローチャート: 判断 697">
          <a:extLst>
            <a:ext uri="{FF2B5EF4-FFF2-40B4-BE49-F238E27FC236}">
              <a16:creationId xmlns:a16="http://schemas.microsoft.com/office/drawing/2014/main" id="{00000000-0008-0000-0200-0000BA020000}"/>
            </a:ext>
          </a:extLst>
        </xdr:cNvPr>
        <xdr:cNvSpPr/>
      </xdr:nvSpPr>
      <xdr:spPr>
        <a:xfrm>
          <a:off x="22110700" y="14763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40205</xdr:rowOff>
    </xdr:from>
    <xdr:to>
      <xdr:col>112</xdr:col>
      <xdr:colOff>38100</xdr:colOff>
      <xdr:row>86</xdr:row>
      <xdr:rowOff>141805</xdr:rowOff>
    </xdr:to>
    <xdr:sp macro="" textlink="">
      <xdr:nvSpPr>
        <xdr:cNvPr id="699" name="フローチャート: 判断 698">
          <a:extLst>
            <a:ext uri="{FF2B5EF4-FFF2-40B4-BE49-F238E27FC236}">
              <a16:creationId xmlns:a16="http://schemas.microsoft.com/office/drawing/2014/main" id="{00000000-0008-0000-0200-0000BB020000}"/>
            </a:ext>
          </a:extLst>
        </xdr:cNvPr>
        <xdr:cNvSpPr/>
      </xdr:nvSpPr>
      <xdr:spPr>
        <a:xfrm>
          <a:off x="21272500" y="14784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58493</xdr:rowOff>
    </xdr:from>
    <xdr:to>
      <xdr:col>107</xdr:col>
      <xdr:colOff>101600</xdr:colOff>
      <xdr:row>86</xdr:row>
      <xdr:rowOff>160093</xdr:rowOff>
    </xdr:to>
    <xdr:sp macro="" textlink="">
      <xdr:nvSpPr>
        <xdr:cNvPr id="700" name="フローチャート: 判断 699">
          <a:extLst>
            <a:ext uri="{FF2B5EF4-FFF2-40B4-BE49-F238E27FC236}">
              <a16:creationId xmlns:a16="http://schemas.microsoft.com/office/drawing/2014/main" id="{00000000-0008-0000-0200-0000BC020000}"/>
            </a:ext>
          </a:extLst>
        </xdr:cNvPr>
        <xdr:cNvSpPr/>
      </xdr:nvSpPr>
      <xdr:spPr>
        <a:xfrm>
          <a:off x="20383500" y="14803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58493</xdr:rowOff>
    </xdr:from>
    <xdr:to>
      <xdr:col>102</xdr:col>
      <xdr:colOff>165100</xdr:colOff>
      <xdr:row>86</xdr:row>
      <xdr:rowOff>160093</xdr:rowOff>
    </xdr:to>
    <xdr:sp macro="" textlink="">
      <xdr:nvSpPr>
        <xdr:cNvPr id="701" name="フローチャート: 判断 700">
          <a:extLst>
            <a:ext uri="{FF2B5EF4-FFF2-40B4-BE49-F238E27FC236}">
              <a16:creationId xmlns:a16="http://schemas.microsoft.com/office/drawing/2014/main" id="{00000000-0008-0000-0200-0000BD020000}"/>
            </a:ext>
          </a:extLst>
        </xdr:cNvPr>
        <xdr:cNvSpPr/>
      </xdr:nvSpPr>
      <xdr:spPr>
        <a:xfrm>
          <a:off x="19494500" y="14803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57186</xdr:rowOff>
    </xdr:from>
    <xdr:to>
      <xdr:col>98</xdr:col>
      <xdr:colOff>38100</xdr:colOff>
      <xdr:row>86</xdr:row>
      <xdr:rowOff>158786</xdr:rowOff>
    </xdr:to>
    <xdr:sp macro="" textlink="">
      <xdr:nvSpPr>
        <xdr:cNvPr id="702" name="フローチャート: 判断 701">
          <a:extLst>
            <a:ext uri="{FF2B5EF4-FFF2-40B4-BE49-F238E27FC236}">
              <a16:creationId xmlns:a16="http://schemas.microsoft.com/office/drawing/2014/main" id="{00000000-0008-0000-0200-0000BE020000}"/>
            </a:ext>
          </a:extLst>
        </xdr:cNvPr>
        <xdr:cNvSpPr/>
      </xdr:nvSpPr>
      <xdr:spPr>
        <a:xfrm>
          <a:off x="18605500" y="14801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3" name="テキスト ボックス 702">
          <a:extLst>
            <a:ext uri="{FF2B5EF4-FFF2-40B4-BE49-F238E27FC236}">
              <a16:creationId xmlns:a16="http://schemas.microsoft.com/office/drawing/2014/main" id="{00000000-0008-0000-0200-0000BF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4" name="テキスト ボックス 703">
          <a:extLst>
            <a:ext uri="{FF2B5EF4-FFF2-40B4-BE49-F238E27FC236}">
              <a16:creationId xmlns:a16="http://schemas.microsoft.com/office/drawing/2014/main" id="{00000000-0008-0000-0200-0000C0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5" name="テキスト ボックス 704">
          <a:extLst>
            <a:ext uri="{FF2B5EF4-FFF2-40B4-BE49-F238E27FC236}">
              <a16:creationId xmlns:a16="http://schemas.microsoft.com/office/drawing/2014/main" id="{00000000-0008-0000-0200-0000C1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06" name="テキスト ボックス 705">
          <a:extLst>
            <a:ext uri="{FF2B5EF4-FFF2-40B4-BE49-F238E27FC236}">
              <a16:creationId xmlns:a16="http://schemas.microsoft.com/office/drawing/2014/main" id="{00000000-0008-0000-0200-0000C2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id="{00000000-0008-0000-0200-0000C3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79066</xdr:rowOff>
    </xdr:from>
    <xdr:to>
      <xdr:col>116</xdr:col>
      <xdr:colOff>114300</xdr:colOff>
      <xdr:row>87</xdr:row>
      <xdr:rowOff>9216</xdr:rowOff>
    </xdr:to>
    <xdr:sp macro="" textlink="">
      <xdr:nvSpPr>
        <xdr:cNvPr id="708" name="楕円 707">
          <a:extLst>
            <a:ext uri="{FF2B5EF4-FFF2-40B4-BE49-F238E27FC236}">
              <a16:creationId xmlns:a16="http://schemas.microsoft.com/office/drawing/2014/main" id="{00000000-0008-0000-0200-0000C4020000}"/>
            </a:ext>
          </a:extLst>
        </xdr:cNvPr>
        <xdr:cNvSpPr/>
      </xdr:nvSpPr>
      <xdr:spPr>
        <a:xfrm>
          <a:off x="22110700" y="1482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168854</xdr:rowOff>
    </xdr:from>
    <xdr:ext cx="469744" cy="259045"/>
    <xdr:sp macro="" textlink="">
      <xdr:nvSpPr>
        <xdr:cNvPr id="709" name="【消防施設】&#10;一人当たり面積該当値テキスト">
          <a:extLst>
            <a:ext uri="{FF2B5EF4-FFF2-40B4-BE49-F238E27FC236}">
              <a16:creationId xmlns:a16="http://schemas.microsoft.com/office/drawing/2014/main" id="{00000000-0008-0000-0200-0000C5020000}"/>
            </a:ext>
          </a:extLst>
        </xdr:cNvPr>
        <xdr:cNvSpPr txBox="1"/>
      </xdr:nvSpPr>
      <xdr:spPr>
        <a:xfrm>
          <a:off x="22199600" y="14742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80373</xdr:rowOff>
    </xdr:from>
    <xdr:to>
      <xdr:col>112</xdr:col>
      <xdr:colOff>38100</xdr:colOff>
      <xdr:row>87</xdr:row>
      <xdr:rowOff>10523</xdr:rowOff>
    </xdr:to>
    <xdr:sp macro="" textlink="">
      <xdr:nvSpPr>
        <xdr:cNvPr id="710" name="楕円 709">
          <a:extLst>
            <a:ext uri="{FF2B5EF4-FFF2-40B4-BE49-F238E27FC236}">
              <a16:creationId xmlns:a16="http://schemas.microsoft.com/office/drawing/2014/main" id="{00000000-0008-0000-0200-0000C6020000}"/>
            </a:ext>
          </a:extLst>
        </xdr:cNvPr>
        <xdr:cNvSpPr/>
      </xdr:nvSpPr>
      <xdr:spPr>
        <a:xfrm>
          <a:off x="21272500" y="1482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129866</xdr:rowOff>
    </xdr:from>
    <xdr:to>
      <xdr:col>116</xdr:col>
      <xdr:colOff>63500</xdr:colOff>
      <xdr:row>86</xdr:row>
      <xdr:rowOff>131173</xdr:rowOff>
    </xdr:to>
    <xdr:cxnSp macro="">
      <xdr:nvCxnSpPr>
        <xdr:cNvPr id="711" name="直線コネクタ 710">
          <a:extLst>
            <a:ext uri="{FF2B5EF4-FFF2-40B4-BE49-F238E27FC236}">
              <a16:creationId xmlns:a16="http://schemas.microsoft.com/office/drawing/2014/main" id="{00000000-0008-0000-0200-0000C7020000}"/>
            </a:ext>
          </a:extLst>
        </xdr:cNvPr>
        <xdr:cNvCxnSpPr/>
      </xdr:nvCxnSpPr>
      <xdr:spPr>
        <a:xfrm flipV="1">
          <a:off x="21323300" y="14874566"/>
          <a:ext cx="838200"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81026</xdr:rowOff>
    </xdr:from>
    <xdr:to>
      <xdr:col>107</xdr:col>
      <xdr:colOff>101600</xdr:colOff>
      <xdr:row>87</xdr:row>
      <xdr:rowOff>11176</xdr:rowOff>
    </xdr:to>
    <xdr:sp macro="" textlink="">
      <xdr:nvSpPr>
        <xdr:cNvPr id="712" name="楕円 711">
          <a:extLst>
            <a:ext uri="{FF2B5EF4-FFF2-40B4-BE49-F238E27FC236}">
              <a16:creationId xmlns:a16="http://schemas.microsoft.com/office/drawing/2014/main" id="{00000000-0008-0000-0200-0000C8020000}"/>
            </a:ext>
          </a:extLst>
        </xdr:cNvPr>
        <xdr:cNvSpPr/>
      </xdr:nvSpPr>
      <xdr:spPr>
        <a:xfrm>
          <a:off x="20383500" y="14825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131173</xdr:rowOff>
    </xdr:from>
    <xdr:to>
      <xdr:col>111</xdr:col>
      <xdr:colOff>177800</xdr:colOff>
      <xdr:row>86</xdr:row>
      <xdr:rowOff>131826</xdr:rowOff>
    </xdr:to>
    <xdr:cxnSp macro="">
      <xdr:nvCxnSpPr>
        <xdr:cNvPr id="713" name="直線コネクタ 712">
          <a:extLst>
            <a:ext uri="{FF2B5EF4-FFF2-40B4-BE49-F238E27FC236}">
              <a16:creationId xmlns:a16="http://schemas.microsoft.com/office/drawing/2014/main" id="{00000000-0008-0000-0200-0000C9020000}"/>
            </a:ext>
          </a:extLst>
        </xdr:cNvPr>
        <xdr:cNvCxnSpPr/>
      </xdr:nvCxnSpPr>
      <xdr:spPr>
        <a:xfrm flipV="1">
          <a:off x="20434300" y="14875873"/>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80373</xdr:rowOff>
    </xdr:from>
    <xdr:to>
      <xdr:col>102</xdr:col>
      <xdr:colOff>165100</xdr:colOff>
      <xdr:row>87</xdr:row>
      <xdr:rowOff>10523</xdr:rowOff>
    </xdr:to>
    <xdr:sp macro="" textlink="">
      <xdr:nvSpPr>
        <xdr:cNvPr id="714" name="楕円 713">
          <a:extLst>
            <a:ext uri="{FF2B5EF4-FFF2-40B4-BE49-F238E27FC236}">
              <a16:creationId xmlns:a16="http://schemas.microsoft.com/office/drawing/2014/main" id="{00000000-0008-0000-0200-0000CA020000}"/>
            </a:ext>
          </a:extLst>
        </xdr:cNvPr>
        <xdr:cNvSpPr/>
      </xdr:nvSpPr>
      <xdr:spPr>
        <a:xfrm>
          <a:off x="19494500" y="1482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131173</xdr:rowOff>
    </xdr:from>
    <xdr:to>
      <xdr:col>107</xdr:col>
      <xdr:colOff>50800</xdr:colOff>
      <xdr:row>86</xdr:row>
      <xdr:rowOff>131826</xdr:rowOff>
    </xdr:to>
    <xdr:cxnSp macro="">
      <xdr:nvCxnSpPr>
        <xdr:cNvPr id="715" name="直線コネクタ 714">
          <a:extLst>
            <a:ext uri="{FF2B5EF4-FFF2-40B4-BE49-F238E27FC236}">
              <a16:creationId xmlns:a16="http://schemas.microsoft.com/office/drawing/2014/main" id="{00000000-0008-0000-0200-0000CB020000}"/>
            </a:ext>
          </a:extLst>
        </xdr:cNvPr>
        <xdr:cNvCxnSpPr/>
      </xdr:nvCxnSpPr>
      <xdr:spPr>
        <a:xfrm>
          <a:off x="19545300" y="14875873"/>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98661</xdr:rowOff>
    </xdr:from>
    <xdr:to>
      <xdr:col>98</xdr:col>
      <xdr:colOff>38100</xdr:colOff>
      <xdr:row>87</xdr:row>
      <xdr:rowOff>28811</xdr:rowOff>
    </xdr:to>
    <xdr:sp macro="" textlink="">
      <xdr:nvSpPr>
        <xdr:cNvPr id="716" name="楕円 715">
          <a:extLst>
            <a:ext uri="{FF2B5EF4-FFF2-40B4-BE49-F238E27FC236}">
              <a16:creationId xmlns:a16="http://schemas.microsoft.com/office/drawing/2014/main" id="{00000000-0008-0000-0200-0000CC020000}"/>
            </a:ext>
          </a:extLst>
        </xdr:cNvPr>
        <xdr:cNvSpPr/>
      </xdr:nvSpPr>
      <xdr:spPr>
        <a:xfrm>
          <a:off x="18605500" y="1484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131173</xdr:rowOff>
    </xdr:from>
    <xdr:to>
      <xdr:col>102</xdr:col>
      <xdr:colOff>114300</xdr:colOff>
      <xdr:row>86</xdr:row>
      <xdr:rowOff>149461</xdr:rowOff>
    </xdr:to>
    <xdr:cxnSp macro="">
      <xdr:nvCxnSpPr>
        <xdr:cNvPr id="717" name="直線コネクタ 716">
          <a:extLst>
            <a:ext uri="{FF2B5EF4-FFF2-40B4-BE49-F238E27FC236}">
              <a16:creationId xmlns:a16="http://schemas.microsoft.com/office/drawing/2014/main" id="{00000000-0008-0000-0200-0000CD020000}"/>
            </a:ext>
          </a:extLst>
        </xdr:cNvPr>
        <xdr:cNvCxnSpPr/>
      </xdr:nvCxnSpPr>
      <xdr:spPr>
        <a:xfrm flipV="1">
          <a:off x="18656300" y="14875873"/>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158332</xdr:rowOff>
    </xdr:from>
    <xdr:ext cx="469744" cy="259045"/>
    <xdr:sp macro="" textlink="">
      <xdr:nvSpPr>
        <xdr:cNvPr id="718" name="n_1aveValue【消防施設】&#10;一人当たり面積">
          <a:extLst>
            <a:ext uri="{FF2B5EF4-FFF2-40B4-BE49-F238E27FC236}">
              <a16:creationId xmlns:a16="http://schemas.microsoft.com/office/drawing/2014/main" id="{00000000-0008-0000-0200-0000CE020000}"/>
            </a:ext>
          </a:extLst>
        </xdr:cNvPr>
        <xdr:cNvSpPr txBox="1"/>
      </xdr:nvSpPr>
      <xdr:spPr>
        <a:xfrm>
          <a:off x="21075727" y="14560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5170</xdr:rowOff>
    </xdr:from>
    <xdr:ext cx="469744" cy="259045"/>
    <xdr:sp macro="" textlink="">
      <xdr:nvSpPr>
        <xdr:cNvPr id="719" name="n_2aveValue【消防施設】&#10;一人当たり面積">
          <a:extLst>
            <a:ext uri="{FF2B5EF4-FFF2-40B4-BE49-F238E27FC236}">
              <a16:creationId xmlns:a16="http://schemas.microsoft.com/office/drawing/2014/main" id="{00000000-0008-0000-0200-0000CF020000}"/>
            </a:ext>
          </a:extLst>
        </xdr:cNvPr>
        <xdr:cNvSpPr txBox="1"/>
      </xdr:nvSpPr>
      <xdr:spPr>
        <a:xfrm>
          <a:off x="20199427" y="14578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5170</xdr:rowOff>
    </xdr:from>
    <xdr:ext cx="469744" cy="259045"/>
    <xdr:sp macro="" textlink="">
      <xdr:nvSpPr>
        <xdr:cNvPr id="720" name="n_3aveValue【消防施設】&#10;一人当たり面積">
          <a:extLst>
            <a:ext uri="{FF2B5EF4-FFF2-40B4-BE49-F238E27FC236}">
              <a16:creationId xmlns:a16="http://schemas.microsoft.com/office/drawing/2014/main" id="{00000000-0008-0000-0200-0000D0020000}"/>
            </a:ext>
          </a:extLst>
        </xdr:cNvPr>
        <xdr:cNvSpPr txBox="1"/>
      </xdr:nvSpPr>
      <xdr:spPr>
        <a:xfrm>
          <a:off x="19310427" y="14578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3863</xdr:rowOff>
    </xdr:from>
    <xdr:ext cx="469744" cy="259045"/>
    <xdr:sp macro="" textlink="">
      <xdr:nvSpPr>
        <xdr:cNvPr id="721" name="n_4aveValue【消防施設】&#10;一人当たり面積">
          <a:extLst>
            <a:ext uri="{FF2B5EF4-FFF2-40B4-BE49-F238E27FC236}">
              <a16:creationId xmlns:a16="http://schemas.microsoft.com/office/drawing/2014/main" id="{00000000-0008-0000-0200-0000D1020000}"/>
            </a:ext>
          </a:extLst>
        </xdr:cNvPr>
        <xdr:cNvSpPr txBox="1"/>
      </xdr:nvSpPr>
      <xdr:spPr>
        <a:xfrm>
          <a:off x="18421427" y="14577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1650</xdr:rowOff>
    </xdr:from>
    <xdr:ext cx="469744" cy="259045"/>
    <xdr:sp macro="" textlink="">
      <xdr:nvSpPr>
        <xdr:cNvPr id="722" name="n_1mainValue【消防施設】&#10;一人当たり面積">
          <a:extLst>
            <a:ext uri="{FF2B5EF4-FFF2-40B4-BE49-F238E27FC236}">
              <a16:creationId xmlns:a16="http://schemas.microsoft.com/office/drawing/2014/main" id="{00000000-0008-0000-0200-0000D2020000}"/>
            </a:ext>
          </a:extLst>
        </xdr:cNvPr>
        <xdr:cNvSpPr txBox="1"/>
      </xdr:nvSpPr>
      <xdr:spPr>
        <a:xfrm>
          <a:off x="21075727" y="14917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2303</xdr:rowOff>
    </xdr:from>
    <xdr:ext cx="469744" cy="259045"/>
    <xdr:sp macro="" textlink="">
      <xdr:nvSpPr>
        <xdr:cNvPr id="723" name="n_2mainValue【消防施設】&#10;一人当たり面積">
          <a:extLst>
            <a:ext uri="{FF2B5EF4-FFF2-40B4-BE49-F238E27FC236}">
              <a16:creationId xmlns:a16="http://schemas.microsoft.com/office/drawing/2014/main" id="{00000000-0008-0000-0200-0000D3020000}"/>
            </a:ext>
          </a:extLst>
        </xdr:cNvPr>
        <xdr:cNvSpPr txBox="1"/>
      </xdr:nvSpPr>
      <xdr:spPr>
        <a:xfrm>
          <a:off x="20199427" y="14918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1650</xdr:rowOff>
    </xdr:from>
    <xdr:ext cx="469744" cy="259045"/>
    <xdr:sp macro="" textlink="">
      <xdr:nvSpPr>
        <xdr:cNvPr id="724" name="n_3mainValue【消防施設】&#10;一人当たり面積">
          <a:extLst>
            <a:ext uri="{FF2B5EF4-FFF2-40B4-BE49-F238E27FC236}">
              <a16:creationId xmlns:a16="http://schemas.microsoft.com/office/drawing/2014/main" id="{00000000-0008-0000-0200-0000D4020000}"/>
            </a:ext>
          </a:extLst>
        </xdr:cNvPr>
        <xdr:cNvSpPr txBox="1"/>
      </xdr:nvSpPr>
      <xdr:spPr>
        <a:xfrm>
          <a:off x="19310427" y="14917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19938</xdr:rowOff>
    </xdr:from>
    <xdr:ext cx="469744" cy="259045"/>
    <xdr:sp macro="" textlink="">
      <xdr:nvSpPr>
        <xdr:cNvPr id="725" name="n_4mainValue【消防施設】&#10;一人当たり面積">
          <a:extLst>
            <a:ext uri="{FF2B5EF4-FFF2-40B4-BE49-F238E27FC236}">
              <a16:creationId xmlns:a16="http://schemas.microsoft.com/office/drawing/2014/main" id="{00000000-0008-0000-0200-0000D5020000}"/>
            </a:ext>
          </a:extLst>
        </xdr:cNvPr>
        <xdr:cNvSpPr txBox="1"/>
      </xdr:nvSpPr>
      <xdr:spPr>
        <a:xfrm>
          <a:off x="18421427" y="1493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26" name="正方形/長方形 725">
          <a:extLst>
            <a:ext uri="{FF2B5EF4-FFF2-40B4-BE49-F238E27FC236}">
              <a16:creationId xmlns:a16="http://schemas.microsoft.com/office/drawing/2014/main" id="{00000000-0008-0000-0200-0000D6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7" name="正方形/長方形 726">
          <a:extLst>
            <a:ext uri="{FF2B5EF4-FFF2-40B4-BE49-F238E27FC236}">
              <a16:creationId xmlns:a16="http://schemas.microsoft.com/office/drawing/2014/main" id="{00000000-0008-0000-0200-0000D7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28" name="正方形/長方形 727">
          <a:extLst>
            <a:ext uri="{FF2B5EF4-FFF2-40B4-BE49-F238E27FC236}">
              <a16:creationId xmlns:a16="http://schemas.microsoft.com/office/drawing/2014/main" id="{00000000-0008-0000-0200-0000D8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29" name="正方形/長方形 728">
          <a:extLst>
            <a:ext uri="{FF2B5EF4-FFF2-40B4-BE49-F238E27FC236}">
              <a16:creationId xmlns:a16="http://schemas.microsoft.com/office/drawing/2014/main" id="{00000000-0008-0000-0200-0000D9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0" name="正方形/長方形 729">
          <a:extLst>
            <a:ext uri="{FF2B5EF4-FFF2-40B4-BE49-F238E27FC236}">
              <a16:creationId xmlns:a16="http://schemas.microsoft.com/office/drawing/2014/main" id="{00000000-0008-0000-0200-0000DA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1" name="正方形/長方形 730">
          <a:extLst>
            <a:ext uri="{FF2B5EF4-FFF2-40B4-BE49-F238E27FC236}">
              <a16:creationId xmlns:a16="http://schemas.microsoft.com/office/drawing/2014/main" id="{00000000-0008-0000-0200-0000DB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2" name="正方形/長方形 731">
          <a:extLst>
            <a:ext uri="{FF2B5EF4-FFF2-40B4-BE49-F238E27FC236}">
              <a16:creationId xmlns:a16="http://schemas.microsoft.com/office/drawing/2014/main" id="{00000000-0008-0000-0200-0000DC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3" name="正方形/長方形 732">
          <a:extLst>
            <a:ext uri="{FF2B5EF4-FFF2-40B4-BE49-F238E27FC236}">
              <a16:creationId xmlns:a16="http://schemas.microsoft.com/office/drawing/2014/main" id="{00000000-0008-0000-0200-0000DD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4" name="テキスト ボックス 733">
          <a:extLst>
            <a:ext uri="{FF2B5EF4-FFF2-40B4-BE49-F238E27FC236}">
              <a16:creationId xmlns:a16="http://schemas.microsoft.com/office/drawing/2014/main" id="{00000000-0008-0000-0200-0000DE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5" name="直線コネクタ 734">
          <a:extLst>
            <a:ext uri="{FF2B5EF4-FFF2-40B4-BE49-F238E27FC236}">
              <a16:creationId xmlns:a16="http://schemas.microsoft.com/office/drawing/2014/main" id="{00000000-0008-0000-0200-0000DF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36" name="テキスト ボックス 735">
          <a:extLst>
            <a:ext uri="{FF2B5EF4-FFF2-40B4-BE49-F238E27FC236}">
              <a16:creationId xmlns:a16="http://schemas.microsoft.com/office/drawing/2014/main" id="{00000000-0008-0000-0200-0000E0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37" name="直線コネクタ 736">
          <a:extLst>
            <a:ext uri="{FF2B5EF4-FFF2-40B4-BE49-F238E27FC236}">
              <a16:creationId xmlns:a16="http://schemas.microsoft.com/office/drawing/2014/main" id="{00000000-0008-0000-0200-0000E1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38" name="テキスト ボックス 737">
          <a:extLst>
            <a:ext uri="{FF2B5EF4-FFF2-40B4-BE49-F238E27FC236}">
              <a16:creationId xmlns:a16="http://schemas.microsoft.com/office/drawing/2014/main" id="{00000000-0008-0000-0200-0000E2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39" name="直線コネクタ 738">
          <a:extLst>
            <a:ext uri="{FF2B5EF4-FFF2-40B4-BE49-F238E27FC236}">
              <a16:creationId xmlns:a16="http://schemas.microsoft.com/office/drawing/2014/main" id="{00000000-0008-0000-0200-0000E3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0" name="テキスト ボックス 739">
          <a:extLst>
            <a:ext uri="{FF2B5EF4-FFF2-40B4-BE49-F238E27FC236}">
              <a16:creationId xmlns:a16="http://schemas.microsoft.com/office/drawing/2014/main" id="{00000000-0008-0000-0200-0000E4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1" name="直線コネクタ 740">
          <a:extLst>
            <a:ext uri="{FF2B5EF4-FFF2-40B4-BE49-F238E27FC236}">
              <a16:creationId xmlns:a16="http://schemas.microsoft.com/office/drawing/2014/main" id="{00000000-0008-0000-0200-0000E5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2" name="テキスト ボックス 741">
          <a:extLst>
            <a:ext uri="{FF2B5EF4-FFF2-40B4-BE49-F238E27FC236}">
              <a16:creationId xmlns:a16="http://schemas.microsoft.com/office/drawing/2014/main" id="{00000000-0008-0000-0200-0000E6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3" name="直線コネクタ 742">
          <a:extLst>
            <a:ext uri="{FF2B5EF4-FFF2-40B4-BE49-F238E27FC236}">
              <a16:creationId xmlns:a16="http://schemas.microsoft.com/office/drawing/2014/main" id="{00000000-0008-0000-0200-0000E7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4" name="テキスト ボックス 743">
          <a:extLst>
            <a:ext uri="{FF2B5EF4-FFF2-40B4-BE49-F238E27FC236}">
              <a16:creationId xmlns:a16="http://schemas.microsoft.com/office/drawing/2014/main" id="{00000000-0008-0000-0200-0000E8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45" name="直線コネクタ 744">
          <a:extLst>
            <a:ext uri="{FF2B5EF4-FFF2-40B4-BE49-F238E27FC236}">
              <a16:creationId xmlns:a16="http://schemas.microsoft.com/office/drawing/2014/main" id="{00000000-0008-0000-0200-0000E9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46" name="テキスト ボックス 745">
          <a:extLst>
            <a:ext uri="{FF2B5EF4-FFF2-40B4-BE49-F238E27FC236}">
              <a16:creationId xmlns:a16="http://schemas.microsoft.com/office/drawing/2014/main" id="{00000000-0008-0000-0200-0000EA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47" name="直線コネクタ 746">
          <a:extLst>
            <a:ext uri="{FF2B5EF4-FFF2-40B4-BE49-F238E27FC236}">
              <a16:creationId xmlns:a16="http://schemas.microsoft.com/office/drawing/2014/main" id="{00000000-0008-0000-0200-0000EB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48" name="テキスト ボックス 747">
          <a:extLst>
            <a:ext uri="{FF2B5EF4-FFF2-40B4-BE49-F238E27FC236}">
              <a16:creationId xmlns:a16="http://schemas.microsoft.com/office/drawing/2014/main" id="{00000000-0008-0000-0200-0000EC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49" name="直線コネクタ 748">
          <a:extLst>
            <a:ext uri="{FF2B5EF4-FFF2-40B4-BE49-F238E27FC236}">
              <a16:creationId xmlns:a16="http://schemas.microsoft.com/office/drawing/2014/main" id="{00000000-0008-0000-0200-0000ED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0" name="【庁舎】&#10;有形固定資産減価償却率グラフ枠">
          <a:extLst>
            <a:ext uri="{FF2B5EF4-FFF2-40B4-BE49-F238E27FC236}">
              <a16:creationId xmlns:a16="http://schemas.microsoft.com/office/drawing/2014/main" id="{00000000-0008-0000-0200-0000EE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151312</xdr:rowOff>
    </xdr:from>
    <xdr:to>
      <xdr:col>85</xdr:col>
      <xdr:colOff>126364</xdr:colOff>
      <xdr:row>109</xdr:row>
      <xdr:rowOff>35379</xdr:rowOff>
    </xdr:to>
    <xdr:cxnSp macro="">
      <xdr:nvCxnSpPr>
        <xdr:cNvPr id="751" name="直線コネクタ 750">
          <a:extLst>
            <a:ext uri="{FF2B5EF4-FFF2-40B4-BE49-F238E27FC236}">
              <a16:creationId xmlns:a16="http://schemas.microsoft.com/office/drawing/2014/main" id="{00000000-0008-0000-0200-0000EF020000}"/>
            </a:ext>
          </a:extLst>
        </xdr:cNvPr>
        <xdr:cNvCxnSpPr/>
      </xdr:nvCxnSpPr>
      <xdr:spPr>
        <a:xfrm flipV="1">
          <a:off x="16318864" y="17124862"/>
          <a:ext cx="0" cy="1598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52" name="【庁舎】&#10;有形固定資産減価償却率最小値テキスト">
          <a:extLst>
            <a:ext uri="{FF2B5EF4-FFF2-40B4-BE49-F238E27FC236}">
              <a16:creationId xmlns:a16="http://schemas.microsoft.com/office/drawing/2014/main" id="{00000000-0008-0000-0200-0000F002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53" name="直線コネクタ 752">
          <a:extLst>
            <a:ext uri="{FF2B5EF4-FFF2-40B4-BE49-F238E27FC236}">
              <a16:creationId xmlns:a16="http://schemas.microsoft.com/office/drawing/2014/main" id="{00000000-0008-0000-0200-0000F102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97989</xdr:rowOff>
    </xdr:from>
    <xdr:ext cx="340478" cy="259045"/>
    <xdr:sp macro="" textlink="">
      <xdr:nvSpPr>
        <xdr:cNvPr id="754" name="【庁舎】&#10;有形固定資産減価償却率最大値テキスト">
          <a:extLst>
            <a:ext uri="{FF2B5EF4-FFF2-40B4-BE49-F238E27FC236}">
              <a16:creationId xmlns:a16="http://schemas.microsoft.com/office/drawing/2014/main" id="{00000000-0008-0000-0200-0000F2020000}"/>
            </a:ext>
          </a:extLst>
        </xdr:cNvPr>
        <xdr:cNvSpPr txBox="1"/>
      </xdr:nvSpPr>
      <xdr:spPr>
        <a:xfrm>
          <a:off x="16357600" y="1690008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151312</xdr:rowOff>
    </xdr:from>
    <xdr:to>
      <xdr:col>86</xdr:col>
      <xdr:colOff>25400</xdr:colOff>
      <xdr:row>99</xdr:row>
      <xdr:rowOff>151312</xdr:rowOff>
    </xdr:to>
    <xdr:cxnSp macro="">
      <xdr:nvCxnSpPr>
        <xdr:cNvPr id="755" name="直線コネクタ 754">
          <a:extLst>
            <a:ext uri="{FF2B5EF4-FFF2-40B4-BE49-F238E27FC236}">
              <a16:creationId xmlns:a16="http://schemas.microsoft.com/office/drawing/2014/main" id="{00000000-0008-0000-0200-0000F3020000}"/>
            </a:ext>
          </a:extLst>
        </xdr:cNvPr>
        <xdr:cNvCxnSpPr/>
      </xdr:nvCxnSpPr>
      <xdr:spPr>
        <a:xfrm>
          <a:off x="16230600" y="171248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20156</xdr:rowOff>
    </xdr:from>
    <xdr:ext cx="405111" cy="259045"/>
    <xdr:sp macro="" textlink="">
      <xdr:nvSpPr>
        <xdr:cNvPr id="756" name="【庁舎】&#10;有形固定資産減価償却率平均値テキスト">
          <a:extLst>
            <a:ext uri="{FF2B5EF4-FFF2-40B4-BE49-F238E27FC236}">
              <a16:creationId xmlns:a16="http://schemas.microsoft.com/office/drawing/2014/main" id="{00000000-0008-0000-0200-0000F4020000}"/>
            </a:ext>
          </a:extLst>
        </xdr:cNvPr>
        <xdr:cNvSpPr txBox="1"/>
      </xdr:nvSpPr>
      <xdr:spPr>
        <a:xfrm>
          <a:off x="16357600" y="178509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41729</xdr:rowOff>
    </xdr:from>
    <xdr:to>
      <xdr:col>85</xdr:col>
      <xdr:colOff>177800</xdr:colOff>
      <xdr:row>104</xdr:row>
      <xdr:rowOff>143329</xdr:rowOff>
    </xdr:to>
    <xdr:sp macro="" textlink="">
      <xdr:nvSpPr>
        <xdr:cNvPr id="757" name="フローチャート: 判断 756">
          <a:extLst>
            <a:ext uri="{FF2B5EF4-FFF2-40B4-BE49-F238E27FC236}">
              <a16:creationId xmlns:a16="http://schemas.microsoft.com/office/drawing/2014/main" id="{00000000-0008-0000-0200-0000F5020000}"/>
            </a:ext>
          </a:extLst>
        </xdr:cNvPr>
        <xdr:cNvSpPr/>
      </xdr:nvSpPr>
      <xdr:spPr>
        <a:xfrm>
          <a:off x="162687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100512</xdr:rowOff>
    </xdr:from>
    <xdr:to>
      <xdr:col>81</xdr:col>
      <xdr:colOff>101600</xdr:colOff>
      <xdr:row>105</xdr:row>
      <xdr:rowOff>30662</xdr:rowOff>
    </xdr:to>
    <xdr:sp macro="" textlink="">
      <xdr:nvSpPr>
        <xdr:cNvPr id="758" name="フローチャート: 判断 757">
          <a:extLst>
            <a:ext uri="{FF2B5EF4-FFF2-40B4-BE49-F238E27FC236}">
              <a16:creationId xmlns:a16="http://schemas.microsoft.com/office/drawing/2014/main" id="{00000000-0008-0000-0200-0000F6020000}"/>
            </a:ext>
          </a:extLst>
        </xdr:cNvPr>
        <xdr:cNvSpPr/>
      </xdr:nvSpPr>
      <xdr:spPr>
        <a:xfrm>
          <a:off x="15430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80918</xdr:rowOff>
    </xdr:from>
    <xdr:to>
      <xdr:col>76</xdr:col>
      <xdr:colOff>165100</xdr:colOff>
      <xdr:row>105</xdr:row>
      <xdr:rowOff>11068</xdr:rowOff>
    </xdr:to>
    <xdr:sp macro="" textlink="">
      <xdr:nvSpPr>
        <xdr:cNvPr id="759" name="フローチャート: 判断 758">
          <a:extLst>
            <a:ext uri="{FF2B5EF4-FFF2-40B4-BE49-F238E27FC236}">
              <a16:creationId xmlns:a16="http://schemas.microsoft.com/office/drawing/2014/main" id="{00000000-0008-0000-0200-0000F7020000}"/>
            </a:ext>
          </a:extLst>
        </xdr:cNvPr>
        <xdr:cNvSpPr/>
      </xdr:nvSpPr>
      <xdr:spPr>
        <a:xfrm>
          <a:off x="14541500" y="1791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36830</xdr:rowOff>
    </xdr:from>
    <xdr:to>
      <xdr:col>72</xdr:col>
      <xdr:colOff>38100</xdr:colOff>
      <xdr:row>104</xdr:row>
      <xdr:rowOff>138430</xdr:rowOff>
    </xdr:to>
    <xdr:sp macro="" textlink="">
      <xdr:nvSpPr>
        <xdr:cNvPr id="760" name="フローチャート: 判断 759">
          <a:extLst>
            <a:ext uri="{FF2B5EF4-FFF2-40B4-BE49-F238E27FC236}">
              <a16:creationId xmlns:a16="http://schemas.microsoft.com/office/drawing/2014/main" id="{00000000-0008-0000-0200-0000F8020000}"/>
            </a:ext>
          </a:extLst>
        </xdr:cNvPr>
        <xdr:cNvSpPr/>
      </xdr:nvSpPr>
      <xdr:spPr>
        <a:xfrm>
          <a:off x="13652500" y="1786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761" name="フローチャート: 判断 760">
          <a:extLst>
            <a:ext uri="{FF2B5EF4-FFF2-40B4-BE49-F238E27FC236}">
              <a16:creationId xmlns:a16="http://schemas.microsoft.com/office/drawing/2014/main" id="{00000000-0008-0000-0200-0000F9020000}"/>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2" name="テキスト ボックス 761">
          <a:extLst>
            <a:ext uri="{FF2B5EF4-FFF2-40B4-BE49-F238E27FC236}">
              <a16:creationId xmlns:a16="http://schemas.microsoft.com/office/drawing/2014/main" id="{00000000-0008-0000-0200-0000FA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3" name="テキスト ボックス 762">
          <a:extLst>
            <a:ext uri="{FF2B5EF4-FFF2-40B4-BE49-F238E27FC236}">
              <a16:creationId xmlns:a16="http://schemas.microsoft.com/office/drawing/2014/main" id="{00000000-0008-0000-0200-0000FB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4" name="テキスト ボックス 763">
          <a:extLst>
            <a:ext uri="{FF2B5EF4-FFF2-40B4-BE49-F238E27FC236}">
              <a16:creationId xmlns:a16="http://schemas.microsoft.com/office/drawing/2014/main" id="{00000000-0008-0000-0200-0000FC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5" name="テキスト ボックス 764">
          <a:extLst>
            <a:ext uri="{FF2B5EF4-FFF2-40B4-BE49-F238E27FC236}">
              <a16:creationId xmlns:a16="http://schemas.microsoft.com/office/drawing/2014/main" id="{00000000-0008-0000-0200-0000FD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00000000-0008-0000-0200-0000FE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146231</xdr:rowOff>
    </xdr:from>
    <xdr:to>
      <xdr:col>85</xdr:col>
      <xdr:colOff>177800</xdr:colOff>
      <xdr:row>102</xdr:row>
      <xdr:rowOff>76381</xdr:rowOff>
    </xdr:to>
    <xdr:sp macro="" textlink="">
      <xdr:nvSpPr>
        <xdr:cNvPr id="767" name="楕円 766">
          <a:extLst>
            <a:ext uri="{FF2B5EF4-FFF2-40B4-BE49-F238E27FC236}">
              <a16:creationId xmlns:a16="http://schemas.microsoft.com/office/drawing/2014/main" id="{00000000-0008-0000-0200-0000FF020000}"/>
            </a:ext>
          </a:extLst>
        </xdr:cNvPr>
        <xdr:cNvSpPr/>
      </xdr:nvSpPr>
      <xdr:spPr>
        <a:xfrm>
          <a:off x="16268700" y="17462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169108</xdr:rowOff>
    </xdr:from>
    <xdr:ext cx="405111" cy="259045"/>
    <xdr:sp macro="" textlink="">
      <xdr:nvSpPr>
        <xdr:cNvPr id="768" name="【庁舎】&#10;有形固定資産減価償却率該当値テキスト">
          <a:extLst>
            <a:ext uri="{FF2B5EF4-FFF2-40B4-BE49-F238E27FC236}">
              <a16:creationId xmlns:a16="http://schemas.microsoft.com/office/drawing/2014/main" id="{00000000-0008-0000-0200-000000030000}"/>
            </a:ext>
          </a:extLst>
        </xdr:cNvPr>
        <xdr:cNvSpPr txBox="1"/>
      </xdr:nvSpPr>
      <xdr:spPr>
        <a:xfrm>
          <a:off x="16357600" y="17314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154395</xdr:rowOff>
    </xdr:from>
    <xdr:to>
      <xdr:col>81</xdr:col>
      <xdr:colOff>101600</xdr:colOff>
      <xdr:row>109</xdr:row>
      <xdr:rowOff>84545</xdr:rowOff>
    </xdr:to>
    <xdr:sp macro="" textlink="">
      <xdr:nvSpPr>
        <xdr:cNvPr id="769" name="楕円 768">
          <a:extLst>
            <a:ext uri="{FF2B5EF4-FFF2-40B4-BE49-F238E27FC236}">
              <a16:creationId xmlns:a16="http://schemas.microsoft.com/office/drawing/2014/main" id="{00000000-0008-0000-0200-000001030000}"/>
            </a:ext>
          </a:extLst>
        </xdr:cNvPr>
        <xdr:cNvSpPr/>
      </xdr:nvSpPr>
      <xdr:spPr>
        <a:xfrm>
          <a:off x="15430500" y="1867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25581</xdr:rowOff>
    </xdr:from>
    <xdr:to>
      <xdr:col>85</xdr:col>
      <xdr:colOff>127000</xdr:colOff>
      <xdr:row>109</xdr:row>
      <xdr:rowOff>33745</xdr:rowOff>
    </xdr:to>
    <xdr:cxnSp macro="">
      <xdr:nvCxnSpPr>
        <xdr:cNvPr id="770" name="直線コネクタ 769">
          <a:extLst>
            <a:ext uri="{FF2B5EF4-FFF2-40B4-BE49-F238E27FC236}">
              <a16:creationId xmlns:a16="http://schemas.microsoft.com/office/drawing/2014/main" id="{00000000-0008-0000-0200-000002030000}"/>
            </a:ext>
          </a:extLst>
        </xdr:cNvPr>
        <xdr:cNvCxnSpPr/>
      </xdr:nvCxnSpPr>
      <xdr:spPr>
        <a:xfrm flipV="1">
          <a:off x="15481300" y="17513481"/>
          <a:ext cx="838200" cy="1208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154395</xdr:rowOff>
    </xdr:from>
    <xdr:to>
      <xdr:col>76</xdr:col>
      <xdr:colOff>165100</xdr:colOff>
      <xdr:row>109</xdr:row>
      <xdr:rowOff>84545</xdr:rowOff>
    </xdr:to>
    <xdr:sp macro="" textlink="">
      <xdr:nvSpPr>
        <xdr:cNvPr id="771" name="楕円 770">
          <a:extLst>
            <a:ext uri="{FF2B5EF4-FFF2-40B4-BE49-F238E27FC236}">
              <a16:creationId xmlns:a16="http://schemas.microsoft.com/office/drawing/2014/main" id="{00000000-0008-0000-0200-000003030000}"/>
            </a:ext>
          </a:extLst>
        </xdr:cNvPr>
        <xdr:cNvSpPr/>
      </xdr:nvSpPr>
      <xdr:spPr>
        <a:xfrm>
          <a:off x="14541500" y="1867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109</xdr:row>
      <xdr:rowOff>33745</xdr:rowOff>
    </xdr:from>
    <xdr:to>
      <xdr:col>81</xdr:col>
      <xdr:colOff>50800</xdr:colOff>
      <xdr:row>109</xdr:row>
      <xdr:rowOff>33745</xdr:rowOff>
    </xdr:to>
    <xdr:cxnSp macro="">
      <xdr:nvCxnSpPr>
        <xdr:cNvPr id="772" name="直線コネクタ 771">
          <a:extLst>
            <a:ext uri="{FF2B5EF4-FFF2-40B4-BE49-F238E27FC236}">
              <a16:creationId xmlns:a16="http://schemas.microsoft.com/office/drawing/2014/main" id="{00000000-0008-0000-0200-000004030000}"/>
            </a:ext>
          </a:extLst>
        </xdr:cNvPr>
        <xdr:cNvCxnSpPr/>
      </xdr:nvCxnSpPr>
      <xdr:spPr>
        <a:xfrm>
          <a:off x="14592300" y="187217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154395</xdr:rowOff>
    </xdr:from>
    <xdr:to>
      <xdr:col>72</xdr:col>
      <xdr:colOff>38100</xdr:colOff>
      <xdr:row>109</xdr:row>
      <xdr:rowOff>84545</xdr:rowOff>
    </xdr:to>
    <xdr:sp macro="" textlink="">
      <xdr:nvSpPr>
        <xdr:cNvPr id="773" name="楕円 772">
          <a:extLst>
            <a:ext uri="{FF2B5EF4-FFF2-40B4-BE49-F238E27FC236}">
              <a16:creationId xmlns:a16="http://schemas.microsoft.com/office/drawing/2014/main" id="{00000000-0008-0000-0200-000005030000}"/>
            </a:ext>
          </a:extLst>
        </xdr:cNvPr>
        <xdr:cNvSpPr/>
      </xdr:nvSpPr>
      <xdr:spPr>
        <a:xfrm>
          <a:off x="13652500" y="1867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109</xdr:row>
      <xdr:rowOff>33745</xdr:rowOff>
    </xdr:from>
    <xdr:to>
      <xdr:col>76</xdr:col>
      <xdr:colOff>114300</xdr:colOff>
      <xdr:row>109</xdr:row>
      <xdr:rowOff>33745</xdr:rowOff>
    </xdr:to>
    <xdr:cxnSp macro="">
      <xdr:nvCxnSpPr>
        <xdr:cNvPr id="774" name="直線コネクタ 773">
          <a:extLst>
            <a:ext uri="{FF2B5EF4-FFF2-40B4-BE49-F238E27FC236}">
              <a16:creationId xmlns:a16="http://schemas.microsoft.com/office/drawing/2014/main" id="{00000000-0008-0000-0200-000006030000}"/>
            </a:ext>
          </a:extLst>
        </xdr:cNvPr>
        <xdr:cNvCxnSpPr/>
      </xdr:nvCxnSpPr>
      <xdr:spPr>
        <a:xfrm>
          <a:off x="13703300" y="187217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152763</xdr:rowOff>
    </xdr:from>
    <xdr:to>
      <xdr:col>67</xdr:col>
      <xdr:colOff>101600</xdr:colOff>
      <xdr:row>109</xdr:row>
      <xdr:rowOff>82913</xdr:rowOff>
    </xdr:to>
    <xdr:sp macro="" textlink="">
      <xdr:nvSpPr>
        <xdr:cNvPr id="775" name="楕円 774">
          <a:extLst>
            <a:ext uri="{FF2B5EF4-FFF2-40B4-BE49-F238E27FC236}">
              <a16:creationId xmlns:a16="http://schemas.microsoft.com/office/drawing/2014/main" id="{00000000-0008-0000-0200-000007030000}"/>
            </a:ext>
          </a:extLst>
        </xdr:cNvPr>
        <xdr:cNvSpPr/>
      </xdr:nvSpPr>
      <xdr:spPr>
        <a:xfrm>
          <a:off x="12763500" y="1866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109</xdr:row>
      <xdr:rowOff>32113</xdr:rowOff>
    </xdr:from>
    <xdr:to>
      <xdr:col>71</xdr:col>
      <xdr:colOff>177800</xdr:colOff>
      <xdr:row>109</xdr:row>
      <xdr:rowOff>33745</xdr:rowOff>
    </xdr:to>
    <xdr:cxnSp macro="">
      <xdr:nvCxnSpPr>
        <xdr:cNvPr id="776" name="直線コネクタ 775">
          <a:extLst>
            <a:ext uri="{FF2B5EF4-FFF2-40B4-BE49-F238E27FC236}">
              <a16:creationId xmlns:a16="http://schemas.microsoft.com/office/drawing/2014/main" id="{00000000-0008-0000-0200-000008030000}"/>
            </a:ext>
          </a:extLst>
        </xdr:cNvPr>
        <xdr:cNvCxnSpPr/>
      </xdr:nvCxnSpPr>
      <xdr:spPr>
        <a:xfrm>
          <a:off x="12814300" y="18720163"/>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47189</xdr:rowOff>
    </xdr:from>
    <xdr:ext cx="405111" cy="259045"/>
    <xdr:sp macro="" textlink="">
      <xdr:nvSpPr>
        <xdr:cNvPr id="777" name="n_1aveValue【庁舎】&#10;有形固定資産減価償却率">
          <a:extLst>
            <a:ext uri="{FF2B5EF4-FFF2-40B4-BE49-F238E27FC236}">
              <a16:creationId xmlns:a16="http://schemas.microsoft.com/office/drawing/2014/main" id="{00000000-0008-0000-0200-000009030000}"/>
            </a:ext>
          </a:extLst>
        </xdr:cNvPr>
        <xdr:cNvSpPr txBox="1"/>
      </xdr:nvSpPr>
      <xdr:spPr>
        <a:xfrm>
          <a:off x="152660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27595</xdr:rowOff>
    </xdr:from>
    <xdr:ext cx="405111" cy="259045"/>
    <xdr:sp macro="" textlink="">
      <xdr:nvSpPr>
        <xdr:cNvPr id="778" name="n_2aveValue【庁舎】&#10;有形固定資産減価償却率">
          <a:extLst>
            <a:ext uri="{FF2B5EF4-FFF2-40B4-BE49-F238E27FC236}">
              <a16:creationId xmlns:a16="http://schemas.microsoft.com/office/drawing/2014/main" id="{00000000-0008-0000-0200-00000A030000}"/>
            </a:ext>
          </a:extLst>
        </xdr:cNvPr>
        <xdr:cNvSpPr txBox="1"/>
      </xdr:nvSpPr>
      <xdr:spPr>
        <a:xfrm>
          <a:off x="14389744" y="17686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154957</xdr:rowOff>
    </xdr:from>
    <xdr:ext cx="405111" cy="259045"/>
    <xdr:sp macro="" textlink="">
      <xdr:nvSpPr>
        <xdr:cNvPr id="779" name="n_3aveValue【庁舎】&#10;有形固定資産減価償却率">
          <a:extLst>
            <a:ext uri="{FF2B5EF4-FFF2-40B4-BE49-F238E27FC236}">
              <a16:creationId xmlns:a16="http://schemas.microsoft.com/office/drawing/2014/main" id="{00000000-0008-0000-0200-00000B030000}"/>
            </a:ext>
          </a:extLst>
        </xdr:cNvPr>
        <xdr:cNvSpPr txBox="1"/>
      </xdr:nvSpPr>
      <xdr:spPr>
        <a:xfrm>
          <a:off x="13500744" y="1764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780" name="n_4aveValue【庁舎】&#10;有形固定資産減価償却率">
          <a:extLst>
            <a:ext uri="{FF2B5EF4-FFF2-40B4-BE49-F238E27FC236}">
              <a16:creationId xmlns:a16="http://schemas.microsoft.com/office/drawing/2014/main" id="{00000000-0008-0000-0200-00000C030000}"/>
            </a:ext>
          </a:extLst>
        </xdr:cNvPr>
        <xdr:cNvSpPr txBox="1"/>
      </xdr:nvSpPr>
      <xdr:spPr>
        <a:xfrm>
          <a:off x="12611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75672</xdr:rowOff>
    </xdr:from>
    <xdr:ext cx="405111" cy="259045"/>
    <xdr:sp macro="" textlink="">
      <xdr:nvSpPr>
        <xdr:cNvPr id="781" name="n_1mainValue【庁舎】&#10;有形固定資産減価償却率">
          <a:extLst>
            <a:ext uri="{FF2B5EF4-FFF2-40B4-BE49-F238E27FC236}">
              <a16:creationId xmlns:a16="http://schemas.microsoft.com/office/drawing/2014/main" id="{00000000-0008-0000-0200-00000D030000}"/>
            </a:ext>
          </a:extLst>
        </xdr:cNvPr>
        <xdr:cNvSpPr txBox="1"/>
      </xdr:nvSpPr>
      <xdr:spPr>
        <a:xfrm>
          <a:off x="15266044" y="1876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75672</xdr:rowOff>
    </xdr:from>
    <xdr:ext cx="405111" cy="259045"/>
    <xdr:sp macro="" textlink="">
      <xdr:nvSpPr>
        <xdr:cNvPr id="782" name="n_2mainValue【庁舎】&#10;有形固定資産減価償却率">
          <a:extLst>
            <a:ext uri="{FF2B5EF4-FFF2-40B4-BE49-F238E27FC236}">
              <a16:creationId xmlns:a16="http://schemas.microsoft.com/office/drawing/2014/main" id="{00000000-0008-0000-0200-00000E030000}"/>
            </a:ext>
          </a:extLst>
        </xdr:cNvPr>
        <xdr:cNvSpPr txBox="1"/>
      </xdr:nvSpPr>
      <xdr:spPr>
        <a:xfrm>
          <a:off x="14389744" y="1876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75672</xdr:rowOff>
    </xdr:from>
    <xdr:ext cx="405111" cy="259045"/>
    <xdr:sp macro="" textlink="">
      <xdr:nvSpPr>
        <xdr:cNvPr id="783" name="n_3mainValue【庁舎】&#10;有形固定資産減価償却率">
          <a:extLst>
            <a:ext uri="{FF2B5EF4-FFF2-40B4-BE49-F238E27FC236}">
              <a16:creationId xmlns:a16="http://schemas.microsoft.com/office/drawing/2014/main" id="{00000000-0008-0000-0200-00000F030000}"/>
            </a:ext>
          </a:extLst>
        </xdr:cNvPr>
        <xdr:cNvSpPr txBox="1"/>
      </xdr:nvSpPr>
      <xdr:spPr>
        <a:xfrm>
          <a:off x="13500744" y="1876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74040</xdr:rowOff>
    </xdr:from>
    <xdr:ext cx="405111" cy="259045"/>
    <xdr:sp macro="" textlink="">
      <xdr:nvSpPr>
        <xdr:cNvPr id="784" name="n_4mainValue【庁舎】&#10;有形固定資産減価償却率">
          <a:extLst>
            <a:ext uri="{FF2B5EF4-FFF2-40B4-BE49-F238E27FC236}">
              <a16:creationId xmlns:a16="http://schemas.microsoft.com/office/drawing/2014/main" id="{00000000-0008-0000-0200-000010030000}"/>
            </a:ext>
          </a:extLst>
        </xdr:cNvPr>
        <xdr:cNvSpPr txBox="1"/>
      </xdr:nvSpPr>
      <xdr:spPr>
        <a:xfrm>
          <a:off x="12611744" y="18762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5" name="正方形/長方形 784">
          <a:extLst>
            <a:ext uri="{FF2B5EF4-FFF2-40B4-BE49-F238E27FC236}">
              <a16:creationId xmlns:a16="http://schemas.microsoft.com/office/drawing/2014/main" id="{00000000-0008-0000-0200-000011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6" name="正方形/長方形 785">
          <a:extLst>
            <a:ext uri="{FF2B5EF4-FFF2-40B4-BE49-F238E27FC236}">
              <a16:creationId xmlns:a16="http://schemas.microsoft.com/office/drawing/2014/main" id="{00000000-0008-0000-0200-000012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7" name="正方形/長方形 786">
          <a:extLst>
            <a:ext uri="{FF2B5EF4-FFF2-40B4-BE49-F238E27FC236}">
              <a16:creationId xmlns:a16="http://schemas.microsoft.com/office/drawing/2014/main" id="{00000000-0008-0000-0200-000013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88" name="正方形/長方形 787">
          <a:extLst>
            <a:ext uri="{FF2B5EF4-FFF2-40B4-BE49-F238E27FC236}">
              <a16:creationId xmlns:a16="http://schemas.microsoft.com/office/drawing/2014/main" id="{00000000-0008-0000-0200-000014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89" name="正方形/長方形 788">
          <a:extLst>
            <a:ext uri="{FF2B5EF4-FFF2-40B4-BE49-F238E27FC236}">
              <a16:creationId xmlns:a16="http://schemas.microsoft.com/office/drawing/2014/main" id="{00000000-0008-0000-0200-000015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0" name="正方形/長方形 789">
          <a:extLst>
            <a:ext uri="{FF2B5EF4-FFF2-40B4-BE49-F238E27FC236}">
              <a16:creationId xmlns:a16="http://schemas.microsoft.com/office/drawing/2014/main" id="{00000000-0008-0000-0200-000016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1" name="正方形/長方形 790">
          <a:extLst>
            <a:ext uri="{FF2B5EF4-FFF2-40B4-BE49-F238E27FC236}">
              <a16:creationId xmlns:a16="http://schemas.microsoft.com/office/drawing/2014/main" id="{00000000-0008-0000-0200-000017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2" name="正方形/長方形 791">
          <a:extLst>
            <a:ext uri="{FF2B5EF4-FFF2-40B4-BE49-F238E27FC236}">
              <a16:creationId xmlns:a16="http://schemas.microsoft.com/office/drawing/2014/main" id="{00000000-0008-0000-0200-000018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3" name="テキスト ボックス 792">
          <a:extLst>
            <a:ext uri="{FF2B5EF4-FFF2-40B4-BE49-F238E27FC236}">
              <a16:creationId xmlns:a16="http://schemas.microsoft.com/office/drawing/2014/main" id="{00000000-0008-0000-0200-000019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4" name="直線コネクタ 793">
          <a:extLst>
            <a:ext uri="{FF2B5EF4-FFF2-40B4-BE49-F238E27FC236}">
              <a16:creationId xmlns:a16="http://schemas.microsoft.com/office/drawing/2014/main" id="{00000000-0008-0000-0200-00001A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95" name="直線コネクタ 794">
          <a:extLst>
            <a:ext uri="{FF2B5EF4-FFF2-40B4-BE49-F238E27FC236}">
              <a16:creationId xmlns:a16="http://schemas.microsoft.com/office/drawing/2014/main" id="{00000000-0008-0000-0200-00001B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96" name="テキスト ボックス 795">
          <a:extLst>
            <a:ext uri="{FF2B5EF4-FFF2-40B4-BE49-F238E27FC236}">
              <a16:creationId xmlns:a16="http://schemas.microsoft.com/office/drawing/2014/main" id="{00000000-0008-0000-0200-00001C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97" name="直線コネクタ 796">
          <a:extLst>
            <a:ext uri="{FF2B5EF4-FFF2-40B4-BE49-F238E27FC236}">
              <a16:creationId xmlns:a16="http://schemas.microsoft.com/office/drawing/2014/main" id="{00000000-0008-0000-0200-00001D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98" name="テキスト ボックス 797">
          <a:extLst>
            <a:ext uri="{FF2B5EF4-FFF2-40B4-BE49-F238E27FC236}">
              <a16:creationId xmlns:a16="http://schemas.microsoft.com/office/drawing/2014/main" id="{00000000-0008-0000-0200-00001E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99" name="直線コネクタ 798">
          <a:extLst>
            <a:ext uri="{FF2B5EF4-FFF2-40B4-BE49-F238E27FC236}">
              <a16:creationId xmlns:a16="http://schemas.microsoft.com/office/drawing/2014/main" id="{00000000-0008-0000-0200-00001F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0" name="テキスト ボックス 799">
          <a:extLst>
            <a:ext uri="{FF2B5EF4-FFF2-40B4-BE49-F238E27FC236}">
              <a16:creationId xmlns:a16="http://schemas.microsoft.com/office/drawing/2014/main" id="{00000000-0008-0000-0200-000020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1" name="直線コネクタ 800">
          <a:extLst>
            <a:ext uri="{FF2B5EF4-FFF2-40B4-BE49-F238E27FC236}">
              <a16:creationId xmlns:a16="http://schemas.microsoft.com/office/drawing/2014/main" id="{00000000-0008-0000-0200-000021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2" name="テキスト ボックス 801">
          <a:extLst>
            <a:ext uri="{FF2B5EF4-FFF2-40B4-BE49-F238E27FC236}">
              <a16:creationId xmlns:a16="http://schemas.microsoft.com/office/drawing/2014/main" id="{00000000-0008-0000-0200-000022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03" name="直線コネクタ 802">
          <a:extLst>
            <a:ext uri="{FF2B5EF4-FFF2-40B4-BE49-F238E27FC236}">
              <a16:creationId xmlns:a16="http://schemas.microsoft.com/office/drawing/2014/main" id="{00000000-0008-0000-0200-000023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04" name="テキスト ボックス 803">
          <a:extLst>
            <a:ext uri="{FF2B5EF4-FFF2-40B4-BE49-F238E27FC236}">
              <a16:creationId xmlns:a16="http://schemas.microsoft.com/office/drawing/2014/main" id="{00000000-0008-0000-0200-000024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05" name="直線コネクタ 804">
          <a:extLst>
            <a:ext uri="{FF2B5EF4-FFF2-40B4-BE49-F238E27FC236}">
              <a16:creationId xmlns:a16="http://schemas.microsoft.com/office/drawing/2014/main" id="{00000000-0008-0000-0200-000025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06" name="テキスト ボックス 805">
          <a:extLst>
            <a:ext uri="{FF2B5EF4-FFF2-40B4-BE49-F238E27FC236}">
              <a16:creationId xmlns:a16="http://schemas.microsoft.com/office/drawing/2014/main" id="{00000000-0008-0000-0200-000026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7" name="直線コネクタ 806">
          <a:extLst>
            <a:ext uri="{FF2B5EF4-FFF2-40B4-BE49-F238E27FC236}">
              <a16:creationId xmlns:a16="http://schemas.microsoft.com/office/drawing/2014/main" id="{00000000-0008-0000-0200-000027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8" name="テキスト ボックス 807">
          <a:extLst>
            <a:ext uri="{FF2B5EF4-FFF2-40B4-BE49-F238E27FC236}">
              <a16:creationId xmlns:a16="http://schemas.microsoft.com/office/drawing/2014/main" id="{00000000-0008-0000-0200-000028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9" name="【庁舎】&#10;一人当たり面積グラフ枠">
          <a:extLst>
            <a:ext uri="{FF2B5EF4-FFF2-40B4-BE49-F238E27FC236}">
              <a16:creationId xmlns:a16="http://schemas.microsoft.com/office/drawing/2014/main" id="{00000000-0008-0000-0200-000029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105592</xdr:rowOff>
    </xdr:from>
    <xdr:to>
      <xdr:col>116</xdr:col>
      <xdr:colOff>62864</xdr:colOff>
      <xdr:row>107</xdr:row>
      <xdr:rowOff>151312</xdr:rowOff>
    </xdr:to>
    <xdr:cxnSp macro="">
      <xdr:nvCxnSpPr>
        <xdr:cNvPr id="810" name="直線コネクタ 809">
          <a:extLst>
            <a:ext uri="{FF2B5EF4-FFF2-40B4-BE49-F238E27FC236}">
              <a16:creationId xmlns:a16="http://schemas.microsoft.com/office/drawing/2014/main" id="{00000000-0008-0000-0200-00002A030000}"/>
            </a:ext>
          </a:extLst>
        </xdr:cNvPr>
        <xdr:cNvCxnSpPr/>
      </xdr:nvCxnSpPr>
      <xdr:spPr>
        <a:xfrm flipV="1">
          <a:off x="22160864" y="17079142"/>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155139</xdr:rowOff>
    </xdr:from>
    <xdr:ext cx="469744" cy="259045"/>
    <xdr:sp macro="" textlink="">
      <xdr:nvSpPr>
        <xdr:cNvPr id="811" name="【庁舎】&#10;一人当たり面積最小値テキスト">
          <a:extLst>
            <a:ext uri="{FF2B5EF4-FFF2-40B4-BE49-F238E27FC236}">
              <a16:creationId xmlns:a16="http://schemas.microsoft.com/office/drawing/2014/main" id="{00000000-0008-0000-0200-00002B030000}"/>
            </a:ext>
          </a:extLst>
        </xdr:cNvPr>
        <xdr:cNvSpPr txBox="1"/>
      </xdr:nvSpPr>
      <xdr:spPr>
        <a:xfrm>
          <a:off x="22199600" y="18500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151312</xdr:rowOff>
    </xdr:from>
    <xdr:to>
      <xdr:col>116</xdr:col>
      <xdr:colOff>152400</xdr:colOff>
      <xdr:row>107</xdr:row>
      <xdr:rowOff>151312</xdr:rowOff>
    </xdr:to>
    <xdr:cxnSp macro="">
      <xdr:nvCxnSpPr>
        <xdr:cNvPr id="812" name="直線コネクタ 811">
          <a:extLst>
            <a:ext uri="{FF2B5EF4-FFF2-40B4-BE49-F238E27FC236}">
              <a16:creationId xmlns:a16="http://schemas.microsoft.com/office/drawing/2014/main" id="{00000000-0008-0000-0200-00002C030000}"/>
            </a:ext>
          </a:extLst>
        </xdr:cNvPr>
        <xdr:cNvCxnSpPr/>
      </xdr:nvCxnSpPr>
      <xdr:spPr>
        <a:xfrm>
          <a:off x="22072600" y="184964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52269</xdr:rowOff>
    </xdr:from>
    <xdr:ext cx="469744" cy="259045"/>
    <xdr:sp macro="" textlink="">
      <xdr:nvSpPr>
        <xdr:cNvPr id="813" name="【庁舎】&#10;一人当たり面積最大値テキスト">
          <a:extLst>
            <a:ext uri="{FF2B5EF4-FFF2-40B4-BE49-F238E27FC236}">
              <a16:creationId xmlns:a16="http://schemas.microsoft.com/office/drawing/2014/main" id="{00000000-0008-0000-0200-00002D030000}"/>
            </a:ext>
          </a:extLst>
        </xdr:cNvPr>
        <xdr:cNvSpPr txBox="1"/>
      </xdr:nvSpPr>
      <xdr:spPr>
        <a:xfrm>
          <a:off x="22199600" y="16854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105592</xdr:rowOff>
    </xdr:from>
    <xdr:to>
      <xdr:col>116</xdr:col>
      <xdr:colOff>152400</xdr:colOff>
      <xdr:row>99</xdr:row>
      <xdr:rowOff>105592</xdr:rowOff>
    </xdr:to>
    <xdr:cxnSp macro="">
      <xdr:nvCxnSpPr>
        <xdr:cNvPr id="814" name="直線コネクタ 813">
          <a:extLst>
            <a:ext uri="{FF2B5EF4-FFF2-40B4-BE49-F238E27FC236}">
              <a16:creationId xmlns:a16="http://schemas.microsoft.com/office/drawing/2014/main" id="{00000000-0008-0000-0200-00002E030000}"/>
            </a:ext>
          </a:extLst>
        </xdr:cNvPr>
        <xdr:cNvCxnSpPr/>
      </xdr:nvCxnSpPr>
      <xdr:spPr>
        <a:xfrm>
          <a:off x="22072600" y="17079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25416</xdr:rowOff>
    </xdr:from>
    <xdr:ext cx="469744" cy="259045"/>
    <xdr:sp macro="" textlink="">
      <xdr:nvSpPr>
        <xdr:cNvPr id="815" name="【庁舎】&#10;一人当たり面積平均値テキスト">
          <a:extLst>
            <a:ext uri="{FF2B5EF4-FFF2-40B4-BE49-F238E27FC236}">
              <a16:creationId xmlns:a16="http://schemas.microsoft.com/office/drawing/2014/main" id="{00000000-0008-0000-0200-00002F030000}"/>
            </a:ext>
          </a:extLst>
        </xdr:cNvPr>
        <xdr:cNvSpPr txBox="1"/>
      </xdr:nvSpPr>
      <xdr:spPr>
        <a:xfrm>
          <a:off x="22199600" y="178562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2539</xdr:rowOff>
    </xdr:from>
    <xdr:to>
      <xdr:col>116</xdr:col>
      <xdr:colOff>114300</xdr:colOff>
      <xdr:row>105</xdr:row>
      <xdr:rowOff>104139</xdr:rowOff>
    </xdr:to>
    <xdr:sp macro="" textlink="">
      <xdr:nvSpPr>
        <xdr:cNvPr id="816" name="フローチャート: 判断 815">
          <a:extLst>
            <a:ext uri="{FF2B5EF4-FFF2-40B4-BE49-F238E27FC236}">
              <a16:creationId xmlns:a16="http://schemas.microsoft.com/office/drawing/2014/main" id="{00000000-0008-0000-0200-000030030000}"/>
            </a:ext>
          </a:extLst>
        </xdr:cNvPr>
        <xdr:cNvSpPr/>
      </xdr:nvSpPr>
      <xdr:spPr>
        <a:xfrm>
          <a:off x="22110700" y="1800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7438</xdr:rowOff>
    </xdr:from>
    <xdr:to>
      <xdr:col>112</xdr:col>
      <xdr:colOff>38100</xdr:colOff>
      <xdr:row>105</xdr:row>
      <xdr:rowOff>109038</xdr:rowOff>
    </xdr:to>
    <xdr:sp macro="" textlink="">
      <xdr:nvSpPr>
        <xdr:cNvPr id="817" name="フローチャート: 判断 816">
          <a:extLst>
            <a:ext uri="{FF2B5EF4-FFF2-40B4-BE49-F238E27FC236}">
              <a16:creationId xmlns:a16="http://schemas.microsoft.com/office/drawing/2014/main" id="{00000000-0008-0000-0200-000031030000}"/>
            </a:ext>
          </a:extLst>
        </xdr:cNvPr>
        <xdr:cNvSpPr/>
      </xdr:nvSpPr>
      <xdr:spPr>
        <a:xfrm>
          <a:off x="21272500" y="1800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126637</xdr:rowOff>
    </xdr:from>
    <xdr:to>
      <xdr:col>107</xdr:col>
      <xdr:colOff>101600</xdr:colOff>
      <xdr:row>106</xdr:row>
      <xdr:rowOff>56787</xdr:rowOff>
    </xdr:to>
    <xdr:sp macro="" textlink="">
      <xdr:nvSpPr>
        <xdr:cNvPr id="818" name="フローチャート: 判断 817">
          <a:extLst>
            <a:ext uri="{FF2B5EF4-FFF2-40B4-BE49-F238E27FC236}">
              <a16:creationId xmlns:a16="http://schemas.microsoft.com/office/drawing/2014/main" id="{00000000-0008-0000-0200-000032030000}"/>
            </a:ext>
          </a:extLst>
        </xdr:cNvPr>
        <xdr:cNvSpPr/>
      </xdr:nvSpPr>
      <xdr:spPr>
        <a:xfrm>
          <a:off x="20383500" y="1812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131536</xdr:rowOff>
    </xdr:from>
    <xdr:to>
      <xdr:col>102</xdr:col>
      <xdr:colOff>165100</xdr:colOff>
      <xdr:row>106</xdr:row>
      <xdr:rowOff>61686</xdr:rowOff>
    </xdr:to>
    <xdr:sp macro="" textlink="">
      <xdr:nvSpPr>
        <xdr:cNvPr id="819" name="フローチャート: 判断 818">
          <a:extLst>
            <a:ext uri="{FF2B5EF4-FFF2-40B4-BE49-F238E27FC236}">
              <a16:creationId xmlns:a16="http://schemas.microsoft.com/office/drawing/2014/main" id="{00000000-0008-0000-0200-000033030000}"/>
            </a:ext>
          </a:extLst>
        </xdr:cNvPr>
        <xdr:cNvSpPr/>
      </xdr:nvSpPr>
      <xdr:spPr>
        <a:xfrm>
          <a:off x="19494500" y="1813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110308</xdr:rowOff>
    </xdr:from>
    <xdr:to>
      <xdr:col>98</xdr:col>
      <xdr:colOff>38100</xdr:colOff>
      <xdr:row>106</xdr:row>
      <xdr:rowOff>40458</xdr:rowOff>
    </xdr:to>
    <xdr:sp macro="" textlink="">
      <xdr:nvSpPr>
        <xdr:cNvPr id="820" name="フローチャート: 判断 819">
          <a:extLst>
            <a:ext uri="{FF2B5EF4-FFF2-40B4-BE49-F238E27FC236}">
              <a16:creationId xmlns:a16="http://schemas.microsoft.com/office/drawing/2014/main" id="{00000000-0008-0000-0200-000034030000}"/>
            </a:ext>
          </a:extLst>
        </xdr:cNvPr>
        <xdr:cNvSpPr/>
      </xdr:nvSpPr>
      <xdr:spPr>
        <a:xfrm>
          <a:off x="18605500" y="18112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1" name="テキスト ボックス 820">
          <a:extLst>
            <a:ext uri="{FF2B5EF4-FFF2-40B4-BE49-F238E27FC236}">
              <a16:creationId xmlns:a16="http://schemas.microsoft.com/office/drawing/2014/main" id="{00000000-0008-0000-0200-000035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00000000-0008-0000-0200-000036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00000000-0008-0000-0200-000037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00000000-0008-0000-0200-000038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00000000-0008-0000-0200-000039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82550</xdr:rowOff>
    </xdr:from>
    <xdr:to>
      <xdr:col>116</xdr:col>
      <xdr:colOff>114300</xdr:colOff>
      <xdr:row>106</xdr:row>
      <xdr:rowOff>12700</xdr:rowOff>
    </xdr:to>
    <xdr:sp macro="" textlink="">
      <xdr:nvSpPr>
        <xdr:cNvPr id="826" name="楕円 825">
          <a:extLst>
            <a:ext uri="{FF2B5EF4-FFF2-40B4-BE49-F238E27FC236}">
              <a16:creationId xmlns:a16="http://schemas.microsoft.com/office/drawing/2014/main" id="{00000000-0008-0000-0200-00003A030000}"/>
            </a:ext>
          </a:extLst>
        </xdr:cNvPr>
        <xdr:cNvSpPr/>
      </xdr:nvSpPr>
      <xdr:spPr>
        <a:xfrm>
          <a:off x="221107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60977</xdr:rowOff>
    </xdr:from>
    <xdr:ext cx="469744" cy="259045"/>
    <xdr:sp macro="" textlink="">
      <xdr:nvSpPr>
        <xdr:cNvPr id="827" name="【庁舎】&#10;一人当たり面積該当値テキスト">
          <a:extLst>
            <a:ext uri="{FF2B5EF4-FFF2-40B4-BE49-F238E27FC236}">
              <a16:creationId xmlns:a16="http://schemas.microsoft.com/office/drawing/2014/main" id="{00000000-0008-0000-0200-00003B030000}"/>
            </a:ext>
          </a:extLst>
        </xdr:cNvPr>
        <xdr:cNvSpPr txBox="1"/>
      </xdr:nvSpPr>
      <xdr:spPr>
        <a:xfrm>
          <a:off x="22199600" y="1806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162561</xdr:rowOff>
    </xdr:from>
    <xdr:to>
      <xdr:col>112</xdr:col>
      <xdr:colOff>38100</xdr:colOff>
      <xdr:row>107</xdr:row>
      <xdr:rowOff>92711</xdr:rowOff>
    </xdr:to>
    <xdr:sp macro="" textlink="">
      <xdr:nvSpPr>
        <xdr:cNvPr id="828" name="楕円 827">
          <a:extLst>
            <a:ext uri="{FF2B5EF4-FFF2-40B4-BE49-F238E27FC236}">
              <a16:creationId xmlns:a16="http://schemas.microsoft.com/office/drawing/2014/main" id="{00000000-0008-0000-0200-00003C030000}"/>
            </a:ext>
          </a:extLst>
        </xdr:cNvPr>
        <xdr:cNvSpPr/>
      </xdr:nvSpPr>
      <xdr:spPr>
        <a:xfrm>
          <a:off x="21272500" y="1833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133350</xdr:rowOff>
    </xdr:from>
    <xdr:to>
      <xdr:col>116</xdr:col>
      <xdr:colOff>63500</xdr:colOff>
      <xdr:row>107</xdr:row>
      <xdr:rowOff>41911</xdr:rowOff>
    </xdr:to>
    <xdr:cxnSp macro="">
      <xdr:nvCxnSpPr>
        <xdr:cNvPr id="829" name="直線コネクタ 828">
          <a:extLst>
            <a:ext uri="{FF2B5EF4-FFF2-40B4-BE49-F238E27FC236}">
              <a16:creationId xmlns:a16="http://schemas.microsoft.com/office/drawing/2014/main" id="{00000000-0008-0000-0200-00003D030000}"/>
            </a:ext>
          </a:extLst>
        </xdr:cNvPr>
        <xdr:cNvCxnSpPr/>
      </xdr:nvCxnSpPr>
      <xdr:spPr>
        <a:xfrm flipV="1">
          <a:off x="21323300" y="18135600"/>
          <a:ext cx="838200" cy="251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169092</xdr:rowOff>
    </xdr:from>
    <xdr:to>
      <xdr:col>107</xdr:col>
      <xdr:colOff>101600</xdr:colOff>
      <xdr:row>107</xdr:row>
      <xdr:rowOff>99242</xdr:rowOff>
    </xdr:to>
    <xdr:sp macro="" textlink="">
      <xdr:nvSpPr>
        <xdr:cNvPr id="830" name="楕円 829">
          <a:extLst>
            <a:ext uri="{FF2B5EF4-FFF2-40B4-BE49-F238E27FC236}">
              <a16:creationId xmlns:a16="http://schemas.microsoft.com/office/drawing/2014/main" id="{00000000-0008-0000-0200-00003E030000}"/>
            </a:ext>
          </a:extLst>
        </xdr:cNvPr>
        <xdr:cNvSpPr/>
      </xdr:nvSpPr>
      <xdr:spPr>
        <a:xfrm>
          <a:off x="20383500" y="1834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41911</xdr:rowOff>
    </xdr:from>
    <xdr:to>
      <xdr:col>111</xdr:col>
      <xdr:colOff>177800</xdr:colOff>
      <xdr:row>107</xdr:row>
      <xdr:rowOff>48442</xdr:rowOff>
    </xdr:to>
    <xdr:cxnSp macro="">
      <xdr:nvCxnSpPr>
        <xdr:cNvPr id="831" name="直線コネクタ 830">
          <a:extLst>
            <a:ext uri="{FF2B5EF4-FFF2-40B4-BE49-F238E27FC236}">
              <a16:creationId xmlns:a16="http://schemas.microsoft.com/office/drawing/2014/main" id="{00000000-0008-0000-0200-00003F030000}"/>
            </a:ext>
          </a:extLst>
        </xdr:cNvPr>
        <xdr:cNvCxnSpPr/>
      </xdr:nvCxnSpPr>
      <xdr:spPr>
        <a:xfrm flipV="1">
          <a:off x="20434300" y="18387061"/>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2539</xdr:rowOff>
    </xdr:from>
    <xdr:to>
      <xdr:col>102</xdr:col>
      <xdr:colOff>165100</xdr:colOff>
      <xdr:row>107</xdr:row>
      <xdr:rowOff>104139</xdr:rowOff>
    </xdr:to>
    <xdr:sp macro="" textlink="">
      <xdr:nvSpPr>
        <xdr:cNvPr id="832" name="楕円 831">
          <a:extLst>
            <a:ext uri="{FF2B5EF4-FFF2-40B4-BE49-F238E27FC236}">
              <a16:creationId xmlns:a16="http://schemas.microsoft.com/office/drawing/2014/main" id="{00000000-0008-0000-0200-000040030000}"/>
            </a:ext>
          </a:extLst>
        </xdr:cNvPr>
        <xdr:cNvSpPr/>
      </xdr:nvSpPr>
      <xdr:spPr>
        <a:xfrm>
          <a:off x="19494500" y="1834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48442</xdr:rowOff>
    </xdr:from>
    <xdr:to>
      <xdr:col>107</xdr:col>
      <xdr:colOff>50800</xdr:colOff>
      <xdr:row>107</xdr:row>
      <xdr:rowOff>53339</xdr:rowOff>
    </xdr:to>
    <xdr:cxnSp macro="">
      <xdr:nvCxnSpPr>
        <xdr:cNvPr id="833" name="直線コネクタ 832">
          <a:extLst>
            <a:ext uri="{FF2B5EF4-FFF2-40B4-BE49-F238E27FC236}">
              <a16:creationId xmlns:a16="http://schemas.microsoft.com/office/drawing/2014/main" id="{00000000-0008-0000-0200-000041030000}"/>
            </a:ext>
          </a:extLst>
        </xdr:cNvPr>
        <xdr:cNvCxnSpPr/>
      </xdr:nvCxnSpPr>
      <xdr:spPr>
        <a:xfrm flipV="1">
          <a:off x="19545300" y="18393592"/>
          <a:ext cx="889000" cy="4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9071</xdr:rowOff>
    </xdr:from>
    <xdr:to>
      <xdr:col>98</xdr:col>
      <xdr:colOff>38100</xdr:colOff>
      <xdr:row>107</xdr:row>
      <xdr:rowOff>110671</xdr:rowOff>
    </xdr:to>
    <xdr:sp macro="" textlink="">
      <xdr:nvSpPr>
        <xdr:cNvPr id="834" name="楕円 833">
          <a:extLst>
            <a:ext uri="{FF2B5EF4-FFF2-40B4-BE49-F238E27FC236}">
              <a16:creationId xmlns:a16="http://schemas.microsoft.com/office/drawing/2014/main" id="{00000000-0008-0000-0200-000042030000}"/>
            </a:ext>
          </a:extLst>
        </xdr:cNvPr>
        <xdr:cNvSpPr/>
      </xdr:nvSpPr>
      <xdr:spPr>
        <a:xfrm>
          <a:off x="18605500" y="18354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53339</xdr:rowOff>
    </xdr:from>
    <xdr:to>
      <xdr:col>102</xdr:col>
      <xdr:colOff>114300</xdr:colOff>
      <xdr:row>107</xdr:row>
      <xdr:rowOff>59871</xdr:rowOff>
    </xdr:to>
    <xdr:cxnSp macro="">
      <xdr:nvCxnSpPr>
        <xdr:cNvPr id="835" name="直線コネクタ 834">
          <a:extLst>
            <a:ext uri="{FF2B5EF4-FFF2-40B4-BE49-F238E27FC236}">
              <a16:creationId xmlns:a16="http://schemas.microsoft.com/office/drawing/2014/main" id="{00000000-0008-0000-0200-000043030000}"/>
            </a:ext>
          </a:extLst>
        </xdr:cNvPr>
        <xdr:cNvCxnSpPr/>
      </xdr:nvCxnSpPr>
      <xdr:spPr>
        <a:xfrm flipV="1">
          <a:off x="18656300" y="18398489"/>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125565</xdr:rowOff>
    </xdr:from>
    <xdr:ext cx="469744" cy="259045"/>
    <xdr:sp macro="" textlink="">
      <xdr:nvSpPr>
        <xdr:cNvPr id="836" name="n_1aveValue【庁舎】&#10;一人当たり面積">
          <a:extLst>
            <a:ext uri="{FF2B5EF4-FFF2-40B4-BE49-F238E27FC236}">
              <a16:creationId xmlns:a16="http://schemas.microsoft.com/office/drawing/2014/main" id="{00000000-0008-0000-0200-000044030000}"/>
            </a:ext>
          </a:extLst>
        </xdr:cNvPr>
        <xdr:cNvSpPr txBox="1"/>
      </xdr:nvSpPr>
      <xdr:spPr>
        <a:xfrm>
          <a:off x="21075727" y="17784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73314</xdr:rowOff>
    </xdr:from>
    <xdr:ext cx="469744" cy="259045"/>
    <xdr:sp macro="" textlink="">
      <xdr:nvSpPr>
        <xdr:cNvPr id="837" name="n_2aveValue【庁舎】&#10;一人当たり面積">
          <a:extLst>
            <a:ext uri="{FF2B5EF4-FFF2-40B4-BE49-F238E27FC236}">
              <a16:creationId xmlns:a16="http://schemas.microsoft.com/office/drawing/2014/main" id="{00000000-0008-0000-0200-000045030000}"/>
            </a:ext>
          </a:extLst>
        </xdr:cNvPr>
        <xdr:cNvSpPr txBox="1"/>
      </xdr:nvSpPr>
      <xdr:spPr>
        <a:xfrm>
          <a:off x="20199427" y="17904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78213</xdr:rowOff>
    </xdr:from>
    <xdr:ext cx="469744" cy="259045"/>
    <xdr:sp macro="" textlink="">
      <xdr:nvSpPr>
        <xdr:cNvPr id="838" name="n_3aveValue【庁舎】&#10;一人当たり面積">
          <a:extLst>
            <a:ext uri="{FF2B5EF4-FFF2-40B4-BE49-F238E27FC236}">
              <a16:creationId xmlns:a16="http://schemas.microsoft.com/office/drawing/2014/main" id="{00000000-0008-0000-0200-000046030000}"/>
            </a:ext>
          </a:extLst>
        </xdr:cNvPr>
        <xdr:cNvSpPr txBox="1"/>
      </xdr:nvSpPr>
      <xdr:spPr>
        <a:xfrm>
          <a:off x="19310427" y="17909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56985</xdr:rowOff>
    </xdr:from>
    <xdr:ext cx="469744" cy="259045"/>
    <xdr:sp macro="" textlink="">
      <xdr:nvSpPr>
        <xdr:cNvPr id="839" name="n_4aveValue【庁舎】&#10;一人当たり面積">
          <a:extLst>
            <a:ext uri="{FF2B5EF4-FFF2-40B4-BE49-F238E27FC236}">
              <a16:creationId xmlns:a16="http://schemas.microsoft.com/office/drawing/2014/main" id="{00000000-0008-0000-0200-000047030000}"/>
            </a:ext>
          </a:extLst>
        </xdr:cNvPr>
        <xdr:cNvSpPr txBox="1"/>
      </xdr:nvSpPr>
      <xdr:spPr>
        <a:xfrm>
          <a:off x="18421427" y="17887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83838</xdr:rowOff>
    </xdr:from>
    <xdr:ext cx="469744" cy="259045"/>
    <xdr:sp macro="" textlink="">
      <xdr:nvSpPr>
        <xdr:cNvPr id="840" name="n_1mainValue【庁舎】&#10;一人当たり面積">
          <a:extLst>
            <a:ext uri="{FF2B5EF4-FFF2-40B4-BE49-F238E27FC236}">
              <a16:creationId xmlns:a16="http://schemas.microsoft.com/office/drawing/2014/main" id="{00000000-0008-0000-0200-000048030000}"/>
            </a:ext>
          </a:extLst>
        </xdr:cNvPr>
        <xdr:cNvSpPr txBox="1"/>
      </xdr:nvSpPr>
      <xdr:spPr>
        <a:xfrm>
          <a:off x="21075727" y="1842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90369</xdr:rowOff>
    </xdr:from>
    <xdr:ext cx="469744" cy="259045"/>
    <xdr:sp macro="" textlink="">
      <xdr:nvSpPr>
        <xdr:cNvPr id="841" name="n_2mainValue【庁舎】&#10;一人当たり面積">
          <a:extLst>
            <a:ext uri="{FF2B5EF4-FFF2-40B4-BE49-F238E27FC236}">
              <a16:creationId xmlns:a16="http://schemas.microsoft.com/office/drawing/2014/main" id="{00000000-0008-0000-0200-000049030000}"/>
            </a:ext>
          </a:extLst>
        </xdr:cNvPr>
        <xdr:cNvSpPr txBox="1"/>
      </xdr:nvSpPr>
      <xdr:spPr>
        <a:xfrm>
          <a:off x="20199427" y="18435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95266</xdr:rowOff>
    </xdr:from>
    <xdr:ext cx="469744" cy="259045"/>
    <xdr:sp macro="" textlink="">
      <xdr:nvSpPr>
        <xdr:cNvPr id="842" name="n_3mainValue【庁舎】&#10;一人当たり面積">
          <a:extLst>
            <a:ext uri="{FF2B5EF4-FFF2-40B4-BE49-F238E27FC236}">
              <a16:creationId xmlns:a16="http://schemas.microsoft.com/office/drawing/2014/main" id="{00000000-0008-0000-0200-00004A030000}"/>
            </a:ext>
          </a:extLst>
        </xdr:cNvPr>
        <xdr:cNvSpPr txBox="1"/>
      </xdr:nvSpPr>
      <xdr:spPr>
        <a:xfrm>
          <a:off x="19310427"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101798</xdr:rowOff>
    </xdr:from>
    <xdr:ext cx="469744" cy="259045"/>
    <xdr:sp macro="" textlink="">
      <xdr:nvSpPr>
        <xdr:cNvPr id="843" name="n_4mainValue【庁舎】&#10;一人当たり面積">
          <a:extLst>
            <a:ext uri="{FF2B5EF4-FFF2-40B4-BE49-F238E27FC236}">
              <a16:creationId xmlns:a16="http://schemas.microsoft.com/office/drawing/2014/main" id="{00000000-0008-0000-0200-00004B030000}"/>
            </a:ext>
          </a:extLst>
        </xdr:cNvPr>
        <xdr:cNvSpPr txBox="1"/>
      </xdr:nvSpPr>
      <xdr:spPr>
        <a:xfrm>
          <a:off x="18421427" y="18446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4" name="正方形/長方形 843">
          <a:extLst>
            <a:ext uri="{FF2B5EF4-FFF2-40B4-BE49-F238E27FC236}">
              <a16:creationId xmlns:a16="http://schemas.microsoft.com/office/drawing/2014/main" id="{00000000-0008-0000-0200-00004C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5" name="正方形/長方形 844">
          <a:extLst>
            <a:ext uri="{FF2B5EF4-FFF2-40B4-BE49-F238E27FC236}">
              <a16:creationId xmlns:a16="http://schemas.microsoft.com/office/drawing/2014/main" id="{00000000-0008-0000-0200-00004D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6" name="テキスト ボックス 845">
          <a:extLst>
            <a:ext uri="{FF2B5EF4-FFF2-40B4-BE49-F238E27FC236}">
              <a16:creationId xmlns:a16="http://schemas.microsoft.com/office/drawing/2014/main" id="{00000000-0008-0000-0200-00004E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市民会館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については、ほぼ全国平均値に近い数値となった。</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庁舎</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については、令和３年度に新庁舎建設が完了したため数値は大きく改善した。</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図書館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については、平成６年度に建設後、全体的な大規模修繕等を実施していないため償却が進んでいる。平均値を大きく下回ったのは、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体育館・プール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福祉施設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である。この施設については、建設年度が昭和３４～５６年度と古い施設が多く償却が進んでいるためである。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体育館・プール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については、大規模修繕を計画していることから、今後数値は改善される見込みである。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福祉施設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施設の統廃合や廃止等の検討を進めていることや、定期的な修繕を行うことにより今後の維持更新にかかる費用削減に努める。保有している多くの施設が大規模修繕時期を経過していることから、公共施設総合管理計画に基づき資産の効率的な利用や施設総量の縮減、定期的な修繕による長寿命化に努め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00_&#36001;&#25919;G&#20849;&#26377;F/03%20&#36001;&#25919;&#20027;&#26619;&#12501;&#12457;&#12523;&#12480;/96%20&#12381;&#12398;&#20182;&#22577;&#21578;&#65288;&#36001;&#25919;&#29366;&#27841;&#36039;&#26009;&#38598;&#31561;&#65289;/07%20R4/02%20&#36001;&#25919;&#29366;&#27841;&#36039;&#26009;&#38598;/02%20R3&#24180;&#24230;/&#27096;&#24335;&#20462;&#27491;&#24460;/&#12304;&#36001;&#25919;&#29366;&#27841;&#36039;&#26009;&#38598;&#12305;_063827_&#24029;&#35199;&#30010;_2021_&#27096;&#24335;&#20462;&#27491;&#2446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0000581\AppData\Local\Temp\6\MicrosoftEdgeDownloads\91b9c245-b47e-4b6b-8155-7fbd4370934b\29kawanishi3+(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H29</v>
          </cell>
          <cell r="D3">
            <v>72647</v>
          </cell>
          <cell r="F3">
            <v>98899</v>
          </cell>
        </row>
        <row r="5">
          <cell r="A5" t="str">
            <v xml:space="preserve"> H30</v>
          </cell>
          <cell r="D5">
            <v>70568</v>
          </cell>
          <cell r="F5">
            <v>96462</v>
          </cell>
        </row>
        <row r="7">
          <cell r="A7" t="str">
            <v xml:space="preserve"> R01</v>
          </cell>
          <cell r="D7">
            <v>105689</v>
          </cell>
          <cell r="F7">
            <v>83103</v>
          </cell>
        </row>
        <row r="9">
          <cell r="A9" t="str">
            <v xml:space="preserve"> R02</v>
          </cell>
          <cell r="D9">
            <v>188199</v>
          </cell>
          <cell r="F9">
            <v>94796</v>
          </cell>
        </row>
        <row r="11">
          <cell r="A11" t="str">
            <v xml:space="preserve"> R03</v>
          </cell>
          <cell r="D11">
            <v>91029</v>
          </cell>
          <cell r="F11">
            <v>85942</v>
          </cell>
        </row>
        <row r="18">
          <cell r="B18" t="str">
            <v>H29</v>
          </cell>
          <cell r="C18" t="str">
            <v>H30</v>
          </cell>
          <cell r="D18" t="str">
            <v>R01</v>
          </cell>
          <cell r="E18" t="str">
            <v>R02</v>
          </cell>
          <cell r="F18" t="str">
            <v>R03</v>
          </cell>
        </row>
        <row r="19">
          <cell r="A19" t="str">
            <v>実質収支額</v>
          </cell>
          <cell r="B19">
            <v>3.18</v>
          </cell>
          <cell r="C19">
            <v>1.72</v>
          </cell>
          <cell r="D19">
            <v>4.13</v>
          </cell>
          <cell r="E19">
            <v>2.44</v>
          </cell>
          <cell r="F19">
            <v>4.3099999999999996</v>
          </cell>
        </row>
        <row r="20">
          <cell r="A20" t="str">
            <v>財政調整基金残高</v>
          </cell>
          <cell r="B20">
            <v>7.44</v>
          </cell>
          <cell r="C20">
            <v>5.61</v>
          </cell>
          <cell r="D20">
            <v>3.44</v>
          </cell>
          <cell r="E20">
            <v>6.13</v>
          </cell>
          <cell r="F20">
            <v>8.7200000000000006</v>
          </cell>
        </row>
        <row r="21">
          <cell r="A21" t="str">
            <v>実質単年度収支</v>
          </cell>
          <cell r="B21">
            <v>-2.77</v>
          </cell>
          <cell r="C21">
            <v>-3.27</v>
          </cell>
          <cell r="D21">
            <v>0.28000000000000003</v>
          </cell>
          <cell r="E21">
            <v>1.19</v>
          </cell>
          <cell r="F21">
            <v>4.8</v>
          </cell>
        </row>
        <row r="25">
          <cell r="B25" t="str">
            <v>H29</v>
          </cell>
          <cell r="D25" t="str">
            <v>H30</v>
          </cell>
          <cell r="F25" t="str">
            <v>R01</v>
          </cell>
          <cell r="H25" t="str">
            <v>R02</v>
          </cell>
          <cell r="J25" t="str">
            <v>R03</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str">
            <v>後期高齢者医療特別会計</v>
          </cell>
          <cell r="B30" t="e">
            <v>#N/A</v>
          </cell>
          <cell r="C30">
            <v>0.03</v>
          </cell>
          <cell r="D30" t="e">
            <v>#N/A</v>
          </cell>
          <cell r="E30">
            <v>0.05</v>
          </cell>
          <cell r="F30" t="e">
            <v>#N/A</v>
          </cell>
          <cell r="G30">
            <v>0.02</v>
          </cell>
          <cell r="H30" t="e">
            <v>#N/A</v>
          </cell>
          <cell r="I30">
            <v>0.05</v>
          </cell>
          <cell r="J30" t="e">
            <v>#N/A</v>
          </cell>
          <cell r="K30">
            <v>0.01</v>
          </cell>
        </row>
        <row r="31">
          <cell r="A31" t="str">
            <v>農業集落排水事業特別会計</v>
          </cell>
          <cell r="B31" t="e">
            <v>#N/A</v>
          </cell>
          <cell r="C31">
            <v>0.05</v>
          </cell>
          <cell r="D31" t="e">
            <v>#N/A</v>
          </cell>
          <cell r="E31">
            <v>0.01</v>
          </cell>
          <cell r="F31" t="e">
            <v>#N/A</v>
          </cell>
          <cell r="G31">
            <v>0.01</v>
          </cell>
          <cell r="H31" t="e">
            <v>#N/A</v>
          </cell>
          <cell r="I31">
            <v>0</v>
          </cell>
          <cell r="J31" t="e">
            <v>#N/A</v>
          </cell>
          <cell r="K31">
            <v>0.03</v>
          </cell>
        </row>
        <row r="32">
          <cell r="A32" t="str">
            <v>下水道事業特別会計</v>
          </cell>
          <cell r="B32" t="e">
            <v>#N/A</v>
          </cell>
          <cell r="C32">
            <v>0.11</v>
          </cell>
          <cell r="D32" t="e">
            <v>#N/A</v>
          </cell>
          <cell r="E32">
            <v>0.01</v>
          </cell>
          <cell r="F32" t="e">
            <v>#N/A</v>
          </cell>
          <cell r="G32">
            <v>0.16</v>
          </cell>
          <cell r="H32" t="e">
            <v>#N/A</v>
          </cell>
          <cell r="I32">
            <v>0.28999999999999998</v>
          </cell>
          <cell r="J32" t="e">
            <v>#N/A</v>
          </cell>
          <cell r="K32">
            <v>0.15</v>
          </cell>
        </row>
        <row r="33">
          <cell r="A33" t="str">
            <v>国民健康保険事業特別会計</v>
          </cell>
          <cell r="B33" t="e">
            <v>#N/A</v>
          </cell>
          <cell r="C33">
            <v>0.79</v>
          </cell>
          <cell r="D33" t="e">
            <v>#N/A</v>
          </cell>
          <cell r="E33">
            <v>0.72</v>
          </cell>
          <cell r="F33" t="e">
            <v>#N/A</v>
          </cell>
          <cell r="G33">
            <v>0.18</v>
          </cell>
          <cell r="H33" t="e">
            <v>#N/A</v>
          </cell>
          <cell r="I33">
            <v>0.27</v>
          </cell>
          <cell r="J33" t="e">
            <v>#N/A</v>
          </cell>
          <cell r="K33">
            <v>0.49</v>
          </cell>
        </row>
        <row r="34">
          <cell r="A34" t="str">
            <v>介護保険事業特別会計</v>
          </cell>
          <cell r="B34" t="e">
            <v>#N/A</v>
          </cell>
          <cell r="C34">
            <v>0.72</v>
          </cell>
          <cell r="D34" t="e">
            <v>#N/A</v>
          </cell>
          <cell r="E34">
            <v>0.76</v>
          </cell>
          <cell r="F34" t="e">
            <v>#N/A</v>
          </cell>
          <cell r="G34">
            <v>0.42</v>
          </cell>
          <cell r="H34" t="e">
            <v>#N/A</v>
          </cell>
          <cell r="I34">
            <v>0.39</v>
          </cell>
          <cell r="J34" t="e">
            <v>#N/A</v>
          </cell>
          <cell r="K34">
            <v>0.6</v>
          </cell>
        </row>
        <row r="35">
          <cell r="A35" t="str">
            <v>水道事業会計</v>
          </cell>
          <cell r="B35" t="e">
            <v>#N/A</v>
          </cell>
          <cell r="C35">
            <v>2.2400000000000002</v>
          </cell>
          <cell r="D35" t="e">
            <v>#N/A</v>
          </cell>
          <cell r="E35">
            <v>2.89</v>
          </cell>
          <cell r="F35" t="e">
            <v>#N/A</v>
          </cell>
          <cell r="G35">
            <v>3.39</v>
          </cell>
          <cell r="H35" t="e">
            <v>#N/A</v>
          </cell>
          <cell r="I35">
            <v>3.54</v>
          </cell>
          <cell r="J35" t="e">
            <v>#N/A</v>
          </cell>
          <cell r="K35">
            <v>3.49</v>
          </cell>
        </row>
        <row r="36">
          <cell r="A36" t="str">
            <v>一般会計</v>
          </cell>
          <cell r="B36" t="e">
            <v>#N/A</v>
          </cell>
          <cell r="C36">
            <v>3.17</v>
          </cell>
          <cell r="D36" t="e">
            <v>#N/A</v>
          </cell>
          <cell r="E36">
            <v>1.71</v>
          </cell>
          <cell r="F36" t="e">
            <v>#N/A</v>
          </cell>
          <cell r="G36">
            <v>4.13</v>
          </cell>
          <cell r="H36" t="e">
            <v>#N/A</v>
          </cell>
          <cell r="I36">
            <v>2.44</v>
          </cell>
          <cell r="J36" t="e">
            <v>#N/A</v>
          </cell>
          <cell r="K36">
            <v>4.3</v>
          </cell>
        </row>
        <row r="40">
          <cell r="B40" t="str">
            <v>H29</v>
          </cell>
          <cell r="E40" t="str">
            <v>H30</v>
          </cell>
          <cell r="H40" t="str">
            <v>R01</v>
          </cell>
          <cell r="K40" t="str">
            <v>R02</v>
          </cell>
          <cell r="N40" t="str">
            <v>R03</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1551</v>
          </cell>
          <cell r="G42">
            <v>1593</v>
          </cell>
          <cell r="J42">
            <v>1737</v>
          </cell>
          <cell r="M42">
            <v>1538</v>
          </cell>
          <cell r="P42">
            <v>1582</v>
          </cell>
        </row>
        <row r="43">
          <cell r="A43" t="str">
            <v>一時借入金の利子</v>
          </cell>
          <cell r="B43">
            <v>1</v>
          </cell>
          <cell r="E43">
            <v>1</v>
          </cell>
          <cell r="H43">
            <v>2</v>
          </cell>
          <cell r="K43">
            <v>2</v>
          </cell>
          <cell r="N43" t="str">
            <v>-</v>
          </cell>
        </row>
        <row r="44">
          <cell r="A44" t="str">
            <v>債務負担行為に基づく支出額</v>
          </cell>
          <cell r="B44">
            <v>3</v>
          </cell>
          <cell r="E44">
            <v>3</v>
          </cell>
          <cell r="H44">
            <v>3</v>
          </cell>
          <cell r="K44">
            <v>3</v>
          </cell>
          <cell r="N44">
            <v>3</v>
          </cell>
        </row>
        <row r="45">
          <cell r="A45" t="str">
            <v>組合等が起こした地方債の元利償還金に対する負担金等</v>
          </cell>
          <cell r="B45">
            <v>677</v>
          </cell>
          <cell r="E45">
            <v>675</v>
          </cell>
          <cell r="H45">
            <v>671</v>
          </cell>
          <cell r="K45">
            <v>595</v>
          </cell>
          <cell r="N45">
            <v>589</v>
          </cell>
        </row>
        <row r="46">
          <cell r="A46" t="str">
            <v>公営企業債の元利償還金に対する繰入金</v>
          </cell>
          <cell r="B46">
            <v>308</v>
          </cell>
          <cell r="E46">
            <v>360</v>
          </cell>
          <cell r="H46">
            <v>343</v>
          </cell>
          <cell r="K46">
            <v>322</v>
          </cell>
          <cell r="N46">
            <v>329</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1184</v>
          </cell>
          <cell r="E49">
            <v>1269</v>
          </cell>
          <cell r="H49">
            <v>1301</v>
          </cell>
          <cell r="K49">
            <v>1233</v>
          </cell>
          <cell r="N49">
            <v>1302</v>
          </cell>
        </row>
        <row r="50">
          <cell r="A50" t="str">
            <v>実質公債費比率の分子</v>
          </cell>
          <cell r="B50" t="e">
            <v>#N/A</v>
          </cell>
          <cell r="C50">
            <v>622</v>
          </cell>
          <cell r="D50" t="e">
            <v>#N/A</v>
          </cell>
          <cell r="E50" t="e">
            <v>#N/A</v>
          </cell>
          <cell r="F50">
            <v>715</v>
          </cell>
          <cell r="G50" t="e">
            <v>#N/A</v>
          </cell>
          <cell r="H50" t="e">
            <v>#N/A</v>
          </cell>
          <cell r="I50">
            <v>583</v>
          </cell>
          <cell r="J50" t="e">
            <v>#N/A</v>
          </cell>
          <cell r="K50" t="e">
            <v>#N/A</v>
          </cell>
          <cell r="L50">
            <v>617</v>
          </cell>
          <cell r="M50" t="e">
            <v>#N/A</v>
          </cell>
          <cell r="N50" t="e">
            <v>#N/A</v>
          </cell>
          <cell r="O50">
            <v>641</v>
          </cell>
          <cell r="P50" t="e">
            <v>#N/A</v>
          </cell>
        </row>
        <row r="54">
          <cell r="B54" t="str">
            <v>H29</v>
          </cell>
          <cell r="E54" t="str">
            <v>H30</v>
          </cell>
          <cell r="H54" t="str">
            <v>R01</v>
          </cell>
          <cell r="K54" t="str">
            <v>R02</v>
          </cell>
          <cell r="N54" t="str">
            <v>R03</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15837</v>
          </cell>
          <cell r="G56">
            <v>15261</v>
          </cell>
          <cell r="J56">
            <v>14625</v>
          </cell>
          <cell r="M56">
            <v>14374</v>
          </cell>
          <cell r="P56">
            <v>14065</v>
          </cell>
        </row>
        <row r="57">
          <cell r="A57" t="str">
            <v>充当可能特定歳入</v>
          </cell>
          <cell r="D57">
            <v>463</v>
          </cell>
          <cell r="G57">
            <v>488</v>
          </cell>
          <cell r="J57">
            <v>349</v>
          </cell>
          <cell r="M57">
            <v>337</v>
          </cell>
          <cell r="P57">
            <v>334</v>
          </cell>
        </row>
        <row r="58">
          <cell r="A58" t="str">
            <v>充当可能基金</v>
          </cell>
          <cell r="D58">
            <v>1349</v>
          </cell>
          <cell r="G58">
            <v>1344</v>
          </cell>
          <cell r="J58">
            <v>1125</v>
          </cell>
          <cell r="M58">
            <v>1104</v>
          </cell>
          <cell r="P58">
            <v>1308</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v>27</v>
          </cell>
          <cell r="E61" t="str">
            <v>-</v>
          </cell>
          <cell r="H61" t="str">
            <v>-</v>
          </cell>
          <cell r="K61" t="str">
            <v>-</v>
          </cell>
          <cell r="N61" t="str">
            <v>-</v>
          </cell>
        </row>
        <row r="62">
          <cell r="A62" t="str">
            <v>退職手当負担見込額</v>
          </cell>
          <cell r="B62">
            <v>1153</v>
          </cell>
          <cell r="E62">
            <v>1062</v>
          </cell>
          <cell r="H62">
            <v>988</v>
          </cell>
          <cell r="K62">
            <v>1057</v>
          </cell>
          <cell r="N62">
            <v>1052</v>
          </cell>
        </row>
        <row r="63">
          <cell r="A63" t="str">
            <v>組合等負担等見込額</v>
          </cell>
          <cell r="B63">
            <v>5906</v>
          </cell>
          <cell r="E63">
            <v>5492</v>
          </cell>
          <cell r="H63">
            <v>5008</v>
          </cell>
          <cell r="K63">
            <v>4560</v>
          </cell>
          <cell r="N63">
            <v>4496</v>
          </cell>
        </row>
        <row r="64">
          <cell r="A64" t="str">
            <v>公営企業債等繰入見込額</v>
          </cell>
          <cell r="B64">
            <v>3715</v>
          </cell>
          <cell r="E64">
            <v>3708</v>
          </cell>
          <cell r="H64">
            <v>3537</v>
          </cell>
          <cell r="K64">
            <v>3351</v>
          </cell>
          <cell r="N64">
            <v>2993</v>
          </cell>
        </row>
        <row r="65">
          <cell r="A65" t="str">
            <v>債務負担行為に基づく支出予定額</v>
          </cell>
          <cell r="B65">
            <v>12</v>
          </cell>
          <cell r="E65">
            <v>3</v>
          </cell>
          <cell r="H65">
            <v>3</v>
          </cell>
          <cell r="K65">
            <v>3</v>
          </cell>
          <cell r="N65" t="str">
            <v>-</v>
          </cell>
        </row>
        <row r="66">
          <cell r="A66" t="str">
            <v>一般会計等に係る地方債の現在高</v>
          </cell>
          <cell r="B66">
            <v>13112</v>
          </cell>
          <cell r="E66">
            <v>12913</v>
          </cell>
          <cell r="H66">
            <v>13092</v>
          </cell>
          <cell r="K66">
            <v>14277</v>
          </cell>
          <cell r="N66">
            <v>14250</v>
          </cell>
        </row>
        <row r="67">
          <cell r="A67" t="str">
            <v>将来負担比率の分子</v>
          </cell>
          <cell r="B67" t="e">
            <v>#N/A</v>
          </cell>
          <cell r="C67">
            <v>6276</v>
          </cell>
          <cell r="D67" t="e">
            <v>#N/A</v>
          </cell>
          <cell r="E67" t="e">
            <v>#N/A</v>
          </cell>
          <cell r="F67">
            <v>6086</v>
          </cell>
          <cell r="G67" t="e">
            <v>#N/A</v>
          </cell>
          <cell r="H67" t="e">
            <v>#N/A</v>
          </cell>
          <cell r="I67">
            <v>6529</v>
          </cell>
          <cell r="J67" t="e">
            <v>#N/A</v>
          </cell>
          <cell r="K67" t="e">
            <v>#N/A</v>
          </cell>
          <cell r="L67">
            <v>7433</v>
          </cell>
          <cell r="M67" t="e">
            <v>#N/A</v>
          </cell>
          <cell r="N67" t="e">
            <v>#N/A</v>
          </cell>
          <cell r="O67">
            <v>7084</v>
          </cell>
          <cell r="P67" t="e">
            <v>#N/A</v>
          </cell>
        </row>
        <row r="71">
          <cell r="B71" t="str">
            <v>R01</v>
          </cell>
          <cell r="C71" t="str">
            <v>R02</v>
          </cell>
          <cell r="D71" t="str">
            <v>R03</v>
          </cell>
        </row>
        <row r="72">
          <cell r="A72" t="str">
            <v>財政調整基金</v>
          </cell>
          <cell r="B72">
            <v>222</v>
          </cell>
          <cell r="C72">
            <v>405</v>
          </cell>
          <cell r="D72">
            <v>601</v>
          </cell>
        </row>
        <row r="73">
          <cell r="A73" t="str">
            <v>減債基金</v>
          </cell>
          <cell r="B73">
            <v>14</v>
          </cell>
          <cell r="C73">
            <v>77</v>
          </cell>
          <cell r="D73">
            <v>182</v>
          </cell>
        </row>
        <row r="74">
          <cell r="A74" t="str">
            <v>その他特定目的基金</v>
          </cell>
          <cell r="B74">
            <v>694</v>
          </cell>
          <cell r="C74">
            <v>421</v>
          </cell>
          <cell r="D74">
            <v>268</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H29</v>
          </cell>
          <cell r="D3">
            <v>72647</v>
          </cell>
          <cell r="F3">
            <v>98899</v>
          </cell>
        </row>
        <row r="5">
          <cell r="A5" t="str">
            <v xml:space="preserve"> H30</v>
          </cell>
          <cell r="D5">
            <v>70568</v>
          </cell>
          <cell r="F5">
            <v>96462</v>
          </cell>
        </row>
        <row r="7">
          <cell r="A7" t="str">
            <v xml:space="preserve"> R01</v>
          </cell>
          <cell r="D7">
            <v>105689</v>
          </cell>
          <cell r="F7">
            <v>83103</v>
          </cell>
        </row>
        <row r="9">
          <cell r="A9" t="str">
            <v xml:space="preserve"> R02</v>
          </cell>
          <cell r="D9">
            <v>188199</v>
          </cell>
          <cell r="F9">
            <v>94796</v>
          </cell>
        </row>
        <row r="11">
          <cell r="A11" t="str">
            <v xml:space="preserve"> R03</v>
          </cell>
          <cell r="D11">
            <v>91029</v>
          </cell>
          <cell r="F11">
            <v>85942</v>
          </cell>
        </row>
        <row r="18">
          <cell r="B18" t="str">
            <v>H29</v>
          </cell>
          <cell r="C18" t="str">
            <v>H30</v>
          </cell>
          <cell r="D18" t="str">
            <v>R01</v>
          </cell>
          <cell r="E18" t="str">
            <v>R02</v>
          </cell>
          <cell r="F18" t="str">
            <v>R03</v>
          </cell>
        </row>
        <row r="19">
          <cell r="A19" t="str">
            <v>実質収支額</v>
          </cell>
          <cell r="B19">
            <v>3.18</v>
          </cell>
          <cell r="C19">
            <v>1.72</v>
          </cell>
          <cell r="D19">
            <v>4.13</v>
          </cell>
          <cell r="E19">
            <v>2.44</v>
          </cell>
          <cell r="F19">
            <v>4.3099999999999996</v>
          </cell>
        </row>
        <row r="20">
          <cell r="A20" t="str">
            <v>財政調整基金残高</v>
          </cell>
          <cell r="B20">
            <v>7.44</v>
          </cell>
          <cell r="C20">
            <v>5.61</v>
          </cell>
          <cell r="D20">
            <v>3.44</v>
          </cell>
          <cell r="E20">
            <v>6.13</v>
          </cell>
          <cell r="F20">
            <v>8.7200000000000006</v>
          </cell>
        </row>
        <row r="21">
          <cell r="A21" t="str">
            <v>実質単年度収支</v>
          </cell>
          <cell r="B21">
            <v>-2.77</v>
          </cell>
          <cell r="C21">
            <v>-3.27</v>
          </cell>
          <cell r="D21">
            <v>0.28000000000000003</v>
          </cell>
          <cell r="E21">
            <v>1.19</v>
          </cell>
          <cell r="F21">
            <v>4.8</v>
          </cell>
        </row>
        <row r="25">
          <cell r="B25" t="str">
            <v>H29</v>
          </cell>
          <cell r="D25" t="str">
            <v>H30</v>
          </cell>
          <cell r="F25" t="str">
            <v>R01</v>
          </cell>
          <cell r="H25" t="str">
            <v>R02</v>
          </cell>
          <cell r="J25" t="str">
            <v>R03</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str">
            <v>後期高齢者医療特別会計</v>
          </cell>
          <cell r="B30" t="e">
            <v>#N/A</v>
          </cell>
          <cell r="C30">
            <v>0.03</v>
          </cell>
          <cell r="D30" t="e">
            <v>#N/A</v>
          </cell>
          <cell r="E30">
            <v>0.05</v>
          </cell>
          <cell r="F30" t="e">
            <v>#N/A</v>
          </cell>
          <cell r="G30">
            <v>0.02</v>
          </cell>
          <cell r="H30" t="e">
            <v>#N/A</v>
          </cell>
          <cell r="I30">
            <v>0.05</v>
          </cell>
          <cell r="J30" t="e">
            <v>#N/A</v>
          </cell>
          <cell r="K30">
            <v>0.01</v>
          </cell>
        </row>
        <row r="31">
          <cell r="A31" t="str">
            <v>農業集落排水事業特別会計</v>
          </cell>
          <cell r="B31" t="e">
            <v>#N/A</v>
          </cell>
          <cell r="C31">
            <v>0.05</v>
          </cell>
          <cell r="D31" t="e">
            <v>#N/A</v>
          </cell>
          <cell r="E31">
            <v>0.01</v>
          </cell>
          <cell r="F31" t="e">
            <v>#N/A</v>
          </cell>
          <cell r="G31">
            <v>0.01</v>
          </cell>
          <cell r="H31" t="e">
            <v>#N/A</v>
          </cell>
          <cell r="I31">
            <v>0</v>
          </cell>
          <cell r="J31" t="e">
            <v>#N/A</v>
          </cell>
          <cell r="K31">
            <v>0.03</v>
          </cell>
        </row>
        <row r="32">
          <cell r="A32" t="str">
            <v>下水道事業特別会計</v>
          </cell>
          <cell r="B32" t="e">
            <v>#N/A</v>
          </cell>
          <cell r="C32">
            <v>0.11</v>
          </cell>
          <cell r="D32" t="e">
            <v>#N/A</v>
          </cell>
          <cell r="E32">
            <v>0.01</v>
          </cell>
          <cell r="F32" t="e">
            <v>#N/A</v>
          </cell>
          <cell r="G32">
            <v>0.16</v>
          </cell>
          <cell r="H32" t="e">
            <v>#N/A</v>
          </cell>
          <cell r="I32">
            <v>0.28999999999999998</v>
          </cell>
          <cell r="J32" t="e">
            <v>#N/A</v>
          </cell>
          <cell r="K32">
            <v>0.15</v>
          </cell>
        </row>
        <row r="33">
          <cell r="A33" t="str">
            <v>国民健康保険事業特別会計</v>
          </cell>
          <cell r="B33" t="e">
            <v>#N/A</v>
          </cell>
          <cell r="C33">
            <v>0.79</v>
          </cell>
          <cell r="D33" t="e">
            <v>#N/A</v>
          </cell>
          <cell r="E33">
            <v>0.72</v>
          </cell>
          <cell r="F33" t="e">
            <v>#N/A</v>
          </cell>
          <cell r="G33">
            <v>0.18</v>
          </cell>
          <cell r="H33" t="e">
            <v>#N/A</v>
          </cell>
          <cell r="I33">
            <v>0.27</v>
          </cell>
          <cell r="J33" t="e">
            <v>#N/A</v>
          </cell>
          <cell r="K33">
            <v>0.49</v>
          </cell>
        </row>
        <row r="34">
          <cell r="A34" t="str">
            <v>介護保険事業特別会計</v>
          </cell>
          <cell r="B34" t="e">
            <v>#N/A</v>
          </cell>
          <cell r="C34">
            <v>0.72</v>
          </cell>
          <cell r="D34" t="e">
            <v>#N/A</v>
          </cell>
          <cell r="E34">
            <v>0.76</v>
          </cell>
          <cell r="F34" t="e">
            <v>#N/A</v>
          </cell>
          <cell r="G34">
            <v>0.42</v>
          </cell>
          <cell r="H34" t="e">
            <v>#N/A</v>
          </cell>
          <cell r="I34">
            <v>0.39</v>
          </cell>
          <cell r="J34" t="e">
            <v>#N/A</v>
          </cell>
          <cell r="K34">
            <v>0.6</v>
          </cell>
        </row>
        <row r="35">
          <cell r="A35" t="str">
            <v>水道事業会計</v>
          </cell>
          <cell r="B35" t="e">
            <v>#N/A</v>
          </cell>
          <cell r="C35">
            <v>2.2400000000000002</v>
          </cell>
          <cell r="D35" t="e">
            <v>#N/A</v>
          </cell>
          <cell r="E35">
            <v>2.89</v>
          </cell>
          <cell r="F35" t="e">
            <v>#N/A</v>
          </cell>
          <cell r="G35">
            <v>3.39</v>
          </cell>
          <cell r="H35" t="e">
            <v>#N/A</v>
          </cell>
          <cell r="I35">
            <v>3.54</v>
          </cell>
          <cell r="J35" t="e">
            <v>#N/A</v>
          </cell>
          <cell r="K35">
            <v>3.49</v>
          </cell>
        </row>
        <row r="36">
          <cell r="A36" t="str">
            <v>一般会計</v>
          </cell>
          <cell r="B36" t="e">
            <v>#N/A</v>
          </cell>
          <cell r="C36">
            <v>3.17</v>
          </cell>
          <cell r="D36" t="e">
            <v>#N/A</v>
          </cell>
          <cell r="E36">
            <v>1.71</v>
          </cell>
          <cell r="F36" t="e">
            <v>#N/A</v>
          </cell>
          <cell r="G36">
            <v>4.13</v>
          </cell>
          <cell r="H36" t="e">
            <v>#N/A</v>
          </cell>
          <cell r="I36">
            <v>2.44</v>
          </cell>
          <cell r="J36" t="e">
            <v>#N/A</v>
          </cell>
          <cell r="K36">
            <v>4.3</v>
          </cell>
        </row>
        <row r="40">
          <cell r="B40" t="str">
            <v>H29</v>
          </cell>
          <cell r="E40" t="str">
            <v>H30</v>
          </cell>
          <cell r="H40" t="str">
            <v>R01</v>
          </cell>
          <cell r="K40" t="str">
            <v>R02</v>
          </cell>
          <cell r="N40" t="str">
            <v>R03</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1551</v>
          </cell>
          <cell r="G42">
            <v>1593</v>
          </cell>
          <cell r="J42">
            <v>1737</v>
          </cell>
          <cell r="M42">
            <v>1538</v>
          </cell>
          <cell r="P42">
            <v>1582</v>
          </cell>
        </row>
        <row r="43">
          <cell r="A43" t="str">
            <v>一時借入金の利子</v>
          </cell>
          <cell r="B43">
            <v>1</v>
          </cell>
          <cell r="E43">
            <v>1</v>
          </cell>
          <cell r="H43">
            <v>2</v>
          </cell>
          <cell r="K43">
            <v>2</v>
          </cell>
          <cell r="N43" t="str">
            <v>-</v>
          </cell>
        </row>
        <row r="44">
          <cell r="A44" t="str">
            <v>債務負担行為に基づく支出額</v>
          </cell>
          <cell r="B44">
            <v>3</v>
          </cell>
          <cell r="E44">
            <v>3</v>
          </cell>
          <cell r="H44">
            <v>3</v>
          </cell>
          <cell r="K44">
            <v>3</v>
          </cell>
          <cell r="N44">
            <v>3</v>
          </cell>
        </row>
        <row r="45">
          <cell r="A45" t="str">
            <v>組合等が起こした地方債の元利償還金に対する負担金等</v>
          </cell>
          <cell r="B45">
            <v>677</v>
          </cell>
          <cell r="E45">
            <v>675</v>
          </cell>
          <cell r="H45">
            <v>671</v>
          </cell>
          <cell r="K45">
            <v>595</v>
          </cell>
          <cell r="N45">
            <v>589</v>
          </cell>
        </row>
        <row r="46">
          <cell r="A46" t="str">
            <v>公営企業債の元利償還金に対する繰入金</v>
          </cell>
          <cell r="B46">
            <v>308</v>
          </cell>
          <cell r="E46">
            <v>360</v>
          </cell>
          <cell r="H46">
            <v>343</v>
          </cell>
          <cell r="K46">
            <v>322</v>
          </cell>
          <cell r="N46">
            <v>329</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1184</v>
          </cell>
          <cell r="E49">
            <v>1269</v>
          </cell>
          <cell r="H49">
            <v>1301</v>
          </cell>
          <cell r="K49">
            <v>1233</v>
          </cell>
          <cell r="N49">
            <v>1302</v>
          </cell>
        </row>
        <row r="50">
          <cell r="A50" t="str">
            <v>実質公債費比率の分子</v>
          </cell>
          <cell r="B50" t="e">
            <v>#N/A</v>
          </cell>
          <cell r="C50">
            <v>622</v>
          </cell>
          <cell r="D50" t="e">
            <v>#N/A</v>
          </cell>
          <cell r="E50" t="e">
            <v>#N/A</v>
          </cell>
          <cell r="F50">
            <v>715</v>
          </cell>
          <cell r="G50" t="e">
            <v>#N/A</v>
          </cell>
          <cell r="H50" t="e">
            <v>#N/A</v>
          </cell>
          <cell r="I50">
            <v>583</v>
          </cell>
          <cell r="J50" t="e">
            <v>#N/A</v>
          </cell>
          <cell r="K50" t="e">
            <v>#N/A</v>
          </cell>
          <cell r="L50">
            <v>617</v>
          </cell>
          <cell r="M50" t="e">
            <v>#N/A</v>
          </cell>
          <cell r="N50" t="e">
            <v>#N/A</v>
          </cell>
          <cell r="O50">
            <v>641</v>
          </cell>
          <cell r="P50" t="e">
            <v>#N/A</v>
          </cell>
        </row>
        <row r="54">
          <cell r="B54" t="str">
            <v>H29</v>
          </cell>
          <cell r="E54" t="str">
            <v>H30</v>
          </cell>
          <cell r="H54" t="str">
            <v>R01</v>
          </cell>
          <cell r="K54" t="str">
            <v>R02</v>
          </cell>
          <cell r="N54" t="str">
            <v>R03</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15837</v>
          </cell>
          <cell r="G56">
            <v>15261</v>
          </cell>
          <cell r="J56">
            <v>14625</v>
          </cell>
          <cell r="M56">
            <v>14374</v>
          </cell>
          <cell r="P56">
            <v>14065</v>
          </cell>
        </row>
        <row r="57">
          <cell r="A57" t="str">
            <v>充当可能特定歳入</v>
          </cell>
          <cell r="D57">
            <v>463</v>
          </cell>
          <cell r="G57">
            <v>488</v>
          </cell>
          <cell r="J57">
            <v>349</v>
          </cell>
          <cell r="M57">
            <v>337</v>
          </cell>
          <cell r="P57">
            <v>334</v>
          </cell>
        </row>
        <row r="58">
          <cell r="A58" t="str">
            <v>充当可能基金</v>
          </cell>
          <cell r="D58">
            <v>1349</v>
          </cell>
          <cell r="G58">
            <v>1344</v>
          </cell>
          <cell r="J58">
            <v>1125</v>
          </cell>
          <cell r="M58">
            <v>1104</v>
          </cell>
          <cell r="P58">
            <v>1308</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v>27</v>
          </cell>
          <cell r="E61" t="str">
            <v>-</v>
          </cell>
          <cell r="H61" t="str">
            <v>-</v>
          </cell>
          <cell r="K61" t="str">
            <v>-</v>
          </cell>
          <cell r="N61" t="str">
            <v>-</v>
          </cell>
        </row>
        <row r="62">
          <cell r="A62" t="str">
            <v>退職手当負担見込額</v>
          </cell>
          <cell r="B62">
            <v>1153</v>
          </cell>
          <cell r="E62">
            <v>1062</v>
          </cell>
          <cell r="H62">
            <v>988</v>
          </cell>
          <cell r="K62">
            <v>1057</v>
          </cell>
          <cell r="N62">
            <v>1052</v>
          </cell>
        </row>
        <row r="63">
          <cell r="A63" t="str">
            <v>組合等負担等見込額</v>
          </cell>
          <cell r="B63">
            <v>5906</v>
          </cell>
          <cell r="E63">
            <v>5492</v>
          </cell>
          <cell r="H63">
            <v>5008</v>
          </cell>
          <cell r="K63">
            <v>4560</v>
          </cell>
          <cell r="N63">
            <v>4496</v>
          </cell>
        </row>
        <row r="64">
          <cell r="A64" t="str">
            <v>公営企業債等繰入見込額</v>
          </cell>
          <cell r="B64">
            <v>3715</v>
          </cell>
          <cell r="E64">
            <v>3708</v>
          </cell>
          <cell r="H64">
            <v>3537</v>
          </cell>
          <cell r="K64">
            <v>3351</v>
          </cell>
          <cell r="N64">
            <v>2993</v>
          </cell>
        </row>
        <row r="65">
          <cell r="A65" t="str">
            <v>債務負担行為に基づく支出予定額</v>
          </cell>
          <cell r="B65">
            <v>12</v>
          </cell>
          <cell r="E65">
            <v>3</v>
          </cell>
          <cell r="H65">
            <v>3</v>
          </cell>
          <cell r="K65">
            <v>3</v>
          </cell>
          <cell r="N65" t="str">
            <v>-</v>
          </cell>
        </row>
        <row r="66">
          <cell r="A66" t="str">
            <v>一般会計等に係る地方債の現在高</v>
          </cell>
          <cell r="B66">
            <v>13112</v>
          </cell>
          <cell r="E66">
            <v>12913</v>
          </cell>
          <cell r="H66">
            <v>13092</v>
          </cell>
          <cell r="K66">
            <v>14277</v>
          </cell>
          <cell r="N66">
            <v>14250</v>
          </cell>
        </row>
        <row r="67">
          <cell r="A67" t="str">
            <v>将来負担比率の分子</v>
          </cell>
          <cell r="B67" t="e">
            <v>#N/A</v>
          </cell>
          <cell r="C67">
            <v>6276</v>
          </cell>
          <cell r="D67" t="e">
            <v>#N/A</v>
          </cell>
          <cell r="E67" t="e">
            <v>#N/A</v>
          </cell>
          <cell r="F67">
            <v>6086</v>
          </cell>
          <cell r="G67" t="e">
            <v>#N/A</v>
          </cell>
          <cell r="H67" t="e">
            <v>#N/A</v>
          </cell>
          <cell r="I67">
            <v>6529</v>
          </cell>
          <cell r="J67" t="e">
            <v>#N/A</v>
          </cell>
          <cell r="K67" t="e">
            <v>#N/A</v>
          </cell>
          <cell r="L67">
            <v>7433</v>
          </cell>
          <cell r="M67" t="e">
            <v>#N/A</v>
          </cell>
          <cell r="N67" t="e">
            <v>#N/A</v>
          </cell>
          <cell r="O67">
            <v>7084</v>
          </cell>
          <cell r="P67" t="e">
            <v>#N/A</v>
          </cell>
        </row>
        <row r="71">
          <cell r="B71" t="str">
            <v>R01</v>
          </cell>
          <cell r="C71" t="str">
            <v>R02</v>
          </cell>
          <cell r="D71" t="str">
            <v>R03</v>
          </cell>
        </row>
        <row r="72">
          <cell r="A72" t="str">
            <v>財政調整基金</v>
          </cell>
          <cell r="B72">
            <v>222</v>
          </cell>
          <cell r="C72">
            <v>405</v>
          </cell>
          <cell r="D72">
            <v>601</v>
          </cell>
        </row>
        <row r="73">
          <cell r="A73" t="str">
            <v>減債基金</v>
          </cell>
          <cell r="B73">
            <v>14</v>
          </cell>
          <cell r="C73">
            <v>77</v>
          </cell>
          <cell r="D73">
            <v>182</v>
          </cell>
        </row>
        <row r="74">
          <cell r="A74" t="str">
            <v>その他特定目的基金</v>
          </cell>
          <cell r="B74">
            <v>694</v>
          </cell>
          <cell r="C74">
            <v>421</v>
          </cell>
          <cell r="D74">
            <v>268</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BBBDC-8289-482B-AEB0-8B9D1BEADF5A}">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70" customWidth="1"/>
    <col min="12" max="12" width="2.25" style="70" customWidth="1"/>
    <col min="13" max="17" width="2.375" style="70" customWidth="1"/>
    <col min="18" max="119" width="2.125" style="70" customWidth="1"/>
    <col min="120" max="16384" width="0" style="70" hidden="1"/>
  </cols>
  <sheetData>
    <row r="1" spans="1:119" ht="33" customHeight="1" x14ac:dyDescent="0.15">
      <c r="B1" s="589" t="s">
        <v>18</v>
      </c>
      <c r="C1" s="589"/>
      <c r="D1" s="589"/>
      <c r="E1" s="589"/>
      <c r="F1" s="589"/>
      <c r="G1" s="589"/>
      <c r="H1" s="589"/>
      <c r="I1" s="589"/>
      <c r="J1" s="589"/>
      <c r="K1" s="589"/>
      <c r="L1" s="589"/>
      <c r="M1" s="589"/>
      <c r="N1" s="589"/>
      <c r="O1" s="589"/>
      <c r="P1" s="589"/>
      <c r="Q1" s="589"/>
      <c r="R1" s="589"/>
      <c r="S1" s="589"/>
      <c r="T1" s="589"/>
      <c r="U1" s="589"/>
      <c r="V1" s="589"/>
      <c r="W1" s="589"/>
      <c r="X1" s="589"/>
      <c r="Y1" s="589"/>
      <c r="Z1" s="589"/>
      <c r="AA1" s="589"/>
      <c r="AB1" s="589"/>
      <c r="AC1" s="589"/>
      <c r="AD1" s="589"/>
      <c r="AE1" s="589"/>
      <c r="AF1" s="589"/>
      <c r="AG1" s="589"/>
      <c r="AH1" s="589"/>
      <c r="AI1" s="589"/>
      <c r="AJ1" s="589"/>
      <c r="AK1" s="589"/>
      <c r="AL1" s="589"/>
      <c r="AM1" s="589"/>
      <c r="AN1" s="589"/>
      <c r="AO1" s="589"/>
      <c r="AP1" s="589"/>
      <c r="AQ1" s="589"/>
      <c r="AR1" s="589"/>
      <c r="AS1" s="589"/>
      <c r="AT1" s="589"/>
      <c r="AU1" s="589"/>
      <c r="AV1" s="589"/>
      <c r="AW1" s="589"/>
      <c r="AX1" s="589"/>
      <c r="AY1" s="589"/>
      <c r="AZ1" s="589"/>
      <c r="BA1" s="589"/>
      <c r="BB1" s="589"/>
      <c r="BC1" s="589"/>
      <c r="BD1" s="589"/>
      <c r="BE1" s="589"/>
      <c r="BF1" s="589"/>
      <c r="BG1" s="589"/>
      <c r="BH1" s="589"/>
      <c r="BI1" s="589"/>
      <c r="BJ1" s="589"/>
      <c r="BK1" s="589"/>
      <c r="BL1" s="589"/>
      <c r="BM1" s="589"/>
      <c r="BN1" s="589"/>
      <c r="BO1" s="589"/>
      <c r="BP1" s="589"/>
      <c r="BQ1" s="589"/>
      <c r="BR1" s="589"/>
      <c r="BS1" s="589"/>
      <c r="BT1" s="589"/>
      <c r="BU1" s="589"/>
      <c r="BV1" s="589"/>
      <c r="BW1" s="589"/>
      <c r="BX1" s="589"/>
      <c r="BY1" s="589"/>
      <c r="BZ1" s="589"/>
      <c r="CA1" s="589"/>
      <c r="CB1" s="589"/>
      <c r="CC1" s="589"/>
      <c r="CD1" s="589"/>
      <c r="CE1" s="589"/>
      <c r="CF1" s="589"/>
      <c r="CG1" s="589"/>
      <c r="CH1" s="589"/>
      <c r="CI1" s="589"/>
      <c r="CJ1" s="589"/>
      <c r="CK1" s="589"/>
      <c r="CL1" s="589"/>
      <c r="CM1" s="589"/>
      <c r="CN1" s="589"/>
      <c r="CO1" s="589"/>
      <c r="CP1" s="589"/>
      <c r="CQ1" s="589"/>
      <c r="CR1" s="589"/>
      <c r="CS1" s="589"/>
      <c r="CT1" s="589"/>
      <c r="CU1" s="589"/>
      <c r="CV1" s="589"/>
      <c r="CW1" s="589"/>
      <c r="CX1" s="589"/>
      <c r="CY1" s="589"/>
      <c r="CZ1" s="589"/>
      <c r="DA1" s="589"/>
      <c r="DB1" s="589"/>
      <c r="DC1" s="589"/>
      <c r="DD1" s="589"/>
      <c r="DE1" s="589"/>
      <c r="DF1" s="589"/>
      <c r="DG1" s="589"/>
      <c r="DH1" s="589"/>
      <c r="DI1" s="589"/>
      <c r="DJ1" s="39"/>
      <c r="DK1" s="39"/>
      <c r="DL1" s="39"/>
      <c r="DM1" s="39"/>
      <c r="DN1" s="39"/>
      <c r="DO1" s="39"/>
    </row>
    <row r="2" spans="1:119" ht="24.75" thickBot="1" x14ac:dyDescent="0.2">
      <c r="B2" s="40" t="s">
        <v>19</v>
      </c>
      <c r="C2" s="40"/>
      <c r="D2" s="41"/>
    </row>
    <row r="3" spans="1:119" ht="18.75" customHeight="1" thickBot="1" x14ac:dyDescent="0.2">
      <c r="A3" s="39"/>
      <c r="B3" s="590" t="s">
        <v>20</v>
      </c>
      <c r="C3" s="591"/>
      <c r="D3" s="591"/>
      <c r="E3" s="592"/>
      <c r="F3" s="592"/>
      <c r="G3" s="592"/>
      <c r="H3" s="592"/>
      <c r="I3" s="592"/>
      <c r="J3" s="592"/>
      <c r="K3" s="592"/>
      <c r="L3" s="592" t="s">
        <v>21</v>
      </c>
      <c r="M3" s="592"/>
      <c r="N3" s="592"/>
      <c r="O3" s="592"/>
      <c r="P3" s="592"/>
      <c r="Q3" s="592"/>
      <c r="R3" s="595"/>
      <c r="S3" s="595"/>
      <c r="T3" s="595"/>
      <c r="U3" s="595"/>
      <c r="V3" s="596"/>
      <c r="W3" s="481" t="s">
        <v>22</v>
      </c>
      <c r="X3" s="482"/>
      <c r="Y3" s="482"/>
      <c r="Z3" s="482"/>
      <c r="AA3" s="482"/>
      <c r="AB3" s="591"/>
      <c r="AC3" s="595" t="s">
        <v>23</v>
      </c>
      <c r="AD3" s="482"/>
      <c r="AE3" s="482"/>
      <c r="AF3" s="482"/>
      <c r="AG3" s="482"/>
      <c r="AH3" s="482"/>
      <c r="AI3" s="482"/>
      <c r="AJ3" s="482"/>
      <c r="AK3" s="482"/>
      <c r="AL3" s="557"/>
      <c r="AM3" s="481" t="s">
        <v>24</v>
      </c>
      <c r="AN3" s="482"/>
      <c r="AO3" s="482"/>
      <c r="AP3" s="482"/>
      <c r="AQ3" s="482"/>
      <c r="AR3" s="482"/>
      <c r="AS3" s="482"/>
      <c r="AT3" s="482"/>
      <c r="AU3" s="482"/>
      <c r="AV3" s="482"/>
      <c r="AW3" s="482"/>
      <c r="AX3" s="557"/>
      <c r="AY3" s="549" t="s">
        <v>25</v>
      </c>
      <c r="AZ3" s="550"/>
      <c r="BA3" s="550"/>
      <c r="BB3" s="550"/>
      <c r="BC3" s="550"/>
      <c r="BD3" s="550"/>
      <c r="BE3" s="550"/>
      <c r="BF3" s="550"/>
      <c r="BG3" s="550"/>
      <c r="BH3" s="550"/>
      <c r="BI3" s="550"/>
      <c r="BJ3" s="550"/>
      <c r="BK3" s="550"/>
      <c r="BL3" s="550"/>
      <c r="BM3" s="599"/>
      <c r="BN3" s="481" t="s">
        <v>26</v>
      </c>
      <c r="BO3" s="482"/>
      <c r="BP3" s="482"/>
      <c r="BQ3" s="482"/>
      <c r="BR3" s="482"/>
      <c r="BS3" s="482"/>
      <c r="BT3" s="482"/>
      <c r="BU3" s="557"/>
      <c r="BV3" s="481" t="s">
        <v>27</v>
      </c>
      <c r="BW3" s="482"/>
      <c r="BX3" s="482"/>
      <c r="BY3" s="482"/>
      <c r="BZ3" s="482"/>
      <c r="CA3" s="482"/>
      <c r="CB3" s="482"/>
      <c r="CC3" s="557"/>
      <c r="CD3" s="549" t="s">
        <v>25</v>
      </c>
      <c r="CE3" s="550"/>
      <c r="CF3" s="550"/>
      <c r="CG3" s="550"/>
      <c r="CH3" s="550"/>
      <c r="CI3" s="550"/>
      <c r="CJ3" s="550"/>
      <c r="CK3" s="550"/>
      <c r="CL3" s="550"/>
      <c r="CM3" s="550"/>
      <c r="CN3" s="550"/>
      <c r="CO3" s="550"/>
      <c r="CP3" s="550"/>
      <c r="CQ3" s="550"/>
      <c r="CR3" s="550"/>
      <c r="CS3" s="599"/>
      <c r="CT3" s="481" t="s">
        <v>28</v>
      </c>
      <c r="CU3" s="482"/>
      <c r="CV3" s="482"/>
      <c r="CW3" s="482"/>
      <c r="CX3" s="482"/>
      <c r="CY3" s="482"/>
      <c r="CZ3" s="482"/>
      <c r="DA3" s="557"/>
      <c r="DB3" s="481" t="s">
        <v>29</v>
      </c>
      <c r="DC3" s="482"/>
      <c r="DD3" s="482"/>
      <c r="DE3" s="482"/>
      <c r="DF3" s="482"/>
      <c r="DG3" s="482"/>
      <c r="DH3" s="482"/>
      <c r="DI3" s="557"/>
    </row>
    <row r="4" spans="1:119" ht="18.75" customHeight="1" x14ac:dyDescent="0.15">
      <c r="A4" s="39"/>
      <c r="B4" s="565"/>
      <c r="C4" s="566"/>
      <c r="D4" s="566"/>
      <c r="E4" s="567"/>
      <c r="F4" s="567"/>
      <c r="G4" s="567"/>
      <c r="H4" s="567"/>
      <c r="I4" s="567"/>
      <c r="J4" s="567"/>
      <c r="K4" s="567"/>
      <c r="L4" s="567"/>
      <c r="M4" s="567"/>
      <c r="N4" s="567"/>
      <c r="O4" s="567"/>
      <c r="P4" s="567"/>
      <c r="Q4" s="567"/>
      <c r="R4" s="571"/>
      <c r="S4" s="571"/>
      <c r="T4" s="571"/>
      <c r="U4" s="571"/>
      <c r="V4" s="572"/>
      <c r="W4" s="558"/>
      <c r="X4" s="368"/>
      <c r="Y4" s="368"/>
      <c r="Z4" s="368"/>
      <c r="AA4" s="368"/>
      <c r="AB4" s="566"/>
      <c r="AC4" s="571"/>
      <c r="AD4" s="368"/>
      <c r="AE4" s="368"/>
      <c r="AF4" s="368"/>
      <c r="AG4" s="368"/>
      <c r="AH4" s="368"/>
      <c r="AI4" s="368"/>
      <c r="AJ4" s="368"/>
      <c r="AK4" s="368"/>
      <c r="AL4" s="559"/>
      <c r="AM4" s="516"/>
      <c r="AN4" s="434"/>
      <c r="AO4" s="434"/>
      <c r="AP4" s="434"/>
      <c r="AQ4" s="434"/>
      <c r="AR4" s="434"/>
      <c r="AS4" s="434"/>
      <c r="AT4" s="434"/>
      <c r="AU4" s="434"/>
      <c r="AV4" s="434"/>
      <c r="AW4" s="434"/>
      <c r="AX4" s="598"/>
      <c r="AY4" s="409" t="s">
        <v>30</v>
      </c>
      <c r="AZ4" s="410"/>
      <c r="BA4" s="410"/>
      <c r="BB4" s="410"/>
      <c r="BC4" s="410"/>
      <c r="BD4" s="410"/>
      <c r="BE4" s="410"/>
      <c r="BF4" s="410"/>
      <c r="BG4" s="410"/>
      <c r="BH4" s="410"/>
      <c r="BI4" s="410"/>
      <c r="BJ4" s="410"/>
      <c r="BK4" s="410"/>
      <c r="BL4" s="410"/>
      <c r="BM4" s="411"/>
      <c r="BN4" s="412">
        <v>12406390</v>
      </c>
      <c r="BO4" s="413"/>
      <c r="BP4" s="413"/>
      <c r="BQ4" s="413"/>
      <c r="BR4" s="413"/>
      <c r="BS4" s="413"/>
      <c r="BT4" s="413"/>
      <c r="BU4" s="414"/>
      <c r="BV4" s="412">
        <v>14380967</v>
      </c>
      <c r="BW4" s="413"/>
      <c r="BX4" s="413"/>
      <c r="BY4" s="413"/>
      <c r="BZ4" s="413"/>
      <c r="CA4" s="413"/>
      <c r="CB4" s="413"/>
      <c r="CC4" s="414"/>
      <c r="CD4" s="583" t="s">
        <v>31</v>
      </c>
      <c r="CE4" s="584"/>
      <c r="CF4" s="584"/>
      <c r="CG4" s="584"/>
      <c r="CH4" s="584"/>
      <c r="CI4" s="584"/>
      <c r="CJ4" s="584"/>
      <c r="CK4" s="584"/>
      <c r="CL4" s="584"/>
      <c r="CM4" s="584"/>
      <c r="CN4" s="584"/>
      <c r="CO4" s="584"/>
      <c r="CP4" s="584"/>
      <c r="CQ4" s="584"/>
      <c r="CR4" s="584"/>
      <c r="CS4" s="585"/>
      <c r="CT4" s="586">
        <v>4.3</v>
      </c>
      <c r="CU4" s="587"/>
      <c r="CV4" s="587"/>
      <c r="CW4" s="587"/>
      <c r="CX4" s="587"/>
      <c r="CY4" s="587"/>
      <c r="CZ4" s="587"/>
      <c r="DA4" s="588"/>
      <c r="DB4" s="586">
        <v>2.4</v>
      </c>
      <c r="DC4" s="587"/>
      <c r="DD4" s="587"/>
      <c r="DE4" s="587"/>
      <c r="DF4" s="587"/>
      <c r="DG4" s="587"/>
      <c r="DH4" s="587"/>
      <c r="DI4" s="588"/>
    </row>
    <row r="5" spans="1:119" ht="18.75" customHeight="1" x14ac:dyDescent="0.15">
      <c r="A5" s="39"/>
      <c r="B5" s="593"/>
      <c r="C5" s="435"/>
      <c r="D5" s="435"/>
      <c r="E5" s="594"/>
      <c r="F5" s="594"/>
      <c r="G5" s="594"/>
      <c r="H5" s="594"/>
      <c r="I5" s="594"/>
      <c r="J5" s="594"/>
      <c r="K5" s="594"/>
      <c r="L5" s="594"/>
      <c r="M5" s="594"/>
      <c r="N5" s="594"/>
      <c r="O5" s="594"/>
      <c r="P5" s="594"/>
      <c r="Q5" s="594"/>
      <c r="R5" s="433"/>
      <c r="S5" s="433"/>
      <c r="T5" s="433"/>
      <c r="U5" s="433"/>
      <c r="V5" s="597"/>
      <c r="W5" s="516"/>
      <c r="X5" s="434"/>
      <c r="Y5" s="434"/>
      <c r="Z5" s="434"/>
      <c r="AA5" s="434"/>
      <c r="AB5" s="435"/>
      <c r="AC5" s="433"/>
      <c r="AD5" s="434"/>
      <c r="AE5" s="434"/>
      <c r="AF5" s="434"/>
      <c r="AG5" s="434"/>
      <c r="AH5" s="434"/>
      <c r="AI5" s="434"/>
      <c r="AJ5" s="434"/>
      <c r="AK5" s="434"/>
      <c r="AL5" s="598"/>
      <c r="AM5" s="487" t="s">
        <v>32</v>
      </c>
      <c r="AN5" s="391"/>
      <c r="AO5" s="391"/>
      <c r="AP5" s="391"/>
      <c r="AQ5" s="391"/>
      <c r="AR5" s="391"/>
      <c r="AS5" s="391"/>
      <c r="AT5" s="392"/>
      <c r="AU5" s="467" t="s">
        <v>33</v>
      </c>
      <c r="AV5" s="468"/>
      <c r="AW5" s="468"/>
      <c r="AX5" s="468"/>
      <c r="AY5" s="397" t="s">
        <v>34</v>
      </c>
      <c r="AZ5" s="398"/>
      <c r="BA5" s="398"/>
      <c r="BB5" s="398"/>
      <c r="BC5" s="398"/>
      <c r="BD5" s="398"/>
      <c r="BE5" s="398"/>
      <c r="BF5" s="398"/>
      <c r="BG5" s="398"/>
      <c r="BH5" s="398"/>
      <c r="BI5" s="398"/>
      <c r="BJ5" s="398"/>
      <c r="BK5" s="398"/>
      <c r="BL5" s="398"/>
      <c r="BM5" s="399"/>
      <c r="BN5" s="417">
        <v>11943300</v>
      </c>
      <c r="BO5" s="418"/>
      <c r="BP5" s="418"/>
      <c r="BQ5" s="418"/>
      <c r="BR5" s="418"/>
      <c r="BS5" s="418"/>
      <c r="BT5" s="418"/>
      <c r="BU5" s="419"/>
      <c r="BV5" s="417">
        <v>14179609</v>
      </c>
      <c r="BW5" s="418"/>
      <c r="BX5" s="418"/>
      <c r="BY5" s="418"/>
      <c r="BZ5" s="418"/>
      <c r="CA5" s="418"/>
      <c r="CB5" s="418"/>
      <c r="CC5" s="419"/>
      <c r="CD5" s="426" t="s">
        <v>35</v>
      </c>
      <c r="CE5" s="371"/>
      <c r="CF5" s="371"/>
      <c r="CG5" s="371"/>
      <c r="CH5" s="371"/>
      <c r="CI5" s="371"/>
      <c r="CJ5" s="371"/>
      <c r="CK5" s="371"/>
      <c r="CL5" s="371"/>
      <c r="CM5" s="371"/>
      <c r="CN5" s="371"/>
      <c r="CO5" s="371"/>
      <c r="CP5" s="371"/>
      <c r="CQ5" s="371"/>
      <c r="CR5" s="371"/>
      <c r="CS5" s="427"/>
      <c r="CT5" s="387">
        <v>91.5</v>
      </c>
      <c r="CU5" s="388"/>
      <c r="CV5" s="388"/>
      <c r="CW5" s="388"/>
      <c r="CX5" s="388"/>
      <c r="CY5" s="388"/>
      <c r="CZ5" s="388"/>
      <c r="DA5" s="389"/>
      <c r="DB5" s="387">
        <v>94.2</v>
      </c>
      <c r="DC5" s="388"/>
      <c r="DD5" s="388"/>
      <c r="DE5" s="388"/>
      <c r="DF5" s="388"/>
      <c r="DG5" s="388"/>
      <c r="DH5" s="388"/>
      <c r="DI5" s="389"/>
    </row>
    <row r="6" spans="1:119" ht="18.75" customHeight="1" x14ac:dyDescent="0.15">
      <c r="A6" s="39"/>
      <c r="B6" s="563" t="s">
        <v>36</v>
      </c>
      <c r="C6" s="432"/>
      <c r="D6" s="432"/>
      <c r="E6" s="564"/>
      <c r="F6" s="564"/>
      <c r="G6" s="564"/>
      <c r="H6" s="564"/>
      <c r="I6" s="564"/>
      <c r="J6" s="564"/>
      <c r="K6" s="564"/>
      <c r="L6" s="564" t="s">
        <v>37</v>
      </c>
      <c r="M6" s="564"/>
      <c r="N6" s="564"/>
      <c r="O6" s="564"/>
      <c r="P6" s="564"/>
      <c r="Q6" s="564"/>
      <c r="R6" s="459"/>
      <c r="S6" s="459"/>
      <c r="T6" s="459"/>
      <c r="U6" s="459"/>
      <c r="V6" s="570"/>
      <c r="W6" s="498" t="s">
        <v>38</v>
      </c>
      <c r="X6" s="431"/>
      <c r="Y6" s="431"/>
      <c r="Z6" s="431"/>
      <c r="AA6" s="431"/>
      <c r="AB6" s="432"/>
      <c r="AC6" s="575" t="s">
        <v>39</v>
      </c>
      <c r="AD6" s="576"/>
      <c r="AE6" s="576"/>
      <c r="AF6" s="576"/>
      <c r="AG6" s="576"/>
      <c r="AH6" s="576"/>
      <c r="AI6" s="576"/>
      <c r="AJ6" s="576"/>
      <c r="AK6" s="576"/>
      <c r="AL6" s="577"/>
      <c r="AM6" s="487" t="s">
        <v>40</v>
      </c>
      <c r="AN6" s="391"/>
      <c r="AO6" s="391"/>
      <c r="AP6" s="391"/>
      <c r="AQ6" s="391"/>
      <c r="AR6" s="391"/>
      <c r="AS6" s="391"/>
      <c r="AT6" s="392"/>
      <c r="AU6" s="467" t="s">
        <v>33</v>
      </c>
      <c r="AV6" s="468"/>
      <c r="AW6" s="468"/>
      <c r="AX6" s="468"/>
      <c r="AY6" s="397" t="s">
        <v>41</v>
      </c>
      <c r="AZ6" s="398"/>
      <c r="BA6" s="398"/>
      <c r="BB6" s="398"/>
      <c r="BC6" s="398"/>
      <c r="BD6" s="398"/>
      <c r="BE6" s="398"/>
      <c r="BF6" s="398"/>
      <c r="BG6" s="398"/>
      <c r="BH6" s="398"/>
      <c r="BI6" s="398"/>
      <c r="BJ6" s="398"/>
      <c r="BK6" s="398"/>
      <c r="BL6" s="398"/>
      <c r="BM6" s="399"/>
      <c r="BN6" s="417">
        <v>463090</v>
      </c>
      <c r="BO6" s="418"/>
      <c r="BP6" s="418"/>
      <c r="BQ6" s="418"/>
      <c r="BR6" s="418"/>
      <c r="BS6" s="418"/>
      <c r="BT6" s="418"/>
      <c r="BU6" s="419"/>
      <c r="BV6" s="417">
        <v>201358</v>
      </c>
      <c r="BW6" s="418"/>
      <c r="BX6" s="418"/>
      <c r="BY6" s="418"/>
      <c r="BZ6" s="418"/>
      <c r="CA6" s="418"/>
      <c r="CB6" s="418"/>
      <c r="CC6" s="419"/>
      <c r="CD6" s="426" t="s">
        <v>42</v>
      </c>
      <c r="CE6" s="371"/>
      <c r="CF6" s="371"/>
      <c r="CG6" s="371"/>
      <c r="CH6" s="371"/>
      <c r="CI6" s="371"/>
      <c r="CJ6" s="371"/>
      <c r="CK6" s="371"/>
      <c r="CL6" s="371"/>
      <c r="CM6" s="371"/>
      <c r="CN6" s="371"/>
      <c r="CO6" s="371"/>
      <c r="CP6" s="371"/>
      <c r="CQ6" s="371"/>
      <c r="CR6" s="371"/>
      <c r="CS6" s="427"/>
      <c r="CT6" s="560">
        <v>94.8</v>
      </c>
      <c r="CU6" s="561"/>
      <c r="CV6" s="561"/>
      <c r="CW6" s="561"/>
      <c r="CX6" s="561"/>
      <c r="CY6" s="561"/>
      <c r="CZ6" s="561"/>
      <c r="DA6" s="562"/>
      <c r="DB6" s="560">
        <v>97.3</v>
      </c>
      <c r="DC6" s="561"/>
      <c r="DD6" s="561"/>
      <c r="DE6" s="561"/>
      <c r="DF6" s="561"/>
      <c r="DG6" s="561"/>
      <c r="DH6" s="561"/>
      <c r="DI6" s="562"/>
    </row>
    <row r="7" spans="1:119" ht="18.75" customHeight="1" x14ac:dyDescent="0.15">
      <c r="A7" s="39"/>
      <c r="B7" s="565"/>
      <c r="C7" s="566"/>
      <c r="D7" s="566"/>
      <c r="E7" s="567"/>
      <c r="F7" s="567"/>
      <c r="G7" s="567"/>
      <c r="H7" s="567"/>
      <c r="I7" s="567"/>
      <c r="J7" s="567"/>
      <c r="K7" s="567"/>
      <c r="L7" s="567"/>
      <c r="M7" s="567"/>
      <c r="N7" s="567"/>
      <c r="O7" s="567"/>
      <c r="P7" s="567"/>
      <c r="Q7" s="567"/>
      <c r="R7" s="571"/>
      <c r="S7" s="571"/>
      <c r="T7" s="571"/>
      <c r="U7" s="571"/>
      <c r="V7" s="572"/>
      <c r="W7" s="558"/>
      <c r="X7" s="368"/>
      <c r="Y7" s="368"/>
      <c r="Z7" s="368"/>
      <c r="AA7" s="368"/>
      <c r="AB7" s="566"/>
      <c r="AC7" s="578"/>
      <c r="AD7" s="369"/>
      <c r="AE7" s="369"/>
      <c r="AF7" s="369"/>
      <c r="AG7" s="369"/>
      <c r="AH7" s="369"/>
      <c r="AI7" s="369"/>
      <c r="AJ7" s="369"/>
      <c r="AK7" s="369"/>
      <c r="AL7" s="579"/>
      <c r="AM7" s="487" t="s">
        <v>43</v>
      </c>
      <c r="AN7" s="391"/>
      <c r="AO7" s="391"/>
      <c r="AP7" s="391"/>
      <c r="AQ7" s="391"/>
      <c r="AR7" s="391"/>
      <c r="AS7" s="391"/>
      <c r="AT7" s="392"/>
      <c r="AU7" s="467" t="s">
        <v>33</v>
      </c>
      <c r="AV7" s="468"/>
      <c r="AW7" s="468"/>
      <c r="AX7" s="468"/>
      <c r="AY7" s="397" t="s">
        <v>44</v>
      </c>
      <c r="AZ7" s="398"/>
      <c r="BA7" s="398"/>
      <c r="BB7" s="398"/>
      <c r="BC7" s="398"/>
      <c r="BD7" s="398"/>
      <c r="BE7" s="398"/>
      <c r="BF7" s="398"/>
      <c r="BG7" s="398"/>
      <c r="BH7" s="398"/>
      <c r="BI7" s="398"/>
      <c r="BJ7" s="398"/>
      <c r="BK7" s="398"/>
      <c r="BL7" s="398"/>
      <c r="BM7" s="399"/>
      <c r="BN7" s="417">
        <v>166155</v>
      </c>
      <c r="BO7" s="418"/>
      <c r="BP7" s="418"/>
      <c r="BQ7" s="418"/>
      <c r="BR7" s="418"/>
      <c r="BS7" s="418"/>
      <c r="BT7" s="418"/>
      <c r="BU7" s="419"/>
      <c r="BV7" s="417">
        <v>39714</v>
      </c>
      <c r="BW7" s="418"/>
      <c r="BX7" s="418"/>
      <c r="BY7" s="418"/>
      <c r="BZ7" s="418"/>
      <c r="CA7" s="418"/>
      <c r="CB7" s="418"/>
      <c r="CC7" s="419"/>
      <c r="CD7" s="426" t="s">
        <v>45</v>
      </c>
      <c r="CE7" s="371"/>
      <c r="CF7" s="371"/>
      <c r="CG7" s="371"/>
      <c r="CH7" s="371"/>
      <c r="CI7" s="371"/>
      <c r="CJ7" s="371"/>
      <c r="CK7" s="371"/>
      <c r="CL7" s="371"/>
      <c r="CM7" s="371"/>
      <c r="CN7" s="371"/>
      <c r="CO7" s="371"/>
      <c r="CP7" s="371"/>
      <c r="CQ7" s="371"/>
      <c r="CR7" s="371"/>
      <c r="CS7" s="427"/>
      <c r="CT7" s="417">
        <v>6892795</v>
      </c>
      <c r="CU7" s="418"/>
      <c r="CV7" s="418"/>
      <c r="CW7" s="418"/>
      <c r="CX7" s="418"/>
      <c r="CY7" s="418"/>
      <c r="CZ7" s="418"/>
      <c r="DA7" s="419"/>
      <c r="DB7" s="417">
        <v>6613601</v>
      </c>
      <c r="DC7" s="418"/>
      <c r="DD7" s="418"/>
      <c r="DE7" s="418"/>
      <c r="DF7" s="418"/>
      <c r="DG7" s="418"/>
      <c r="DH7" s="418"/>
      <c r="DI7" s="419"/>
    </row>
    <row r="8" spans="1:119" ht="18.75" customHeight="1" thickBot="1" x14ac:dyDescent="0.2">
      <c r="A8" s="39"/>
      <c r="B8" s="568"/>
      <c r="C8" s="499"/>
      <c r="D8" s="499"/>
      <c r="E8" s="569"/>
      <c r="F8" s="569"/>
      <c r="G8" s="569"/>
      <c r="H8" s="569"/>
      <c r="I8" s="569"/>
      <c r="J8" s="569"/>
      <c r="K8" s="569"/>
      <c r="L8" s="569"/>
      <c r="M8" s="569"/>
      <c r="N8" s="569"/>
      <c r="O8" s="569"/>
      <c r="P8" s="569"/>
      <c r="Q8" s="569"/>
      <c r="R8" s="573"/>
      <c r="S8" s="573"/>
      <c r="T8" s="573"/>
      <c r="U8" s="573"/>
      <c r="V8" s="574"/>
      <c r="W8" s="483"/>
      <c r="X8" s="484"/>
      <c r="Y8" s="484"/>
      <c r="Z8" s="484"/>
      <c r="AA8" s="484"/>
      <c r="AB8" s="499"/>
      <c r="AC8" s="580"/>
      <c r="AD8" s="581"/>
      <c r="AE8" s="581"/>
      <c r="AF8" s="581"/>
      <c r="AG8" s="581"/>
      <c r="AH8" s="581"/>
      <c r="AI8" s="581"/>
      <c r="AJ8" s="581"/>
      <c r="AK8" s="581"/>
      <c r="AL8" s="582"/>
      <c r="AM8" s="487" t="s">
        <v>46</v>
      </c>
      <c r="AN8" s="391"/>
      <c r="AO8" s="391"/>
      <c r="AP8" s="391"/>
      <c r="AQ8" s="391"/>
      <c r="AR8" s="391"/>
      <c r="AS8" s="391"/>
      <c r="AT8" s="392"/>
      <c r="AU8" s="467" t="s">
        <v>33</v>
      </c>
      <c r="AV8" s="468"/>
      <c r="AW8" s="468"/>
      <c r="AX8" s="468"/>
      <c r="AY8" s="397" t="s">
        <v>47</v>
      </c>
      <c r="AZ8" s="398"/>
      <c r="BA8" s="398"/>
      <c r="BB8" s="398"/>
      <c r="BC8" s="398"/>
      <c r="BD8" s="398"/>
      <c r="BE8" s="398"/>
      <c r="BF8" s="398"/>
      <c r="BG8" s="398"/>
      <c r="BH8" s="398"/>
      <c r="BI8" s="398"/>
      <c r="BJ8" s="398"/>
      <c r="BK8" s="398"/>
      <c r="BL8" s="398"/>
      <c r="BM8" s="399"/>
      <c r="BN8" s="417">
        <v>296935</v>
      </c>
      <c r="BO8" s="418"/>
      <c r="BP8" s="418"/>
      <c r="BQ8" s="418"/>
      <c r="BR8" s="418"/>
      <c r="BS8" s="418"/>
      <c r="BT8" s="418"/>
      <c r="BU8" s="419"/>
      <c r="BV8" s="417">
        <v>161644</v>
      </c>
      <c r="BW8" s="418"/>
      <c r="BX8" s="418"/>
      <c r="BY8" s="418"/>
      <c r="BZ8" s="418"/>
      <c r="CA8" s="418"/>
      <c r="CB8" s="418"/>
      <c r="CC8" s="419"/>
      <c r="CD8" s="426" t="s">
        <v>48</v>
      </c>
      <c r="CE8" s="371"/>
      <c r="CF8" s="371"/>
      <c r="CG8" s="371"/>
      <c r="CH8" s="371"/>
      <c r="CI8" s="371"/>
      <c r="CJ8" s="371"/>
      <c r="CK8" s="371"/>
      <c r="CL8" s="371"/>
      <c r="CM8" s="371"/>
      <c r="CN8" s="371"/>
      <c r="CO8" s="371"/>
      <c r="CP8" s="371"/>
      <c r="CQ8" s="371"/>
      <c r="CR8" s="371"/>
      <c r="CS8" s="427"/>
      <c r="CT8" s="522">
        <v>0.25</v>
      </c>
      <c r="CU8" s="523"/>
      <c r="CV8" s="523"/>
      <c r="CW8" s="523"/>
      <c r="CX8" s="523"/>
      <c r="CY8" s="523"/>
      <c r="CZ8" s="523"/>
      <c r="DA8" s="524"/>
      <c r="DB8" s="522">
        <v>0.25</v>
      </c>
      <c r="DC8" s="523"/>
      <c r="DD8" s="523"/>
      <c r="DE8" s="523"/>
      <c r="DF8" s="523"/>
      <c r="DG8" s="523"/>
      <c r="DH8" s="523"/>
      <c r="DI8" s="524"/>
    </row>
    <row r="9" spans="1:119" ht="18.75" customHeight="1" thickBot="1" x14ac:dyDescent="0.2">
      <c r="A9" s="39"/>
      <c r="B9" s="549" t="s">
        <v>49</v>
      </c>
      <c r="C9" s="550"/>
      <c r="D9" s="550"/>
      <c r="E9" s="550"/>
      <c r="F9" s="550"/>
      <c r="G9" s="550"/>
      <c r="H9" s="550"/>
      <c r="I9" s="550"/>
      <c r="J9" s="550"/>
      <c r="K9" s="470"/>
      <c r="L9" s="551" t="s">
        <v>50</v>
      </c>
      <c r="M9" s="552"/>
      <c r="N9" s="552"/>
      <c r="O9" s="552"/>
      <c r="P9" s="552"/>
      <c r="Q9" s="553"/>
      <c r="R9" s="554">
        <v>14558</v>
      </c>
      <c r="S9" s="555"/>
      <c r="T9" s="555"/>
      <c r="U9" s="555"/>
      <c r="V9" s="556"/>
      <c r="W9" s="481" t="s">
        <v>51</v>
      </c>
      <c r="X9" s="482"/>
      <c r="Y9" s="482"/>
      <c r="Z9" s="482"/>
      <c r="AA9" s="482"/>
      <c r="AB9" s="482"/>
      <c r="AC9" s="482"/>
      <c r="AD9" s="482"/>
      <c r="AE9" s="482"/>
      <c r="AF9" s="482"/>
      <c r="AG9" s="482"/>
      <c r="AH9" s="482"/>
      <c r="AI9" s="482"/>
      <c r="AJ9" s="482"/>
      <c r="AK9" s="482"/>
      <c r="AL9" s="557"/>
      <c r="AM9" s="487" t="s">
        <v>52</v>
      </c>
      <c r="AN9" s="391"/>
      <c r="AO9" s="391"/>
      <c r="AP9" s="391"/>
      <c r="AQ9" s="391"/>
      <c r="AR9" s="391"/>
      <c r="AS9" s="391"/>
      <c r="AT9" s="392"/>
      <c r="AU9" s="467" t="s">
        <v>33</v>
      </c>
      <c r="AV9" s="468"/>
      <c r="AW9" s="468"/>
      <c r="AX9" s="468"/>
      <c r="AY9" s="397" t="s">
        <v>53</v>
      </c>
      <c r="AZ9" s="398"/>
      <c r="BA9" s="398"/>
      <c r="BB9" s="398"/>
      <c r="BC9" s="398"/>
      <c r="BD9" s="398"/>
      <c r="BE9" s="398"/>
      <c r="BF9" s="398"/>
      <c r="BG9" s="398"/>
      <c r="BH9" s="398"/>
      <c r="BI9" s="398"/>
      <c r="BJ9" s="398"/>
      <c r="BK9" s="398"/>
      <c r="BL9" s="398"/>
      <c r="BM9" s="399"/>
      <c r="BN9" s="417">
        <v>135291</v>
      </c>
      <c r="BO9" s="418"/>
      <c r="BP9" s="418"/>
      <c r="BQ9" s="418"/>
      <c r="BR9" s="418"/>
      <c r="BS9" s="418"/>
      <c r="BT9" s="418"/>
      <c r="BU9" s="419"/>
      <c r="BV9" s="417">
        <v>-104768</v>
      </c>
      <c r="BW9" s="418"/>
      <c r="BX9" s="418"/>
      <c r="BY9" s="418"/>
      <c r="BZ9" s="418"/>
      <c r="CA9" s="418"/>
      <c r="CB9" s="418"/>
      <c r="CC9" s="419"/>
      <c r="CD9" s="426" t="s">
        <v>54</v>
      </c>
      <c r="CE9" s="371"/>
      <c r="CF9" s="371"/>
      <c r="CG9" s="371"/>
      <c r="CH9" s="371"/>
      <c r="CI9" s="371"/>
      <c r="CJ9" s="371"/>
      <c r="CK9" s="371"/>
      <c r="CL9" s="371"/>
      <c r="CM9" s="371"/>
      <c r="CN9" s="371"/>
      <c r="CO9" s="371"/>
      <c r="CP9" s="371"/>
      <c r="CQ9" s="371"/>
      <c r="CR9" s="371"/>
      <c r="CS9" s="427"/>
      <c r="CT9" s="387">
        <v>15.4</v>
      </c>
      <c r="CU9" s="388"/>
      <c r="CV9" s="388"/>
      <c r="CW9" s="388"/>
      <c r="CX9" s="388"/>
      <c r="CY9" s="388"/>
      <c r="CZ9" s="388"/>
      <c r="DA9" s="389"/>
      <c r="DB9" s="387">
        <v>15.3</v>
      </c>
      <c r="DC9" s="388"/>
      <c r="DD9" s="388"/>
      <c r="DE9" s="388"/>
      <c r="DF9" s="388"/>
      <c r="DG9" s="388"/>
      <c r="DH9" s="388"/>
      <c r="DI9" s="389"/>
    </row>
    <row r="10" spans="1:119" ht="18.75" customHeight="1" thickBot="1" x14ac:dyDescent="0.2">
      <c r="A10" s="39"/>
      <c r="B10" s="549"/>
      <c r="C10" s="550"/>
      <c r="D10" s="550"/>
      <c r="E10" s="550"/>
      <c r="F10" s="550"/>
      <c r="G10" s="550"/>
      <c r="H10" s="550"/>
      <c r="I10" s="550"/>
      <c r="J10" s="550"/>
      <c r="K10" s="470"/>
      <c r="L10" s="390" t="s">
        <v>55</v>
      </c>
      <c r="M10" s="391"/>
      <c r="N10" s="391"/>
      <c r="O10" s="391"/>
      <c r="P10" s="391"/>
      <c r="Q10" s="392"/>
      <c r="R10" s="393">
        <v>15751</v>
      </c>
      <c r="S10" s="394"/>
      <c r="T10" s="394"/>
      <c r="U10" s="394"/>
      <c r="V10" s="396"/>
      <c r="W10" s="558"/>
      <c r="X10" s="368"/>
      <c r="Y10" s="368"/>
      <c r="Z10" s="368"/>
      <c r="AA10" s="368"/>
      <c r="AB10" s="368"/>
      <c r="AC10" s="368"/>
      <c r="AD10" s="368"/>
      <c r="AE10" s="368"/>
      <c r="AF10" s="368"/>
      <c r="AG10" s="368"/>
      <c r="AH10" s="368"/>
      <c r="AI10" s="368"/>
      <c r="AJ10" s="368"/>
      <c r="AK10" s="368"/>
      <c r="AL10" s="559"/>
      <c r="AM10" s="487" t="s">
        <v>56</v>
      </c>
      <c r="AN10" s="391"/>
      <c r="AO10" s="391"/>
      <c r="AP10" s="391"/>
      <c r="AQ10" s="391"/>
      <c r="AR10" s="391"/>
      <c r="AS10" s="391"/>
      <c r="AT10" s="392"/>
      <c r="AU10" s="467" t="s">
        <v>57</v>
      </c>
      <c r="AV10" s="468"/>
      <c r="AW10" s="468"/>
      <c r="AX10" s="468"/>
      <c r="AY10" s="397" t="s">
        <v>58</v>
      </c>
      <c r="AZ10" s="398"/>
      <c r="BA10" s="398"/>
      <c r="BB10" s="398"/>
      <c r="BC10" s="398"/>
      <c r="BD10" s="398"/>
      <c r="BE10" s="398"/>
      <c r="BF10" s="398"/>
      <c r="BG10" s="398"/>
      <c r="BH10" s="398"/>
      <c r="BI10" s="398"/>
      <c r="BJ10" s="398"/>
      <c r="BK10" s="398"/>
      <c r="BL10" s="398"/>
      <c r="BM10" s="399"/>
      <c r="BN10" s="417">
        <v>195729</v>
      </c>
      <c r="BO10" s="418"/>
      <c r="BP10" s="418"/>
      <c r="BQ10" s="418"/>
      <c r="BR10" s="418"/>
      <c r="BS10" s="418"/>
      <c r="BT10" s="418"/>
      <c r="BU10" s="419"/>
      <c r="BV10" s="417">
        <v>183575</v>
      </c>
      <c r="BW10" s="418"/>
      <c r="BX10" s="418"/>
      <c r="BY10" s="418"/>
      <c r="BZ10" s="418"/>
      <c r="CA10" s="418"/>
      <c r="CB10" s="418"/>
      <c r="CC10" s="419"/>
      <c r="CD10" s="42" t="s">
        <v>59</v>
      </c>
      <c r="CE10" s="43"/>
      <c r="CF10" s="43"/>
      <c r="CG10" s="43"/>
      <c r="CH10" s="43"/>
      <c r="CI10" s="43"/>
      <c r="CJ10" s="43"/>
      <c r="CK10" s="43"/>
      <c r="CL10" s="43"/>
      <c r="CM10" s="43"/>
      <c r="CN10" s="43"/>
      <c r="CO10" s="43"/>
      <c r="CP10" s="43"/>
      <c r="CQ10" s="43"/>
      <c r="CR10" s="43"/>
      <c r="CS10" s="44"/>
      <c r="CT10" s="45"/>
      <c r="CU10" s="46"/>
      <c r="CV10" s="46"/>
      <c r="CW10" s="46"/>
      <c r="CX10" s="46"/>
      <c r="CY10" s="46"/>
      <c r="CZ10" s="46"/>
      <c r="DA10" s="47"/>
      <c r="DB10" s="45"/>
      <c r="DC10" s="46"/>
      <c r="DD10" s="46"/>
      <c r="DE10" s="46"/>
      <c r="DF10" s="46"/>
      <c r="DG10" s="46"/>
      <c r="DH10" s="46"/>
      <c r="DI10" s="47"/>
    </row>
    <row r="11" spans="1:119" ht="18.75" customHeight="1" thickBot="1" x14ac:dyDescent="0.2">
      <c r="A11" s="39"/>
      <c r="B11" s="549"/>
      <c r="C11" s="550"/>
      <c r="D11" s="550"/>
      <c r="E11" s="550"/>
      <c r="F11" s="550"/>
      <c r="G11" s="550"/>
      <c r="H11" s="550"/>
      <c r="I11" s="550"/>
      <c r="J11" s="550"/>
      <c r="K11" s="470"/>
      <c r="L11" s="372" t="s">
        <v>60</v>
      </c>
      <c r="M11" s="373"/>
      <c r="N11" s="373"/>
      <c r="O11" s="373"/>
      <c r="P11" s="373"/>
      <c r="Q11" s="374"/>
      <c r="R11" s="546" t="s">
        <v>61</v>
      </c>
      <c r="S11" s="547"/>
      <c r="T11" s="547"/>
      <c r="U11" s="547"/>
      <c r="V11" s="548"/>
      <c r="W11" s="558"/>
      <c r="X11" s="368"/>
      <c r="Y11" s="368"/>
      <c r="Z11" s="368"/>
      <c r="AA11" s="368"/>
      <c r="AB11" s="368"/>
      <c r="AC11" s="368"/>
      <c r="AD11" s="368"/>
      <c r="AE11" s="368"/>
      <c r="AF11" s="368"/>
      <c r="AG11" s="368"/>
      <c r="AH11" s="368"/>
      <c r="AI11" s="368"/>
      <c r="AJ11" s="368"/>
      <c r="AK11" s="368"/>
      <c r="AL11" s="559"/>
      <c r="AM11" s="487" t="s">
        <v>62</v>
      </c>
      <c r="AN11" s="391"/>
      <c r="AO11" s="391"/>
      <c r="AP11" s="391"/>
      <c r="AQ11" s="391"/>
      <c r="AR11" s="391"/>
      <c r="AS11" s="391"/>
      <c r="AT11" s="392"/>
      <c r="AU11" s="467" t="s">
        <v>57</v>
      </c>
      <c r="AV11" s="468"/>
      <c r="AW11" s="468"/>
      <c r="AX11" s="468"/>
      <c r="AY11" s="397" t="s">
        <v>63</v>
      </c>
      <c r="AZ11" s="398"/>
      <c r="BA11" s="398"/>
      <c r="BB11" s="398"/>
      <c r="BC11" s="398"/>
      <c r="BD11" s="398"/>
      <c r="BE11" s="398"/>
      <c r="BF11" s="398"/>
      <c r="BG11" s="398"/>
      <c r="BH11" s="398"/>
      <c r="BI11" s="398"/>
      <c r="BJ11" s="398"/>
      <c r="BK11" s="398"/>
      <c r="BL11" s="398"/>
      <c r="BM11" s="399"/>
      <c r="BN11" s="417">
        <v>0</v>
      </c>
      <c r="BO11" s="418"/>
      <c r="BP11" s="418"/>
      <c r="BQ11" s="418"/>
      <c r="BR11" s="418"/>
      <c r="BS11" s="418"/>
      <c r="BT11" s="418"/>
      <c r="BU11" s="419"/>
      <c r="BV11" s="417">
        <v>0</v>
      </c>
      <c r="BW11" s="418"/>
      <c r="BX11" s="418"/>
      <c r="BY11" s="418"/>
      <c r="BZ11" s="418"/>
      <c r="CA11" s="418"/>
      <c r="CB11" s="418"/>
      <c r="CC11" s="419"/>
      <c r="CD11" s="426" t="s">
        <v>64</v>
      </c>
      <c r="CE11" s="371"/>
      <c r="CF11" s="371"/>
      <c r="CG11" s="371"/>
      <c r="CH11" s="371"/>
      <c r="CI11" s="371"/>
      <c r="CJ11" s="371"/>
      <c r="CK11" s="371"/>
      <c r="CL11" s="371"/>
      <c r="CM11" s="371"/>
      <c r="CN11" s="371"/>
      <c r="CO11" s="371"/>
      <c r="CP11" s="371"/>
      <c r="CQ11" s="371"/>
      <c r="CR11" s="371"/>
      <c r="CS11" s="427"/>
      <c r="CT11" s="522" t="s">
        <v>65</v>
      </c>
      <c r="CU11" s="523"/>
      <c r="CV11" s="523"/>
      <c r="CW11" s="523"/>
      <c r="CX11" s="523"/>
      <c r="CY11" s="523"/>
      <c r="CZ11" s="523"/>
      <c r="DA11" s="524"/>
      <c r="DB11" s="522" t="s">
        <v>65</v>
      </c>
      <c r="DC11" s="523"/>
      <c r="DD11" s="523"/>
      <c r="DE11" s="523"/>
      <c r="DF11" s="523"/>
      <c r="DG11" s="523"/>
      <c r="DH11" s="523"/>
      <c r="DI11" s="524"/>
    </row>
    <row r="12" spans="1:119" ht="18.75" customHeight="1" x14ac:dyDescent="0.15">
      <c r="A12" s="39"/>
      <c r="B12" s="525" t="s">
        <v>66</v>
      </c>
      <c r="C12" s="526"/>
      <c r="D12" s="526"/>
      <c r="E12" s="526"/>
      <c r="F12" s="526"/>
      <c r="G12" s="526"/>
      <c r="H12" s="526"/>
      <c r="I12" s="526"/>
      <c r="J12" s="526"/>
      <c r="K12" s="527"/>
      <c r="L12" s="534" t="s">
        <v>67</v>
      </c>
      <c r="M12" s="535"/>
      <c r="N12" s="535"/>
      <c r="O12" s="535"/>
      <c r="P12" s="535"/>
      <c r="Q12" s="536"/>
      <c r="R12" s="537">
        <v>14360</v>
      </c>
      <c r="S12" s="538"/>
      <c r="T12" s="538"/>
      <c r="U12" s="538"/>
      <c r="V12" s="539"/>
      <c r="W12" s="540" t="s">
        <v>25</v>
      </c>
      <c r="X12" s="468"/>
      <c r="Y12" s="468"/>
      <c r="Z12" s="468"/>
      <c r="AA12" s="468"/>
      <c r="AB12" s="541"/>
      <c r="AC12" s="542" t="s">
        <v>68</v>
      </c>
      <c r="AD12" s="543"/>
      <c r="AE12" s="543"/>
      <c r="AF12" s="543"/>
      <c r="AG12" s="544"/>
      <c r="AH12" s="542" t="s">
        <v>69</v>
      </c>
      <c r="AI12" s="543"/>
      <c r="AJ12" s="543"/>
      <c r="AK12" s="543"/>
      <c r="AL12" s="545"/>
      <c r="AM12" s="487" t="s">
        <v>70</v>
      </c>
      <c r="AN12" s="391"/>
      <c r="AO12" s="391"/>
      <c r="AP12" s="391"/>
      <c r="AQ12" s="391"/>
      <c r="AR12" s="391"/>
      <c r="AS12" s="391"/>
      <c r="AT12" s="392"/>
      <c r="AU12" s="467" t="s">
        <v>33</v>
      </c>
      <c r="AV12" s="468"/>
      <c r="AW12" s="468"/>
      <c r="AX12" s="468"/>
      <c r="AY12" s="397" t="s">
        <v>71</v>
      </c>
      <c r="AZ12" s="398"/>
      <c r="BA12" s="398"/>
      <c r="BB12" s="398"/>
      <c r="BC12" s="398"/>
      <c r="BD12" s="398"/>
      <c r="BE12" s="398"/>
      <c r="BF12" s="398"/>
      <c r="BG12" s="398"/>
      <c r="BH12" s="398"/>
      <c r="BI12" s="398"/>
      <c r="BJ12" s="398"/>
      <c r="BK12" s="398"/>
      <c r="BL12" s="398"/>
      <c r="BM12" s="399"/>
      <c r="BN12" s="417">
        <v>0</v>
      </c>
      <c r="BO12" s="418"/>
      <c r="BP12" s="418"/>
      <c r="BQ12" s="418"/>
      <c r="BR12" s="418"/>
      <c r="BS12" s="418"/>
      <c r="BT12" s="418"/>
      <c r="BU12" s="419"/>
      <c r="BV12" s="417">
        <v>0</v>
      </c>
      <c r="BW12" s="418"/>
      <c r="BX12" s="418"/>
      <c r="BY12" s="418"/>
      <c r="BZ12" s="418"/>
      <c r="CA12" s="418"/>
      <c r="CB12" s="418"/>
      <c r="CC12" s="419"/>
      <c r="CD12" s="426" t="s">
        <v>72</v>
      </c>
      <c r="CE12" s="371"/>
      <c r="CF12" s="371"/>
      <c r="CG12" s="371"/>
      <c r="CH12" s="371"/>
      <c r="CI12" s="371"/>
      <c r="CJ12" s="371"/>
      <c r="CK12" s="371"/>
      <c r="CL12" s="371"/>
      <c r="CM12" s="371"/>
      <c r="CN12" s="371"/>
      <c r="CO12" s="371"/>
      <c r="CP12" s="371"/>
      <c r="CQ12" s="371"/>
      <c r="CR12" s="371"/>
      <c r="CS12" s="427"/>
      <c r="CT12" s="522" t="s">
        <v>65</v>
      </c>
      <c r="CU12" s="523"/>
      <c r="CV12" s="523"/>
      <c r="CW12" s="523"/>
      <c r="CX12" s="523"/>
      <c r="CY12" s="523"/>
      <c r="CZ12" s="523"/>
      <c r="DA12" s="524"/>
      <c r="DB12" s="522" t="s">
        <v>65</v>
      </c>
      <c r="DC12" s="523"/>
      <c r="DD12" s="523"/>
      <c r="DE12" s="523"/>
      <c r="DF12" s="523"/>
      <c r="DG12" s="523"/>
      <c r="DH12" s="523"/>
      <c r="DI12" s="524"/>
    </row>
    <row r="13" spans="1:119" ht="18.75" customHeight="1" x14ac:dyDescent="0.15">
      <c r="A13" s="39"/>
      <c r="B13" s="528"/>
      <c r="C13" s="529"/>
      <c r="D13" s="529"/>
      <c r="E13" s="529"/>
      <c r="F13" s="529"/>
      <c r="G13" s="529"/>
      <c r="H13" s="529"/>
      <c r="I13" s="529"/>
      <c r="J13" s="529"/>
      <c r="K13" s="530"/>
      <c r="L13" s="48"/>
      <c r="M13" s="510" t="s">
        <v>73</v>
      </c>
      <c r="N13" s="511"/>
      <c r="O13" s="511"/>
      <c r="P13" s="511"/>
      <c r="Q13" s="512"/>
      <c r="R13" s="513">
        <v>14279</v>
      </c>
      <c r="S13" s="514"/>
      <c r="T13" s="514"/>
      <c r="U13" s="514"/>
      <c r="V13" s="515"/>
      <c r="W13" s="498" t="s">
        <v>74</v>
      </c>
      <c r="X13" s="431"/>
      <c r="Y13" s="431"/>
      <c r="Z13" s="431"/>
      <c r="AA13" s="431"/>
      <c r="AB13" s="432"/>
      <c r="AC13" s="393">
        <v>1232</v>
      </c>
      <c r="AD13" s="394"/>
      <c r="AE13" s="394"/>
      <c r="AF13" s="394"/>
      <c r="AG13" s="395"/>
      <c r="AH13" s="393">
        <v>1387</v>
      </c>
      <c r="AI13" s="394"/>
      <c r="AJ13" s="394"/>
      <c r="AK13" s="394"/>
      <c r="AL13" s="396"/>
      <c r="AM13" s="487" t="s">
        <v>75</v>
      </c>
      <c r="AN13" s="391"/>
      <c r="AO13" s="391"/>
      <c r="AP13" s="391"/>
      <c r="AQ13" s="391"/>
      <c r="AR13" s="391"/>
      <c r="AS13" s="391"/>
      <c r="AT13" s="392"/>
      <c r="AU13" s="467" t="s">
        <v>57</v>
      </c>
      <c r="AV13" s="468"/>
      <c r="AW13" s="468"/>
      <c r="AX13" s="468"/>
      <c r="AY13" s="397" t="s">
        <v>76</v>
      </c>
      <c r="AZ13" s="398"/>
      <c r="BA13" s="398"/>
      <c r="BB13" s="398"/>
      <c r="BC13" s="398"/>
      <c r="BD13" s="398"/>
      <c r="BE13" s="398"/>
      <c r="BF13" s="398"/>
      <c r="BG13" s="398"/>
      <c r="BH13" s="398"/>
      <c r="BI13" s="398"/>
      <c r="BJ13" s="398"/>
      <c r="BK13" s="398"/>
      <c r="BL13" s="398"/>
      <c r="BM13" s="399"/>
      <c r="BN13" s="417">
        <v>331020</v>
      </c>
      <c r="BO13" s="418"/>
      <c r="BP13" s="418"/>
      <c r="BQ13" s="418"/>
      <c r="BR13" s="418"/>
      <c r="BS13" s="418"/>
      <c r="BT13" s="418"/>
      <c r="BU13" s="419"/>
      <c r="BV13" s="417">
        <v>78807</v>
      </c>
      <c r="BW13" s="418"/>
      <c r="BX13" s="418"/>
      <c r="BY13" s="418"/>
      <c r="BZ13" s="418"/>
      <c r="CA13" s="418"/>
      <c r="CB13" s="418"/>
      <c r="CC13" s="419"/>
      <c r="CD13" s="426" t="s">
        <v>77</v>
      </c>
      <c r="CE13" s="371"/>
      <c r="CF13" s="371"/>
      <c r="CG13" s="371"/>
      <c r="CH13" s="371"/>
      <c r="CI13" s="371"/>
      <c r="CJ13" s="371"/>
      <c r="CK13" s="371"/>
      <c r="CL13" s="371"/>
      <c r="CM13" s="371"/>
      <c r="CN13" s="371"/>
      <c r="CO13" s="371"/>
      <c r="CP13" s="371"/>
      <c r="CQ13" s="371"/>
      <c r="CR13" s="371"/>
      <c r="CS13" s="427"/>
      <c r="CT13" s="387">
        <v>12</v>
      </c>
      <c r="CU13" s="388"/>
      <c r="CV13" s="388"/>
      <c r="CW13" s="388"/>
      <c r="CX13" s="388"/>
      <c r="CY13" s="388"/>
      <c r="CZ13" s="388"/>
      <c r="DA13" s="389"/>
      <c r="DB13" s="387">
        <v>12.9</v>
      </c>
      <c r="DC13" s="388"/>
      <c r="DD13" s="388"/>
      <c r="DE13" s="388"/>
      <c r="DF13" s="388"/>
      <c r="DG13" s="388"/>
      <c r="DH13" s="388"/>
      <c r="DI13" s="389"/>
    </row>
    <row r="14" spans="1:119" ht="18.75" customHeight="1" thickBot="1" x14ac:dyDescent="0.2">
      <c r="A14" s="39"/>
      <c r="B14" s="528"/>
      <c r="C14" s="529"/>
      <c r="D14" s="529"/>
      <c r="E14" s="529"/>
      <c r="F14" s="529"/>
      <c r="G14" s="529"/>
      <c r="H14" s="529"/>
      <c r="I14" s="529"/>
      <c r="J14" s="529"/>
      <c r="K14" s="530"/>
      <c r="L14" s="503" t="s">
        <v>78</v>
      </c>
      <c r="M14" s="520"/>
      <c r="N14" s="520"/>
      <c r="O14" s="520"/>
      <c r="P14" s="520"/>
      <c r="Q14" s="521"/>
      <c r="R14" s="513">
        <v>14707</v>
      </c>
      <c r="S14" s="514"/>
      <c r="T14" s="514"/>
      <c r="U14" s="514"/>
      <c r="V14" s="515"/>
      <c r="W14" s="516"/>
      <c r="X14" s="434"/>
      <c r="Y14" s="434"/>
      <c r="Z14" s="434"/>
      <c r="AA14" s="434"/>
      <c r="AB14" s="435"/>
      <c r="AC14" s="506">
        <v>16.399999999999999</v>
      </c>
      <c r="AD14" s="507"/>
      <c r="AE14" s="507"/>
      <c r="AF14" s="507"/>
      <c r="AG14" s="508"/>
      <c r="AH14" s="506">
        <v>17.100000000000001</v>
      </c>
      <c r="AI14" s="507"/>
      <c r="AJ14" s="507"/>
      <c r="AK14" s="507"/>
      <c r="AL14" s="509"/>
      <c r="AM14" s="487"/>
      <c r="AN14" s="391"/>
      <c r="AO14" s="391"/>
      <c r="AP14" s="391"/>
      <c r="AQ14" s="391"/>
      <c r="AR14" s="391"/>
      <c r="AS14" s="391"/>
      <c r="AT14" s="392"/>
      <c r="AU14" s="467"/>
      <c r="AV14" s="468"/>
      <c r="AW14" s="468"/>
      <c r="AX14" s="468"/>
      <c r="AY14" s="397"/>
      <c r="AZ14" s="398"/>
      <c r="BA14" s="398"/>
      <c r="BB14" s="398"/>
      <c r="BC14" s="398"/>
      <c r="BD14" s="398"/>
      <c r="BE14" s="398"/>
      <c r="BF14" s="398"/>
      <c r="BG14" s="398"/>
      <c r="BH14" s="398"/>
      <c r="BI14" s="398"/>
      <c r="BJ14" s="398"/>
      <c r="BK14" s="398"/>
      <c r="BL14" s="398"/>
      <c r="BM14" s="399"/>
      <c r="BN14" s="417"/>
      <c r="BO14" s="418"/>
      <c r="BP14" s="418"/>
      <c r="BQ14" s="418"/>
      <c r="BR14" s="418"/>
      <c r="BS14" s="418"/>
      <c r="BT14" s="418"/>
      <c r="BU14" s="419"/>
      <c r="BV14" s="417"/>
      <c r="BW14" s="418"/>
      <c r="BX14" s="418"/>
      <c r="BY14" s="418"/>
      <c r="BZ14" s="418"/>
      <c r="CA14" s="418"/>
      <c r="CB14" s="418"/>
      <c r="CC14" s="419"/>
      <c r="CD14" s="423" t="s">
        <v>79</v>
      </c>
      <c r="CE14" s="424"/>
      <c r="CF14" s="424"/>
      <c r="CG14" s="424"/>
      <c r="CH14" s="424"/>
      <c r="CI14" s="424"/>
      <c r="CJ14" s="424"/>
      <c r="CK14" s="424"/>
      <c r="CL14" s="424"/>
      <c r="CM14" s="424"/>
      <c r="CN14" s="424"/>
      <c r="CO14" s="424"/>
      <c r="CP14" s="424"/>
      <c r="CQ14" s="424"/>
      <c r="CR14" s="424"/>
      <c r="CS14" s="425"/>
      <c r="CT14" s="517">
        <v>132.6</v>
      </c>
      <c r="CU14" s="518"/>
      <c r="CV14" s="518"/>
      <c r="CW14" s="518"/>
      <c r="CX14" s="518"/>
      <c r="CY14" s="518"/>
      <c r="CZ14" s="518"/>
      <c r="DA14" s="519"/>
      <c r="DB14" s="517">
        <v>145.5</v>
      </c>
      <c r="DC14" s="518"/>
      <c r="DD14" s="518"/>
      <c r="DE14" s="518"/>
      <c r="DF14" s="518"/>
      <c r="DG14" s="518"/>
      <c r="DH14" s="518"/>
      <c r="DI14" s="519"/>
    </row>
    <row r="15" spans="1:119" ht="18.75" customHeight="1" x14ac:dyDescent="0.15">
      <c r="A15" s="39"/>
      <c r="B15" s="528"/>
      <c r="C15" s="529"/>
      <c r="D15" s="529"/>
      <c r="E15" s="529"/>
      <c r="F15" s="529"/>
      <c r="G15" s="529"/>
      <c r="H15" s="529"/>
      <c r="I15" s="529"/>
      <c r="J15" s="529"/>
      <c r="K15" s="530"/>
      <c r="L15" s="48"/>
      <c r="M15" s="510" t="s">
        <v>73</v>
      </c>
      <c r="N15" s="511"/>
      <c r="O15" s="511"/>
      <c r="P15" s="511"/>
      <c r="Q15" s="512"/>
      <c r="R15" s="513">
        <v>14623</v>
      </c>
      <c r="S15" s="514"/>
      <c r="T15" s="514"/>
      <c r="U15" s="514"/>
      <c r="V15" s="515"/>
      <c r="W15" s="498" t="s">
        <v>80</v>
      </c>
      <c r="X15" s="431"/>
      <c r="Y15" s="431"/>
      <c r="Z15" s="431"/>
      <c r="AA15" s="431"/>
      <c r="AB15" s="432"/>
      <c r="AC15" s="393">
        <v>2426</v>
      </c>
      <c r="AD15" s="394"/>
      <c r="AE15" s="394"/>
      <c r="AF15" s="394"/>
      <c r="AG15" s="395"/>
      <c r="AH15" s="393">
        <v>2714</v>
      </c>
      <c r="AI15" s="394"/>
      <c r="AJ15" s="394"/>
      <c r="AK15" s="394"/>
      <c r="AL15" s="396"/>
      <c r="AM15" s="487"/>
      <c r="AN15" s="391"/>
      <c r="AO15" s="391"/>
      <c r="AP15" s="391"/>
      <c r="AQ15" s="391"/>
      <c r="AR15" s="391"/>
      <c r="AS15" s="391"/>
      <c r="AT15" s="392"/>
      <c r="AU15" s="467"/>
      <c r="AV15" s="468"/>
      <c r="AW15" s="468"/>
      <c r="AX15" s="468"/>
      <c r="AY15" s="409" t="s">
        <v>81</v>
      </c>
      <c r="AZ15" s="410"/>
      <c r="BA15" s="410"/>
      <c r="BB15" s="410"/>
      <c r="BC15" s="410"/>
      <c r="BD15" s="410"/>
      <c r="BE15" s="410"/>
      <c r="BF15" s="410"/>
      <c r="BG15" s="410"/>
      <c r="BH15" s="410"/>
      <c r="BI15" s="410"/>
      <c r="BJ15" s="410"/>
      <c r="BK15" s="410"/>
      <c r="BL15" s="410"/>
      <c r="BM15" s="411"/>
      <c r="BN15" s="412">
        <v>1504038</v>
      </c>
      <c r="BO15" s="413"/>
      <c r="BP15" s="413"/>
      <c r="BQ15" s="413"/>
      <c r="BR15" s="413"/>
      <c r="BS15" s="413"/>
      <c r="BT15" s="413"/>
      <c r="BU15" s="414"/>
      <c r="BV15" s="412">
        <v>1538506</v>
      </c>
      <c r="BW15" s="413"/>
      <c r="BX15" s="413"/>
      <c r="BY15" s="413"/>
      <c r="BZ15" s="413"/>
      <c r="CA15" s="413"/>
      <c r="CB15" s="413"/>
      <c r="CC15" s="414"/>
      <c r="CD15" s="500" t="s">
        <v>82</v>
      </c>
      <c r="CE15" s="501"/>
      <c r="CF15" s="501"/>
      <c r="CG15" s="501"/>
      <c r="CH15" s="501"/>
      <c r="CI15" s="501"/>
      <c r="CJ15" s="501"/>
      <c r="CK15" s="501"/>
      <c r="CL15" s="501"/>
      <c r="CM15" s="501"/>
      <c r="CN15" s="501"/>
      <c r="CO15" s="501"/>
      <c r="CP15" s="501"/>
      <c r="CQ15" s="501"/>
      <c r="CR15" s="501"/>
      <c r="CS15" s="502"/>
      <c r="CT15" s="49"/>
      <c r="CU15" s="50"/>
      <c r="CV15" s="50"/>
      <c r="CW15" s="50"/>
      <c r="CX15" s="50"/>
      <c r="CY15" s="50"/>
      <c r="CZ15" s="50"/>
      <c r="DA15" s="51"/>
      <c r="DB15" s="49"/>
      <c r="DC15" s="50"/>
      <c r="DD15" s="50"/>
      <c r="DE15" s="50"/>
      <c r="DF15" s="50"/>
      <c r="DG15" s="50"/>
      <c r="DH15" s="50"/>
      <c r="DI15" s="51"/>
    </row>
    <row r="16" spans="1:119" ht="18.75" customHeight="1" x14ac:dyDescent="0.15">
      <c r="A16" s="39"/>
      <c r="B16" s="528"/>
      <c r="C16" s="529"/>
      <c r="D16" s="529"/>
      <c r="E16" s="529"/>
      <c r="F16" s="529"/>
      <c r="G16" s="529"/>
      <c r="H16" s="529"/>
      <c r="I16" s="529"/>
      <c r="J16" s="529"/>
      <c r="K16" s="530"/>
      <c r="L16" s="503" t="s">
        <v>83</v>
      </c>
      <c r="M16" s="504"/>
      <c r="N16" s="504"/>
      <c r="O16" s="504"/>
      <c r="P16" s="504"/>
      <c r="Q16" s="505"/>
      <c r="R16" s="495" t="s">
        <v>84</v>
      </c>
      <c r="S16" s="496"/>
      <c r="T16" s="496"/>
      <c r="U16" s="496"/>
      <c r="V16" s="497"/>
      <c r="W16" s="516"/>
      <c r="X16" s="434"/>
      <c r="Y16" s="434"/>
      <c r="Z16" s="434"/>
      <c r="AA16" s="434"/>
      <c r="AB16" s="435"/>
      <c r="AC16" s="506">
        <v>32.299999999999997</v>
      </c>
      <c r="AD16" s="507"/>
      <c r="AE16" s="507"/>
      <c r="AF16" s="507"/>
      <c r="AG16" s="508"/>
      <c r="AH16" s="506">
        <v>33.4</v>
      </c>
      <c r="AI16" s="507"/>
      <c r="AJ16" s="507"/>
      <c r="AK16" s="507"/>
      <c r="AL16" s="509"/>
      <c r="AM16" s="487"/>
      <c r="AN16" s="391"/>
      <c r="AO16" s="391"/>
      <c r="AP16" s="391"/>
      <c r="AQ16" s="391"/>
      <c r="AR16" s="391"/>
      <c r="AS16" s="391"/>
      <c r="AT16" s="392"/>
      <c r="AU16" s="467"/>
      <c r="AV16" s="468"/>
      <c r="AW16" s="468"/>
      <c r="AX16" s="468"/>
      <c r="AY16" s="397" t="s">
        <v>85</v>
      </c>
      <c r="AZ16" s="398"/>
      <c r="BA16" s="398"/>
      <c r="BB16" s="398"/>
      <c r="BC16" s="398"/>
      <c r="BD16" s="398"/>
      <c r="BE16" s="398"/>
      <c r="BF16" s="398"/>
      <c r="BG16" s="398"/>
      <c r="BH16" s="398"/>
      <c r="BI16" s="398"/>
      <c r="BJ16" s="398"/>
      <c r="BK16" s="398"/>
      <c r="BL16" s="398"/>
      <c r="BM16" s="399"/>
      <c r="BN16" s="417">
        <v>6304804</v>
      </c>
      <c r="BO16" s="418"/>
      <c r="BP16" s="418"/>
      <c r="BQ16" s="418"/>
      <c r="BR16" s="418"/>
      <c r="BS16" s="418"/>
      <c r="BT16" s="418"/>
      <c r="BU16" s="419"/>
      <c r="BV16" s="417">
        <v>6063026</v>
      </c>
      <c r="BW16" s="418"/>
      <c r="BX16" s="418"/>
      <c r="BY16" s="418"/>
      <c r="BZ16" s="418"/>
      <c r="CA16" s="418"/>
      <c r="CB16" s="418"/>
      <c r="CC16" s="419"/>
      <c r="CD16" s="52"/>
      <c r="CE16" s="415"/>
      <c r="CF16" s="415"/>
      <c r="CG16" s="415"/>
      <c r="CH16" s="415"/>
      <c r="CI16" s="415"/>
      <c r="CJ16" s="415"/>
      <c r="CK16" s="415"/>
      <c r="CL16" s="415"/>
      <c r="CM16" s="415"/>
      <c r="CN16" s="415"/>
      <c r="CO16" s="415"/>
      <c r="CP16" s="415"/>
      <c r="CQ16" s="415"/>
      <c r="CR16" s="415"/>
      <c r="CS16" s="416"/>
      <c r="CT16" s="387"/>
      <c r="CU16" s="388"/>
      <c r="CV16" s="388"/>
      <c r="CW16" s="388"/>
      <c r="CX16" s="388"/>
      <c r="CY16" s="388"/>
      <c r="CZ16" s="388"/>
      <c r="DA16" s="389"/>
      <c r="DB16" s="387"/>
      <c r="DC16" s="388"/>
      <c r="DD16" s="388"/>
      <c r="DE16" s="388"/>
      <c r="DF16" s="388"/>
      <c r="DG16" s="388"/>
      <c r="DH16" s="388"/>
      <c r="DI16" s="389"/>
    </row>
    <row r="17" spans="1:113" ht="18.75" customHeight="1" thickBot="1" x14ac:dyDescent="0.2">
      <c r="A17" s="39"/>
      <c r="B17" s="531"/>
      <c r="C17" s="532"/>
      <c r="D17" s="532"/>
      <c r="E17" s="532"/>
      <c r="F17" s="532"/>
      <c r="G17" s="532"/>
      <c r="H17" s="532"/>
      <c r="I17" s="532"/>
      <c r="J17" s="532"/>
      <c r="K17" s="533"/>
      <c r="L17" s="53"/>
      <c r="M17" s="492" t="s">
        <v>86</v>
      </c>
      <c r="N17" s="493"/>
      <c r="O17" s="493"/>
      <c r="P17" s="493"/>
      <c r="Q17" s="494"/>
      <c r="R17" s="495" t="s">
        <v>84</v>
      </c>
      <c r="S17" s="496"/>
      <c r="T17" s="496"/>
      <c r="U17" s="496"/>
      <c r="V17" s="497"/>
      <c r="W17" s="498" t="s">
        <v>87</v>
      </c>
      <c r="X17" s="431"/>
      <c r="Y17" s="431"/>
      <c r="Z17" s="431"/>
      <c r="AA17" s="431"/>
      <c r="AB17" s="432"/>
      <c r="AC17" s="393">
        <v>3851</v>
      </c>
      <c r="AD17" s="394"/>
      <c r="AE17" s="394"/>
      <c r="AF17" s="394"/>
      <c r="AG17" s="395"/>
      <c r="AH17" s="393">
        <v>4024</v>
      </c>
      <c r="AI17" s="394"/>
      <c r="AJ17" s="394"/>
      <c r="AK17" s="394"/>
      <c r="AL17" s="396"/>
      <c r="AM17" s="487"/>
      <c r="AN17" s="391"/>
      <c r="AO17" s="391"/>
      <c r="AP17" s="391"/>
      <c r="AQ17" s="391"/>
      <c r="AR17" s="391"/>
      <c r="AS17" s="391"/>
      <c r="AT17" s="392"/>
      <c r="AU17" s="467"/>
      <c r="AV17" s="468"/>
      <c r="AW17" s="468"/>
      <c r="AX17" s="468"/>
      <c r="AY17" s="397" t="s">
        <v>88</v>
      </c>
      <c r="AZ17" s="398"/>
      <c r="BA17" s="398"/>
      <c r="BB17" s="398"/>
      <c r="BC17" s="398"/>
      <c r="BD17" s="398"/>
      <c r="BE17" s="398"/>
      <c r="BF17" s="398"/>
      <c r="BG17" s="398"/>
      <c r="BH17" s="398"/>
      <c r="BI17" s="398"/>
      <c r="BJ17" s="398"/>
      <c r="BK17" s="398"/>
      <c r="BL17" s="398"/>
      <c r="BM17" s="399"/>
      <c r="BN17" s="417">
        <v>1846465</v>
      </c>
      <c r="BO17" s="418"/>
      <c r="BP17" s="418"/>
      <c r="BQ17" s="418"/>
      <c r="BR17" s="418"/>
      <c r="BS17" s="418"/>
      <c r="BT17" s="418"/>
      <c r="BU17" s="419"/>
      <c r="BV17" s="417">
        <v>1893375</v>
      </c>
      <c r="BW17" s="418"/>
      <c r="BX17" s="418"/>
      <c r="BY17" s="418"/>
      <c r="BZ17" s="418"/>
      <c r="CA17" s="418"/>
      <c r="CB17" s="418"/>
      <c r="CC17" s="419"/>
      <c r="CD17" s="52"/>
      <c r="CE17" s="415"/>
      <c r="CF17" s="415"/>
      <c r="CG17" s="415"/>
      <c r="CH17" s="415"/>
      <c r="CI17" s="415"/>
      <c r="CJ17" s="415"/>
      <c r="CK17" s="415"/>
      <c r="CL17" s="415"/>
      <c r="CM17" s="415"/>
      <c r="CN17" s="415"/>
      <c r="CO17" s="415"/>
      <c r="CP17" s="415"/>
      <c r="CQ17" s="415"/>
      <c r="CR17" s="415"/>
      <c r="CS17" s="416"/>
      <c r="CT17" s="387"/>
      <c r="CU17" s="388"/>
      <c r="CV17" s="388"/>
      <c r="CW17" s="388"/>
      <c r="CX17" s="388"/>
      <c r="CY17" s="388"/>
      <c r="CZ17" s="388"/>
      <c r="DA17" s="389"/>
      <c r="DB17" s="387"/>
      <c r="DC17" s="388"/>
      <c r="DD17" s="388"/>
      <c r="DE17" s="388"/>
      <c r="DF17" s="388"/>
      <c r="DG17" s="388"/>
      <c r="DH17" s="388"/>
      <c r="DI17" s="389"/>
    </row>
    <row r="18" spans="1:113" ht="18.75" customHeight="1" thickBot="1" x14ac:dyDescent="0.2">
      <c r="A18" s="39"/>
      <c r="B18" s="469" t="s">
        <v>89</v>
      </c>
      <c r="C18" s="470"/>
      <c r="D18" s="470"/>
      <c r="E18" s="471"/>
      <c r="F18" s="471"/>
      <c r="G18" s="471"/>
      <c r="H18" s="471"/>
      <c r="I18" s="471"/>
      <c r="J18" s="471"/>
      <c r="K18" s="471"/>
      <c r="L18" s="488">
        <v>166.6</v>
      </c>
      <c r="M18" s="488"/>
      <c r="N18" s="488"/>
      <c r="O18" s="488"/>
      <c r="P18" s="488"/>
      <c r="Q18" s="488"/>
      <c r="R18" s="489"/>
      <c r="S18" s="489"/>
      <c r="T18" s="489"/>
      <c r="U18" s="489"/>
      <c r="V18" s="490"/>
      <c r="W18" s="483"/>
      <c r="X18" s="484"/>
      <c r="Y18" s="484"/>
      <c r="Z18" s="484"/>
      <c r="AA18" s="484"/>
      <c r="AB18" s="499"/>
      <c r="AC18" s="381">
        <v>51.3</v>
      </c>
      <c r="AD18" s="382"/>
      <c r="AE18" s="382"/>
      <c r="AF18" s="382"/>
      <c r="AG18" s="491"/>
      <c r="AH18" s="381">
        <v>49.5</v>
      </c>
      <c r="AI18" s="382"/>
      <c r="AJ18" s="382"/>
      <c r="AK18" s="382"/>
      <c r="AL18" s="383"/>
      <c r="AM18" s="487"/>
      <c r="AN18" s="391"/>
      <c r="AO18" s="391"/>
      <c r="AP18" s="391"/>
      <c r="AQ18" s="391"/>
      <c r="AR18" s="391"/>
      <c r="AS18" s="391"/>
      <c r="AT18" s="392"/>
      <c r="AU18" s="467"/>
      <c r="AV18" s="468"/>
      <c r="AW18" s="468"/>
      <c r="AX18" s="468"/>
      <c r="AY18" s="397" t="s">
        <v>90</v>
      </c>
      <c r="AZ18" s="398"/>
      <c r="BA18" s="398"/>
      <c r="BB18" s="398"/>
      <c r="BC18" s="398"/>
      <c r="BD18" s="398"/>
      <c r="BE18" s="398"/>
      <c r="BF18" s="398"/>
      <c r="BG18" s="398"/>
      <c r="BH18" s="398"/>
      <c r="BI18" s="398"/>
      <c r="BJ18" s="398"/>
      <c r="BK18" s="398"/>
      <c r="BL18" s="398"/>
      <c r="BM18" s="399"/>
      <c r="BN18" s="417">
        <v>6374621</v>
      </c>
      <c r="BO18" s="418"/>
      <c r="BP18" s="418"/>
      <c r="BQ18" s="418"/>
      <c r="BR18" s="418"/>
      <c r="BS18" s="418"/>
      <c r="BT18" s="418"/>
      <c r="BU18" s="419"/>
      <c r="BV18" s="417">
        <v>6237832</v>
      </c>
      <c r="BW18" s="418"/>
      <c r="BX18" s="418"/>
      <c r="BY18" s="418"/>
      <c r="BZ18" s="418"/>
      <c r="CA18" s="418"/>
      <c r="CB18" s="418"/>
      <c r="CC18" s="419"/>
      <c r="CD18" s="52"/>
      <c r="CE18" s="415"/>
      <c r="CF18" s="415"/>
      <c r="CG18" s="415"/>
      <c r="CH18" s="415"/>
      <c r="CI18" s="415"/>
      <c r="CJ18" s="415"/>
      <c r="CK18" s="415"/>
      <c r="CL18" s="415"/>
      <c r="CM18" s="415"/>
      <c r="CN18" s="415"/>
      <c r="CO18" s="415"/>
      <c r="CP18" s="415"/>
      <c r="CQ18" s="415"/>
      <c r="CR18" s="415"/>
      <c r="CS18" s="416"/>
      <c r="CT18" s="387"/>
      <c r="CU18" s="388"/>
      <c r="CV18" s="388"/>
      <c r="CW18" s="388"/>
      <c r="CX18" s="388"/>
      <c r="CY18" s="388"/>
      <c r="CZ18" s="388"/>
      <c r="DA18" s="389"/>
      <c r="DB18" s="387"/>
      <c r="DC18" s="388"/>
      <c r="DD18" s="388"/>
      <c r="DE18" s="388"/>
      <c r="DF18" s="388"/>
      <c r="DG18" s="388"/>
      <c r="DH18" s="388"/>
      <c r="DI18" s="389"/>
    </row>
    <row r="19" spans="1:113" ht="18.75" customHeight="1" thickBot="1" x14ac:dyDescent="0.2">
      <c r="A19" s="39"/>
      <c r="B19" s="469" t="s">
        <v>91</v>
      </c>
      <c r="C19" s="470"/>
      <c r="D19" s="470"/>
      <c r="E19" s="471"/>
      <c r="F19" s="471"/>
      <c r="G19" s="471"/>
      <c r="H19" s="471"/>
      <c r="I19" s="471"/>
      <c r="J19" s="471"/>
      <c r="K19" s="471"/>
      <c r="L19" s="472">
        <v>87</v>
      </c>
      <c r="M19" s="472"/>
      <c r="N19" s="472"/>
      <c r="O19" s="472"/>
      <c r="P19" s="472"/>
      <c r="Q19" s="472"/>
      <c r="R19" s="473"/>
      <c r="S19" s="473"/>
      <c r="T19" s="473"/>
      <c r="U19" s="473"/>
      <c r="V19" s="474"/>
      <c r="W19" s="481"/>
      <c r="X19" s="482"/>
      <c r="Y19" s="482"/>
      <c r="Z19" s="482"/>
      <c r="AA19" s="482"/>
      <c r="AB19" s="482"/>
      <c r="AC19" s="485"/>
      <c r="AD19" s="485"/>
      <c r="AE19" s="485"/>
      <c r="AF19" s="485"/>
      <c r="AG19" s="485"/>
      <c r="AH19" s="485"/>
      <c r="AI19" s="485"/>
      <c r="AJ19" s="485"/>
      <c r="AK19" s="485"/>
      <c r="AL19" s="486"/>
      <c r="AM19" s="487"/>
      <c r="AN19" s="391"/>
      <c r="AO19" s="391"/>
      <c r="AP19" s="391"/>
      <c r="AQ19" s="391"/>
      <c r="AR19" s="391"/>
      <c r="AS19" s="391"/>
      <c r="AT19" s="392"/>
      <c r="AU19" s="467"/>
      <c r="AV19" s="468"/>
      <c r="AW19" s="468"/>
      <c r="AX19" s="468"/>
      <c r="AY19" s="397" t="s">
        <v>92</v>
      </c>
      <c r="AZ19" s="398"/>
      <c r="BA19" s="398"/>
      <c r="BB19" s="398"/>
      <c r="BC19" s="398"/>
      <c r="BD19" s="398"/>
      <c r="BE19" s="398"/>
      <c r="BF19" s="398"/>
      <c r="BG19" s="398"/>
      <c r="BH19" s="398"/>
      <c r="BI19" s="398"/>
      <c r="BJ19" s="398"/>
      <c r="BK19" s="398"/>
      <c r="BL19" s="398"/>
      <c r="BM19" s="399"/>
      <c r="BN19" s="417">
        <v>8450437</v>
      </c>
      <c r="BO19" s="418"/>
      <c r="BP19" s="418"/>
      <c r="BQ19" s="418"/>
      <c r="BR19" s="418"/>
      <c r="BS19" s="418"/>
      <c r="BT19" s="418"/>
      <c r="BU19" s="419"/>
      <c r="BV19" s="417">
        <v>8021060</v>
      </c>
      <c r="BW19" s="418"/>
      <c r="BX19" s="418"/>
      <c r="BY19" s="418"/>
      <c r="BZ19" s="418"/>
      <c r="CA19" s="418"/>
      <c r="CB19" s="418"/>
      <c r="CC19" s="419"/>
      <c r="CD19" s="52"/>
      <c r="CE19" s="415"/>
      <c r="CF19" s="415"/>
      <c r="CG19" s="415"/>
      <c r="CH19" s="415"/>
      <c r="CI19" s="415"/>
      <c r="CJ19" s="415"/>
      <c r="CK19" s="415"/>
      <c r="CL19" s="415"/>
      <c r="CM19" s="415"/>
      <c r="CN19" s="415"/>
      <c r="CO19" s="415"/>
      <c r="CP19" s="415"/>
      <c r="CQ19" s="415"/>
      <c r="CR19" s="415"/>
      <c r="CS19" s="416"/>
      <c r="CT19" s="387"/>
      <c r="CU19" s="388"/>
      <c r="CV19" s="388"/>
      <c r="CW19" s="388"/>
      <c r="CX19" s="388"/>
      <c r="CY19" s="388"/>
      <c r="CZ19" s="388"/>
      <c r="DA19" s="389"/>
      <c r="DB19" s="387"/>
      <c r="DC19" s="388"/>
      <c r="DD19" s="388"/>
      <c r="DE19" s="388"/>
      <c r="DF19" s="388"/>
      <c r="DG19" s="388"/>
      <c r="DH19" s="388"/>
      <c r="DI19" s="389"/>
    </row>
    <row r="20" spans="1:113" ht="18.75" customHeight="1" thickBot="1" x14ac:dyDescent="0.2">
      <c r="A20" s="39"/>
      <c r="B20" s="469" t="s">
        <v>93</v>
      </c>
      <c r="C20" s="470"/>
      <c r="D20" s="470"/>
      <c r="E20" s="471"/>
      <c r="F20" s="471"/>
      <c r="G20" s="471"/>
      <c r="H20" s="471"/>
      <c r="I20" s="471"/>
      <c r="J20" s="471"/>
      <c r="K20" s="471"/>
      <c r="L20" s="472">
        <v>4495</v>
      </c>
      <c r="M20" s="472"/>
      <c r="N20" s="472"/>
      <c r="O20" s="472"/>
      <c r="P20" s="472"/>
      <c r="Q20" s="472"/>
      <c r="R20" s="473"/>
      <c r="S20" s="473"/>
      <c r="T20" s="473"/>
      <c r="U20" s="473"/>
      <c r="V20" s="474"/>
      <c r="W20" s="483"/>
      <c r="X20" s="484"/>
      <c r="Y20" s="484"/>
      <c r="Z20" s="484"/>
      <c r="AA20" s="484"/>
      <c r="AB20" s="484"/>
      <c r="AC20" s="475"/>
      <c r="AD20" s="475"/>
      <c r="AE20" s="475"/>
      <c r="AF20" s="475"/>
      <c r="AG20" s="475"/>
      <c r="AH20" s="475"/>
      <c r="AI20" s="475"/>
      <c r="AJ20" s="475"/>
      <c r="AK20" s="475"/>
      <c r="AL20" s="476"/>
      <c r="AM20" s="477"/>
      <c r="AN20" s="373"/>
      <c r="AO20" s="373"/>
      <c r="AP20" s="373"/>
      <c r="AQ20" s="373"/>
      <c r="AR20" s="373"/>
      <c r="AS20" s="373"/>
      <c r="AT20" s="374"/>
      <c r="AU20" s="478"/>
      <c r="AV20" s="479"/>
      <c r="AW20" s="479"/>
      <c r="AX20" s="480"/>
      <c r="AY20" s="397"/>
      <c r="AZ20" s="398"/>
      <c r="BA20" s="398"/>
      <c r="BB20" s="398"/>
      <c r="BC20" s="398"/>
      <c r="BD20" s="398"/>
      <c r="BE20" s="398"/>
      <c r="BF20" s="398"/>
      <c r="BG20" s="398"/>
      <c r="BH20" s="398"/>
      <c r="BI20" s="398"/>
      <c r="BJ20" s="398"/>
      <c r="BK20" s="398"/>
      <c r="BL20" s="398"/>
      <c r="BM20" s="399"/>
      <c r="BN20" s="417"/>
      <c r="BO20" s="418"/>
      <c r="BP20" s="418"/>
      <c r="BQ20" s="418"/>
      <c r="BR20" s="418"/>
      <c r="BS20" s="418"/>
      <c r="BT20" s="418"/>
      <c r="BU20" s="419"/>
      <c r="BV20" s="417"/>
      <c r="BW20" s="418"/>
      <c r="BX20" s="418"/>
      <c r="BY20" s="418"/>
      <c r="BZ20" s="418"/>
      <c r="CA20" s="418"/>
      <c r="CB20" s="418"/>
      <c r="CC20" s="419"/>
      <c r="CD20" s="52"/>
      <c r="CE20" s="415"/>
      <c r="CF20" s="415"/>
      <c r="CG20" s="415"/>
      <c r="CH20" s="415"/>
      <c r="CI20" s="415"/>
      <c r="CJ20" s="415"/>
      <c r="CK20" s="415"/>
      <c r="CL20" s="415"/>
      <c r="CM20" s="415"/>
      <c r="CN20" s="415"/>
      <c r="CO20" s="415"/>
      <c r="CP20" s="415"/>
      <c r="CQ20" s="415"/>
      <c r="CR20" s="415"/>
      <c r="CS20" s="416"/>
      <c r="CT20" s="387"/>
      <c r="CU20" s="388"/>
      <c r="CV20" s="388"/>
      <c r="CW20" s="388"/>
      <c r="CX20" s="388"/>
      <c r="CY20" s="388"/>
      <c r="CZ20" s="388"/>
      <c r="DA20" s="389"/>
      <c r="DB20" s="387"/>
      <c r="DC20" s="388"/>
      <c r="DD20" s="388"/>
      <c r="DE20" s="388"/>
      <c r="DF20" s="388"/>
      <c r="DG20" s="388"/>
      <c r="DH20" s="388"/>
      <c r="DI20" s="389"/>
    </row>
    <row r="21" spans="1:113" ht="18.75" customHeight="1" thickBot="1" x14ac:dyDescent="0.2">
      <c r="A21" s="39"/>
      <c r="B21" s="447" t="s">
        <v>94</v>
      </c>
      <c r="C21" s="448"/>
      <c r="D21" s="448"/>
      <c r="E21" s="448"/>
      <c r="F21" s="448"/>
      <c r="G21" s="448"/>
      <c r="H21" s="448"/>
      <c r="I21" s="448"/>
      <c r="J21" s="448"/>
      <c r="K21" s="448"/>
      <c r="L21" s="448"/>
      <c r="M21" s="448"/>
      <c r="N21" s="448"/>
      <c r="O21" s="448"/>
      <c r="P21" s="448"/>
      <c r="Q21" s="448"/>
      <c r="R21" s="448"/>
      <c r="S21" s="448"/>
      <c r="T21" s="448"/>
      <c r="U21" s="448"/>
      <c r="V21" s="448"/>
      <c r="W21" s="448"/>
      <c r="X21" s="448"/>
      <c r="Y21" s="448"/>
      <c r="Z21" s="448"/>
      <c r="AA21" s="448"/>
      <c r="AB21" s="448"/>
      <c r="AC21" s="448"/>
      <c r="AD21" s="448"/>
      <c r="AE21" s="448"/>
      <c r="AF21" s="448"/>
      <c r="AG21" s="448"/>
      <c r="AH21" s="448"/>
      <c r="AI21" s="448"/>
      <c r="AJ21" s="448"/>
      <c r="AK21" s="448"/>
      <c r="AL21" s="448"/>
      <c r="AM21" s="448"/>
      <c r="AN21" s="448"/>
      <c r="AO21" s="448"/>
      <c r="AP21" s="448"/>
      <c r="AQ21" s="448"/>
      <c r="AR21" s="448"/>
      <c r="AS21" s="448"/>
      <c r="AT21" s="448"/>
      <c r="AU21" s="448"/>
      <c r="AV21" s="448"/>
      <c r="AW21" s="448"/>
      <c r="AX21" s="449"/>
      <c r="AY21" s="384"/>
      <c r="AZ21" s="385"/>
      <c r="BA21" s="385"/>
      <c r="BB21" s="385"/>
      <c r="BC21" s="385"/>
      <c r="BD21" s="385"/>
      <c r="BE21" s="385"/>
      <c r="BF21" s="385"/>
      <c r="BG21" s="385"/>
      <c r="BH21" s="385"/>
      <c r="BI21" s="385"/>
      <c r="BJ21" s="385"/>
      <c r="BK21" s="385"/>
      <c r="BL21" s="385"/>
      <c r="BM21" s="386"/>
      <c r="BN21" s="420"/>
      <c r="BO21" s="421"/>
      <c r="BP21" s="421"/>
      <c r="BQ21" s="421"/>
      <c r="BR21" s="421"/>
      <c r="BS21" s="421"/>
      <c r="BT21" s="421"/>
      <c r="BU21" s="422"/>
      <c r="BV21" s="420"/>
      <c r="BW21" s="421"/>
      <c r="BX21" s="421"/>
      <c r="BY21" s="421"/>
      <c r="BZ21" s="421"/>
      <c r="CA21" s="421"/>
      <c r="CB21" s="421"/>
      <c r="CC21" s="422"/>
      <c r="CD21" s="52"/>
      <c r="CE21" s="415"/>
      <c r="CF21" s="415"/>
      <c r="CG21" s="415"/>
      <c r="CH21" s="415"/>
      <c r="CI21" s="415"/>
      <c r="CJ21" s="415"/>
      <c r="CK21" s="415"/>
      <c r="CL21" s="415"/>
      <c r="CM21" s="415"/>
      <c r="CN21" s="415"/>
      <c r="CO21" s="415"/>
      <c r="CP21" s="415"/>
      <c r="CQ21" s="415"/>
      <c r="CR21" s="415"/>
      <c r="CS21" s="416"/>
      <c r="CT21" s="387"/>
      <c r="CU21" s="388"/>
      <c r="CV21" s="388"/>
      <c r="CW21" s="388"/>
      <c r="CX21" s="388"/>
      <c r="CY21" s="388"/>
      <c r="CZ21" s="388"/>
      <c r="DA21" s="389"/>
      <c r="DB21" s="387"/>
      <c r="DC21" s="388"/>
      <c r="DD21" s="388"/>
      <c r="DE21" s="388"/>
      <c r="DF21" s="388"/>
      <c r="DG21" s="388"/>
      <c r="DH21" s="388"/>
      <c r="DI21" s="389"/>
    </row>
    <row r="22" spans="1:113" ht="18.75" customHeight="1" x14ac:dyDescent="0.15">
      <c r="A22" s="39"/>
      <c r="B22" s="450" t="s">
        <v>95</v>
      </c>
      <c r="C22" s="451"/>
      <c r="D22" s="452"/>
      <c r="E22" s="459" t="s">
        <v>25</v>
      </c>
      <c r="F22" s="431"/>
      <c r="G22" s="431"/>
      <c r="H22" s="431"/>
      <c r="I22" s="431"/>
      <c r="J22" s="431"/>
      <c r="K22" s="432"/>
      <c r="L22" s="459" t="s">
        <v>96</v>
      </c>
      <c r="M22" s="431"/>
      <c r="N22" s="431"/>
      <c r="O22" s="431"/>
      <c r="P22" s="432"/>
      <c r="Q22" s="441" t="s">
        <v>97</v>
      </c>
      <c r="R22" s="442"/>
      <c r="S22" s="442"/>
      <c r="T22" s="442"/>
      <c r="U22" s="442"/>
      <c r="V22" s="460"/>
      <c r="W22" s="462" t="s">
        <v>98</v>
      </c>
      <c r="X22" s="451"/>
      <c r="Y22" s="452"/>
      <c r="Z22" s="459" t="s">
        <v>25</v>
      </c>
      <c r="AA22" s="431"/>
      <c r="AB22" s="431"/>
      <c r="AC22" s="431"/>
      <c r="AD22" s="431"/>
      <c r="AE22" s="431"/>
      <c r="AF22" s="431"/>
      <c r="AG22" s="432"/>
      <c r="AH22" s="430" t="s">
        <v>99</v>
      </c>
      <c r="AI22" s="431"/>
      <c r="AJ22" s="431"/>
      <c r="AK22" s="431"/>
      <c r="AL22" s="432"/>
      <c r="AM22" s="430" t="s">
        <v>100</v>
      </c>
      <c r="AN22" s="436"/>
      <c r="AO22" s="436"/>
      <c r="AP22" s="436"/>
      <c r="AQ22" s="436"/>
      <c r="AR22" s="437"/>
      <c r="AS22" s="441" t="s">
        <v>97</v>
      </c>
      <c r="AT22" s="442"/>
      <c r="AU22" s="442"/>
      <c r="AV22" s="442"/>
      <c r="AW22" s="442"/>
      <c r="AX22" s="443"/>
      <c r="AY22" s="409" t="s">
        <v>101</v>
      </c>
      <c r="AZ22" s="410"/>
      <c r="BA22" s="410"/>
      <c r="BB22" s="410"/>
      <c r="BC22" s="410"/>
      <c r="BD22" s="410"/>
      <c r="BE22" s="410"/>
      <c r="BF22" s="410"/>
      <c r="BG22" s="410"/>
      <c r="BH22" s="410"/>
      <c r="BI22" s="410"/>
      <c r="BJ22" s="410"/>
      <c r="BK22" s="410"/>
      <c r="BL22" s="410"/>
      <c r="BM22" s="411"/>
      <c r="BN22" s="412">
        <v>14249788</v>
      </c>
      <c r="BO22" s="413"/>
      <c r="BP22" s="413"/>
      <c r="BQ22" s="413"/>
      <c r="BR22" s="413"/>
      <c r="BS22" s="413"/>
      <c r="BT22" s="413"/>
      <c r="BU22" s="414"/>
      <c r="BV22" s="412">
        <v>14277234</v>
      </c>
      <c r="BW22" s="413"/>
      <c r="BX22" s="413"/>
      <c r="BY22" s="413"/>
      <c r="BZ22" s="413"/>
      <c r="CA22" s="413"/>
      <c r="CB22" s="413"/>
      <c r="CC22" s="414"/>
      <c r="CD22" s="52"/>
      <c r="CE22" s="415"/>
      <c r="CF22" s="415"/>
      <c r="CG22" s="415"/>
      <c r="CH22" s="415"/>
      <c r="CI22" s="415"/>
      <c r="CJ22" s="415"/>
      <c r="CK22" s="415"/>
      <c r="CL22" s="415"/>
      <c r="CM22" s="415"/>
      <c r="CN22" s="415"/>
      <c r="CO22" s="415"/>
      <c r="CP22" s="415"/>
      <c r="CQ22" s="415"/>
      <c r="CR22" s="415"/>
      <c r="CS22" s="416"/>
      <c r="CT22" s="387"/>
      <c r="CU22" s="388"/>
      <c r="CV22" s="388"/>
      <c r="CW22" s="388"/>
      <c r="CX22" s="388"/>
      <c r="CY22" s="388"/>
      <c r="CZ22" s="388"/>
      <c r="DA22" s="389"/>
      <c r="DB22" s="387"/>
      <c r="DC22" s="388"/>
      <c r="DD22" s="388"/>
      <c r="DE22" s="388"/>
      <c r="DF22" s="388"/>
      <c r="DG22" s="388"/>
      <c r="DH22" s="388"/>
      <c r="DI22" s="389"/>
    </row>
    <row r="23" spans="1:113" ht="18.75" customHeight="1" x14ac:dyDescent="0.15">
      <c r="A23" s="39"/>
      <c r="B23" s="453"/>
      <c r="C23" s="454"/>
      <c r="D23" s="455"/>
      <c r="E23" s="433"/>
      <c r="F23" s="434"/>
      <c r="G23" s="434"/>
      <c r="H23" s="434"/>
      <c r="I23" s="434"/>
      <c r="J23" s="434"/>
      <c r="K23" s="435"/>
      <c r="L23" s="433"/>
      <c r="M23" s="434"/>
      <c r="N23" s="434"/>
      <c r="O23" s="434"/>
      <c r="P23" s="435"/>
      <c r="Q23" s="444"/>
      <c r="R23" s="445"/>
      <c r="S23" s="445"/>
      <c r="T23" s="445"/>
      <c r="U23" s="445"/>
      <c r="V23" s="461"/>
      <c r="W23" s="463"/>
      <c r="X23" s="454"/>
      <c r="Y23" s="455"/>
      <c r="Z23" s="433"/>
      <c r="AA23" s="434"/>
      <c r="AB23" s="434"/>
      <c r="AC23" s="434"/>
      <c r="AD23" s="434"/>
      <c r="AE23" s="434"/>
      <c r="AF23" s="434"/>
      <c r="AG23" s="435"/>
      <c r="AH23" s="433"/>
      <c r="AI23" s="434"/>
      <c r="AJ23" s="434"/>
      <c r="AK23" s="434"/>
      <c r="AL23" s="435"/>
      <c r="AM23" s="438"/>
      <c r="AN23" s="439"/>
      <c r="AO23" s="439"/>
      <c r="AP23" s="439"/>
      <c r="AQ23" s="439"/>
      <c r="AR23" s="440"/>
      <c r="AS23" s="444"/>
      <c r="AT23" s="445"/>
      <c r="AU23" s="445"/>
      <c r="AV23" s="445"/>
      <c r="AW23" s="445"/>
      <c r="AX23" s="446"/>
      <c r="AY23" s="397" t="s">
        <v>102</v>
      </c>
      <c r="AZ23" s="398"/>
      <c r="BA23" s="398"/>
      <c r="BB23" s="398"/>
      <c r="BC23" s="398"/>
      <c r="BD23" s="398"/>
      <c r="BE23" s="398"/>
      <c r="BF23" s="398"/>
      <c r="BG23" s="398"/>
      <c r="BH23" s="398"/>
      <c r="BI23" s="398"/>
      <c r="BJ23" s="398"/>
      <c r="BK23" s="398"/>
      <c r="BL23" s="398"/>
      <c r="BM23" s="399"/>
      <c r="BN23" s="417">
        <v>7522595</v>
      </c>
      <c r="BO23" s="418"/>
      <c r="BP23" s="418"/>
      <c r="BQ23" s="418"/>
      <c r="BR23" s="418"/>
      <c r="BS23" s="418"/>
      <c r="BT23" s="418"/>
      <c r="BU23" s="419"/>
      <c r="BV23" s="417">
        <v>7668166</v>
      </c>
      <c r="BW23" s="418"/>
      <c r="BX23" s="418"/>
      <c r="BY23" s="418"/>
      <c r="BZ23" s="418"/>
      <c r="CA23" s="418"/>
      <c r="CB23" s="418"/>
      <c r="CC23" s="419"/>
      <c r="CD23" s="52"/>
      <c r="CE23" s="415"/>
      <c r="CF23" s="415"/>
      <c r="CG23" s="415"/>
      <c r="CH23" s="415"/>
      <c r="CI23" s="415"/>
      <c r="CJ23" s="415"/>
      <c r="CK23" s="415"/>
      <c r="CL23" s="415"/>
      <c r="CM23" s="415"/>
      <c r="CN23" s="415"/>
      <c r="CO23" s="415"/>
      <c r="CP23" s="415"/>
      <c r="CQ23" s="415"/>
      <c r="CR23" s="415"/>
      <c r="CS23" s="416"/>
      <c r="CT23" s="387"/>
      <c r="CU23" s="388"/>
      <c r="CV23" s="388"/>
      <c r="CW23" s="388"/>
      <c r="CX23" s="388"/>
      <c r="CY23" s="388"/>
      <c r="CZ23" s="388"/>
      <c r="DA23" s="389"/>
      <c r="DB23" s="387"/>
      <c r="DC23" s="388"/>
      <c r="DD23" s="388"/>
      <c r="DE23" s="388"/>
      <c r="DF23" s="388"/>
      <c r="DG23" s="388"/>
      <c r="DH23" s="388"/>
      <c r="DI23" s="389"/>
    </row>
    <row r="24" spans="1:113" ht="18.75" customHeight="1" thickBot="1" x14ac:dyDescent="0.2">
      <c r="A24" s="39"/>
      <c r="B24" s="453"/>
      <c r="C24" s="454"/>
      <c r="D24" s="455"/>
      <c r="E24" s="390" t="s">
        <v>103</v>
      </c>
      <c r="F24" s="391"/>
      <c r="G24" s="391"/>
      <c r="H24" s="391"/>
      <c r="I24" s="391"/>
      <c r="J24" s="391"/>
      <c r="K24" s="392"/>
      <c r="L24" s="393">
        <v>1</v>
      </c>
      <c r="M24" s="394"/>
      <c r="N24" s="394"/>
      <c r="O24" s="394"/>
      <c r="P24" s="395"/>
      <c r="Q24" s="393">
        <v>7560</v>
      </c>
      <c r="R24" s="394"/>
      <c r="S24" s="394"/>
      <c r="T24" s="394"/>
      <c r="U24" s="394"/>
      <c r="V24" s="395"/>
      <c r="W24" s="463"/>
      <c r="X24" s="454"/>
      <c r="Y24" s="455"/>
      <c r="Z24" s="390" t="s">
        <v>104</v>
      </c>
      <c r="AA24" s="391"/>
      <c r="AB24" s="391"/>
      <c r="AC24" s="391"/>
      <c r="AD24" s="391"/>
      <c r="AE24" s="391"/>
      <c r="AF24" s="391"/>
      <c r="AG24" s="392"/>
      <c r="AH24" s="393">
        <v>171</v>
      </c>
      <c r="AI24" s="394"/>
      <c r="AJ24" s="394"/>
      <c r="AK24" s="394"/>
      <c r="AL24" s="395"/>
      <c r="AM24" s="393">
        <v>550449</v>
      </c>
      <c r="AN24" s="394"/>
      <c r="AO24" s="394"/>
      <c r="AP24" s="394"/>
      <c r="AQ24" s="394"/>
      <c r="AR24" s="395"/>
      <c r="AS24" s="393">
        <v>3219</v>
      </c>
      <c r="AT24" s="394"/>
      <c r="AU24" s="394"/>
      <c r="AV24" s="394"/>
      <c r="AW24" s="394"/>
      <c r="AX24" s="396"/>
      <c r="AY24" s="384" t="s">
        <v>105</v>
      </c>
      <c r="AZ24" s="385"/>
      <c r="BA24" s="385"/>
      <c r="BB24" s="385"/>
      <c r="BC24" s="385"/>
      <c r="BD24" s="385"/>
      <c r="BE24" s="385"/>
      <c r="BF24" s="385"/>
      <c r="BG24" s="385"/>
      <c r="BH24" s="385"/>
      <c r="BI24" s="385"/>
      <c r="BJ24" s="385"/>
      <c r="BK24" s="385"/>
      <c r="BL24" s="385"/>
      <c r="BM24" s="386"/>
      <c r="BN24" s="417">
        <v>10804818</v>
      </c>
      <c r="BO24" s="418"/>
      <c r="BP24" s="418"/>
      <c r="BQ24" s="418"/>
      <c r="BR24" s="418"/>
      <c r="BS24" s="418"/>
      <c r="BT24" s="418"/>
      <c r="BU24" s="419"/>
      <c r="BV24" s="417">
        <v>10770259</v>
      </c>
      <c r="BW24" s="418"/>
      <c r="BX24" s="418"/>
      <c r="BY24" s="418"/>
      <c r="BZ24" s="418"/>
      <c r="CA24" s="418"/>
      <c r="CB24" s="418"/>
      <c r="CC24" s="419"/>
      <c r="CD24" s="52"/>
      <c r="CE24" s="415"/>
      <c r="CF24" s="415"/>
      <c r="CG24" s="415"/>
      <c r="CH24" s="415"/>
      <c r="CI24" s="415"/>
      <c r="CJ24" s="415"/>
      <c r="CK24" s="415"/>
      <c r="CL24" s="415"/>
      <c r="CM24" s="415"/>
      <c r="CN24" s="415"/>
      <c r="CO24" s="415"/>
      <c r="CP24" s="415"/>
      <c r="CQ24" s="415"/>
      <c r="CR24" s="415"/>
      <c r="CS24" s="416"/>
      <c r="CT24" s="387"/>
      <c r="CU24" s="388"/>
      <c r="CV24" s="388"/>
      <c r="CW24" s="388"/>
      <c r="CX24" s="388"/>
      <c r="CY24" s="388"/>
      <c r="CZ24" s="388"/>
      <c r="DA24" s="389"/>
      <c r="DB24" s="387"/>
      <c r="DC24" s="388"/>
      <c r="DD24" s="388"/>
      <c r="DE24" s="388"/>
      <c r="DF24" s="388"/>
      <c r="DG24" s="388"/>
      <c r="DH24" s="388"/>
      <c r="DI24" s="389"/>
    </row>
    <row r="25" spans="1:113" ht="18.75" customHeight="1" x14ac:dyDescent="0.15">
      <c r="A25" s="39"/>
      <c r="B25" s="453"/>
      <c r="C25" s="454"/>
      <c r="D25" s="455"/>
      <c r="E25" s="390" t="s">
        <v>106</v>
      </c>
      <c r="F25" s="391"/>
      <c r="G25" s="391"/>
      <c r="H25" s="391"/>
      <c r="I25" s="391"/>
      <c r="J25" s="391"/>
      <c r="K25" s="392"/>
      <c r="L25" s="393">
        <v>1</v>
      </c>
      <c r="M25" s="394"/>
      <c r="N25" s="394"/>
      <c r="O25" s="394"/>
      <c r="P25" s="395"/>
      <c r="Q25" s="393">
        <v>6365</v>
      </c>
      <c r="R25" s="394"/>
      <c r="S25" s="394"/>
      <c r="T25" s="394"/>
      <c r="U25" s="394"/>
      <c r="V25" s="395"/>
      <c r="W25" s="463"/>
      <c r="X25" s="454"/>
      <c r="Y25" s="455"/>
      <c r="Z25" s="390" t="s">
        <v>107</v>
      </c>
      <c r="AA25" s="391"/>
      <c r="AB25" s="391"/>
      <c r="AC25" s="391"/>
      <c r="AD25" s="391"/>
      <c r="AE25" s="391"/>
      <c r="AF25" s="391"/>
      <c r="AG25" s="392"/>
      <c r="AH25" s="393" t="s">
        <v>65</v>
      </c>
      <c r="AI25" s="394"/>
      <c r="AJ25" s="394"/>
      <c r="AK25" s="394"/>
      <c r="AL25" s="395"/>
      <c r="AM25" s="393" t="s">
        <v>65</v>
      </c>
      <c r="AN25" s="394"/>
      <c r="AO25" s="394"/>
      <c r="AP25" s="394"/>
      <c r="AQ25" s="394"/>
      <c r="AR25" s="395"/>
      <c r="AS25" s="393" t="s">
        <v>65</v>
      </c>
      <c r="AT25" s="394"/>
      <c r="AU25" s="394"/>
      <c r="AV25" s="394"/>
      <c r="AW25" s="394"/>
      <c r="AX25" s="396"/>
      <c r="AY25" s="409" t="s">
        <v>108</v>
      </c>
      <c r="AZ25" s="410"/>
      <c r="BA25" s="410"/>
      <c r="BB25" s="410"/>
      <c r="BC25" s="410"/>
      <c r="BD25" s="410"/>
      <c r="BE25" s="410"/>
      <c r="BF25" s="410"/>
      <c r="BG25" s="410"/>
      <c r="BH25" s="410"/>
      <c r="BI25" s="410"/>
      <c r="BJ25" s="410"/>
      <c r="BK25" s="410"/>
      <c r="BL25" s="410"/>
      <c r="BM25" s="411"/>
      <c r="BN25" s="412">
        <v>1924641</v>
      </c>
      <c r="BO25" s="413"/>
      <c r="BP25" s="413"/>
      <c r="BQ25" s="413"/>
      <c r="BR25" s="413"/>
      <c r="BS25" s="413"/>
      <c r="BT25" s="413"/>
      <c r="BU25" s="414"/>
      <c r="BV25" s="412">
        <v>1725875</v>
      </c>
      <c r="BW25" s="413"/>
      <c r="BX25" s="413"/>
      <c r="BY25" s="413"/>
      <c r="BZ25" s="413"/>
      <c r="CA25" s="413"/>
      <c r="CB25" s="413"/>
      <c r="CC25" s="414"/>
      <c r="CD25" s="52"/>
      <c r="CE25" s="415"/>
      <c r="CF25" s="415"/>
      <c r="CG25" s="415"/>
      <c r="CH25" s="415"/>
      <c r="CI25" s="415"/>
      <c r="CJ25" s="415"/>
      <c r="CK25" s="415"/>
      <c r="CL25" s="415"/>
      <c r="CM25" s="415"/>
      <c r="CN25" s="415"/>
      <c r="CO25" s="415"/>
      <c r="CP25" s="415"/>
      <c r="CQ25" s="415"/>
      <c r="CR25" s="415"/>
      <c r="CS25" s="416"/>
      <c r="CT25" s="387"/>
      <c r="CU25" s="388"/>
      <c r="CV25" s="388"/>
      <c r="CW25" s="388"/>
      <c r="CX25" s="388"/>
      <c r="CY25" s="388"/>
      <c r="CZ25" s="388"/>
      <c r="DA25" s="389"/>
      <c r="DB25" s="387"/>
      <c r="DC25" s="388"/>
      <c r="DD25" s="388"/>
      <c r="DE25" s="388"/>
      <c r="DF25" s="388"/>
      <c r="DG25" s="388"/>
      <c r="DH25" s="388"/>
      <c r="DI25" s="389"/>
    </row>
    <row r="26" spans="1:113" ht="18.75" customHeight="1" x14ac:dyDescent="0.15">
      <c r="A26" s="39"/>
      <c r="B26" s="453"/>
      <c r="C26" s="454"/>
      <c r="D26" s="455"/>
      <c r="E26" s="390" t="s">
        <v>109</v>
      </c>
      <c r="F26" s="391"/>
      <c r="G26" s="391"/>
      <c r="H26" s="391"/>
      <c r="I26" s="391"/>
      <c r="J26" s="391"/>
      <c r="K26" s="392"/>
      <c r="L26" s="393">
        <v>1</v>
      </c>
      <c r="M26" s="394"/>
      <c r="N26" s="394"/>
      <c r="O26" s="394"/>
      <c r="P26" s="395"/>
      <c r="Q26" s="393">
        <v>5850</v>
      </c>
      <c r="R26" s="394"/>
      <c r="S26" s="394"/>
      <c r="T26" s="394"/>
      <c r="U26" s="394"/>
      <c r="V26" s="395"/>
      <c r="W26" s="463"/>
      <c r="X26" s="454"/>
      <c r="Y26" s="455"/>
      <c r="Z26" s="390" t="s">
        <v>110</v>
      </c>
      <c r="AA26" s="428"/>
      <c r="AB26" s="428"/>
      <c r="AC26" s="428"/>
      <c r="AD26" s="428"/>
      <c r="AE26" s="428"/>
      <c r="AF26" s="428"/>
      <c r="AG26" s="429"/>
      <c r="AH26" s="393">
        <v>20</v>
      </c>
      <c r="AI26" s="394"/>
      <c r="AJ26" s="394"/>
      <c r="AK26" s="394"/>
      <c r="AL26" s="395"/>
      <c r="AM26" s="393">
        <v>73060</v>
      </c>
      <c r="AN26" s="394"/>
      <c r="AO26" s="394"/>
      <c r="AP26" s="394"/>
      <c r="AQ26" s="394"/>
      <c r="AR26" s="395"/>
      <c r="AS26" s="393">
        <v>3653</v>
      </c>
      <c r="AT26" s="394"/>
      <c r="AU26" s="394"/>
      <c r="AV26" s="394"/>
      <c r="AW26" s="394"/>
      <c r="AX26" s="396"/>
      <c r="AY26" s="426" t="s">
        <v>111</v>
      </c>
      <c r="AZ26" s="371"/>
      <c r="BA26" s="371"/>
      <c r="BB26" s="371"/>
      <c r="BC26" s="371"/>
      <c r="BD26" s="371"/>
      <c r="BE26" s="371"/>
      <c r="BF26" s="371"/>
      <c r="BG26" s="371"/>
      <c r="BH26" s="371"/>
      <c r="BI26" s="371"/>
      <c r="BJ26" s="371"/>
      <c r="BK26" s="371"/>
      <c r="BL26" s="371"/>
      <c r="BM26" s="427"/>
      <c r="BN26" s="417" t="s">
        <v>65</v>
      </c>
      <c r="BO26" s="418"/>
      <c r="BP26" s="418"/>
      <c r="BQ26" s="418"/>
      <c r="BR26" s="418"/>
      <c r="BS26" s="418"/>
      <c r="BT26" s="418"/>
      <c r="BU26" s="419"/>
      <c r="BV26" s="417" t="s">
        <v>65</v>
      </c>
      <c r="BW26" s="418"/>
      <c r="BX26" s="418"/>
      <c r="BY26" s="418"/>
      <c r="BZ26" s="418"/>
      <c r="CA26" s="418"/>
      <c r="CB26" s="418"/>
      <c r="CC26" s="419"/>
      <c r="CD26" s="52"/>
      <c r="CE26" s="415"/>
      <c r="CF26" s="415"/>
      <c r="CG26" s="415"/>
      <c r="CH26" s="415"/>
      <c r="CI26" s="415"/>
      <c r="CJ26" s="415"/>
      <c r="CK26" s="415"/>
      <c r="CL26" s="415"/>
      <c r="CM26" s="415"/>
      <c r="CN26" s="415"/>
      <c r="CO26" s="415"/>
      <c r="CP26" s="415"/>
      <c r="CQ26" s="415"/>
      <c r="CR26" s="415"/>
      <c r="CS26" s="416"/>
      <c r="CT26" s="387"/>
      <c r="CU26" s="388"/>
      <c r="CV26" s="388"/>
      <c r="CW26" s="388"/>
      <c r="CX26" s="388"/>
      <c r="CY26" s="388"/>
      <c r="CZ26" s="388"/>
      <c r="DA26" s="389"/>
      <c r="DB26" s="387"/>
      <c r="DC26" s="388"/>
      <c r="DD26" s="388"/>
      <c r="DE26" s="388"/>
      <c r="DF26" s="388"/>
      <c r="DG26" s="388"/>
      <c r="DH26" s="388"/>
      <c r="DI26" s="389"/>
    </row>
    <row r="27" spans="1:113" ht="18.75" customHeight="1" thickBot="1" x14ac:dyDescent="0.2">
      <c r="A27" s="39"/>
      <c r="B27" s="453"/>
      <c r="C27" s="454"/>
      <c r="D27" s="455"/>
      <c r="E27" s="390" t="s">
        <v>112</v>
      </c>
      <c r="F27" s="391"/>
      <c r="G27" s="391"/>
      <c r="H27" s="391"/>
      <c r="I27" s="391"/>
      <c r="J27" s="391"/>
      <c r="K27" s="392"/>
      <c r="L27" s="393">
        <v>1</v>
      </c>
      <c r="M27" s="394"/>
      <c r="N27" s="394"/>
      <c r="O27" s="394"/>
      <c r="P27" s="395"/>
      <c r="Q27" s="393">
        <v>3400</v>
      </c>
      <c r="R27" s="394"/>
      <c r="S27" s="394"/>
      <c r="T27" s="394"/>
      <c r="U27" s="394"/>
      <c r="V27" s="395"/>
      <c r="W27" s="463"/>
      <c r="X27" s="454"/>
      <c r="Y27" s="455"/>
      <c r="Z27" s="390" t="s">
        <v>113</v>
      </c>
      <c r="AA27" s="391"/>
      <c r="AB27" s="391"/>
      <c r="AC27" s="391"/>
      <c r="AD27" s="391"/>
      <c r="AE27" s="391"/>
      <c r="AF27" s="391"/>
      <c r="AG27" s="392"/>
      <c r="AH27" s="393">
        <v>10</v>
      </c>
      <c r="AI27" s="394"/>
      <c r="AJ27" s="394"/>
      <c r="AK27" s="394"/>
      <c r="AL27" s="395"/>
      <c r="AM27" s="393">
        <v>31006</v>
      </c>
      <c r="AN27" s="394"/>
      <c r="AO27" s="394"/>
      <c r="AP27" s="394"/>
      <c r="AQ27" s="394"/>
      <c r="AR27" s="395"/>
      <c r="AS27" s="393">
        <v>3101</v>
      </c>
      <c r="AT27" s="394"/>
      <c r="AU27" s="394"/>
      <c r="AV27" s="394"/>
      <c r="AW27" s="394"/>
      <c r="AX27" s="396"/>
      <c r="AY27" s="423" t="s">
        <v>114</v>
      </c>
      <c r="AZ27" s="424"/>
      <c r="BA27" s="424"/>
      <c r="BB27" s="424"/>
      <c r="BC27" s="424"/>
      <c r="BD27" s="424"/>
      <c r="BE27" s="424"/>
      <c r="BF27" s="424"/>
      <c r="BG27" s="424"/>
      <c r="BH27" s="424"/>
      <c r="BI27" s="424"/>
      <c r="BJ27" s="424"/>
      <c r="BK27" s="424"/>
      <c r="BL27" s="424"/>
      <c r="BM27" s="425"/>
      <c r="BN27" s="420">
        <v>246232</v>
      </c>
      <c r="BO27" s="421"/>
      <c r="BP27" s="421"/>
      <c r="BQ27" s="421"/>
      <c r="BR27" s="421"/>
      <c r="BS27" s="421"/>
      <c r="BT27" s="421"/>
      <c r="BU27" s="422"/>
      <c r="BV27" s="420">
        <v>246232</v>
      </c>
      <c r="BW27" s="421"/>
      <c r="BX27" s="421"/>
      <c r="BY27" s="421"/>
      <c r="BZ27" s="421"/>
      <c r="CA27" s="421"/>
      <c r="CB27" s="421"/>
      <c r="CC27" s="422"/>
      <c r="CD27" s="54"/>
      <c r="CE27" s="415"/>
      <c r="CF27" s="415"/>
      <c r="CG27" s="415"/>
      <c r="CH27" s="415"/>
      <c r="CI27" s="415"/>
      <c r="CJ27" s="415"/>
      <c r="CK27" s="415"/>
      <c r="CL27" s="415"/>
      <c r="CM27" s="415"/>
      <c r="CN27" s="415"/>
      <c r="CO27" s="415"/>
      <c r="CP27" s="415"/>
      <c r="CQ27" s="415"/>
      <c r="CR27" s="415"/>
      <c r="CS27" s="416"/>
      <c r="CT27" s="387"/>
      <c r="CU27" s="388"/>
      <c r="CV27" s="388"/>
      <c r="CW27" s="388"/>
      <c r="CX27" s="388"/>
      <c r="CY27" s="388"/>
      <c r="CZ27" s="388"/>
      <c r="DA27" s="389"/>
      <c r="DB27" s="387"/>
      <c r="DC27" s="388"/>
      <c r="DD27" s="388"/>
      <c r="DE27" s="388"/>
      <c r="DF27" s="388"/>
      <c r="DG27" s="388"/>
      <c r="DH27" s="388"/>
      <c r="DI27" s="389"/>
    </row>
    <row r="28" spans="1:113" ht="18.75" customHeight="1" x14ac:dyDescent="0.15">
      <c r="A28" s="39"/>
      <c r="B28" s="453"/>
      <c r="C28" s="454"/>
      <c r="D28" s="455"/>
      <c r="E28" s="390" t="s">
        <v>115</v>
      </c>
      <c r="F28" s="391"/>
      <c r="G28" s="391"/>
      <c r="H28" s="391"/>
      <c r="I28" s="391"/>
      <c r="J28" s="391"/>
      <c r="K28" s="392"/>
      <c r="L28" s="393">
        <v>1</v>
      </c>
      <c r="M28" s="394"/>
      <c r="N28" s="394"/>
      <c r="O28" s="394"/>
      <c r="P28" s="395"/>
      <c r="Q28" s="393">
        <v>2800</v>
      </c>
      <c r="R28" s="394"/>
      <c r="S28" s="394"/>
      <c r="T28" s="394"/>
      <c r="U28" s="394"/>
      <c r="V28" s="395"/>
      <c r="W28" s="463"/>
      <c r="X28" s="454"/>
      <c r="Y28" s="455"/>
      <c r="Z28" s="390" t="s">
        <v>116</v>
      </c>
      <c r="AA28" s="391"/>
      <c r="AB28" s="391"/>
      <c r="AC28" s="391"/>
      <c r="AD28" s="391"/>
      <c r="AE28" s="391"/>
      <c r="AF28" s="391"/>
      <c r="AG28" s="392"/>
      <c r="AH28" s="393" t="s">
        <v>65</v>
      </c>
      <c r="AI28" s="394"/>
      <c r="AJ28" s="394"/>
      <c r="AK28" s="394"/>
      <c r="AL28" s="395"/>
      <c r="AM28" s="393" t="s">
        <v>65</v>
      </c>
      <c r="AN28" s="394"/>
      <c r="AO28" s="394"/>
      <c r="AP28" s="394"/>
      <c r="AQ28" s="394"/>
      <c r="AR28" s="395"/>
      <c r="AS28" s="393" t="s">
        <v>65</v>
      </c>
      <c r="AT28" s="394"/>
      <c r="AU28" s="394"/>
      <c r="AV28" s="394"/>
      <c r="AW28" s="394"/>
      <c r="AX28" s="396"/>
      <c r="AY28" s="400" t="s">
        <v>117</v>
      </c>
      <c r="AZ28" s="401"/>
      <c r="BA28" s="401"/>
      <c r="BB28" s="402"/>
      <c r="BC28" s="409" t="s">
        <v>118</v>
      </c>
      <c r="BD28" s="410"/>
      <c r="BE28" s="410"/>
      <c r="BF28" s="410"/>
      <c r="BG28" s="410"/>
      <c r="BH28" s="410"/>
      <c r="BI28" s="410"/>
      <c r="BJ28" s="410"/>
      <c r="BK28" s="410"/>
      <c r="BL28" s="410"/>
      <c r="BM28" s="411"/>
      <c r="BN28" s="412">
        <v>600972</v>
      </c>
      <c r="BO28" s="413"/>
      <c r="BP28" s="413"/>
      <c r="BQ28" s="413"/>
      <c r="BR28" s="413"/>
      <c r="BS28" s="413"/>
      <c r="BT28" s="413"/>
      <c r="BU28" s="414"/>
      <c r="BV28" s="412">
        <v>405243</v>
      </c>
      <c r="BW28" s="413"/>
      <c r="BX28" s="413"/>
      <c r="BY28" s="413"/>
      <c r="BZ28" s="413"/>
      <c r="CA28" s="413"/>
      <c r="CB28" s="413"/>
      <c r="CC28" s="414"/>
      <c r="CD28" s="52"/>
      <c r="CE28" s="415"/>
      <c r="CF28" s="415"/>
      <c r="CG28" s="415"/>
      <c r="CH28" s="415"/>
      <c r="CI28" s="415"/>
      <c r="CJ28" s="415"/>
      <c r="CK28" s="415"/>
      <c r="CL28" s="415"/>
      <c r="CM28" s="415"/>
      <c r="CN28" s="415"/>
      <c r="CO28" s="415"/>
      <c r="CP28" s="415"/>
      <c r="CQ28" s="415"/>
      <c r="CR28" s="415"/>
      <c r="CS28" s="416"/>
      <c r="CT28" s="387"/>
      <c r="CU28" s="388"/>
      <c r="CV28" s="388"/>
      <c r="CW28" s="388"/>
      <c r="CX28" s="388"/>
      <c r="CY28" s="388"/>
      <c r="CZ28" s="388"/>
      <c r="DA28" s="389"/>
      <c r="DB28" s="387"/>
      <c r="DC28" s="388"/>
      <c r="DD28" s="388"/>
      <c r="DE28" s="388"/>
      <c r="DF28" s="388"/>
      <c r="DG28" s="388"/>
      <c r="DH28" s="388"/>
      <c r="DI28" s="389"/>
    </row>
    <row r="29" spans="1:113" ht="18.75" customHeight="1" x14ac:dyDescent="0.15">
      <c r="A29" s="39"/>
      <c r="B29" s="453"/>
      <c r="C29" s="454"/>
      <c r="D29" s="455"/>
      <c r="E29" s="390" t="s">
        <v>119</v>
      </c>
      <c r="F29" s="391"/>
      <c r="G29" s="391"/>
      <c r="H29" s="391"/>
      <c r="I29" s="391"/>
      <c r="J29" s="391"/>
      <c r="K29" s="392"/>
      <c r="L29" s="393">
        <v>12</v>
      </c>
      <c r="M29" s="394"/>
      <c r="N29" s="394"/>
      <c r="O29" s="394"/>
      <c r="P29" s="395"/>
      <c r="Q29" s="393">
        <v>2650</v>
      </c>
      <c r="R29" s="394"/>
      <c r="S29" s="394"/>
      <c r="T29" s="394"/>
      <c r="U29" s="394"/>
      <c r="V29" s="395"/>
      <c r="W29" s="464"/>
      <c r="X29" s="465"/>
      <c r="Y29" s="466"/>
      <c r="Z29" s="390" t="s">
        <v>120</v>
      </c>
      <c r="AA29" s="391"/>
      <c r="AB29" s="391"/>
      <c r="AC29" s="391"/>
      <c r="AD29" s="391"/>
      <c r="AE29" s="391"/>
      <c r="AF29" s="391"/>
      <c r="AG29" s="392"/>
      <c r="AH29" s="393">
        <v>181</v>
      </c>
      <c r="AI29" s="394"/>
      <c r="AJ29" s="394"/>
      <c r="AK29" s="394"/>
      <c r="AL29" s="395"/>
      <c r="AM29" s="393">
        <v>581455</v>
      </c>
      <c r="AN29" s="394"/>
      <c r="AO29" s="394"/>
      <c r="AP29" s="394"/>
      <c r="AQ29" s="394"/>
      <c r="AR29" s="395"/>
      <c r="AS29" s="393">
        <v>3212</v>
      </c>
      <c r="AT29" s="394"/>
      <c r="AU29" s="394"/>
      <c r="AV29" s="394"/>
      <c r="AW29" s="394"/>
      <c r="AX29" s="396"/>
      <c r="AY29" s="403"/>
      <c r="AZ29" s="404"/>
      <c r="BA29" s="404"/>
      <c r="BB29" s="405"/>
      <c r="BC29" s="397" t="s">
        <v>121</v>
      </c>
      <c r="BD29" s="398"/>
      <c r="BE29" s="398"/>
      <c r="BF29" s="398"/>
      <c r="BG29" s="398"/>
      <c r="BH29" s="398"/>
      <c r="BI29" s="398"/>
      <c r="BJ29" s="398"/>
      <c r="BK29" s="398"/>
      <c r="BL29" s="398"/>
      <c r="BM29" s="399"/>
      <c r="BN29" s="417">
        <v>181639</v>
      </c>
      <c r="BO29" s="418"/>
      <c r="BP29" s="418"/>
      <c r="BQ29" s="418"/>
      <c r="BR29" s="418"/>
      <c r="BS29" s="418"/>
      <c r="BT29" s="418"/>
      <c r="BU29" s="419"/>
      <c r="BV29" s="417">
        <v>77487</v>
      </c>
      <c r="BW29" s="418"/>
      <c r="BX29" s="418"/>
      <c r="BY29" s="418"/>
      <c r="BZ29" s="418"/>
      <c r="CA29" s="418"/>
      <c r="CB29" s="418"/>
      <c r="CC29" s="419"/>
      <c r="CD29" s="54"/>
      <c r="CE29" s="415"/>
      <c r="CF29" s="415"/>
      <c r="CG29" s="415"/>
      <c r="CH29" s="415"/>
      <c r="CI29" s="415"/>
      <c r="CJ29" s="415"/>
      <c r="CK29" s="415"/>
      <c r="CL29" s="415"/>
      <c r="CM29" s="415"/>
      <c r="CN29" s="415"/>
      <c r="CO29" s="415"/>
      <c r="CP29" s="415"/>
      <c r="CQ29" s="415"/>
      <c r="CR29" s="415"/>
      <c r="CS29" s="416"/>
      <c r="CT29" s="387"/>
      <c r="CU29" s="388"/>
      <c r="CV29" s="388"/>
      <c r="CW29" s="388"/>
      <c r="CX29" s="388"/>
      <c r="CY29" s="388"/>
      <c r="CZ29" s="388"/>
      <c r="DA29" s="389"/>
      <c r="DB29" s="387"/>
      <c r="DC29" s="388"/>
      <c r="DD29" s="388"/>
      <c r="DE29" s="388"/>
      <c r="DF29" s="388"/>
      <c r="DG29" s="388"/>
      <c r="DH29" s="388"/>
      <c r="DI29" s="389"/>
    </row>
    <row r="30" spans="1:113" ht="18.75" customHeight="1" thickBot="1" x14ac:dyDescent="0.2">
      <c r="A30" s="39"/>
      <c r="B30" s="456"/>
      <c r="C30" s="457"/>
      <c r="D30" s="458"/>
      <c r="E30" s="372"/>
      <c r="F30" s="373"/>
      <c r="G30" s="373"/>
      <c r="H30" s="373"/>
      <c r="I30" s="373"/>
      <c r="J30" s="373"/>
      <c r="K30" s="374"/>
      <c r="L30" s="375"/>
      <c r="M30" s="376"/>
      <c r="N30" s="376"/>
      <c r="O30" s="376"/>
      <c r="P30" s="377"/>
      <c r="Q30" s="375"/>
      <c r="R30" s="376"/>
      <c r="S30" s="376"/>
      <c r="T30" s="376"/>
      <c r="U30" s="376"/>
      <c r="V30" s="377"/>
      <c r="W30" s="378" t="s">
        <v>122</v>
      </c>
      <c r="X30" s="379"/>
      <c r="Y30" s="379"/>
      <c r="Z30" s="379"/>
      <c r="AA30" s="379"/>
      <c r="AB30" s="379"/>
      <c r="AC30" s="379"/>
      <c r="AD30" s="379"/>
      <c r="AE30" s="379"/>
      <c r="AF30" s="379"/>
      <c r="AG30" s="380"/>
      <c r="AH30" s="381">
        <v>97</v>
      </c>
      <c r="AI30" s="382"/>
      <c r="AJ30" s="382"/>
      <c r="AK30" s="382"/>
      <c r="AL30" s="382"/>
      <c r="AM30" s="382"/>
      <c r="AN30" s="382"/>
      <c r="AO30" s="382"/>
      <c r="AP30" s="382"/>
      <c r="AQ30" s="382"/>
      <c r="AR30" s="382"/>
      <c r="AS30" s="382"/>
      <c r="AT30" s="382"/>
      <c r="AU30" s="382"/>
      <c r="AV30" s="382"/>
      <c r="AW30" s="382"/>
      <c r="AX30" s="383"/>
      <c r="AY30" s="406"/>
      <c r="AZ30" s="407"/>
      <c r="BA30" s="407"/>
      <c r="BB30" s="408"/>
      <c r="BC30" s="384" t="s">
        <v>123</v>
      </c>
      <c r="BD30" s="385"/>
      <c r="BE30" s="385"/>
      <c r="BF30" s="385"/>
      <c r="BG30" s="385"/>
      <c r="BH30" s="385"/>
      <c r="BI30" s="385"/>
      <c r="BJ30" s="385"/>
      <c r="BK30" s="385"/>
      <c r="BL30" s="385"/>
      <c r="BM30" s="386"/>
      <c r="BN30" s="420">
        <v>268102</v>
      </c>
      <c r="BO30" s="421"/>
      <c r="BP30" s="421"/>
      <c r="BQ30" s="421"/>
      <c r="BR30" s="421"/>
      <c r="BS30" s="421"/>
      <c r="BT30" s="421"/>
      <c r="BU30" s="422"/>
      <c r="BV30" s="420">
        <v>420785</v>
      </c>
      <c r="BW30" s="421"/>
      <c r="BX30" s="421"/>
      <c r="BY30" s="421"/>
      <c r="BZ30" s="421"/>
      <c r="CA30" s="421"/>
      <c r="CB30" s="421"/>
      <c r="CC30" s="422"/>
      <c r="CD30" s="55"/>
      <c r="CE30" s="56"/>
      <c r="CF30" s="56"/>
      <c r="CG30" s="56"/>
      <c r="CH30" s="56"/>
      <c r="CI30" s="56"/>
      <c r="CJ30" s="56"/>
      <c r="CK30" s="56"/>
      <c r="CL30" s="56"/>
      <c r="CM30" s="56"/>
      <c r="CN30" s="56"/>
      <c r="CO30" s="56"/>
      <c r="CP30" s="56"/>
      <c r="CQ30" s="56"/>
      <c r="CR30" s="56"/>
      <c r="CS30" s="57"/>
      <c r="CT30" s="58"/>
      <c r="CU30" s="59"/>
      <c r="CV30" s="59"/>
      <c r="CW30" s="59"/>
      <c r="CX30" s="59"/>
      <c r="CY30" s="59"/>
      <c r="CZ30" s="59"/>
      <c r="DA30" s="60"/>
      <c r="DB30" s="58"/>
      <c r="DC30" s="59"/>
      <c r="DD30" s="59"/>
      <c r="DE30" s="59"/>
      <c r="DF30" s="59"/>
      <c r="DG30" s="59"/>
      <c r="DH30" s="59"/>
      <c r="DI30" s="60"/>
    </row>
    <row r="31" spans="1:113" ht="13.5" customHeight="1" x14ac:dyDescent="0.15">
      <c r="A31" s="39"/>
      <c r="B31" s="61"/>
      <c r="DI31" s="62"/>
    </row>
    <row r="32" spans="1:113" ht="13.5" customHeight="1" x14ac:dyDescent="0.15">
      <c r="A32" s="39"/>
      <c r="B32" s="63"/>
      <c r="C32" s="370" t="s">
        <v>124</v>
      </c>
      <c r="D32" s="370"/>
      <c r="E32" s="370"/>
      <c r="F32" s="370"/>
      <c r="G32" s="370"/>
      <c r="H32" s="370"/>
      <c r="I32" s="370"/>
      <c r="J32" s="370"/>
      <c r="K32" s="370"/>
      <c r="L32" s="370"/>
      <c r="M32" s="370"/>
      <c r="N32" s="370"/>
      <c r="O32" s="370"/>
      <c r="P32" s="370"/>
      <c r="Q32" s="370"/>
      <c r="R32" s="370"/>
      <c r="S32" s="370"/>
      <c r="U32" s="371" t="s">
        <v>125</v>
      </c>
      <c r="V32" s="371"/>
      <c r="W32" s="371"/>
      <c r="X32" s="371"/>
      <c r="Y32" s="371"/>
      <c r="Z32" s="371"/>
      <c r="AA32" s="371"/>
      <c r="AB32" s="371"/>
      <c r="AC32" s="371"/>
      <c r="AD32" s="371"/>
      <c r="AE32" s="371"/>
      <c r="AF32" s="371"/>
      <c r="AG32" s="371"/>
      <c r="AH32" s="371"/>
      <c r="AI32" s="371"/>
      <c r="AJ32" s="371"/>
      <c r="AK32" s="371"/>
      <c r="AM32" s="371" t="s">
        <v>126</v>
      </c>
      <c r="AN32" s="371"/>
      <c r="AO32" s="371"/>
      <c r="AP32" s="371"/>
      <c r="AQ32" s="371"/>
      <c r="AR32" s="371"/>
      <c r="AS32" s="371"/>
      <c r="AT32" s="371"/>
      <c r="AU32" s="371"/>
      <c r="AV32" s="371"/>
      <c r="AW32" s="371"/>
      <c r="AX32" s="371"/>
      <c r="AY32" s="371"/>
      <c r="AZ32" s="371"/>
      <c r="BA32" s="371"/>
      <c r="BB32" s="371"/>
      <c r="BC32" s="371"/>
      <c r="BE32" s="371" t="s">
        <v>127</v>
      </c>
      <c r="BF32" s="371"/>
      <c r="BG32" s="371"/>
      <c r="BH32" s="371"/>
      <c r="BI32" s="371"/>
      <c r="BJ32" s="371"/>
      <c r="BK32" s="371"/>
      <c r="BL32" s="371"/>
      <c r="BM32" s="371"/>
      <c r="BN32" s="371"/>
      <c r="BO32" s="371"/>
      <c r="BP32" s="371"/>
      <c r="BQ32" s="371"/>
      <c r="BR32" s="371"/>
      <c r="BS32" s="371"/>
      <c r="BT32" s="371"/>
      <c r="BU32" s="371"/>
      <c r="BW32" s="371" t="s">
        <v>128</v>
      </c>
      <c r="BX32" s="371"/>
      <c r="BY32" s="371"/>
      <c r="BZ32" s="371"/>
      <c r="CA32" s="371"/>
      <c r="CB32" s="371"/>
      <c r="CC32" s="371"/>
      <c r="CD32" s="371"/>
      <c r="CE32" s="371"/>
      <c r="CF32" s="371"/>
      <c r="CG32" s="371"/>
      <c r="CH32" s="371"/>
      <c r="CI32" s="371"/>
      <c r="CJ32" s="371"/>
      <c r="CK32" s="371"/>
      <c r="CL32" s="371"/>
      <c r="CM32" s="371"/>
      <c r="CO32" s="371" t="s">
        <v>129</v>
      </c>
      <c r="CP32" s="371"/>
      <c r="CQ32" s="371"/>
      <c r="CR32" s="371"/>
      <c r="CS32" s="371"/>
      <c r="CT32" s="371"/>
      <c r="CU32" s="371"/>
      <c r="CV32" s="371"/>
      <c r="CW32" s="371"/>
      <c r="CX32" s="371"/>
      <c r="CY32" s="371"/>
      <c r="CZ32" s="371"/>
      <c r="DA32" s="371"/>
      <c r="DB32" s="371"/>
      <c r="DC32" s="371"/>
      <c r="DD32" s="371"/>
      <c r="DE32" s="371"/>
      <c r="DI32" s="62"/>
    </row>
    <row r="33" spans="1:113" ht="13.5" customHeight="1" x14ac:dyDescent="0.15">
      <c r="A33" s="39"/>
      <c r="B33" s="63"/>
      <c r="C33" s="369" t="s">
        <v>130</v>
      </c>
      <c r="D33" s="369"/>
      <c r="E33" s="368" t="s">
        <v>131</v>
      </c>
      <c r="F33" s="368"/>
      <c r="G33" s="368"/>
      <c r="H33" s="368"/>
      <c r="I33" s="368"/>
      <c r="J33" s="368"/>
      <c r="K33" s="368"/>
      <c r="L33" s="368"/>
      <c r="M33" s="368"/>
      <c r="N33" s="368"/>
      <c r="O33" s="368"/>
      <c r="P33" s="368"/>
      <c r="Q33" s="368"/>
      <c r="R33" s="368"/>
      <c r="S33" s="368"/>
      <c r="T33" s="64"/>
      <c r="U33" s="369" t="s">
        <v>130</v>
      </c>
      <c r="V33" s="369"/>
      <c r="W33" s="368" t="s">
        <v>131</v>
      </c>
      <c r="X33" s="368"/>
      <c r="Y33" s="368"/>
      <c r="Z33" s="368"/>
      <c r="AA33" s="368"/>
      <c r="AB33" s="368"/>
      <c r="AC33" s="368"/>
      <c r="AD33" s="368"/>
      <c r="AE33" s="368"/>
      <c r="AF33" s="368"/>
      <c r="AG33" s="368"/>
      <c r="AH33" s="368"/>
      <c r="AI33" s="368"/>
      <c r="AJ33" s="368"/>
      <c r="AK33" s="368"/>
      <c r="AL33" s="64"/>
      <c r="AM33" s="369" t="s">
        <v>130</v>
      </c>
      <c r="AN33" s="369"/>
      <c r="AO33" s="368" t="s">
        <v>131</v>
      </c>
      <c r="AP33" s="368"/>
      <c r="AQ33" s="368"/>
      <c r="AR33" s="368"/>
      <c r="AS33" s="368"/>
      <c r="AT33" s="368"/>
      <c r="AU33" s="368"/>
      <c r="AV33" s="368"/>
      <c r="AW33" s="368"/>
      <c r="AX33" s="368"/>
      <c r="AY33" s="368"/>
      <c r="AZ33" s="368"/>
      <c r="BA33" s="368"/>
      <c r="BB33" s="368"/>
      <c r="BC33" s="368"/>
      <c r="BD33" s="65"/>
      <c r="BE33" s="368" t="s">
        <v>132</v>
      </c>
      <c r="BF33" s="368"/>
      <c r="BG33" s="368" t="s">
        <v>133</v>
      </c>
      <c r="BH33" s="368"/>
      <c r="BI33" s="368"/>
      <c r="BJ33" s="368"/>
      <c r="BK33" s="368"/>
      <c r="BL33" s="368"/>
      <c r="BM33" s="368"/>
      <c r="BN33" s="368"/>
      <c r="BO33" s="368"/>
      <c r="BP33" s="368"/>
      <c r="BQ33" s="368"/>
      <c r="BR33" s="368"/>
      <c r="BS33" s="368"/>
      <c r="BT33" s="368"/>
      <c r="BU33" s="368"/>
      <c r="BV33" s="65"/>
      <c r="BW33" s="369" t="s">
        <v>132</v>
      </c>
      <c r="BX33" s="369"/>
      <c r="BY33" s="368" t="s">
        <v>134</v>
      </c>
      <c r="BZ33" s="368"/>
      <c r="CA33" s="368"/>
      <c r="CB33" s="368"/>
      <c r="CC33" s="368"/>
      <c r="CD33" s="368"/>
      <c r="CE33" s="368"/>
      <c r="CF33" s="368"/>
      <c r="CG33" s="368"/>
      <c r="CH33" s="368"/>
      <c r="CI33" s="368"/>
      <c r="CJ33" s="368"/>
      <c r="CK33" s="368"/>
      <c r="CL33" s="368"/>
      <c r="CM33" s="368"/>
      <c r="CN33" s="64"/>
      <c r="CO33" s="369" t="s">
        <v>130</v>
      </c>
      <c r="CP33" s="369"/>
      <c r="CQ33" s="368" t="s">
        <v>135</v>
      </c>
      <c r="CR33" s="368"/>
      <c r="CS33" s="368"/>
      <c r="CT33" s="368"/>
      <c r="CU33" s="368"/>
      <c r="CV33" s="368"/>
      <c r="CW33" s="368"/>
      <c r="CX33" s="368"/>
      <c r="CY33" s="368"/>
      <c r="CZ33" s="368"/>
      <c r="DA33" s="368"/>
      <c r="DB33" s="368"/>
      <c r="DC33" s="368"/>
      <c r="DD33" s="368"/>
      <c r="DE33" s="368"/>
      <c r="DF33" s="64"/>
      <c r="DG33" s="367" t="s">
        <v>136</v>
      </c>
      <c r="DH33" s="367"/>
      <c r="DI33" s="66"/>
    </row>
    <row r="34" spans="1:113" ht="32.25" customHeight="1" x14ac:dyDescent="0.15">
      <c r="A34" s="39"/>
      <c r="B34" s="63"/>
      <c r="C34" s="365">
        <f>IF(E34="","",1)</f>
        <v>1</v>
      </c>
      <c r="D34" s="365"/>
      <c r="E34" s="366" t="str">
        <f>IF('各会計、関係団体の財政状況及び健全化判断比率'!B7="","",'各会計、関係団体の財政状況及び健全化判断比率'!B7)</f>
        <v>一般会計</v>
      </c>
      <c r="F34" s="366"/>
      <c r="G34" s="366"/>
      <c r="H34" s="366"/>
      <c r="I34" s="366"/>
      <c r="J34" s="366"/>
      <c r="K34" s="366"/>
      <c r="L34" s="366"/>
      <c r="M34" s="366"/>
      <c r="N34" s="366"/>
      <c r="O34" s="366"/>
      <c r="P34" s="366"/>
      <c r="Q34" s="366"/>
      <c r="R34" s="366"/>
      <c r="S34" s="366"/>
      <c r="T34" s="39"/>
      <c r="U34" s="365">
        <f>IF(W34="","",MAX(C34:D43)+1)</f>
        <v>2</v>
      </c>
      <c r="V34" s="365"/>
      <c r="W34" s="366" t="str">
        <f>IF('各会計、関係団体の財政状況及び健全化判断比率'!B28="","",'各会計、関係団体の財政状況及び健全化判断比率'!B28)</f>
        <v>国民健康保険事業特別会計</v>
      </c>
      <c r="X34" s="366"/>
      <c r="Y34" s="366"/>
      <c r="Z34" s="366"/>
      <c r="AA34" s="366"/>
      <c r="AB34" s="366"/>
      <c r="AC34" s="366"/>
      <c r="AD34" s="366"/>
      <c r="AE34" s="366"/>
      <c r="AF34" s="366"/>
      <c r="AG34" s="366"/>
      <c r="AH34" s="366"/>
      <c r="AI34" s="366"/>
      <c r="AJ34" s="366"/>
      <c r="AK34" s="366"/>
      <c r="AL34" s="39"/>
      <c r="AM34" s="365">
        <f>IF(AO34="","",MAX(C34:D43,U34:V43)+1)</f>
        <v>5</v>
      </c>
      <c r="AN34" s="365"/>
      <c r="AO34" s="366" t="str">
        <f>IF('各会計、関係団体の財政状況及び健全化判断比率'!B31="","",'各会計、関係団体の財政状況及び健全化判断比率'!B31)</f>
        <v>水道事業会計</v>
      </c>
      <c r="AP34" s="366"/>
      <c r="AQ34" s="366"/>
      <c r="AR34" s="366"/>
      <c r="AS34" s="366"/>
      <c r="AT34" s="366"/>
      <c r="AU34" s="366"/>
      <c r="AV34" s="366"/>
      <c r="AW34" s="366"/>
      <c r="AX34" s="366"/>
      <c r="AY34" s="366"/>
      <c r="AZ34" s="366"/>
      <c r="BA34" s="366"/>
      <c r="BB34" s="366"/>
      <c r="BC34" s="366"/>
      <c r="BD34" s="39"/>
      <c r="BE34" s="365">
        <f>IF(BG34="","",MAX(C34:D43,U34:V43,AM34:AN43)+1)</f>
        <v>6</v>
      </c>
      <c r="BF34" s="365"/>
      <c r="BG34" s="366" t="str">
        <f>IF('各会計、関係団体の財政状況及び健全化判断比率'!B32="","",'各会計、関係団体の財政状況及び健全化判断比率'!B32)</f>
        <v>下水道事業特別会計</v>
      </c>
      <c r="BH34" s="366"/>
      <c r="BI34" s="366"/>
      <c r="BJ34" s="366"/>
      <c r="BK34" s="366"/>
      <c r="BL34" s="366"/>
      <c r="BM34" s="366"/>
      <c r="BN34" s="366"/>
      <c r="BO34" s="366"/>
      <c r="BP34" s="366"/>
      <c r="BQ34" s="366"/>
      <c r="BR34" s="366"/>
      <c r="BS34" s="366"/>
      <c r="BT34" s="366"/>
      <c r="BU34" s="366"/>
      <c r="BV34" s="39"/>
      <c r="BW34" s="365">
        <f>IF(BY34="","",MAX(C34:D43,U34:V43,AM34:AN43,BE34:BF43)+1)</f>
        <v>8</v>
      </c>
      <c r="BX34" s="365"/>
      <c r="BY34" s="366" t="str">
        <f>IF('各会計、関係団体の財政状況及び健全化判断比率'!B68="","",'各会計、関係団体の財政状況及び健全化判断比率'!B68)</f>
        <v>置賜広域病院企業団</v>
      </c>
      <c r="BZ34" s="366"/>
      <c r="CA34" s="366"/>
      <c r="CB34" s="366"/>
      <c r="CC34" s="366"/>
      <c r="CD34" s="366"/>
      <c r="CE34" s="366"/>
      <c r="CF34" s="366"/>
      <c r="CG34" s="366"/>
      <c r="CH34" s="366"/>
      <c r="CI34" s="366"/>
      <c r="CJ34" s="366"/>
      <c r="CK34" s="366"/>
      <c r="CL34" s="366"/>
      <c r="CM34" s="366"/>
      <c r="CN34" s="39"/>
      <c r="CO34" s="365">
        <f>IF(CQ34="","",MAX(C34:D43,U34:V43,AM34:AN43,BE34:BF43,BW34:BX43)+1)</f>
        <v>16</v>
      </c>
      <c r="CP34" s="365"/>
      <c r="CQ34" s="366" t="str">
        <f>IF('各会計、関係団体の財政状況及び健全化判断比率'!BS7="","",'各会計、関係団体の財政状況及び健全化判断比率'!BS7)</f>
        <v>ダリヤパークサービス</v>
      </c>
      <c r="CR34" s="366"/>
      <c r="CS34" s="366"/>
      <c r="CT34" s="366"/>
      <c r="CU34" s="366"/>
      <c r="CV34" s="366"/>
      <c r="CW34" s="366"/>
      <c r="CX34" s="366"/>
      <c r="CY34" s="366"/>
      <c r="CZ34" s="366"/>
      <c r="DA34" s="366"/>
      <c r="DB34" s="366"/>
      <c r="DC34" s="366"/>
      <c r="DD34" s="366"/>
      <c r="DE34" s="366"/>
      <c r="DG34" s="363" t="str">
        <f>IF('各会計、関係団体の財政状況及び健全化判断比率'!BR7="","",'各会計、関係団体の財政状況及び健全化判断比率'!BR7)</f>
        <v/>
      </c>
      <c r="DH34" s="363"/>
      <c r="DI34" s="66"/>
    </row>
    <row r="35" spans="1:113" ht="32.25" customHeight="1" x14ac:dyDescent="0.15">
      <c r="A35" s="39"/>
      <c r="B35" s="63"/>
      <c r="C35" s="365" t="str">
        <f>IF(E35="","",C34+1)</f>
        <v/>
      </c>
      <c r="D35" s="365"/>
      <c r="E35" s="366" t="str">
        <f>IF('各会計、関係団体の財政状況及び健全化判断比率'!B8="","",'各会計、関係団体の財政状況及び健全化判断比率'!B8)</f>
        <v/>
      </c>
      <c r="F35" s="366"/>
      <c r="G35" s="366"/>
      <c r="H35" s="366"/>
      <c r="I35" s="366"/>
      <c r="J35" s="366"/>
      <c r="K35" s="366"/>
      <c r="L35" s="366"/>
      <c r="M35" s="366"/>
      <c r="N35" s="366"/>
      <c r="O35" s="366"/>
      <c r="P35" s="366"/>
      <c r="Q35" s="366"/>
      <c r="R35" s="366"/>
      <c r="S35" s="366"/>
      <c r="T35" s="39"/>
      <c r="U35" s="365">
        <f>IF(W35="","",U34+1)</f>
        <v>3</v>
      </c>
      <c r="V35" s="365"/>
      <c r="W35" s="366" t="str">
        <f>IF('各会計、関係団体の財政状況及び健全化判断比率'!B29="","",'各会計、関係団体の財政状況及び健全化判断比率'!B29)</f>
        <v>介護保険事業特別会計</v>
      </c>
      <c r="X35" s="366"/>
      <c r="Y35" s="366"/>
      <c r="Z35" s="366"/>
      <c r="AA35" s="366"/>
      <c r="AB35" s="366"/>
      <c r="AC35" s="366"/>
      <c r="AD35" s="366"/>
      <c r="AE35" s="366"/>
      <c r="AF35" s="366"/>
      <c r="AG35" s="366"/>
      <c r="AH35" s="366"/>
      <c r="AI35" s="366"/>
      <c r="AJ35" s="366"/>
      <c r="AK35" s="366"/>
      <c r="AL35" s="39"/>
      <c r="AM35" s="365" t="str">
        <f t="shared" ref="AM35:AM43" si="0">IF(AO35="","",AM34+1)</f>
        <v/>
      </c>
      <c r="AN35" s="365"/>
      <c r="AO35" s="366"/>
      <c r="AP35" s="366"/>
      <c r="AQ35" s="366"/>
      <c r="AR35" s="366"/>
      <c r="AS35" s="366"/>
      <c r="AT35" s="366"/>
      <c r="AU35" s="366"/>
      <c r="AV35" s="366"/>
      <c r="AW35" s="366"/>
      <c r="AX35" s="366"/>
      <c r="AY35" s="366"/>
      <c r="AZ35" s="366"/>
      <c r="BA35" s="366"/>
      <c r="BB35" s="366"/>
      <c r="BC35" s="366"/>
      <c r="BD35" s="39"/>
      <c r="BE35" s="365">
        <f t="shared" ref="BE35:BE43" si="1">IF(BG35="","",BE34+1)</f>
        <v>7</v>
      </c>
      <c r="BF35" s="365"/>
      <c r="BG35" s="366" t="str">
        <f>IF('各会計、関係団体の財政状況及び健全化判断比率'!B33="","",'各会計、関係団体の財政状況及び健全化判断比率'!B33)</f>
        <v>農業集落排水事業特別会計</v>
      </c>
      <c r="BH35" s="366"/>
      <c r="BI35" s="366"/>
      <c r="BJ35" s="366"/>
      <c r="BK35" s="366"/>
      <c r="BL35" s="366"/>
      <c r="BM35" s="366"/>
      <c r="BN35" s="366"/>
      <c r="BO35" s="366"/>
      <c r="BP35" s="366"/>
      <c r="BQ35" s="366"/>
      <c r="BR35" s="366"/>
      <c r="BS35" s="366"/>
      <c r="BT35" s="366"/>
      <c r="BU35" s="366"/>
      <c r="BV35" s="39"/>
      <c r="BW35" s="365">
        <f t="shared" ref="BW35:BW43" si="2">IF(BY35="","",BW34+1)</f>
        <v>9</v>
      </c>
      <c r="BX35" s="365"/>
      <c r="BY35" s="366" t="str">
        <f>IF('各会計、関係団体の財政状況及び健全化判断比率'!B69="","",'各会計、関係団体の財政状況及び健全化判断比率'!B69)</f>
        <v>置賜広域行政事務組合</v>
      </c>
      <c r="BZ35" s="366"/>
      <c r="CA35" s="366"/>
      <c r="CB35" s="366"/>
      <c r="CC35" s="366"/>
      <c r="CD35" s="366"/>
      <c r="CE35" s="366"/>
      <c r="CF35" s="366"/>
      <c r="CG35" s="366"/>
      <c r="CH35" s="366"/>
      <c r="CI35" s="366"/>
      <c r="CJ35" s="366"/>
      <c r="CK35" s="366"/>
      <c r="CL35" s="366"/>
      <c r="CM35" s="366"/>
      <c r="CN35" s="39"/>
      <c r="CO35" s="365">
        <f t="shared" ref="CO35:CO43" si="3">IF(CQ35="","",CO34+1)</f>
        <v>17</v>
      </c>
      <c r="CP35" s="365"/>
      <c r="CQ35" s="366" t="str">
        <f>IF('各会計、関係団体の財政状況及び健全化判断比率'!BS8="","",'各会計、関係団体の財政状況及び健全化判断比率'!BS8)</f>
        <v>川西町土地開発公社</v>
      </c>
      <c r="CR35" s="366"/>
      <c r="CS35" s="366"/>
      <c r="CT35" s="366"/>
      <c r="CU35" s="366"/>
      <c r="CV35" s="366"/>
      <c r="CW35" s="366"/>
      <c r="CX35" s="366"/>
      <c r="CY35" s="366"/>
      <c r="CZ35" s="366"/>
      <c r="DA35" s="366"/>
      <c r="DB35" s="366"/>
      <c r="DC35" s="366"/>
      <c r="DD35" s="366"/>
      <c r="DE35" s="366"/>
      <c r="DG35" s="363" t="str">
        <f>IF('各会計、関係団体の財政状況及び健全化判断比率'!BR8="","",'各会計、関係団体の財政状況及び健全化判断比率'!BR8)</f>
        <v>〇</v>
      </c>
      <c r="DH35" s="363"/>
      <c r="DI35" s="66"/>
    </row>
    <row r="36" spans="1:113" ht="32.25" customHeight="1" x14ac:dyDescent="0.15">
      <c r="A36" s="39"/>
      <c r="B36" s="63"/>
      <c r="C36" s="365" t="str">
        <f>IF(E36="","",C35+1)</f>
        <v/>
      </c>
      <c r="D36" s="365"/>
      <c r="E36" s="366" t="str">
        <f>IF('各会計、関係団体の財政状況及び健全化判断比率'!B9="","",'各会計、関係団体の財政状況及び健全化判断比率'!B9)</f>
        <v/>
      </c>
      <c r="F36" s="366"/>
      <c r="G36" s="366"/>
      <c r="H36" s="366"/>
      <c r="I36" s="366"/>
      <c r="J36" s="366"/>
      <c r="K36" s="366"/>
      <c r="L36" s="366"/>
      <c r="M36" s="366"/>
      <c r="N36" s="366"/>
      <c r="O36" s="366"/>
      <c r="P36" s="366"/>
      <c r="Q36" s="366"/>
      <c r="R36" s="366"/>
      <c r="S36" s="366"/>
      <c r="T36" s="39"/>
      <c r="U36" s="365">
        <f t="shared" ref="U36:U43" si="4">IF(W36="","",U35+1)</f>
        <v>4</v>
      </c>
      <c r="V36" s="365"/>
      <c r="W36" s="366" t="str">
        <f>IF('各会計、関係団体の財政状況及び健全化判断比率'!B30="","",'各会計、関係団体の財政状況及び健全化判断比率'!B30)</f>
        <v>後期高齢者医療特別会計</v>
      </c>
      <c r="X36" s="366"/>
      <c r="Y36" s="366"/>
      <c r="Z36" s="366"/>
      <c r="AA36" s="366"/>
      <c r="AB36" s="366"/>
      <c r="AC36" s="366"/>
      <c r="AD36" s="366"/>
      <c r="AE36" s="366"/>
      <c r="AF36" s="366"/>
      <c r="AG36" s="366"/>
      <c r="AH36" s="366"/>
      <c r="AI36" s="366"/>
      <c r="AJ36" s="366"/>
      <c r="AK36" s="366"/>
      <c r="AL36" s="39"/>
      <c r="AM36" s="365" t="str">
        <f t="shared" si="0"/>
        <v/>
      </c>
      <c r="AN36" s="365"/>
      <c r="AO36" s="366"/>
      <c r="AP36" s="366"/>
      <c r="AQ36" s="366"/>
      <c r="AR36" s="366"/>
      <c r="AS36" s="366"/>
      <c r="AT36" s="366"/>
      <c r="AU36" s="366"/>
      <c r="AV36" s="366"/>
      <c r="AW36" s="366"/>
      <c r="AX36" s="366"/>
      <c r="AY36" s="366"/>
      <c r="AZ36" s="366"/>
      <c r="BA36" s="366"/>
      <c r="BB36" s="366"/>
      <c r="BC36" s="366"/>
      <c r="BD36" s="39"/>
      <c r="BE36" s="365" t="str">
        <f t="shared" si="1"/>
        <v/>
      </c>
      <c r="BF36" s="365"/>
      <c r="BG36" s="366"/>
      <c r="BH36" s="366"/>
      <c r="BI36" s="366"/>
      <c r="BJ36" s="366"/>
      <c r="BK36" s="366"/>
      <c r="BL36" s="366"/>
      <c r="BM36" s="366"/>
      <c r="BN36" s="366"/>
      <c r="BO36" s="366"/>
      <c r="BP36" s="366"/>
      <c r="BQ36" s="366"/>
      <c r="BR36" s="366"/>
      <c r="BS36" s="366"/>
      <c r="BT36" s="366"/>
      <c r="BU36" s="366"/>
      <c r="BV36" s="39"/>
      <c r="BW36" s="365">
        <f t="shared" si="2"/>
        <v>10</v>
      </c>
      <c r="BX36" s="365"/>
      <c r="BY36" s="366" t="str">
        <f>IF('各会計、関係団体の財政状況及び健全化判断比率'!B70="","",'各会計、関係団体の財政状況及び健全化判断比率'!B70)</f>
        <v>山形県消防補償等組合</v>
      </c>
      <c r="BZ36" s="366"/>
      <c r="CA36" s="366"/>
      <c r="CB36" s="366"/>
      <c r="CC36" s="366"/>
      <c r="CD36" s="366"/>
      <c r="CE36" s="366"/>
      <c r="CF36" s="366"/>
      <c r="CG36" s="366"/>
      <c r="CH36" s="366"/>
      <c r="CI36" s="366"/>
      <c r="CJ36" s="366"/>
      <c r="CK36" s="366"/>
      <c r="CL36" s="366"/>
      <c r="CM36" s="366"/>
      <c r="CN36" s="39"/>
      <c r="CO36" s="365">
        <f t="shared" si="3"/>
        <v>18</v>
      </c>
      <c r="CP36" s="365"/>
      <c r="CQ36" s="366" t="str">
        <f>IF('各会計、関係団体の財政状況及び健全化判断比率'!BS9="","",'各会計、関係団体の財政状況及び健全化判断比率'!BS9)</f>
        <v>山形鉄道</v>
      </c>
      <c r="CR36" s="366"/>
      <c r="CS36" s="366"/>
      <c r="CT36" s="366"/>
      <c r="CU36" s="366"/>
      <c r="CV36" s="366"/>
      <c r="CW36" s="366"/>
      <c r="CX36" s="366"/>
      <c r="CY36" s="366"/>
      <c r="CZ36" s="366"/>
      <c r="DA36" s="366"/>
      <c r="DB36" s="366"/>
      <c r="DC36" s="366"/>
      <c r="DD36" s="366"/>
      <c r="DE36" s="366"/>
      <c r="DG36" s="363" t="str">
        <f>IF('各会計、関係団体の財政状況及び健全化判断比率'!BR9="","",'各会計、関係団体の財政状況及び健全化判断比率'!BR9)</f>
        <v/>
      </c>
      <c r="DH36" s="363"/>
      <c r="DI36" s="66"/>
    </row>
    <row r="37" spans="1:113" ht="32.25" customHeight="1" x14ac:dyDescent="0.15">
      <c r="A37" s="39"/>
      <c r="B37" s="63"/>
      <c r="C37" s="365" t="str">
        <f>IF(E37="","",C36+1)</f>
        <v/>
      </c>
      <c r="D37" s="365"/>
      <c r="E37" s="366" t="str">
        <f>IF('各会計、関係団体の財政状況及び健全化判断比率'!B10="","",'各会計、関係団体の財政状況及び健全化判断比率'!B10)</f>
        <v/>
      </c>
      <c r="F37" s="366"/>
      <c r="G37" s="366"/>
      <c r="H37" s="366"/>
      <c r="I37" s="366"/>
      <c r="J37" s="366"/>
      <c r="K37" s="366"/>
      <c r="L37" s="366"/>
      <c r="M37" s="366"/>
      <c r="N37" s="366"/>
      <c r="O37" s="366"/>
      <c r="P37" s="366"/>
      <c r="Q37" s="366"/>
      <c r="R37" s="366"/>
      <c r="S37" s="366"/>
      <c r="T37" s="39"/>
      <c r="U37" s="365" t="str">
        <f t="shared" si="4"/>
        <v/>
      </c>
      <c r="V37" s="365"/>
      <c r="W37" s="366"/>
      <c r="X37" s="366"/>
      <c r="Y37" s="366"/>
      <c r="Z37" s="366"/>
      <c r="AA37" s="366"/>
      <c r="AB37" s="366"/>
      <c r="AC37" s="366"/>
      <c r="AD37" s="366"/>
      <c r="AE37" s="366"/>
      <c r="AF37" s="366"/>
      <c r="AG37" s="366"/>
      <c r="AH37" s="366"/>
      <c r="AI37" s="366"/>
      <c r="AJ37" s="366"/>
      <c r="AK37" s="366"/>
      <c r="AL37" s="39"/>
      <c r="AM37" s="365" t="str">
        <f t="shared" si="0"/>
        <v/>
      </c>
      <c r="AN37" s="365"/>
      <c r="AO37" s="366"/>
      <c r="AP37" s="366"/>
      <c r="AQ37" s="366"/>
      <c r="AR37" s="366"/>
      <c r="AS37" s="366"/>
      <c r="AT37" s="366"/>
      <c r="AU37" s="366"/>
      <c r="AV37" s="366"/>
      <c r="AW37" s="366"/>
      <c r="AX37" s="366"/>
      <c r="AY37" s="366"/>
      <c r="AZ37" s="366"/>
      <c r="BA37" s="366"/>
      <c r="BB37" s="366"/>
      <c r="BC37" s="366"/>
      <c r="BD37" s="39"/>
      <c r="BE37" s="365" t="str">
        <f t="shared" si="1"/>
        <v/>
      </c>
      <c r="BF37" s="365"/>
      <c r="BG37" s="366"/>
      <c r="BH37" s="366"/>
      <c r="BI37" s="366"/>
      <c r="BJ37" s="366"/>
      <c r="BK37" s="366"/>
      <c r="BL37" s="366"/>
      <c r="BM37" s="366"/>
      <c r="BN37" s="366"/>
      <c r="BO37" s="366"/>
      <c r="BP37" s="366"/>
      <c r="BQ37" s="366"/>
      <c r="BR37" s="366"/>
      <c r="BS37" s="366"/>
      <c r="BT37" s="366"/>
      <c r="BU37" s="366"/>
      <c r="BV37" s="39"/>
      <c r="BW37" s="365">
        <f t="shared" si="2"/>
        <v>11</v>
      </c>
      <c r="BX37" s="365"/>
      <c r="BY37" s="366" t="str">
        <f>IF('各会計、関係団体の財政状況及び健全化判断比率'!B71="","",'各会計、関係団体の財政状況及び健全化判断比率'!B71)</f>
        <v>山形県自治会館管理組合</v>
      </c>
      <c r="BZ37" s="366"/>
      <c r="CA37" s="366"/>
      <c r="CB37" s="366"/>
      <c r="CC37" s="366"/>
      <c r="CD37" s="366"/>
      <c r="CE37" s="366"/>
      <c r="CF37" s="366"/>
      <c r="CG37" s="366"/>
      <c r="CH37" s="366"/>
      <c r="CI37" s="366"/>
      <c r="CJ37" s="366"/>
      <c r="CK37" s="366"/>
      <c r="CL37" s="366"/>
      <c r="CM37" s="366"/>
      <c r="CN37" s="39"/>
      <c r="CO37" s="365">
        <f t="shared" si="3"/>
        <v>19</v>
      </c>
      <c r="CP37" s="365"/>
      <c r="CQ37" s="366" t="str">
        <f>IF('各会計、関係団体の財政状況及び健全化判断比率'!BS10="","",'各会計、関係団体の財政状況及び健全化判断比率'!BS10)</f>
        <v>かわにし森のマルシェ</v>
      </c>
      <c r="CR37" s="366"/>
      <c r="CS37" s="366"/>
      <c r="CT37" s="366"/>
      <c r="CU37" s="366"/>
      <c r="CV37" s="366"/>
      <c r="CW37" s="366"/>
      <c r="CX37" s="366"/>
      <c r="CY37" s="366"/>
      <c r="CZ37" s="366"/>
      <c r="DA37" s="366"/>
      <c r="DB37" s="366"/>
      <c r="DC37" s="366"/>
      <c r="DD37" s="366"/>
      <c r="DE37" s="366"/>
      <c r="DG37" s="363" t="str">
        <f>IF('各会計、関係団体の財政状況及び健全化判断比率'!BR10="","",'各会計、関係団体の財政状況及び健全化判断比率'!BR10)</f>
        <v/>
      </c>
      <c r="DH37" s="363"/>
      <c r="DI37" s="66"/>
    </row>
    <row r="38" spans="1:113" ht="32.25" customHeight="1" x14ac:dyDescent="0.15">
      <c r="A38" s="39"/>
      <c r="B38" s="63"/>
      <c r="C38" s="365" t="str">
        <f t="shared" ref="C38:C43" si="5">IF(E38="","",C37+1)</f>
        <v/>
      </c>
      <c r="D38" s="365"/>
      <c r="E38" s="366" t="str">
        <f>IF('各会計、関係団体の財政状況及び健全化判断比率'!B11="","",'各会計、関係団体の財政状況及び健全化判断比率'!B11)</f>
        <v/>
      </c>
      <c r="F38" s="366"/>
      <c r="G38" s="366"/>
      <c r="H38" s="366"/>
      <c r="I38" s="366"/>
      <c r="J38" s="366"/>
      <c r="K38" s="366"/>
      <c r="L38" s="366"/>
      <c r="M38" s="366"/>
      <c r="N38" s="366"/>
      <c r="O38" s="366"/>
      <c r="P38" s="366"/>
      <c r="Q38" s="366"/>
      <c r="R38" s="366"/>
      <c r="S38" s="366"/>
      <c r="T38" s="39"/>
      <c r="U38" s="365" t="str">
        <f t="shared" si="4"/>
        <v/>
      </c>
      <c r="V38" s="365"/>
      <c r="W38" s="366"/>
      <c r="X38" s="366"/>
      <c r="Y38" s="366"/>
      <c r="Z38" s="366"/>
      <c r="AA38" s="366"/>
      <c r="AB38" s="366"/>
      <c r="AC38" s="366"/>
      <c r="AD38" s="366"/>
      <c r="AE38" s="366"/>
      <c r="AF38" s="366"/>
      <c r="AG38" s="366"/>
      <c r="AH38" s="366"/>
      <c r="AI38" s="366"/>
      <c r="AJ38" s="366"/>
      <c r="AK38" s="366"/>
      <c r="AL38" s="39"/>
      <c r="AM38" s="365" t="str">
        <f t="shared" si="0"/>
        <v/>
      </c>
      <c r="AN38" s="365"/>
      <c r="AO38" s="366"/>
      <c r="AP38" s="366"/>
      <c r="AQ38" s="366"/>
      <c r="AR38" s="366"/>
      <c r="AS38" s="366"/>
      <c r="AT38" s="366"/>
      <c r="AU38" s="366"/>
      <c r="AV38" s="366"/>
      <c r="AW38" s="366"/>
      <c r="AX38" s="366"/>
      <c r="AY38" s="366"/>
      <c r="AZ38" s="366"/>
      <c r="BA38" s="366"/>
      <c r="BB38" s="366"/>
      <c r="BC38" s="366"/>
      <c r="BD38" s="39"/>
      <c r="BE38" s="365" t="str">
        <f t="shared" si="1"/>
        <v/>
      </c>
      <c r="BF38" s="365"/>
      <c r="BG38" s="366"/>
      <c r="BH38" s="366"/>
      <c r="BI38" s="366"/>
      <c r="BJ38" s="366"/>
      <c r="BK38" s="366"/>
      <c r="BL38" s="366"/>
      <c r="BM38" s="366"/>
      <c r="BN38" s="366"/>
      <c r="BO38" s="366"/>
      <c r="BP38" s="366"/>
      <c r="BQ38" s="366"/>
      <c r="BR38" s="366"/>
      <c r="BS38" s="366"/>
      <c r="BT38" s="366"/>
      <c r="BU38" s="366"/>
      <c r="BV38" s="39"/>
      <c r="BW38" s="365">
        <f t="shared" si="2"/>
        <v>12</v>
      </c>
      <c r="BX38" s="365"/>
      <c r="BY38" s="366" t="str">
        <f>IF('各会計、関係団体の財政状況及び健全化判断比率'!B72="","",'各会計、関係団体の財政状況及び健全化判断比率'!B72)</f>
        <v>山形県市町村職員退職手当組合</v>
      </c>
      <c r="BZ38" s="366"/>
      <c r="CA38" s="366"/>
      <c r="CB38" s="366"/>
      <c r="CC38" s="366"/>
      <c r="CD38" s="366"/>
      <c r="CE38" s="366"/>
      <c r="CF38" s="366"/>
      <c r="CG38" s="366"/>
      <c r="CH38" s="366"/>
      <c r="CI38" s="366"/>
      <c r="CJ38" s="366"/>
      <c r="CK38" s="366"/>
      <c r="CL38" s="366"/>
      <c r="CM38" s="366"/>
      <c r="CN38" s="39"/>
      <c r="CO38" s="365" t="str">
        <f t="shared" si="3"/>
        <v/>
      </c>
      <c r="CP38" s="365"/>
      <c r="CQ38" s="366" t="str">
        <f>IF('各会計、関係団体の財政状況及び健全化判断比率'!BS11="","",'各会計、関係団体の財政状況及び健全化判断比率'!BS11)</f>
        <v/>
      </c>
      <c r="CR38" s="366"/>
      <c r="CS38" s="366"/>
      <c r="CT38" s="366"/>
      <c r="CU38" s="366"/>
      <c r="CV38" s="366"/>
      <c r="CW38" s="366"/>
      <c r="CX38" s="366"/>
      <c r="CY38" s="366"/>
      <c r="CZ38" s="366"/>
      <c r="DA38" s="366"/>
      <c r="DB38" s="366"/>
      <c r="DC38" s="366"/>
      <c r="DD38" s="366"/>
      <c r="DE38" s="366"/>
      <c r="DG38" s="363" t="str">
        <f>IF('各会計、関係団体の財政状況及び健全化判断比率'!BR11="","",'各会計、関係団体の財政状況及び健全化判断比率'!BR11)</f>
        <v/>
      </c>
      <c r="DH38" s="363"/>
      <c r="DI38" s="66"/>
    </row>
    <row r="39" spans="1:113" ht="32.25" customHeight="1" x14ac:dyDescent="0.15">
      <c r="A39" s="39"/>
      <c r="B39" s="63"/>
      <c r="C39" s="365" t="str">
        <f t="shared" si="5"/>
        <v/>
      </c>
      <c r="D39" s="365"/>
      <c r="E39" s="366" t="str">
        <f>IF('各会計、関係団体の財政状況及び健全化判断比率'!B12="","",'各会計、関係団体の財政状況及び健全化判断比率'!B12)</f>
        <v/>
      </c>
      <c r="F39" s="366"/>
      <c r="G39" s="366"/>
      <c r="H39" s="366"/>
      <c r="I39" s="366"/>
      <c r="J39" s="366"/>
      <c r="K39" s="366"/>
      <c r="L39" s="366"/>
      <c r="M39" s="366"/>
      <c r="N39" s="366"/>
      <c r="O39" s="366"/>
      <c r="P39" s="366"/>
      <c r="Q39" s="366"/>
      <c r="R39" s="366"/>
      <c r="S39" s="366"/>
      <c r="T39" s="39"/>
      <c r="U39" s="365" t="str">
        <f t="shared" si="4"/>
        <v/>
      </c>
      <c r="V39" s="365"/>
      <c r="W39" s="366"/>
      <c r="X39" s="366"/>
      <c r="Y39" s="366"/>
      <c r="Z39" s="366"/>
      <c r="AA39" s="366"/>
      <c r="AB39" s="366"/>
      <c r="AC39" s="366"/>
      <c r="AD39" s="366"/>
      <c r="AE39" s="366"/>
      <c r="AF39" s="366"/>
      <c r="AG39" s="366"/>
      <c r="AH39" s="366"/>
      <c r="AI39" s="366"/>
      <c r="AJ39" s="366"/>
      <c r="AK39" s="366"/>
      <c r="AL39" s="39"/>
      <c r="AM39" s="365" t="str">
        <f t="shared" si="0"/>
        <v/>
      </c>
      <c r="AN39" s="365"/>
      <c r="AO39" s="366"/>
      <c r="AP39" s="366"/>
      <c r="AQ39" s="366"/>
      <c r="AR39" s="366"/>
      <c r="AS39" s="366"/>
      <c r="AT39" s="366"/>
      <c r="AU39" s="366"/>
      <c r="AV39" s="366"/>
      <c r="AW39" s="366"/>
      <c r="AX39" s="366"/>
      <c r="AY39" s="366"/>
      <c r="AZ39" s="366"/>
      <c r="BA39" s="366"/>
      <c r="BB39" s="366"/>
      <c r="BC39" s="366"/>
      <c r="BD39" s="39"/>
      <c r="BE39" s="365" t="str">
        <f t="shared" si="1"/>
        <v/>
      </c>
      <c r="BF39" s="365"/>
      <c r="BG39" s="366"/>
      <c r="BH39" s="366"/>
      <c r="BI39" s="366"/>
      <c r="BJ39" s="366"/>
      <c r="BK39" s="366"/>
      <c r="BL39" s="366"/>
      <c r="BM39" s="366"/>
      <c r="BN39" s="366"/>
      <c r="BO39" s="366"/>
      <c r="BP39" s="366"/>
      <c r="BQ39" s="366"/>
      <c r="BR39" s="366"/>
      <c r="BS39" s="366"/>
      <c r="BT39" s="366"/>
      <c r="BU39" s="366"/>
      <c r="BV39" s="39"/>
      <c r="BW39" s="365">
        <f t="shared" si="2"/>
        <v>13</v>
      </c>
      <c r="BX39" s="365"/>
      <c r="BY39" s="366" t="str">
        <f>IF('各会計、関係団体の財政状況及び健全化判断比率'!B73="","",'各会計、関係団体の財政状況及び健全化判断比率'!B73)</f>
        <v>松川堰組合</v>
      </c>
      <c r="BZ39" s="366"/>
      <c r="CA39" s="366"/>
      <c r="CB39" s="366"/>
      <c r="CC39" s="366"/>
      <c r="CD39" s="366"/>
      <c r="CE39" s="366"/>
      <c r="CF39" s="366"/>
      <c r="CG39" s="366"/>
      <c r="CH39" s="366"/>
      <c r="CI39" s="366"/>
      <c r="CJ39" s="366"/>
      <c r="CK39" s="366"/>
      <c r="CL39" s="366"/>
      <c r="CM39" s="366"/>
      <c r="CN39" s="39"/>
      <c r="CO39" s="365" t="str">
        <f t="shared" si="3"/>
        <v/>
      </c>
      <c r="CP39" s="365"/>
      <c r="CQ39" s="366" t="str">
        <f>IF('各会計、関係団体の財政状況及び健全化判断比率'!BS12="","",'各会計、関係団体の財政状況及び健全化判断比率'!BS12)</f>
        <v/>
      </c>
      <c r="CR39" s="366"/>
      <c r="CS39" s="366"/>
      <c r="CT39" s="366"/>
      <c r="CU39" s="366"/>
      <c r="CV39" s="366"/>
      <c r="CW39" s="366"/>
      <c r="CX39" s="366"/>
      <c r="CY39" s="366"/>
      <c r="CZ39" s="366"/>
      <c r="DA39" s="366"/>
      <c r="DB39" s="366"/>
      <c r="DC39" s="366"/>
      <c r="DD39" s="366"/>
      <c r="DE39" s="366"/>
      <c r="DG39" s="363" t="str">
        <f>IF('各会計、関係団体の財政状況及び健全化判断比率'!BR12="","",'各会計、関係団体の財政状況及び健全化判断比率'!BR12)</f>
        <v/>
      </c>
      <c r="DH39" s="363"/>
      <c r="DI39" s="66"/>
    </row>
    <row r="40" spans="1:113" ht="32.25" customHeight="1" x14ac:dyDescent="0.15">
      <c r="A40" s="39"/>
      <c r="B40" s="63"/>
      <c r="C40" s="365" t="str">
        <f t="shared" si="5"/>
        <v/>
      </c>
      <c r="D40" s="365"/>
      <c r="E40" s="366" t="str">
        <f>IF('各会計、関係団体の財政状況及び健全化判断比率'!B13="","",'各会計、関係団体の財政状況及び健全化判断比率'!B13)</f>
        <v/>
      </c>
      <c r="F40" s="366"/>
      <c r="G40" s="366"/>
      <c r="H40" s="366"/>
      <c r="I40" s="366"/>
      <c r="J40" s="366"/>
      <c r="K40" s="366"/>
      <c r="L40" s="366"/>
      <c r="M40" s="366"/>
      <c r="N40" s="366"/>
      <c r="O40" s="366"/>
      <c r="P40" s="366"/>
      <c r="Q40" s="366"/>
      <c r="R40" s="366"/>
      <c r="S40" s="366"/>
      <c r="T40" s="39"/>
      <c r="U40" s="365" t="str">
        <f t="shared" si="4"/>
        <v/>
      </c>
      <c r="V40" s="365"/>
      <c r="W40" s="366"/>
      <c r="X40" s="366"/>
      <c r="Y40" s="366"/>
      <c r="Z40" s="366"/>
      <c r="AA40" s="366"/>
      <c r="AB40" s="366"/>
      <c r="AC40" s="366"/>
      <c r="AD40" s="366"/>
      <c r="AE40" s="366"/>
      <c r="AF40" s="366"/>
      <c r="AG40" s="366"/>
      <c r="AH40" s="366"/>
      <c r="AI40" s="366"/>
      <c r="AJ40" s="366"/>
      <c r="AK40" s="366"/>
      <c r="AL40" s="39"/>
      <c r="AM40" s="365" t="str">
        <f t="shared" si="0"/>
        <v/>
      </c>
      <c r="AN40" s="365"/>
      <c r="AO40" s="366"/>
      <c r="AP40" s="366"/>
      <c r="AQ40" s="366"/>
      <c r="AR40" s="366"/>
      <c r="AS40" s="366"/>
      <c r="AT40" s="366"/>
      <c r="AU40" s="366"/>
      <c r="AV40" s="366"/>
      <c r="AW40" s="366"/>
      <c r="AX40" s="366"/>
      <c r="AY40" s="366"/>
      <c r="AZ40" s="366"/>
      <c r="BA40" s="366"/>
      <c r="BB40" s="366"/>
      <c r="BC40" s="366"/>
      <c r="BD40" s="39"/>
      <c r="BE40" s="365" t="str">
        <f t="shared" si="1"/>
        <v/>
      </c>
      <c r="BF40" s="365"/>
      <c r="BG40" s="366"/>
      <c r="BH40" s="366"/>
      <c r="BI40" s="366"/>
      <c r="BJ40" s="366"/>
      <c r="BK40" s="366"/>
      <c r="BL40" s="366"/>
      <c r="BM40" s="366"/>
      <c r="BN40" s="366"/>
      <c r="BO40" s="366"/>
      <c r="BP40" s="366"/>
      <c r="BQ40" s="366"/>
      <c r="BR40" s="366"/>
      <c r="BS40" s="366"/>
      <c r="BT40" s="366"/>
      <c r="BU40" s="366"/>
      <c r="BV40" s="39"/>
      <c r="BW40" s="365">
        <f t="shared" si="2"/>
        <v>14</v>
      </c>
      <c r="BX40" s="365"/>
      <c r="BY40" s="366" t="str">
        <f>IF('各会計、関係団体の財政状況及び健全化判断比率'!B74="","",'各会計、関係団体の財政状況及び健全化判断比率'!B74)</f>
        <v>山形県後期高齢者医療広域連合（普通会計分）</v>
      </c>
      <c r="BZ40" s="366"/>
      <c r="CA40" s="366"/>
      <c r="CB40" s="366"/>
      <c r="CC40" s="366"/>
      <c r="CD40" s="366"/>
      <c r="CE40" s="366"/>
      <c r="CF40" s="366"/>
      <c r="CG40" s="366"/>
      <c r="CH40" s="366"/>
      <c r="CI40" s="366"/>
      <c r="CJ40" s="366"/>
      <c r="CK40" s="366"/>
      <c r="CL40" s="366"/>
      <c r="CM40" s="366"/>
      <c r="CN40" s="39"/>
      <c r="CO40" s="365" t="str">
        <f t="shared" si="3"/>
        <v/>
      </c>
      <c r="CP40" s="365"/>
      <c r="CQ40" s="366" t="str">
        <f>IF('各会計、関係団体の財政状況及び健全化判断比率'!BS13="","",'各会計、関係団体の財政状況及び健全化判断比率'!BS13)</f>
        <v/>
      </c>
      <c r="CR40" s="366"/>
      <c r="CS40" s="366"/>
      <c r="CT40" s="366"/>
      <c r="CU40" s="366"/>
      <c r="CV40" s="366"/>
      <c r="CW40" s="366"/>
      <c r="CX40" s="366"/>
      <c r="CY40" s="366"/>
      <c r="CZ40" s="366"/>
      <c r="DA40" s="366"/>
      <c r="DB40" s="366"/>
      <c r="DC40" s="366"/>
      <c r="DD40" s="366"/>
      <c r="DE40" s="366"/>
      <c r="DG40" s="363" t="str">
        <f>IF('各会計、関係団体の財政状況及び健全化判断比率'!BR13="","",'各会計、関係団体の財政状況及び健全化判断比率'!BR13)</f>
        <v/>
      </c>
      <c r="DH40" s="363"/>
      <c r="DI40" s="66"/>
    </row>
    <row r="41" spans="1:113" ht="32.25" customHeight="1" x14ac:dyDescent="0.15">
      <c r="A41" s="39"/>
      <c r="B41" s="63"/>
      <c r="C41" s="365" t="str">
        <f t="shared" si="5"/>
        <v/>
      </c>
      <c r="D41" s="365"/>
      <c r="E41" s="366" t="str">
        <f>IF('各会計、関係団体の財政状況及び健全化判断比率'!B14="","",'各会計、関係団体の財政状況及び健全化判断比率'!B14)</f>
        <v/>
      </c>
      <c r="F41" s="366"/>
      <c r="G41" s="366"/>
      <c r="H41" s="366"/>
      <c r="I41" s="366"/>
      <c r="J41" s="366"/>
      <c r="K41" s="366"/>
      <c r="L41" s="366"/>
      <c r="M41" s="366"/>
      <c r="N41" s="366"/>
      <c r="O41" s="366"/>
      <c r="P41" s="366"/>
      <c r="Q41" s="366"/>
      <c r="R41" s="366"/>
      <c r="S41" s="366"/>
      <c r="T41" s="39"/>
      <c r="U41" s="365" t="str">
        <f t="shared" si="4"/>
        <v/>
      </c>
      <c r="V41" s="365"/>
      <c r="W41" s="366"/>
      <c r="X41" s="366"/>
      <c r="Y41" s="366"/>
      <c r="Z41" s="366"/>
      <c r="AA41" s="366"/>
      <c r="AB41" s="366"/>
      <c r="AC41" s="366"/>
      <c r="AD41" s="366"/>
      <c r="AE41" s="366"/>
      <c r="AF41" s="366"/>
      <c r="AG41" s="366"/>
      <c r="AH41" s="366"/>
      <c r="AI41" s="366"/>
      <c r="AJ41" s="366"/>
      <c r="AK41" s="366"/>
      <c r="AL41" s="39"/>
      <c r="AM41" s="365" t="str">
        <f t="shared" si="0"/>
        <v/>
      </c>
      <c r="AN41" s="365"/>
      <c r="AO41" s="366"/>
      <c r="AP41" s="366"/>
      <c r="AQ41" s="366"/>
      <c r="AR41" s="366"/>
      <c r="AS41" s="366"/>
      <c r="AT41" s="366"/>
      <c r="AU41" s="366"/>
      <c r="AV41" s="366"/>
      <c r="AW41" s="366"/>
      <c r="AX41" s="366"/>
      <c r="AY41" s="366"/>
      <c r="AZ41" s="366"/>
      <c r="BA41" s="366"/>
      <c r="BB41" s="366"/>
      <c r="BC41" s="366"/>
      <c r="BD41" s="39"/>
      <c r="BE41" s="365" t="str">
        <f t="shared" si="1"/>
        <v/>
      </c>
      <c r="BF41" s="365"/>
      <c r="BG41" s="366"/>
      <c r="BH41" s="366"/>
      <c r="BI41" s="366"/>
      <c r="BJ41" s="366"/>
      <c r="BK41" s="366"/>
      <c r="BL41" s="366"/>
      <c r="BM41" s="366"/>
      <c r="BN41" s="366"/>
      <c r="BO41" s="366"/>
      <c r="BP41" s="366"/>
      <c r="BQ41" s="366"/>
      <c r="BR41" s="366"/>
      <c r="BS41" s="366"/>
      <c r="BT41" s="366"/>
      <c r="BU41" s="366"/>
      <c r="BV41" s="39"/>
      <c r="BW41" s="365">
        <f t="shared" si="2"/>
        <v>15</v>
      </c>
      <c r="BX41" s="365"/>
      <c r="BY41" s="366" t="str">
        <f>IF('各会計、関係団体の財政状況及び健全化判断比率'!B75="","",'各会計、関係団体の財政状況及び健全化判断比率'!B75)</f>
        <v>山形県後期高齢者医療広域連合（事業会計分）</v>
      </c>
      <c r="BZ41" s="366"/>
      <c r="CA41" s="366"/>
      <c r="CB41" s="366"/>
      <c r="CC41" s="366"/>
      <c r="CD41" s="366"/>
      <c r="CE41" s="366"/>
      <c r="CF41" s="366"/>
      <c r="CG41" s="366"/>
      <c r="CH41" s="366"/>
      <c r="CI41" s="366"/>
      <c r="CJ41" s="366"/>
      <c r="CK41" s="366"/>
      <c r="CL41" s="366"/>
      <c r="CM41" s="366"/>
      <c r="CN41" s="39"/>
      <c r="CO41" s="365" t="str">
        <f t="shared" si="3"/>
        <v/>
      </c>
      <c r="CP41" s="365"/>
      <c r="CQ41" s="366" t="str">
        <f>IF('各会計、関係団体の財政状況及び健全化判断比率'!BS14="","",'各会計、関係団体の財政状況及び健全化判断比率'!BS14)</f>
        <v/>
      </c>
      <c r="CR41" s="366"/>
      <c r="CS41" s="366"/>
      <c r="CT41" s="366"/>
      <c r="CU41" s="366"/>
      <c r="CV41" s="366"/>
      <c r="CW41" s="366"/>
      <c r="CX41" s="366"/>
      <c r="CY41" s="366"/>
      <c r="CZ41" s="366"/>
      <c r="DA41" s="366"/>
      <c r="DB41" s="366"/>
      <c r="DC41" s="366"/>
      <c r="DD41" s="366"/>
      <c r="DE41" s="366"/>
      <c r="DG41" s="363" t="str">
        <f>IF('各会計、関係団体の財政状況及び健全化判断比率'!BR14="","",'各会計、関係団体の財政状況及び健全化判断比率'!BR14)</f>
        <v/>
      </c>
      <c r="DH41" s="363"/>
      <c r="DI41" s="66"/>
    </row>
    <row r="42" spans="1:113" ht="32.25" customHeight="1" x14ac:dyDescent="0.15">
      <c r="B42" s="63"/>
      <c r="C42" s="365" t="str">
        <f t="shared" si="5"/>
        <v/>
      </c>
      <c r="D42" s="365"/>
      <c r="E42" s="366" t="str">
        <f>IF('各会計、関係団体の財政状況及び健全化判断比率'!B15="","",'各会計、関係団体の財政状況及び健全化判断比率'!B15)</f>
        <v/>
      </c>
      <c r="F42" s="366"/>
      <c r="G42" s="366"/>
      <c r="H42" s="366"/>
      <c r="I42" s="366"/>
      <c r="J42" s="366"/>
      <c r="K42" s="366"/>
      <c r="L42" s="366"/>
      <c r="M42" s="366"/>
      <c r="N42" s="366"/>
      <c r="O42" s="366"/>
      <c r="P42" s="366"/>
      <c r="Q42" s="366"/>
      <c r="R42" s="366"/>
      <c r="S42" s="366"/>
      <c r="T42" s="39"/>
      <c r="U42" s="365" t="str">
        <f t="shared" si="4"/>
        <v/>
      </c>
      <c r="V42" s="365"/>
      <c r="W42" s="366"/>
      <c r="X42" s="366"/>
      <c r="Y42" s="366"/>
      <c r="Z42" s="366"/>
      <c r="AA42" s="366"/>
      <c r="AB42" s="366"/>
      <c r="AC42" s="366"/>
      <c r="AD42" s="366"/>
      <c r="AE42" s="366"/>
      <c r="AF42" s="366"/>
      <c r="AG42" s="366"/>
      <c r="AH42" s="366"/>
      <c r="AI42" s="366"/>
      <c r="AJ42" s="366"/>
      <c r="AK42" s="366"/>
      <c r="AL42" s="39"/>
      <c r="AM42" s="365" t="str">
        <f t="shared" si="0"/>
        <v/>
      </c>
      <c r="AN42" s="365"/>
      <c r="AO42" s="366"/>
      <c r="AP42" s="366"/>
      <c r="AQ42" s="366"/>
      <c r="AR42" s="366"/>
      <c r="AS42" s="366"/>
      <c r="AT42" s="366"/>
      <c r="AU42" s="366"/>
      <c r="AV42" s="366"/>
      <c r="AW42" s="366"/>
      <c r="AX42" s="366"/>
      <c r="AY42" s="366"/>
      <c r="AZ42" s="366"/>
      <c r="BA42" s="366"/>
      <c r="BB42" s="366"/>
      <c r="BC42" s="366"/>
      <c r="BD42" s="39"/>
      <c r="BE42" s="365" t="str">
        <f t="shared" si="1"/>
        <v/>
      </c>
      <c r="BF42" s="365"/>
      <c r="BG42" s="366"/>
      <c r="BH42" s="366"/>
      <c r="BI42" s="366"/>
      <c r="BJ42" s="366"/>
      <c r="BK42" s="366"/>
      <c r="BL42" s="366"/>
      <c r="BM42" s="366"/>
      <c r="BN42" s="366"/>
      <c r="BO42" s="366"/>
      <c r="BP42" s="366"/>
      <c r="BQ42" s="366"/>
      <c r="BR42" s="366"/>
      <c r="BS42" s="366"/>
      <c r="BT42" s="366"/>
      <c r="BU42" s="366"/>
      <c r="BV42" s="39"/>
      <c r="BW42" s="365" t="str">
        <f t="shared" si="2"/>
        <v/>
      </c>
      <c r="BX42" s="365"/>
      <c r="BY42" s="366" t="str">
        <f>IF('各会計、関係団体の財政状況及び健全化判断比率'!B76="","",'各会計、関係団体の財政状況及び健全化判断比率'!B76)</f>
        <v/>
      </c>
      <c r="BZ42" s="366"/>
      <c r="CA42" s="366"/>
      <c r="CB42" s="366"/>
      <c r="CC42" s="366"/>
      <c r="CD42" s="366"/>
      <c r="CE42" s="366"/>
      <c r="CF42" s="366"/>
      <c r="CG42" s="366"/>
      <c r="CH42" s="366"/>
      <c r="CI42" s="366"/>
      <c r="CJ42" s="366"/>
      <c r="CK42" s="366"/>
      <c r="CL42" s="366"/>
      <c r="CM42" s="366"/>
      <c r="CN42" s="39"/>
      <c r="CO42" s="365" t="str">
        <f t="shared" si="3"/>
        <v/>
      </c>
      <c r="CP42" s="365"/>
      <c r="CQ42" s="366" t="str">
        <f>IF('各会計、関係団体の財政状況及び健全化判断比率'!BS15="","",'各会計、関係団体の財政状況及び健全化判断比率'!BS15)</f>
        <v/>
      </c>
      <c r="CR42" s="366"/>
      <c r="CS42" s="366"/>
      <c r="CT42" s="366"/>
      <c r="CU42" s="366"/>
      <c r="CV42" s="366"/>
      <c r="CW42" s="366"/>
      <c r="CX42" s="366"/>
      <c r="CY42" s="366"/>
      <c r="CZ42" s="366"/>
      <c r="DA42" s="366"/>
      <c r="DB42" s="366"/>
      <c r="DC42" s="366"/>
      <c r="DD42" s="366"/>
      <c r="DE42" s="366"/>
      <c r="DG42" s="363" t="str">
        <f>IF('各会計、関係団体の財政状況及び健全化判断比率'!BR15="","",'各会計、関係団体の財政状況及び健全化判断比率'!BR15)</f>
        <v/>
      </c>
      <c r="DH42" s="363"/>
      <c r="DI42" s="66"/>
    </row>
    <row r="43" spans="1:113" ht="32.25" customHeight="1" x14ac:dyDescent="0.15">
      <c r="B43" s="63"/>
      <c r="C43" s="365" t="str">
        <f t="shared" si="5"/>
        <v/>
      </c>
      <c r="D43" s="365"/>
      <c r="E43" s="366" t="str">
        <f>IF('各会計、関係団体の財政状況及び健全化判断比率'!B16="","",'各会計、関係団体の財政状況及び健全化判断比率'!B16)</f>
        <v/>
      </c>
      <c r="F43" s="366"/>
      <c r="G43" s="366"/>
      <c r="H43" s="366"/>
      <c r="I43" s="366"/>
      <c r="J43" s="366"/>
      <c r="K43" s="366"/>
      <c r="L43" s="366"/>
      <c r="M43" s="366"/>
      <c r="N43" s="366"/>
      <c r="O43" s="366"/>
      <c r="P43" s="366"/>
      <c r="Q43" s="366"/>
      <c r="R43" s="366"/>
      <c r="S43" s="366"/>
      <c r="T43" s="39"/>
      <c r="U43" s="365" t="str">
        <f t="shared" si="4"/>
        <v/>
      </c>
      <c r="V43" s="365"/>
      <c r="W43" s="366"/>
      <c r="X43" s="366"/>
      <c r="Y43" s="366"/>
      <c r="Z43" s="366"/>
      <c r="AA43" s="366"/>
      <c r="AB43" s="366"/>
      <c r="AC43" s="366"/>
      <c r="AD43" s="366"/>
      <c r="AE43" s="366"/>
      <c r="AF43" s="366"/>
      <c r="AG43" s="366"/>
      <c r="AH43" s="366"/>
      <c r="AI43" s="366"/>
      <c r="AJ43" s="366"/>
      <c r="AK43" s="366"/>
      <c r="AL43" s="39"/>
      <c r="AM43" s="365" t="str">
        <f t="shared" si="0"/>
        <v/>
      </c>
      <c r="AN43" s="365"/>
      <c r="AO43" s="366"/>
      <c r="AP43" s="366"/>
      <c r="AQ43" s="366"/>
      <c r="AR43" s="366"/>
      <c r="AS43" s="366"/>
      <c r="AT43" s="366"/>
      <c r="AU43" s="366"/>
      <c r="AV43" s="366"/>
      <c r="AW43" s="366"/>
      <c r="AX43" s="366"/>
      <c r="AY43" s="366"/>
      <c r="AZ43" s="366"/>
      <c r="BA43" s="366"/>
      <c r="BB43" s="366"/>
      <c r="BC43" s="366"/>
      <c r="BD43" s="39"/>
      <c r="BE43" s="365" t="str">
        <f t="shared" si="1"/>
        <v/>
      </c>
      <c r="BF43" s="365"/>
      <c r="BG43" s="366"/>
      <c r="BH43" s="366"/>
      <c r="BI43" s="366"/>
      <c r="BJ43" s="366"/>
      <c r="BK43" s="366"/>
      <c r="BL43" s="366"/>
      <c r="BM43" s="366"/>
      <c r="BN43" s="366"/>
      <c r="BO43" s="366"/>
      <c r="BP43" s="366"/>
      <c r="BQ43" s="366"/>
      <c r="BR43" s="366"/>
      <c r="BS43" s="366"/>
      <c r="BT43" s="366"/>
      <c r="BU43" s="366"/>
      <c r="BV43" s="39"/>
      <c r="BW43" s="365" t="str">
        <f t="shared" si="2"/>
        <v/>
      </c>
      <c r="BX43" s="365"/>
      <c r="BY43" s="366" t="str">
        <f>IF('各会計、関係団体の財政状況及び健全化判断比率'!B77="","",'各会計、関係団体の財政状況及び健全化判断比率'!B77)</f>
        <v/>
      </c>
      <c r="BZ43" s="366"/>
      <c r="CA43" s="366"/>
      <c r="CB43" s="366"/>
      <c r="CC43" s="366"/>
      <c r="CD43" s="366"/>
      <c r="CE43" s="366"/>
      <c r="CF43" s="366"/>
      <c r="CG43" s="366"/>
      <c r="CH43" s="366"/>
      <c r="CI43" s="366"/>
      <c r="CJ43" s="366"/>
      <c r="CK43" s="366"/>
      <c r="CL43" s="366"/>
      <c r="CM43" s="366"/>
      <c r="CN43" s="39"/>
      <c r="CO43" s="365" t="str">
        <f t="shared" si="3"/>
        <v/>
      </c>
      <c r="CP43" s="365"/>
      <c r="CQ43" s="366" t="str">
        <f>IF('各会計、関係団体の財政状況及び健全化判断比率'!BS16="","",'各会計、関係団体の財政状況及び健全化判断比率'!BS16)</f>
        <v/>
      </c>
      <c r="CR43" s="366"/>
      <c r="CS43" s="366"/>
      <c r="CT43" s="366"/>
      <c r="CU43" s="366"/>
      <c r="CV43" s="366"/>
      <c r="CW43" s="366"/>
      <c r="CX43" s="366"/>
      <c r="CY43" s="366"/>
      <c r="CZ43" s="366"/>
      <c r="DA43" s="366"/>
      <c r="DB43" s="366"/>
      <c r="DC43" s="366"/>
      <c r="DD43" s="366"/>
      <c r="DE43" s="366"/>
      <c r="DG43" s="363" t="str">
        <f>IF('各会計、関係団体の財政状況及び健全化判断比率'!BR16="","",'各会計、関係団体の財政状況及び健全化判断比率'!BR16)</f>
        <v/>
      </c>
      <c r="DH43" s="363"/>
      <c r="DI43" s="66"/>
    </row>
    <row r="44" spans="1:113" ht="13.5" customHeight="1" thickBot="1" x14ac:dyDescent="0.2">
      <c r="B44" s="67"/>
      <c r="C44" s="68"/>
      <c r="D44" s="68"/>
      <c r="E44" s="68"/>
      <c r="F44" s="68"/>
      <c r="G44" s="68"/>
      <c r="H44" s="68"/>
      <c r="I44" s="68"/>
      <c r="J44" s="68"/>
      <c r="K44" s="68"/>
      <c r="L44" s="68"/>
      <c r="M44" s="68"/>
      <c r="N44" s="68"/>
      <c r="O44" s="68"/>
      <c r="P44" s="68"/>
      <c r="Q44" s="68"/>
      <c r="R44" s="68"/>
      <c r="S44" s="68"/>
      <c r="T44" s="68"/>
      <c r="U44" s="68"/>
      <c r="V44" s="68"/>
      <c r="W44" s="68"/>
      <c r="X44" s="68"/>
      <c r="Y44" s="68"/>
      <c r="Z44" s="68"/>
      <c r="AA44" s="68"/>
      <c r="AB44" s="68"/>
      <c r="AC44" s="68"/>
      <c r="AD44" s="68"/>
      <c r="AE44" s="68"/>
      <c r="AF44" s="68"/>
      <c r="AG44" s="68"/>
      <c r="AH44" s="68"/>
      <c r="AI44" s="68"/>
      <c r="AJ44" s="68"/>
      <c r="AK44" s="68"/>
      <c r="AL44" s="68"/>
      <c r="AM44" s="68"/>
      <c r="AN44" s="68"/>
      <c r="AO44" s="68"/>
      <c r="AP44" s="68"/>
      <c r="AQ44" s="68"/>
      <c r="AR44" s="68"/>
      <c r="AS44" s="68"/>
      <c r="AT44" s="68"/>
      <c r="AU44" s="68"/>
      <c r="AV44" s="68"/>
      <c r="AW44" s="68"/>
      <c r="AX44" s="68"/>
      <c r="AY44" s="68"/>
      <c r="AZ44" s="68"/>
      <c r="BA44" s="68"/>
      <c r="BB44" s="68"/>
      <c r="BC44" s="68"/>
      <c r="BD44" s="68"/>
      <c r="BE44" s="68"/>
      <c r="BF44" s="68"/>
      <c r="BG44" s="68"/>
      <c r="BH44" s="68"/>
      <c r="BI44" s="68"/>
      <c r="BJ44" s="68"/>
      <c r="BK44" s="68"/>
      <c r="BL44" s="68"/>
      <c r="BM44" s="68"/>
      <c r="BN44" s="68"/>
      <c r="BO44" s="68"/>
      <c r="BP44" s="68"/>
      <c r="BQ44" s="68"/>
      <c r="BR44" s="68"/>
      <c r="BS44" s="68"/>
      <c r="BT44" s="68"/>
      <c r="BU44" s="68"/>
      <c r="BV44" s="68"/>
      <c r="BW44" s="68"/>
      <c r="BX44" s="68"/>
      <c r="BY44" s="68"/>
      <c r="BZ44" s="68"/>
      <c r="CA44" s="68"/>
      <c r="CB44" s="68"/>
      <c r="CC44" s="68"/>
      <c r="CD44" s="68"/>
      <c r="CE44" s="68"/>
      <c r="CF44" s="68"/>
      <c r="CG44" s="68"/>
      <c r="CH44" s="68"/>
      <c r="CI44" s="68"/>
      <c r="CJ44" s="68"/>
      <c r="CK44" s="68"/>
      <c r="CL44" s="68"/>
      <c r="CM44" s="68"/>
      <c r="CN44" s="68"/>
      <c r="CO44" s="68"/>
      <c r="CP44" s="68"/>
      <c r="CQ44" s="68"/>
      <c r="CR44" s="68"/>
      <c r="CS44" s="68"/>
      <c r="CT44" s="68"/>
      <c r="CU44" s="68"/>
      <c r="CV44" s="68"/>
      <c r="CW44" s="68"/>
      <c r="CX44" s="68"/>
      <c r="CY44" s="68"/>
      <c r="CZ44" s="68"/>
      <c r="DA44" s="68"/>
      <c r="DB44" s="68"/>
      <c r="DC44" s="68"/>
      <c r="DD44" s="68"/>
      <c r="DE44" s="68"/>
      <c r="DF44" s="68"/>
      <c r="DG44" s="68"/>
      <c r="DH44" s="68"/>
      <c r="DI44" s="69"/>
    </row>
    <row r="45" spans="1:113" x14ac:dyDescent="0.15"/>
    <row r="46" spans="1:113" x14ac:dyDescent="0.15">
      <c r="B46" s="70" t="s">
        <v>137</v>
      </c>
      <c r="E46" s="362" t="s">
        <v>138</v>
      </c>
      <c r="F46" s="362"/>
      <c r="G46" s="362"/>
      <c r="H46" s="362"/>
      <c r="I46" s="362"/>
      <c r="J46" s="362"/>
      <c r="K46" s="362"/>
      <c r="L46" s="362"/>
      <c r="M46" s="362"/>
      <c r="N46" s="362"/>
      <c r="O46" s="362"/>
      <c r="P46" s="362"/>
      <c r="Q46" s="362"/>
      <c r="R46" s="362"/>
      <c r="S46" s="362"/>
      <c r="T46" s="362"/>
      <c r="U46" s="362"/>
      <c r="V46" s="362"/>
      <c r="W46" s="362"/>
      <c r="X46" s="362"/>
      <c r="Y46" s="362"/>
      <c r="Z46" s="362"/>
      <c r="AA46" s="362"/>
      <c r="AB46" s="362"/>
      <c r="AC46" s="362"/>
      <c r="AD46" s="362"/>
      <c r="AE46" s="362"/>
      <c r="AF46" s="362"/>
      <c r="AG46" s="362"/>
      <c r="AH46" s="362"/>
      <c r="AI46" s="362"/>
      <c r="AJ46" s="362"/>
      <c r="AK46" s="362"/>
      <c r="AL46" s="362"/>
      <c r="AM46" s="362"/>
      <c r="AN46" s="362"/>
      <c r="AO46" s="362"/>
      <c r="AP46" s="362"/>
      <c r="AQ46" s="362"/>
      <c r="AR46" s="362"/>
      <c r="AS46" s="362"/>
      <c r="AT46" s="362"/>
      <c r="AU46" s="362"/>
      <c r="AV46" s="362"/>
      <c r="AW46" s="362"/>
      <c r="AX46" s="362"/>
      <c r="AY46" s="362"/>
      <c r="AZ46" s="362"/>
      <c r="BA46" s="362"/>
      <c r="BB46" s="362"/>
      <c r="BC46" s="362"/>
      <c r="BD46" s="362"/>
      <c r="BE46" s="362"/>
      <c r="BF46" s="362"/>
      <c r="BG46" s="362"/>
      <c r="BH46" s="362"/>
      <c r="BI46" s="362"/>
      <c r="BJ46" s="362"/>
      <c r="BK46" s="362"/>
      <c r="BL46" s="362"/>
      <c r="BM46" s="362"/>
      <c r="BN46" s="362"/>
      <c r="BO46" s="362"/>
      <c r="BP46" s="362"/>
      <c r="BQ46" s="362"/>
      <c r="BR46" s="362"/>
      <c r="BS46" s="362"/>
      <c r="BT46" s="362"/>
      <c r="BU46" s="362"/>
      <c r="BV46" s="362"/>
      <c r="BW46" s="362"/>
      <c r="BX46" s="362"/>
      <c r="BY46" s="362"/>
      <c r="BZ46" s="362"/>
      <c r="CA46" s="362"/>
      <c r="CB46" s="362"/>
      <c r="CC46" s="362"/>
      <c r="CD46" s="362"/>
      <c r="CE46" s="362"/>
      <c r="CF46" s="362"/>
      <c r="CG46" s="362"/>
      <c r="CH46" s="362"/>
      <c r="CI46" s="362"/>
      <c r="CJ46" s="362"/>
      <c r="CK46" s="362"/>
      <c r="CL46" s="362"/>
      <c r="CM46" s="362"/>
      <c r="CN46" s="362"/>
      <c r="CO46" s="362"/>
      <c r="CP46" s="362"/>
      <c r="CQ46" s="362"/>
      <c r="CR46" s="362"/>
      <c r="CS46" s="362"/>
      <c r="CT46" s="362"/>
      <c r="CU46" s="362"/>
      <c r="CV46" s="362"/>
      <c r="CW46" s="362"/>
      <c r="CX46" s="362"/>
      <c r="CY46" s="362"/>
      <c r="CZ46" s="362"/>
      <c r="DA46" s="362"/>
      <c r="DB46" s="362"/>
      <c r="DC46" s="362"/>
      <c r="DD46" s="362"/>
      <c r="DE46" s="362"/>
      <c r="DF46" s="362"/>
      <c r="DG46" s="362"/>
      <c r="DH46" s="362"/>
      <c r="DI46" s="362"/>
    </row>
    <row r="47" spans="1:113" x14ac:dyDescent="0.15">
      <c r="E47" s="362" t="s">
        <v>139</v>
      </c>
      <c r="F47" s="362"/>
      <c r="G47" s="362"/>
      <c r="H47" s="362"/>
      <c r="I47" s="362"/>
      <c r="J47" s="362"/>
      <c r="K47" s="362"/>
      <c r="L47" s="362"/>
      <c r="M47" s="362"/>
      <c r="N47" s="362"/>
      <c r="O47" s="362"/>
      <c r="P47" s="362"/>
      <c r="Q47" s="362"/>
      <c r="R47" s="362"/>
      <c r="S47" s="362"/>
      <c r="T47" s="362"/>
      <c r="U47" s="362"/>
      <c r="V47" s="362"/>
      <c r="W47" s="362"/>
      <c r="X47" s="362"/>
      <c r="Y47" s="362"/>
      <c r="Z47" s="362"/>
      <c r="AA47" s="362"/>
      <c r="AB47" s="362"/>
      <c r="AC47" s="362"/>
      <c r="AD47" s="362"/>
      <c r="AE47" s="362"/>
      <c r="AF47" s="362"/>
      <c r="AG47" s="362"/>
      <c r="AH47" s="362"/>
      <c r="AI47" s="362"/>
      <c r="AJ47" s="362"/>
      <c r="AK47" s="362"/>
      <c r="AL47" s="362"/>
      <c r="AM47" s="362"/>
      <c r="AN47" s="362"/>
      <c r="AO47" s="362"/>
      <c r="AP47" s="362"/>
      <c r="AQ47" s="362"/>
      <c r="AR47" s="362"/>
      <c r="AS47" s="362"/>
      <c r="AT47" s="362"/>
      <c r="AU47" s="362"/>
      <c r="AV47" s="362"/>
      <c r="AW47" s="362"/>
      <c r="AX47" s="362"/>
      <c r="AY47" s="362"/>
      <c r="AZ47" s="362"/>
      <c r="BA47" s="362"/>
      <c r="BB47" s="362"/>
      <c r="BC47" s="362"/>
      <c r="BD47" s="362"/>
      <c r="BE47" s="362"/>
      <c r="BF47" s="362"/>
      <c r="BG47" s="362"/>
      <c r="BH47" s="362"/>
      <c r="BI47" s="362"/>
      <c r="BJ47" s="362"/>
      <c r="BK47" s="362"/>
      <c r="BL47" s="362"/>
      <c r="BM47" s="362"/>
      <c r="BN47" s="362"/>
      <c r="BO47" s="362"/>
      <c r="BP47" s="362"/>
      <c r="BQ47" s="362"/>
      <c r="BR47" s="362"/>
      <c r="BS47" s="362"/>
      <c r="BT47" s="362"/>
      <c r="BU47" s="362"/>
      <c r="BV47" s="362"/>
      <c r="BW47" s="362"/>
      <c r="BX47" s="362"/>
      <c r="BY47" s="362"/>
      <c r="BZ47" s="362"/>
      <c r="CA47" s="362"/>
      <c r="CB47" s="362"/>
      <c r="CC47" s="362"/>
      <c r="CD47" s="362"/>
      <c r="CE47" s="362"/>
      <c r="CF47" s="362"/>
      <c r="CG47" s="362"/>
      <c r="CH47" s="362"/>
      <c r="CI47" s="362"/>
      <c r="CJ47" s="362"/>
      <c r="CK47" s="362"/>
      <c r="CL47" s="362"/>
      <c r="CM47" s="362"/>
      <c r="CN47" s="362"/>
      <c r="CO47" s="362"/>
      <c r="CP47" s="362"/>
      <c r="CQ47" s="362"/>
      <c r="CR47" s="362"/>
      <c r="CS47" s="362"/>
      <c r="CT47" s="362"/>
      <c r="CU47" s="362"/>
      <c r="CV47" s="362"/>
      <c r="CW47" s="362"/>
      <c r="CX47" s="362"/>
      <c r="CY47" s="362"/>
      <c r="CZ47" s="362"/>
      <c r="DA47" s="362"/>
      <c r="DB47" s="362"/>
      <c r="DC47" s="362"/>
      <c r="DD47" s="362"/>
      <c r="DE47" s="362"/>
      <c r="DF47" s="362"/>
      <c r="DG47" s="362"/>
      <c r="DH47" s="362"/>
      <c r="DI47" s="362"/>
    </row>
    <row r="48" spans="1:113" x14ac:dyDescent="0.15">
      <c r="E48" s="362" t="s">
        <v>140</v>
      </c>
      <c r="F48" s="362"/>
      <c r="G48" s="362"/>
      <c r="H48" s="362"/>
      <c r="I48" s="362"/>
      <c r="J48" s="362"/>
      <c r="K48" s="362"/>
      <c r="L48" s="362"/>
      <c r="M48" s="362"/>
      <c r="N48" s="362"/>
      <c r="O48" s="362"/>
      <c r="P48" s="362"/>
      <c r="Q48" s="362"/>
      <c r="R48" s="362"/>
      <c r="S48" s="362"/>
      <c r="T48" s="362"/>
      <c r="U48" s="362"/>
      <c r="V48" s="362"/>
      <c r="W48" s="362"/>
      <c r="X48" s="362"/>
      <c r="Y48" s="362"/>
      <c r="Z48" s="362"/>
      <c r="AA48" s="362"/>
      <c r="AB48" s="362"/>
      <c r="AC48" s="362"/>
      <c r="AD48" s="362"/>
      <c r="AE48" s="362"/>
      <c r="AF48" s="362"/>
      <c r="AG48" s="362"/>
      <c r="AH48" s="362"/>
      <c r="AI48" s="362"/>
      <c r="AJ48" s="362"/>
      <c r="AK48" s="362"/>
      <c r="AL48" s="362"/>
      <c r="AM48" s="362"/>
      <c r="AN48" s="362"/>
      <c r="AO48" s="362"/>
      <c r="AP48" s="362"/>
      <c r="AQ48" s="362"/>
      <c r="AR48" s="362"/>
      <c r="AS48" s="362"/>
      <c r="AT48" s="362"/>
      <c r="AU48" s="362"/>
      <c r="AV48" s="362"/>
      <c r="AW48" s="362"/>
      <c r="AX48" s="362"/>
      <c r="AY48" s="362"/>
      <c r="AZ48" s="362"/>
      <c r="BA48" s="362"/>
      <c r="BB48" s="362"/>
      <c r="BC48" s="362"/>
      <c r="BD48" s="362"/>
      <c r="BE48" s="362"/>
      <c r="BF48" s="362"/>
      <c r="BG48" s="362"/>
      <c r="BH48" s="362"/>
      <c r="BI48" s="362"/>
      <c r="BJ48" s="362"/>
      <c r="BK48" s="362"/>
      <c r="BL48" s="362"/>
      <c r="BM48" s="362"/>
      <c r="BN48" s="362"/>
      <c r="BO48" s="362"/>
      <c r="BP48" s="362"/>
      <c r="BQ48" s="362"/>
      <c r="BR48" s="362"/>
      <c r="BS48" s="362"/>
      <c r="BT48" s="362"/>
      <c r="BU48" s="362"/>
      <c r="BV48" s="362"/>
      <c r="BW48" s="362"/>
      <c r="BX48" s="362"/>
      <c r="BY48" s="362"/>
      <c r="BZ48" s="362"/>
      <c r="CA48" s="362"/>
      <c r="CB48" s="362"/>
      <c r="CC48" s="362"/>
      <c r="CD48" s="362"/>
      <c r="CE48" s="362"/>
      <c r="CF48" s="362"/>
      <c r="CG48" s="362"/>
      <c r="CH48" s="362"/>
      <c r="CI48" s="362"/>
      <c r="CJ48" s="362"/>
      <c r="CK48" s="362"/>
      <c r="CL48" s="362"/>
      <c r="CM48" s="362"/>
      <c r="CN48" s="362"/>
      <c r="CO48" s="362"/>
      <c r="CP48" s="362"/>
      <c r="CQ48" s="362"/>
      <c r="CR48" s="362"/>
      <c r="CS48" s="362"/>
      <c r="CT48" s="362"/>
      <c r="CU48" s="362"/>
      <c r="CV48" s="362"/>
      <c r="CW48" s="362"/>
      <c r="CX48" s="362"/>
      <c r="CY48" s="362"/>
      <c r="CZ48" s="362"/>
      <c r="DA48" s="362"/>
      <c r="DB48" s="362"/>
      <c r="DC48" s="362"/>
      <c r="DD48" s="362"/>
      <c r="DE48" s="362"/>
      <c r="DF48" s="362"/>
      <c r="DG48" s="362"/>
      <c r="DH48" s="362"/>
      <c r="DI48" s="362"/>
    </row>
    <row r="49" spans="5:113" x14ac:dyDescent="0.15">
      <c r="E49" s="364" t="s">
        <v>141</v>
      </c>
      <c r="F49" s="364"/>
      <c r="G49" s="364"/>
      <c r="H49" s="364"/>
      <c r="I49" s="364"/>
      <c r="J49" s="364"/>
      <c r="K49" s="364"/>
      <c r="L49" s="364"/>
      <c r="M49" s="364"/>
      <c r="N49" s="364"/>
      <c r="O49" s="364"/>
      <c r="P49" s="364"/>
      <c r="Q49" s="364"/>
      <c r="R49" s="364"/>
      <c r="S49" s="364"/>
      <c r="T49" s="364"/>
      <c r="U49" s="364"/>
      <c r="V49" s="364"/>
      <c r="W49" s="364"/>
      <c r="X49" s="364"/>
      <c r="Y49" s="364"/>
      <c r="Z49" s="364"/>
      <c r="AA49" s="364"/>
      <c r="AB49" s="364"/>
      <c r="AC49" s="364"/>
      <c r="AD49" s="364"/>
      <c r="AE49" s="364"/>
      <c r="AF49" s="364"/>
      <c r="AG49" s="364"/>
      <c r="AH49" s="364"/>
      <c r="AI49" s="364"/>
      <c r="AJ49" s="364"/>
      <c r="AK49" s="364"/>
      <c r="AL49" s="364"/>
      <c r="AM49" s="364"/>
      <c r="AN49" s="364"/>
      <c r="AO49" s="364"/>
      <c r="AP49" s="364"/>
      <c r="AQ49" s="364"/>
      <c r="AR49" s="364"/>
      <c r="AS49" s="364"/>
      <c r="AT49" s="364"/>
      <c r="AU49" s="364"/>
      <c r="AV49" s="364"/>
      <c r="AW49" s="364"/>
      <c r="AX49" s="364"/>
      <c r="AY49" s="364"/>
      <c r="AZ49" s="364"/>
      <c r="BA49" s="364"/>
      <c r="BB49" s="364"/>
      <c r="BC49" s="364"/>
      <c r="BD49" s="364"/>
      <c r="BE49" s="364"/>
      <c r="BF49" s="364"/>
      <c r="BG49" s="364"/>
      <c r="BH49" s="364"/>
      <c r="BI49" s="364"/>
      <c r="BJ49" s="364"/>
      <c r="BK49" s="364"/>
      <c r="BL49" s="364"/>
      <c r="BM49" s="364"/>
      <c r="BN49" s="364"/>
      <c r="BO49" s="364"/>
      <c r="BP49" s="364"/>
      <c r="BQ49" s="364"/>
      <c r="BR49" s="364"/>
      <c r="BS49" s="364"/>
      <c r="BT49" s="364"/>
      <c r="BU49" s="364"/>
      <c r="BV49" s="364"/>
      <c r="BW49" s="364"/>
      <c r="BX49" s="364"/>
      <c r="BY49" s="364"/>
      <c r="BZ49" s="364"/>
      <c r="CA49" s="364"/>
      <c r="CB49" s="364"/>
      <c r="CC49" s="364"/>
      <c r="CD49" s="364"/>
      <c r="CE49" s="364"/>
      <c r="CF49" s="364"/>
      <c r="CG49" s="364"/>
      <c r="CH49" s="364"/>
      <c r="CI49" s="364"/>
      <c r="CJ49" s="364"/>
      <c r="CK49" s="364"/>
      <c r="CL49" s="364"/>
      <c r="CM49" s="364"/>
      <c r="CN49" s="364"/>
      <c r="CO49" s="364"/>
      <c r="CP49" s="364"/>
      <c r="CQ49" s="364"/>
      <c r="CR49" s="364"/>
      <c r="CS49" s="364"/>
      <c r="CT49" s="364"/>
      <c r="CU49" s="364"/>
      <c r="CV49" s="364"/>
      <c r="CW49" s="364"/>
      <c r="CX49" s="364"/>
      <c r="CY49" s="364"/>
      <c r="CZ49" s="364"/>
      <c r="DA49" s="364"/>
      <c r="DB49" s="364"/>
      <c r="DC49" s="364"/>
      <c r="DD49" s="364"/>
      <c r="DE49" s="364"/>
      <c r="DF49" s="364"/>
      <c r="DG49" s="364"/>
      <c r="DH49" s="364"/>
      <c r="DI49" s="364"/>
    </row>
    <row r="50" spans="5:113" x14ac:dyDescent="0.15">
      <c r="E50" s="362" t="s">
        <v>142</v>
      </c>
      <c r="F50" s="362"/>
      <c r="G50" s="362"/>
      <c r="H50" s="362"/>
      <c r="I50" s="362"/>
      <c r="J50" s="362"/>
      <c r="K50" s="362"/>
      <c r="L50" s="362"/>
      <c r="M50" s="362"/>
      <c r="N50" s="362"/>
      <c r="O50" s="362"/>
      <c r="P50" s="362"/>
      <c r="Q50" s="362"/>
      <c r="R50" s="362"/>
      <c r="S50" s="362"/>
      <c r="T50" s="362"/>
      <c r="U50" s="362"/>
      <c r="V50" s="362"/>
      <c r="W50" s="362"/>
      <c r="X50" s="362"/>
      <c r="Y50" s="362"/>
      <c r="Z50" s="362"/>
      <c r="AA50" s="362"/>
      <c r="AB50" s="362"/>
      <c r="AC50" s="362"/>
      <c r="AD50" s="362"/>
      <c r="AE50" s="362"/>
      <c r="AF50" s="362"/>
      <c r="AG50" s="362"/>
      <c r="AH50" s="362"/>
      <c r="AI50" s="362"/>
      <c r="AJ50" s="362"/>
      <c r="AK50" s="362"/>
      <c r="AL50" s="362"/>
      <c r="AM50" s="362"/>
      <c r="AN50" s="362"/>
      <c r="AO50" s="362"/>
      <c r="AP50" s="362"/>
      <c r="AQ50" s="362"/>
      <c r="AR50" s="362"/>
      <c r="AS50" s="362"/>
      <c r="AT50" s="362"/>
      <c r="AU50" s="362"/>
      <c r="AV50" s="362"/>
      <c r="AW50" s="362"/>
      <c r="AX50" s="362"/>
      <c r="AY50" s="362"/>
      <c r="AZ50" s="362"/>
      <c r="BA50" s="362"/>
      <c r="BB50" s="362"/>
      <c r="BC50" s="362"/>
      <c r="BD50" s="362"/>
      <c r="BE50" s="362"/>
      <c r="BF50" s="362"/>
      <c r="BG50" s="362"/>
      <c r="BH50" s="362"/>
      <c r="BI50" s="362"/>
      <c r="BJ50" s="362"/>
      <c r="BK50" s="362"/>
      <c r="BL50" s="362"/>
      <c r="BM50" s="362"/>
      <c r="BN50" s="362"/>
      <c r="BO50" s="362"/>
      <c r="BP50" s="362"/>
      <c r="BQ50" s="362"/>
      <c r="BR50" s="362"/>
      <c r="BS50" s="362"/>
      <c r="BT50" s="362"/>
      <c r="BU50" s="362"/>
      <c r="BV50" s="362"/>
      <c r="BW50" s="362"/>
      <c r="BX50" s="362"/>
      <c r="BY50" s="362"/>
      <c r="BZ50" s="362"/>
      <c r="CA50" s="362"/>
      <c r="CB50" s="362"/>
      <c r="CC50" s="362"/>
      <c r="CD50" s="362"/>
      <c r="CE50" s="362"/>
      <c r="CF50" s="362"/>
      <c r="CG50" s="362"/>
      <c r="CH50" s="362"/>
      <c r="CI50" s="362"/>
      <c r="CJ50" s="362"/>
      <c r="CK50" s="362"/>
      <c r="CL50" s="362"/>
      <c r="CM50" s="362"/>
      <c r="CN50" s="362"/>
      <c r="CO50" s="362"/>
      <c r="CP50" s="362"/>
      <c r="CQ50" s="362"/>
      <c r="CR50" s="362"/>
      <c r="CS50" s="362"/>
      <c r="CT50" s="362"/>
      <c r="CU50" s="362"/>
      <c r="CV50" s="362"/>
      <c r="CW50" s="362"/>
      <c r="CX50" s="362"/>
      <c r="CY50" s="362"/>
      <c r="CZ50" s="362"/>
      <c r="DA50" s="362"/>
      <c r="DB50" s="362"/>
      <c r="DC50" s="362"/>
      <c r="DD50" s="362"/>
      <c r="DE50" s="362"/>
      <c r="DF50" s="362"/>
      <c r="DG50" s="362"/>
      <c r="DH50" s="362"/>
      <c r="DI50" s="362"/>
    </row>
    <row r="51" spans="5:113" x14ac:dyDescent="0.15">
      <c r="E51" s="362" t="s">
        <v>143</v>
      </c>
      <c r="F51" s="362"/>
      <c r="G51" s="362"/>
      <c r="H51" s="362"/>
      <c r="I51" s="362"/>
      <c r="J51" s="362"/>
      <c r="K51" s="362"/>
      <c r="L51" s="362"/>
      <c r="M51" s="362"/>
      <c r="N51" s="362"/>
      <c r="O51" s="362"/>
      <c r="P51" s="362"/>
      <c r="Q51" s="362"/>
      <c r="R51" s="362"/>
      <c r="S51" s="362"/>
      <c r="T51" s="362"/>
      <c r="U51" s="362"/>
      <c r="V51" s="362"/>
      <c r="W51" s="362"/>
      <c r="X51" s="362"/>
      <c r="Y51" s="362"/>
      <c r="Z51" s="362"/>
      <c r="AA51" s="362"/>
      <c r="AB51" s="362"/>
      <c r="AC51" s="362"/>
      <c r="AD51" s="362"/>
      <c r="AE51" s="362"/>
      <c r="AF51" s="362"/>
      <c r="AG51" s="362"/>
      <c r="AH51" s="362"/>
      <c r="AI51" s="362"/>
      <c r="AJ51" s="362"/>
      <c r="AK51" s="362"/>
      <c r="AL51" s="362"/>
      <c r="AM51" s="362"/>
      <c r="AN51" s="362"/>
      <c r="AO51" s="362"/>
      <c r="AP51" s="362"/>
      <c r="AQ51" s="362"/>
      <c r="AR51" s="362"/>
      <c r="AS51" s="362"/>
      <c r="AT51" s="362"/>
      <c r="AU51" s="362"/>
      <c r="AV51" s="362"/>
      <c r="AW51" s="362"/>
      <c r="AX51" s="362"/>
      <c r="AY51" s="362"/>
      <c r="AZ51" s="362"/>
      <c r="BA51" s="362"/>
      <c r="BB51" s="362"/>
      <c r="BC51" s="362"/>
      <c r="BD51" s="362"/>
      <c r="BE51" s="362"/>
      <c r="BF51" s="362"/>
      <c r="BG51" s="362"/>
      <c r="BH51" s="362"/>
      <c r="BI51" s="362"/>
      <c r="BJ51" s="362"/>
      <c r="BK51" s="362"/>
      <c r="BL51" s="362"/>
      <c r="BM51" s="362"/>
      <c r="BN51" s="362"/>
      <c r="BO51" s="362"/>
      <c r="BP51" s="362"/>
      <c r="BQ51" s="362"/>
      <c r="BR51" s="362"/>
      <c r="BS51" s="362"/>
      <c r="BT51" s="362"/>
      <c r="BU51" s="362"/>
      <c r="BV51" s="362"/>
      <c r="BW51" s="362"/>
      <c r="BX51" s="362"/>
      <c r="BY51" s="362"/>
      <c r="BZ51" s="362"/>
      <c r="CA51" s="362"/>
      <c r="CB51" s="362"/>
      <c r="CC51" s="362"/>
      <c r="CD51" s="362"/>
      <c r="CE51" s="362"/>
      <c r="CF51" s="362"/>
      <c r="CG51" s="362"/>
      <c r="CH51" s="362"/>
      <c r="CI51" s="362"/>
      <c r="CJ51" s="362"/>
      <c r="CK51" s="362"/>
      <c r="CL51" s="362"/>
      <c r="CM51" s="362"/>
      <c r="CN51" s="362"/>
      <c r="CO51" s="362"/>
      <c r="CP51" s="362"/>
      <c r="CQ51" s="362"/>
      <c r="CR51" s="362"/>
      <c r="CS51" s="362"/>
      <c r="CT51" s="362"/>
      <c r="CU51" s="362"/>
      <c r="CV51" s="362"/>
      <c r="CW51" s="362"/>
      <c r="CX51" s="362"/>
      <c r="CY51" s="362"/>
      <c r="CZ51" s="362"/>
      <c r="DA51" s="362"/>
      <c r="DB51" s="362"/>
      <c r="DC51" s="362"/>
      <c r="DD51" s="362"/>
      <c r="DE51" s="362"/>
      <c r="DF51" s="362"/>
      <c r="DG51" s="362"/>
      <c r="DH51" s="362"/>
      <c r="DI51" s="362"/>
    </row>
    <row r="52" spans="5:113" x14ac:dyDescent="0.15">
      <c r="E52" s="362" t="s">
        <v>144</v>
      </c>
      <c r="F52" s="362"/>
      <c r="G52" s="362"/>
      <c r="H52" s="362"/>
      <c r="I52" s="362"/>
      <c r="J52" s="362"/>
      <c r="K52" s="362"/>
      <c r="L52" s="362"/>
      <c r="M52" s="362"/>
      <c r="N52" s="362"/>
      <c r="O52" s="362"/>
      <c r="P52" s="362"/>
      <c r="Q52" s="362"/>
      <c r="R52" s="362"/>
      <c r="S52" s="362"/>
      <c r="T52" s="362"/>
      <c r="U52" s="362"/>
      <c r="V52" s="362"/>
      <c r="W52" s="362"/>
      <c r="X52" s="362"/>
      <c r="Y52" s="362"/>
      <c r="Z52" s="362"/>
      <c r="AA52" s="362"/>
      <c r="AB52" s="362"/>
      <c r="AC52" s="362"/>
      <c r="AD52" s="362"/>
      <c r="AE52" s="362"/>
      <c r="AF52" s="362"/>
      <c r="AG52" s="362"/>
      <c r="AH52" s="362"/>
      <c r="AI52" s="362"/>
      <c r="AJ52" s="362"/>
      <c r="AK52" s="362"/>
      <c r="AL52" s="362"/>
      <c r="AM52" s="362"/>
      <c r="AN52" s="362"/>
      <c r="AO52" s="362"/>
      <c r="AP52" s="362"/>
      <c r="AQ52" s="362"/>
      <c r="AR52" s="362"/>
      <c r="AS52" s="362"/>
      <c r="AT52" s="362"/>
      <c r="AU52" s="362"/>
      <c r="AV52" s="362"/>
      <c r="AW52" s="362"/>
      <c r="AX52" s="362"/>
      <c r="AY52" s="362"/>
      <c r="AZ52" s="362"/>
      <c r="BA52" s="362"/>
      <c r="BB52" s="362"/>
      <c r="BC52" s="362"/>
      <c r="BD52" s="362"/>
      <c r="BE52" s="362"/>
      <c r="BF52" s="362"/>
      <c r="BG52" s="362"/>
      <c r="BH52" s="362"/>
      <c r="BI52" s="362"/>
      <c r="BJ52" s="362"/>
      <c r="BK52" s="362"/>
      <c r="BL52" s="362"/>
      <c r="BM52" s="362"/>
      <c r="BN52" s="362"/>
      <c r="BO52" s="362"/>
      <c r="BP52" s="362"/>
      <c r="BQ52" s="362"/>
      <c r="BR52" s="362"/>
      <c r="BS52" s="362"/>
      <c r="BT52" s="362"/>
      <c r="BU52" s="362"/>
      <c r="BV52" s="362"/>
      <c r="BW52" s="362"/>
      <c r="BX52" s="362"/>
      <c r="BY52" s="362"/>
      <c r="BZ52" s="362"/>
      <c r="CA52" s="362"/>
      <c r="CB52" s="362"/>
      <c r="CC52" s="362"/>
      <c r="CD52" s="362"/>
      <c r="CE52" s="362"/>
      <c r="CF52" s="362"/>
      <c r="CG52" s="362"/>
      <c r="CH52" s="362"/>
      <c r="CI52" s="362"/>
      <c r="CJ52" s="362"/>
      <c r="CK52" s="362"/>
      <c r="CL52" s="362"/>
      <c r="CM52" s="362"/>
      <c r="CN52" s="362"/>
      <c r="CO52" s="362"/>
      <c r="CP52" s="362"/>
      <c r="CQ52" s="362"/>
      <c r="CR52" s="362"/>
      <c r="CS52" s="362"/>
      <c r="CT52" s="362"/>
      <c r="CU52" s="362"/>
      <c r="CV52" s="362"/>
      <c r="CW52" s="362"/>
      <c r="CX52" s="362"/>
      <c r="CY52" s="362"/>
      <c r="CZ52" s="362"/>
      <c r="DA52" s="362"/>
      <c r="DB52" s="362"/>
      <c r="DC52" s="362"/>
      <c r="DD52" s="362"/>
      <c r="DE52" s="362"/>
      <c r="DF52" s="362"/>
      <c r="DG52" s="362"/>
      <c r="DH52" s="362"/>
      <c r="DI52" s="362"/>
    </row>
    <row r="53" spans="5:113" x14ac:dyDescent="0.15">
      <c r="E53" s="71" t="s">
        <v>145</v>
      </c>
    </row>
    <row r="54" spans="5:113" x14ac:dyDescent="0.15"/>
    <row r="55" spans="5:113" x14ac:dyDescent="0.15"/>
    <row r="56" spans="5:113" x14ac:dyDescent="0.15"/>
  </sheetData>
  <sheetProtection algorithmName="SHA-512" hashValue="qMJYJeZhBGTxoCGpYEAwG781y8jrcpF/2ydiB8jXC8T1TNewUopi2QLy8XolvHnYe3AzDUIOHJiXvjGvIWLHmg==" saltValue="fYQ/9dnzmSFESzfjXmv/TQ==" spinCount="100000" sheet="1" objects="1" scenarios="1"/>
  <mergeCells count="445">
    <mergeCell ref="E51:DI51"/>
    <mergeCell ref="E52:DI52"/>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0:CM40"/>
    <mergeCell ref="CO40:CP40"/>
    <mergeCell ref="CQ40:DE40"/>
    <mergeCell ref="DG40:DH40"/>
    <mergeCell ref="C41:D41"/>
    <mergeCell ref="E41:S41"/>
    <mergeCell ref="U41:V41"/>
    <mergeCell ref="W41:AK41"/>
    <mergeCell ref="AM41:AN41"/>
    <mergeCell ref="AO41:BC41"/>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38:CM38"/>
    <mergeCell ref="CO38:CP38"/>
    <mergeCell ref="CQ38:DE38"/>
    <mergeCell ref="DG38:DH38"/>
    <mergeCell ref="C39:D39"/>
    <mergeCell ref="E39:S39"/>
    <mergeCell ref="U39:V39"/>
    <mergeCell ref="W39:AK39"/>
    <mergeCell ref="AM39:AN39"/>
    <mergeCell ref="AO39:BC39"/>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6:CM36"/>
    <mergeCell ref="CO36:CP36"/>
    <mergeCell ref="CQ36:DE36"/>
    <mergeCell ref="DG36:DH36"/>
    <mergeCell ref="C37:D37"/>
    <mergeCell ref="E37:S37"/>
    <mergeCell ref="U37:V37"/>
    <mergeCell ref="W37:AK37"/>
    <mergeCell ref="AM37:AN37"/>
    <mergeCell ref="AO37:BC37"/>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4:CM34"/>
    <mergeCell ref="CO34:CP34"/>
    <mergeCell ref="CQ34:DE34"/>
    <mergeCell ref="DG34:DH34"/>
    <mergeCell ref="C35:D35"/>
    <mergeCell ref="E35:S35"/>
    <mergeCell ref="U35:V35"/>
    <mergeCell ref="W35:AK35"/>
    <mergeCell ref="AM35:AN35"/>
    <mergeCell ref="AO35:BC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1:AX21"/>
    <mergeCell ref="AY21:BM21"/>
    <mergeCell ref="BN21:BU21"/>
    <mergeCell ref="BV21:CC21"/>
    <mergeCell ref="B22:D30"/>
    <mergeCell ref="E22:K23"/>
    <mergeCell ref="L22:P23"/>
    <mergeCell ref="Q22:V23"/>
    <mergeCell ref="W22:Y29"/>
    <mergeCell ref="Z22:AG23"/>
    <mergeCell ref="AY20:BM20"/>
    <mergeCell ref="BN20:BU20"/>
    <mergeCell ref="BV20:CC20"/>
    <mergeCell ref="CE20:CS21"/>
    <mergeCell ref="CT20:DA21"/>
    <mergeCell ref="DB20:DI21"/>
    <mergeCell ref="AU19:AX19"/>
    <mergeCell ref="AY19:BM19"/>
    <mergeCell ref="BN19:BU19"/>
    <mergeCell ref="BV19:CC19"/>
    <mergeCell ref="B20:K20"/>
    <mergeCell ref="L20:V20"/>
    <mergeCell ref="AC20:AG20"/>
    <mergeCell ref="AH20:AL20"/>
    <mergeCell ref="AM20:AT20"/>
    <mergeCell ref="AU20:AX20"/>
    <mergeCell ref="B19:K19"/>
    <mergeCell ref="L19:V19"/>
    <mergeCell ref="W19:AB20"/>
    <mergeCell ref="AC19:AG19"/>
    <mergeCell ref="AH19:AL19"/>
    <mergeCell ref="AM19:AT19"/>
    <mergeCell ref="AY18:BM18"/>
    <mergeCell ref="BN18:BU18"/>
    <mergeCell ref="BV18:CC18"/>
    <mergeCell ref="CE18:CS19"/>
    <mergeCell ref="CT18:DA19"/>
    <mergeCell ref="DB18:DI19"/>
    <mergeCell ref="B18:K18"/>
    <mergeCell ref="L18:V18"/>
    <mergeCell ref="AC18:AG18"/>
    <mergeCell ref="AH18:AL18"/>
    <mergeCell ref="AM18:AT18"/>
    <mergeCell ref="AU18:AX18"/>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AY14:BM14"/>
    <mergeCell ref="BN14:BU14"/>
    <mergeCell ref="BV14:CC14"/>
    <mergeCell ref="CD14:CS14"/>
    <mergeCell ref="CT14:DA14"/>
    <mergeCell ref="DB14:DI14"/>
    <mergeCell ref="BV13:CC13"/>
    <mergeCell ref="CD13:CS13"/>
    <mergeCell ref="CT13:DA13"/>
    <mergeCell ref="DB13:DI13"/>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CD11:CS11"/>
    <mergeCell ref="CT11:DA11"/>
    <mergeCell ref="DB11:DI11"/>
    <mergeCell ref="B12:K17"/>
    <mergeCell ref="L12:Q12"/>
    <mergeCell ref="R12:V12"/>
    <mergeCell ref="W12:AB12"/>
    <mergeCell ref="AC12:AG12"/>
    <mergeCell ref="AH12:AL12"/>
    <mergeCell ref="AM12:AT12"/>
    <mergeCell ref="AY10:BM10"/>
    <mergeCell ref="BN10:BU10"/>
    <mergeCell ref="BV10:CC10"/>
    <mergeCell ref="L11:Q11"/>
    <mergeCell ref="R11:V11"/>
    <mergeCell ref="AM11:AT11"/>
    <mergeCell ref="AU11:AX11"/>
    <mergeCell ref="AY11:BM11"/>
    <mergeCell ref="BN11:BU11"/>
    <mergeCell ref="BV11:CC11"/>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CT7:DA7"/>
    <mergeCell ref="DB7:DI7"/>
    <mergeCell ref="AM8:AT8"/>
    <mergeCell ref="AU8:AX8"/>
    <mergeCell ref="AY8:BM8"/>
    <mergeCell ref="BN8:BU8"/>
    <mergeCell ref="BV8:CC8"/>
    <mergeCell ref="CD8:CS8"/>
    <mergeCell ref="CT8:DA8"/>
    <mergeCell ref="DB8:DI8"/>
    <mergeCell ref="BV6:CC6"/>
    <mergeCell ref="CD6:CS6"/>
    <mergeCell ref="CT6:DA6"/>
    <mergeCell ref="DB6:DI6"/>
    <mergeCell ref="AM7:AT7"/>
    <mergeCell ref="AU7:AX7"/>
    <mergeCell ref="AY7:BM7"/>
    <mergeCell ref="BN7:BU7"/>
    <mergeCell ref="BV7:CC7"/>
    <mergeCell ref="CD7:CS7"/>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EA9C9-B0D6-404F-96F1-BA919951D67E}">
  <sheetPr>
    <pageSetUpPr fitToPage="1"/>
  </sheetPr>
  <dimension ref="B1:EM50"/>
  <sheetViews>
    <sheetView showGridLines="0" zoomScale="85" zoomScaleNormal="85" workbookViewId="0"/>
  </sheetViews>
  <sheetFormatPr defaultColWidth="0" defaultRowHeight="0" customHeight="1" zeroHeight="1" x14ac:dyDescent="0.15"/>
  <cols>
    <col min="1" max="1" width="1.625" style="75" customWidth="1"/>
    <col min="2" max="2" width="2.375" style="75" customWidth="1"/>
    <col min="3" max="16" width="2.625" style="75" customWidth="1"/>
    <col min="17" max="17" width="2.375" style="75" customWidth="1"/>
    <col min="18" max="95" width="1.625" style="75" customWidth="1"/>
    <col min="96" max="133" width="1.625" style="92" customWidth="1"/>
    <col min="134" max="143" width="1.625" style="75" customWidth="1"/>
    <col min="144" max="16384" width="0" style="75" hidden="1"/>
  </cols>
  <sheetData>
    <row r="1" spans="2:143" ht="22.5" customHeight="1" thickBot="1" x14ac:dyDescent="0.2">
      <c r="B1" s="72"/>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3"/>
      <c r="AE1" s="73"/>
      <c r="AF1" s="73"/>
      <c r="AG1" s="73"/>
      <c r="AH1" s="73"/>
      <c r="AI1" s="73"/>
      <c r="AJ1" s="73"/>
      <c r="AK1" s="73"/>
      <c r="AL1" s="73"/>
      <c r="AM1" s="73"/>
      <c r="AN1" s="73"/>
      <c r="AO1" s="73"/>
      <c r="AP1" s="73"/>
      <c r="AQ1" s="73"/>
      <c r="AR1" s="73"/>
      <c r="AS1" s="73"/>
      <c r="AT1" s="73"/>
      <c r="AU1" s="73"/>
      <c r="AV1" s="73"/>
      <c r="AW1" s="73"/>
      <c r="AX1" s="73"/>
      <c r="AY1" s="73"/>
      <c r="AZ1" s="73"/>
      <c r="BA1" s="73"/>
      <c r="BB1" s="73"/>
      <c r="BC1" s="73"/>
      <c r="BD1" s="73"/>
      <c r="BE1" s="73"/>
      <c r="BF1" s="73"/>
      <c r="BG1" s="73"/>
      <c r="BH1" s="73"/>
      <c r="BI1" s="73"/>
      <c r="BJ1" s="73"/>
      <c r="BK1" s="73"/>
      <c r="BL1" s="73"/>
      <c r="BM1" s="73"/>
      <c r="BN1" s="73"/>
      <c r="BO1" s="73"/>
      <c r="BP1" s="73"/>
      <c r="BQ1" s="73"/>
      <c r="BR1" s="73"/>
      <c r="BS1" s="73"/>
      <c r="BT1" s="73"/>
      <c r="BU1" s="73"/>
      <c r="BV1" s="73"/>
      <c r="BW1" s="73"/>
      <c r="BX1" s="73"/>
      <c r="BY1" s="73"/>
      <c r="BZ1" s="73"/>
      <c r="CA1" s="73"/>
      <c r="CB1" s="73"/>
      <c r="CC1" s="73"/>
      <c r="CD1" s="74"/>
      <c r="CE1" s="74"/>
      <c r="CF1" s="74"/>
      <c r="CG1" s="74"/>
      <c r="CH1" s="74"/>
      <c r="CI1" s="74"/>
      <c r="CJ1" s="74"/>
      <c r="CK1" s="74"/>
      <c r="CL1" s="74"/>
      <c r="CM1" s="74"/>
      <c r="CN1" s="74"/>
      <c r="CO1" s="74"/>
      <c r="CP1" s="74"/>
      <c r="CQ1" s="74"/>
      <c r="CR1" s="74"/>
      <c r="CS1" s="74"/>
      <c r="CT1" s="74"/>
      <c r="CU1" s="74"/>
      <c r="CV1" s="74"/>
      <c r="CW1" s="74"/>
      <c r="CX1" s="74"/>
      <c r="CY1" s="74"/>
      <c r="CZ1" s="74"/>
      <c r="DA1" s="74"/>
      <c r="DB1" s="74"/>
      <c r="DC1" s="74"/>
      <c r="DD1" s="74"/>
      <c r="DE1" s="74"/>
      <c r="DF1" s="74"/>
      <c r="DG1" s="74"/>
      <c r="DH1" s="741" t="s">
        <v>146</v>
      </c>
      <c r="DI1" s="742"/>
      <c r="DJ1" s="742"/>
      <c r="DK1" s="742"/>
      <c r="DL1" s="742"/>
      <c r="DM1" s="742"/>
      <c r="DN1" s="743"/>
      <c r="DO1" s="75"/>
      <c r="DP1" s="741" t="s">
        <v>147</v>
      </c>
      <c r="DQ1" s="742"/>
      <c r="DR1" s="742"/>
      <c r="DS1" s="742"/>
      <c r="DT1" s="742"/>
      <c r="DU1" s="742"/>
      <c r="DV1" s="742"/>
      <c r="DW1" s="742"/>
      <c r="DX1" s="742"/>
      <c r="DY1" s="742"/>
      <c r="DZ1" s="742"/>
      <c r="EA1" s="742"/>
      <c r="EB1" s="742"/>
      <c r="EC1" s="743"/>
      <c r="ED1" s="73"/>
      <c r="EE1" s="73"/>
      <c r="EF1" s="73"/>
      <c r="EG1" s="73"/>
      <c r="EH1" s="73"/>
      <c r="EI1" s="73"/>
      <c r="EJ1" s="73"/>
      <c r="EK1" s="73"/>
      <c r="EL1" s="73"/>
      <c r="EM1" s="73"/>
    </row>
    <row r="2" spans="2:143" ht="22.5" customHeight="1" x14ac:dyDescent="0.15">
      <c r="B2" s="76" t="s">
        <v>148</v>
      </c>
      <c r="R2" s="77"/>
      <c r="S2" s="77"/>
      <c r="T2" s="77"/>
      <c r="U2" s="77"/>
      <c r="V2" s="77"/>
      <c r="W2" s="77"/>
      <c r="X2" s="77"/>
      <c r="Y2" s="77"/>
      <c r="Z2" s="77"/>
      <c r="AA2" s="77"/>
      <c r="AB2" s="77"/>
      <c r="AC2" s="77"/>
      <c r="AE2" s="78"/>
      <c r="AF2" s="78"/>
      <c r="AG2" s="78"/>
      <c r="AH2" s="78"/>
      <c r="AI2" s="78"/>
      <c r="AJ2" s="77"/>
      <c r="AK2" s="77"/>
      <c r="AL2" s="77"/>
      <c r="AM2" s="77"/>
      <c r="AN2" s="77"/>
      <c r="AO2" s="77"/>
      <c r="AP2" s="77"/>
      <c r="CD2" s="74"/>
      <c r="CE2" s="74"/>
      <c r="CF2" s="74"/>
      <c r="CG2" s="74"/>
      <c r="CH2" s="74"/>
      <c r="CI2" s="74"/>
      <c r="CJ2" s="74"/>
      <c r="CK2" s="74"/>
      <c r="CL2" s="74"/>
      <c r="CM2" s="74"/>
      <c r="CN2" s="74"/>
      <c r="CO2" s="74"/>
      <c r="CP2" s="74"/>
      <c r="CQ2" s="74"/>
      <c r="CR2" s="74"/>
      <c r="CS2" s="74"/>
      <c r="CT2" s="74"/>
      <c r="CU2" s="74"/>
      <c r="CV2" s="74"/>
      <c r="CW2" s="74"/>
      <c r="CX2" s="74"/>
      <c r="CY2" s="74"/>
      <c r="CZ2" s="74"/>
      <c r="DA2" s="74"/>
      <c r="DB2" s="74"/>
      <c r="DC2" s="74"/>
      <c r="DD2" s="74"/>
      <c r="DE2" s="74"/>
      <c r="DF2" s="74"/>
      <c r="DG2" s="74"/>
      <c r="DH2" s="74"/>
      <c r="DI2" s="74"/>
      <c r="DJ2" s="74"/>
      <c r="DK2" s="74"/>
      <c r="DL2" s="74"/>
      <c r="DM2" s="74"/>
      <c r="DN2" s="74"/>
      <c r="DO2" s="74"/>
      <c r="DP2" s="74"/>
      <c r="DQ2" s="74"/>
      <c r="DR2" s="74"/>
      <c r="DS2" s="74"/>
      <c r="DT2" s="74"/>
      <c r="DU2" s="74"/>
      <c r="DV2" s="74"/>
      <c r="DW2" s="74"/>
      <c r="DX2" s="74"/>
      <c r="DY2" s="74"/>
      <c r="DZ2" s="74"/>
      <c r="EA2" s="74"/>
      <c r="EB2" s="74"/>
      <c r="EC2" s="74"/>
    </row>
    <row r="3" spans="2:143" ht="11.25" customHeight="1" x14ac:dyDescent="0.15">
      <c r="B3" s="682" t="s">
        <v>149</v>
      </c>
      <c r="C3" s="683"/>
      <c r="D3" s="683"/>
      <c r="E3" s="683"/>
      <c r="F3" s="683"/>
      <c r="G3" s="683"/>
      <c r="H3" s="683"/>
      <c r="I3" s="683"/>
      <c r="J3" s="683"/>
      <c r="K3" s="683"/>
      <c r="L3" s="683"/>
      <c r="M3" s="683"/>
      <c r="N3" s="683"/>
      <c r="O3" s="683"/>
      <c r="P3" s="683"/>
      <c r="Q3" s="683"/>
      <c r="R3" s="683"/>
      <c r="S3" s="683"/>
      <c r="T3" s="683"/>
      <c r="U3" s="683"/>
      <c r="V3" s="683"/>
      <c r="W3" s="683"/>
      <c r="X3" s="683"/>
      <c r="Y3" s="683"/>
      <c r="Z3" s="683"/>
      <c r="AA3" s="683"/>
      <c r="AB3" s="683"/>
      <c r="AC3" s="683"/>
      <c r="AD3" s="683"/>
      <c r="AE3" s="683"/>
      <c r="AF3" s="683"/>
      <c r="AG3" s="683"/>
      <c r="AH3" s="683"/>
      <c r="AI3" s="683"/>
      <c r="AJ3" s="683"/>
      <c r="AK3" s="683"/>
      <c r="AL3" s="683"/>
      <c r="AM3" s="683"/>
      <c r="AN3" s="683"/>
      <c r="AO3" s="683"/>
      <c r="AP3" s="682" t="s">
        <v>150</v>
      </c>
      <c r="AQ3" s="683"/>
      <c r="AR3" s="683"/>
      <c r="AS3" s="683"/>
      <c r="AT3" s="683"/>
      <c r="AU3" s="683"/>
      <c r="AV3" s="683"/>
      <c r="AW3" s="683"/>
      <c r="AX3" s="683"/>
      <c r="AY3" s="683"/>
      <c r="AZ3" s="683"/>
      <c r="BA3" s="683"/>
      <c r="BB3" s="683"/>
      <c r="BC3" s="683"/>
      <c r="BD3" s="683"/>
      <c r="BE3" s="683"/>
      <c r="BF3" s="683"/>
      <c r="BG3" s="683"/>
      <c r="BH3" s="683"/>
      <c r="BI3" s="683"/>
      <c r="BJ3" s="683"/>
      <c r="BK3" s="683"/>
      <c r="BL3" s="683"/>
      <c r="BM3" s="683"/>
      <c r="BN3" s="683"/>
      <c r="BO3" s="683"/>
      <c r="BP3" s="683"/>
      <c r="BQ3" s="683"/>
      <c r="BR3" s="683"/>
      <c r="BS3" s="683"/>
      <c r="BT3" s="683"/>
      <c r="BU3" s="683"/>
      <c r="BV3" s="683"/>
      <c r="BW3" s="683"/>
      <c r="BX3" s="683"/>
      <c r="BY3" s="683"/>
      <c r="BZ3" s="683"/>
      <c r="CA3" s="683"/>
      <c r="CB3" s="684"/>
      <c r="CD3" s="725" t="s">
        <v>151</v>
      </c>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c r="DV3" s="726"/>
      <c r="DW3" s="726"/>
      <c r="DX3" s="726"/>
      <c r="DY3" s="726"/>
      <c r="DZ3" s="726"/>
      <c r="EA3" s="726"/>
      <c r="EB3" s="726"/>
      <c r="EC3" s="727"/>
    </row>
    <row r="4" spans="2:143" ht="11.25" customHeight="1" x14ac:dyDescent="0.15">
      <c r="B4" s="682" t="s">
        <v>25</v>
      </c>
      <c r="C4" s="683"/>
      <c r="D4" s="683"/>
      <c r="E4" s="683"/>
      <c r="F4" s="683"/>
      <c r="G4" s="683"/>
      <c r="H4" s="683"/>
      <c r="I4" s="683"/>
      <c r="J4" s="683"/>
      <c r="K4" s="683"/>
      <c r="L4" s="683"/>
      <c r="M4" s="683"/>
      <c r="N4" s="683"/>
      <c r="O4" s="683"/>
      <c r="P4" s="683"/>
      <c r="Q4" s="684"/>
      <c r="R4" s="682" t="s">
        <v>152</v>
      </c>
      <c r="S4" s="683"/>
      <c r="T4" s="683"/>
      <c r="U4" s="683"/>
      <c r="V4" s="683"/>
      <c r="W4" s="683"/>
      <c r="X4" s="683"/>
      <c r="Y4" s="684"/>
      <c r="Z4" s="682" t="s">
        <v>153</v>
      </c>
      <c r="AA4" s="683"/>
      <c r="AB4" s="683"/>
      <c r="AC4" s="684"/>
      <c r="AD4" s="682" t="s">
        <v>154</v>
      </c>
      <c r="AE4" s="683"/>
      <c r="AF4" s="683"/>
      <c r="AG4" s="683"/>
      <c r="AH4" s="683"/>
      <c r="AI4" s="683"/>
      <c r="AJ4" s="683"/>
      <c r="AK4" s="684"/>
      <c r="AL4" s="682" t="s">
        <v>153</v>
      </c>
      <c r="AM4" s="683"/>
      <c r="AN4" s="683"/>
      <c r="AO4" s="684"/>
      <c r="AP4" s="738" t="s">
        <v>155</v>
      </c>
      <c r="AQ4" s="738"/>
      <c r="AR4" s="738"/>
      <c r="AS4" s="738"/>
      <c r="AT4" s="738"/>
      <c r="AU4" s="738"/>
      <c r="AV4" s="738"/>
      <c r="AW4" s="738"/>
      <c r="AX4" s="738"/>
      <c r="AY4" s="738"/>
      <c r="AZ4" s="738"/>
      <c r="BA4" s="738"/>
      <c r="BB4" s="738"/>
      <c r="BC4" s="738"/>
      <c r="BD4" s="738"/>
      <c r="BE4" s="738"/>
      <c r="BF4" s="738"/>
      <c r="BG4" s="738" t="s">
        <v>156</v>
      </c>
      <c r="BH4" s="738"/>
      <c r="BI4" s="738"/>
      <c r="BJ4" s="738"/>
      <c r="BK4" s="738"/>
      <c r="BL4" s="738"/>
      <c r="BM4" s="738"/>
      <c r="BN4" s="738"/>
      <c r="BO4" s="738" t="s">
        <v>153</v>
      </c>
      <c r="BP4" s="738"/>
      <c r="BQ4" s="738"/>
      <c r="BR4" s="738"/>
      <c r="BS4" s="738" t="s">
        <v>157</v>
      </c>
      <c r="BT4" s="738"/>
      <c r="BU4" s="738"/>
      <c r="BV4" s="738"/>
      <c r="BW4" s="738"/>
      <c r="BX4" s="738"/>
      <c r="BY4" s="738"/>
      <c r="BZ4" s="738"/>
      <c r="CA4" s="738"/>
      <c r="CB4" s="738"/>
      <c r="CD4" s="725" t="s">
        <v>158</v>
      </c>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726"/>
      <c r="EB4" s="726"/>
      <c r="EC4" s="727"/>
    </row>
    <row r="5" spans="2:143" s="79" customFormat="1" ht="11.25" customHeight="1" x14ac:dyDescent="0.15">
      <c r="B5" s="691" t="s">
        <v>159</v>
      </c>
      <c r="C5" s="692"/>
      <c r="D5" s="692"/>
      <c r="E5" s="692"/>
      <c r="F5" s="692"/>
      <c r="G5" s="692"/>
      <c r="H5" s="692"/>
      <c r="I5" s="692"/>
      <c r="J5" s="692"/>
      <c r="K5" s="692"/>
      <c r="L5" s="692"/>
      <c r="M5" s="692"/>
      <c r="N5" s="692"/>
      <c r="O5" s="692"/>
      <c r="P5" s="692"/>
      <c r="Q5" s="693"/>
      <c r="R5" s="676">
        <v>1360391</v>
      </c>
      <c r="S5" s="677"/>
      <c r="T5" s="677"/>
      <c r="U5" s="677"/>
      <c r="V5" s="677"/>
      <c r="W5" s="677"/>
      <c r="X5" s="677"/>
      <c r="Y5" s="720"/>
      <c r="Z5" s="739">
        <v>11</v>
      </c>
      <c r="AA5" s="739"/>
      <c r="AB5" s="739"/>
      <c r="AC5" s="739"/>
      <c r="AD5" s="740">
        <v>1332910</v>
      </c>
      <c r="AE5" s="740"/>
      <c r="AF5" s="740"/>
      <c r="AG5" s="740"/>
      <c r="AH5" s="740"/>
      <c r="AI5" s="740"/>
      <c r="AJ5" s="740"/>
      <c r="AK5" s="740"/>
      <c r="AL5" s="721">
        <v>19.8</v>
      </c>
      <c r="AM5" s="696"/>
      <c r="AN5" s="696"/>
      <c r="AO5" s="722"/>
      <c r="AP5" s="691" t="s">
        <v>160</v>
      </c>
      <c r="AQ5" s="692"/>
      <c r="AR5" s="692"/>
      <c r="AS5" s="692"/>
      <c r="AT5" s="692"/>
      <c r="AU5" s="692"/>
      <c r="AV5" s="692"/>
      <c r="AW5" s="692"/>
      <c r="AX5" s="692"/>
      <c r="AY5" s="692"/>
      <c r="AZ5" s="692"/>
      <c r="BA5" s="692"/>
      <c r="BB5" s="692"/>
      <c r="BC5" s="692"/>
      <c r="BD5" s="692"/>
      <c r="BE5" s="692"/>
      <c r="BF5" s="693"/>
      <c r="BG5" s="623">
        <v>1329182</v>
      </c>
      <c r="BH5" s="624"/>
      <c r="BI5" s="624"/>
      <c r="BJ5" s="624"/>
      <c r="BK5" s="624"/>
      <c r="BL5" s="624"/>
      <c r="BM5" s="624"/>
      <c r="BN5" s="625"/>
      <c r="BO5" s="650">
        <v>97.7</v>
      </c>
      <c r="BP5" s="650"/>
      <c r="BQ5" s="650"/>
      <c r="BR5" s="650"/>
      <c r="BS5" s="651">
        <v>11987</v>
      </c>
      <c r="BT5" s="651"/>
      <c r="BU5" s="651"/>
      <c r="BV5" s="651"/>
      <c r="BW5" s="651"/>
      <c r="BX5" s="651"/>
      <c r="BY5" s="651"/>
      <c r="BZ5" s="651"/>
      <c r="CA5" s="651"/>
      <c r="CB5" s="709"/>
      <c r="CD5" s="725" t="s">
        <v>155</v>
      </c>
      <c r="CE5" s="726"/>
      <c r="CF5" s="726"/>
      <c r="CG5" s="726"/>
      <c r="CH5" s="726"/>
      <c r="CI5" s="726"/>
      <c r="CJ5" s="726"/>
      <c r="CK5" s="726"/>
      <c r="CL5" s="726"/>
      <c r="CM5" s="726"/>
      <c r="CN5" s="726"/>
      <c r="CO5" s="726"/>
      <c r="CP5" s="726"/>
      <c r="CQ5" s="727"/>
      <c r="CR5" s="725" t="s">
        <v>161</v>
      </c>
      <c r="CS5" s="726"/>
      <c r="CT5" s="726"/>
      <c r="CU5" s="726"/>
      <c r="CV5" s="726"/>
      <c r="CW5" s="726"/>
      <c r="CX5" s="726"/>
      <c r="CY5" s="727"/>
      <c r="CZ5" s="725" t="s">
        <v>153</v>
      </c>
      <c r="DA5" s="726"/>
      <c r="DB5" s="726"/>
      <c r="DC5" s="727"/>
      <c r="DD5" s="725" t="s">
        <v>162</v>
      </c>
      <c r="DE5" s="726"/>
      <c r="DF5" s="726"/>
      <c r="DG5" s="726"/>
      <c r="DH5" s="726"/>
      <c r="DI5" s="726"/>
      <c r="DJ5" s="726"/>
      <c r="DK5" s="726"/>
      <c r="DL5" s="726"/>
      <c r="DM5" s="726"/>
      <c r="DN5" s="726"/>
      <c r="DO5" s="726"/>
      <c r="DP5" s="727"/>
      <c r="DQ5" s="725" t="s">
        <v>163</v>
      </c>
      <c r="DR5" s="726"/>
      <c r="DS5" s="726"/>
      <c r="DT5" s="726"/>
      <c r="DU5" s="726"/>
      <c r="DV5" s="726"/>
      <c r="DW5" s="726"/>
      <c r="DX5" s="726"/>
      <c r="DY5" s="726"/>
      <c r="DZ5" s="726"/>
      <c r="EA5" s="726"/>
      <c r="EB5" s="726"/>
      <c r="EC5" s="727"/>
    </row>
    <row r="6" spans="2:143" ht="11.25" customHeight="1" x14ac:dyDescent="0.15">
      <c r="B6" s="620" t="s">
        <v>164</v>
      </c>
      <c r="C6" s="621"/>
      <c r="D6" s="621"/>
      <c r="E6" s="621"/>
      <c r="F6" s="621"/>
      <c r="G6" s="621"/>
      <c r="H6" s="621"/>
      <c r="I6" s="621"/>
      <c r="J6" s="621"/>
      <c r="K6" s="621"/>
      <c r="L6" s="621"/>
      <c r="M6" s="621"/>
      <c r="N6" s="621"/>
      <c r="O6" s="621"/>
      <c r="P6" s="621"/>
      <c r="Q6" s="622"/>
      <c r="R6" s="623">
        <v>135400</v>
      </c>
      <c r="S6" s="624"/>
      <c r="T6" s="624"/>
      <c r="U6" s="624"/>
      <c r="V6" s="624"/>
      <c r="W6" s="624"/>
      <c r="X6" s="624"/>
      <c r="Y6" s="625"/>
      <c r="Z6" s="650">
        <v>1.1000000000000001</v>
      </c>
      <c r="AA6" s="650"/>
      <c r="AB6" s="650"/>
      <c r="AC6" s="650"/>
      <c r="AD6" s="651">
        <v>135400</v>
      </c>
      <c r="AE6" s="651"/>
      <c r="AF6" s="651"/>
      <c r="AG6" s="651"/>
      <c r="AH6" s="651"/>
      <c r="AI6" s="651"/>
      <c r="AJ6" s="651"/>
      <c r="AK6" s="651"/>
      <c r="AL6" s="626">
        <v>2</v>
      </c>
      <c r="AM6" s="627"/>
      <c r="AN6" s="627"/>
      <c r="AO6" s="652"/>
      <c r="AP6" s="620" t="s">
        <v>165</v>
      </c>
      <c r="AQ6" s="621"/>
      <c r="AR6" s="621"/>
      <c r="AS6" s="621"/>
      <c r="AT6" s="621"/>
      <c r="AU6" s="621"/>
      <c r="AV6" s="621"/>
      <c r="AW6" s="621"/>
      <c r="AX6" s="621"/>
      <c r="AY6" s="621"/>
      <c r="AZ6" s="621"/>
      <c r="BA6" s="621"/>
      <c r="BB6" s="621"/>
      <c r="BC6" s="621"/>
      <c r="BD6" s="621"/>
      <c r="BE6" s="621"/>
      <c r="BF6" s="622"/>
      <c r="BG6" s="623">
        <v>1329182</v>
      </c>
      <c r="BH6" s="624"/>
      <c r="BI6" s="624"/>
      <c r="BJ6" s="624"/>
      <c r="BK6" s="624"/>
      <c r="BL6" s="624"/>
      <c r="BM6" s="624"/>
      <c r="BN6" s="625"/>
      <c r="BO6" s="650">
        <v>97.7</v>
      </c>
      <c r="BP6" s="650"/>
      <c r="BQ6" s="650"/>
      <c r="BR6" s="650"/>
      <c r="BS6" s="651">
        <v>11987</v>
      </c>
      <c r="BT6" s="651"/>
      <c r="BU6" s="651"/>
      <c r="BV6" s="651"/>
      <c r="BW6" s="651"/>
      <c r="BX6" s="651"/>
      <c r="BY6" s="651"/>
      <c r="BZ6" s="651"/>
      <c r="CA6" s="651"/>
      <c r="CB6" s="709"/>
      <c r="CD6" s="679" t="s">
        <v>166</v>
      </c>
      <c r="CE6" s="680"/>
      <c r="CF6" s="680"/>
      <c r="CG6" s="680"/>
      <c r="CH6" s="680"/>
      <c r="CI6" s="680"/>
      <c r="CJ6" s="680"/>
      <c r="CK6" s="680"/>
      <c r="CL6" s="680"/>
      <c r="CM6" s="680"/>
      <c r="CN6" s="680"/>
      <c r="CO6" s="680"/>
      <c r="CP6" s="680"/>
      <c r="CQ6" s="681"/>
      <c r="CR6" s="623">
        <v>100746</v>
      </c>
      <c r="CS6" s="624"/>
      <c r="CT6" s="624"/>
      <c r="CU6" s="624"/>
      <c r="CV6" s="624"/>
      <c r="CW6" s="624"/>
      <c r="CX6" s="624"/>
      <c r="CY6" s="625"/>
      <c r="CZ6" s="721">
        <v>0.8</v>
      </c>
      <c r="DA6" s="696"/>
      <c r="DB6" s="696"/>
      <c r="DC6" s="724"/>
      <c r="DD6" s="629" t="s">
        <v>65</v>
      </c>
      <c r="DE6" s="624"/>
      <c r="DF6" s="624"/>
      <c r="DG6" s="624"/>
      <c r="DH6" s="624"/>
      <c r="DI6" s="624"/>
      <c r="DJ6" s="624"/>
      <c r="DK6" s="624"/>
      <c r="DL6" s="624"/>
      <c r="DM6" s="624"/>
      <c r="DN6" s="624"/>
      <c r="DO6" s="624"/>
      <c r="DP6" s="625"/>
      <c r="DQ6" s="629">
        <v>100746</v>
      </c>
      <c r="DR6" s="624"/>
      <c r="DS6" s="624"/>
      <c r="DT6" s="624"/>
      <c r="DU6" s="624"/>
      <c r="DV6" s="624"/>
      <c r="DW6" s="624"/>
      <c r="DX6" s="624"/>
      <c r="DY6" s="624"/>
      <c r="DZ6" s="624"/>
      <c r="EA6" s="624"/>
      <c r="EB6" s="624"/>
      <c r="EC6" s="668"/>
    </row>
    <row r="7" spans="2:143" ht="11.25" customHeight="1" x14ac:dyDescent="0.15">
      <c r="B7" s="620" t="s">
        <v>167</v>
      </c>
      <c r="C7" s="621"/>
      <c r="D7" s="621"/>
      <c r="E7" s="621"/>
      <c r="F7" s="621"/>
      <c r="G7" s="621"/>
      <c r="H7" s="621"/>
      <c r="I7" s="621"/>
      <c r="J7" s="621"/>
      <c r="K7" s="621"/>
      <c r="L7" s="621"/>
      <c r="M7" s="621"/>
      <c r="N7" s="621"/>
      <c r="O7" s="621"/>
      <c r="P7" s="621"/>
      <c r="Q7" s="622"/>
      <c r="R7" s="623">
        <v>932</v>
      </c>
      <c r="S7" s="624"/>
      <c r="T7" s="624"/>
      <c r="U7" s="624"/>
      <c r="V7" s="624"/>
      <c r="W7" s="624"/>
      <c r="X7" s="624"/>
      <c r="Y7" s="625"/>
      <c r="Z7" s="650">
        <v>0</v>
      </c>
      <c r="AA7" s="650"/>
      <c r="AB7" s="650"/>
      <c r="AC7" s="650"/>
      <c r="AD7" s="651">
        <v>932</v>
      </c>
      <c r="AE7" s="651"/>
      <c r="AF7" s="651"/>
      <c r="AG7" s="651"/>
      <c r="AH7" s="651"/>
      <c r="AI7" s="651"/>
      <c r="AJ7" s="651"/>
      <c r="AK7" s="651"/>
      <c r="AL7" s="626">
        <v>0</v>
      </c>
      <c r="AM7" s="627"/>
      <c r="AN7" s="627"/>
      <c r="AO7" s="652"/>
      <c r="AP7" s="620" t="s">
        <v>168</v>
      </c>
      <c r="AQ7" s="621"/>
      <c r="AR7" s="621"/>
      <c r="AS7" s="621"/>
      <c r="AT7" s="621"/>
      <c r="AU7" s="621"/>
      <c r="AV7" s="621"/>
      <c r="AW7" s="621"/>
      <c r="AX7" s="621"/>
      <c r="AY7" s="621"/>
      <c r="AZ7" s="621"/>
      <c r="BA7" s="621"/>
      <c r="BB7" s="621"/>
      <c r="BC7" s="621"/>
      <c r="BD7" s="621"/>
      <c r="BE7" s="621"/>
      <c r="BF7" s="622"/>
      <c r="BG7" s="623">
        <v>574759</v>
      </c>
      <c r="BH7" s="624"/>
      <c r="BI7" s="624"/>
      <c r="BJ7" s="624"/>
      <c r="BK7" s="624"/>
      <c r="BL7" s="624"/>
      <c r="BM7" s="624"/>
      <c r="BN7" s="625"/>
      <c r="BO7" s="650">
        <v>42.2</v>
      </c>
      <c r="BP7" s="650"/>
      <c r="BQ7" s="650"/>
      <c r="BR7" s="650"/>
      <c r="BS7" s="651">
        <v>11987</v>
      </c>
      <c r="BT7" s="651"/>
      <c r="BU7" s="651"/>
      <c r="BV7" s="651"/>
      <c r="BW7" s="651"/>
      <c r="BX7" s="651"/>
      <c r="BY7" s="651"/>
      <c r="BZ7" s="651"/>
      <c r="CA7" s="651"/>
      <c r="CB7" s="709"/>
      <c r="CD7" s="660" t="s">
        <v>169</v>
      </c>
      <c r="CE7" s="661"/>
      <c r="CF7" s="661"/>
      <c r="CG7" s="661"/>
      <c r="CH7" s="661"/>
      <c r="CI7" s="661"/>
      <c r="CJ7" s="661"/>
      <c r="CK7" s="661"/>
      <c r="CL7" s="661"/>
      <c r="CM7" s="661"/>
      <c r="CN7" s="661"/>
      <c r="CO7" s="661"/>
      <c r="CP7" s="661"/>
      <c r="CQ7" s="662"/>
      <c r="CR7" s="623">
        <v>2182064</v>
      </c>
      <c r="CS7" s="624"/>
      <c r="CT7" s="624"/>
      <c r="CU7" s="624"/>
      <c r="CV7" s="624"/>
      <c r="CW7" s="624"/>
      <c r="CX7" s="624"/>
      <c r="CY7" s="625"/>
      <c r="CZ7" s="650">
        <v>18.3</v>
      </c>
      <c r="DA7" s="650"/>
      <c r="DB7" s="650"/>
      <c r="DC7" s="650"/>
      <c r="DD7" s="629">
        <v>165303</v>
      </c>
      <c r="DE7" s="624"/>
      <c r="DF7" s="624"/>
      <c r="DG7" s="624"/>
      <c r="DH7" s="624"/>
      <c r="DI7" s="624"/>
      <c r="DJ7" s="624"/>
      <c r="DK7" s="624"/>
      <c r="DL7" s="624"/>
      <c r="DM7" s="624"/>
      <c r="DN7" s="624"/>
      <c r="DO7" s="624"/>
      <c r="DP7" s="625"/>
      <c r="DQ7" s="629">
        <v>1409258</v>
      </c>
      <c r="DR7" s="624"/>
      <c r="DS7" s="624"/>
      <c r="DT7" s="624"/>
      <c r="DU7" s="624"/>
      <c r="DV7" s="624"/>
      <c r="DW7" s="624"/>
      <c r="DX7" s="624"/>
      <c r="DY7" s="624"/>
      <c r="DZ7" s="624"/>
      <c r="EA7" s="624"/>
      <c r="EB7" s="624"/>
      <c r="EC7" s="668"/>
    </row>
    <row r="8" spans="2:143" ht="11.25" customHeight="1" x14ac:dyDescent="0.15">
      <c r="B8" s="620" t="s">
        <v>170</v>
      </c>
      <c r="C8" s="621"/>
      <c r="D8" s="621"/>
      <c r="E8" s="621"/>
      <c r="F8" s="621"/>
      <c r="G8" s="621"/>
      <c r="H8" s="621"/>
      <c r="I8" s="621"/>
      <c r="J8" s="621"/>
      <c r="K8" s="621"/>
      <c r="L8" s="621"/>
      <c r="M8" s="621"/>
      <c r="N8" s="621"/>
      <c r="O8" s="621"/>
      <c r="P8" s="621"/>
      <c r="Q8" s="622"/>
      <c r="R8" s="623">
        <v>4540</v>
      </c>
      <c r="S8" s="624"/>
      <c r="T8" s="624"/>
      <c r="U8" s="624"/>
      <c r="V8" s="624"/>
      <c r="W8" s="624"/>
      <c r="X8" s="624"/>
      <c r="Y8" s="625"/>
      <c r="Z8" s="650">
        <v>0</v>
      </c>
      <c r="AA8" s="650"/>
      <c r="AB8" s="650"/>
      <c r="AC8" s="650"/>
      <c r="AD8" s="651">
        <v>4540</v>
      </c>
      <c r="AE8" s="651"/>
      <c r="AF8" s="651"/>
      <c r="AG8" s="651"/>
      <c r="AH8" s="651"/>
      <c r="AI8" s="651"/>
      <c r="AJ8" s="651"/>
      <c r="AK8" s="651"/>
      <c r="AL8" s="626">
        <v>0.1</v>
      </c>
      <c r="AM8" s="627"/>
      <c r="AN8" s="627"/>
      <c r="AO8" s="652"/>
      <c r="AP8" s="620" t="s">
        <v>171</v>
      </c>
      <c r="AQ8" s="621"/>
      <c r="AR8" s="621"/>
      <c r="AS8" s="621"/>
      <c r="AT8" s="621"/>
      <c r="AU8" s="621"/>
      <c r="AV8" s="621"/>
      <c r="AW8" s="621"/>
      <c r="AX8" s="621"/>
      <c r="AY8" s="621"/>
      <c r="AZ8" s="621"/>
      <c r="BA8" s="621"/>
      <c r="BB8" s="621"/>
      <c r="BC8" s="621"/>
      <c r="BD8" s="621"/>
      <c r="BE8" s="621"/>
      <c r="BF8" s="622"/>
      <c r="BG8" s="623">
        <v>25221</v>
      </c>
      <c r="BH8" s="624"/>
      <c r="BI8" s="624"/>
      <c r="BJ8" s="624"/>
      <c r="BK8" s="624"/>
      <c r="BL8" s="624"/>
      <c r="BM8" s="624"/>
      <c r="BN8" s="625"/>
      <c r="BO8" s="650">
        <v>1.9</v>
      </c>
      <c r="BP8" s="650"/>
      <c r="BQ8" s="650"/>
      <c r="BR8" s="650"/>
      <c r="BS8" s="651" t="s">
        <v>65</v>
      </c>
      <c r="BT8" s="651"/>
      <c r="BU8" s="651"/>
      <c r="BV8" s="651"/>
      <c r="BW8" s="651"/>
      <c r="BX8" s="651"/>
      <c r="BY8" s="651"/>
      <c r="BZ8" s="651"/>
      <c r="CA8" s="651"/>
      <c r="CB8" s="709"/>
      <c r="CD8" s="660" t="s">
        <v>172</v>
      </c>
      <c r="CE8" s="661"/>
      <c r="CF8" s="661"/>
      <c r="CG8" s="661"/>
      <c r="CH8" s="661"/>
      <c r="CI8" s="661"/>
      <c r="CJ8" s="661"/>
      <c r="CK8" s="661"/>
      <c r="CL8" s="661"/>
      <c r="CM8" s="661"/>
      <c r="CN8" s="661"/>
      <c r="CO8" s="661"/>
      <c r="CP8" s="661"/>
      <c r="CQ8" s="662"/>
      <c r="CR8" s="623">
        <v>2651327</v>
      </c>
      <c r="CS8" s="624"/>
      <c r="CT8" s="624"/>
      <c r="CU8" s="624"/>
      <c r="CV8" s="624"/>
      <c r="CW8" s="624"/>
      <c r="CX8" s="624"/>
      <c r="CY8" s="625"/>
      <c r="CZ8" s="650">
        <v>22.2</v>
      </c>
      <c r="DA8" s="650"/>
      <c r="DB8" s="650"/>
      <c r="DC8" s="650"/>
      <c r="DD8" s="629">
        <v>275335</v>
      </c>
      <c r="DE8" s="624"/>
      <c r="DF8" s="624"/>
      <c r="DG8" s="624"/>
      <c r="DH8" s="624"/>
      <c r="DI8" s="624"/>
      <c r="DJ8" s="624"/>
      <c r="DK8" s="624"/>
      <c r="DL8" s="624"/>
      <c r="DM8" s="624"/>
      <c r="DN8" s="624"/>
      <c r="DO8" s="624"/>
      <c r="DP8" s="625"/>
      <c r="DQ8" s="629">
        <v>984142</v>
      </c>
      <c r="DR8" s="624"/>
      <c r="DS8" s="624"/>
      <c r="DT8" s="624"/>
      <c r="DU8" s="624"/>
      <c r="DV8" s="624"/>
      <c r="DW8" s="624"/>
      <c r="DX8" s="624"/>
      <c r="DY8" s="624"/>
      <c r="DZ8" s="624"/>
      <c r="EA8" s="624"/>
      <c r="EB8" s="624"/>
      <c r="EC8" s="668"/>
    </row>
    <row r="9" spans="2:143" ht="11.25" customHeight="1" x14ac:dyDescent="0.15">
      <c r="B9" s="620" t="s">
        <v>173</v>
      </c>
      <c r="C9" s="621"/>
      <c r="D9" s="621"/>
      <c r="E9" s="621"/>
      <c r="F9" s="621"/>
      <c r="G9" s="621"/>
      <c r="H9" s="621"/>
      <c r="I9" s="621"/>
      <c r="J9" s="621"/>
      <c r="K9" s="621"/>
      <c r="L9" s="621"/>
      <c r="M9" s="621"/>
      <c r="N9" s="621"/>
      <c r="O9" s="621"/>
      <c r="P9" s="621"/>
      <c r="Q9" s="622"/>
      <c r="R9" s="623">
        <v>5912</v>
      </c>
      <c r="S9" s="624"/>
      <c r="T9" s="624"/>
      <c r="U9" s="624"/>
      <c r="V9" s="624"/>
      <c r="W9" s="624"/>
      <c r="X9" s="624"/>
      <c r="Y9" s="625"/>
      <c r="Z9" s="650">
        <v>0</v>
      </c>
      <c r="AA9" s="650"/>
      <c r="AB9" s="650"/>
      <c r="AC9" s="650"/>
      <c r="AD9" s="651">
        <v>5912</v>
      </c>
      <c r="AE9" s="651"/>
      <c r="AF9" s="651"/>
      <c r="AG9" s="651"/>
      <c r="AH9" s="651"/>
      <c r="AI9" s="651"/>
      <c r="AJ9" s="651"/>
      <c r="AK9" s="651"/>
      <c r="AL9" s="626">
        <v>0.1</v>
      </c>
      <c r="AM9" s="627"/>
      <c r="AN9" s="627"/>
      <c r="AO9" s="652"/>
      <c r="AP9" s="620" t="s">
        <v>174</v>
      </c>
      <c r="AQ9" s="621"/>
      <c r="AR9" s="621"/>
      <c r="AS9" s="621"/>
      <c r="AT9" s="621"/>
      <c r="AU9" s="621"/>
      <c r="AV9" s="621"/>
      <c r="AW9" s="621"/>
      <c r="AX9" s="621"/>
      <c r="AY9" s="621"/>
      <c r="AZ9" s="621"/>
      <c r="BA9" s="621"/>
      <c r="BB9" s="621"/>
      <c r="BC9" s="621"/>
      <c r="BD9" s="621"/>
      <c r="BE9" s="621"/>
      <c r="BF9" s="622"/>
      <c r="BG9" s="623">
        <v>479191</v>
      </c>
      <c r="BH9" s="624"/>
      <c r="BI9" s="624"/>
      <c r="BJ9" s="624"/>
      <c r="BK9" s="624"/>
      <c r="BL9" s="624"/>
      <c r="BM9" s="624"/>
      <c r="BN9" s="625"/>
      <c r="BO9" s="650">
        <v>35.200000000000003</v>
      </c>
      <c r="BP9" s="650"/>
      <c r="BQ9" s="650"/>
      <c r="BR9" s="650"/>
      <c r="BS9" s="651" t="s">
        <v>65</v>
      </c>
      <c r="BT9" s="651"/>
      <c r="BU9" s="651"/>
      <c r="BV9" s="651"/>
      <c r="BW9" s="651"/>
      <c r="BX9" s="651"/>
      <c r="BY9" s="651"/>
      <c r="BZ9" s="651"/>
      <c r="CA9" s="651"/>
      <c r="CB9" s="709"/>
      <c r="CD9" s="660" t="s">
        <v>175</v>
      </c>
      <c r="CE9" s="661"/>
      <c r="CF9" s="661"/>
      <c r="CG9" s="661"/>
      <c r="CH9" s="661"/>
      <c r="CI9" s="661"/>
      <c r="CJ9" s="661"/>
      <c r="CK9" s="661"/>
      <c r="CL9" s="661"/>
      <c r="CM9" s="661"/>
      <c r="CN9" s="661"/>
      <c r="CO9" s="661"/>
      <c r="CP9" s="661"/>
      <c r="CQ9" s="662"/>
      <c r="CR9" s="623">
        <v>1816919</v>
      </c>
      <c r="CS9" s="624"/>
      <c r="CT9" s="624"/>
      <c r="CU9" s="624"/>
      <c r="CV9" s="624"/>
      <c r="CW9" s="624"/>
      <c r="CX9" s="624"/>
      <c r="CY9" s="625"/>
      <c r="CZ9" s="650">
        <v>15.2</v>
      </c>
      <c r="DA9" s="650"/>
      <c r="DB9" s="650"/>
      <c r="DC9" s="650"/>
      <c r="DD9" s="629">
        <v>25230</v>
      </c>
      <c r="DE9" s="624"/>
      <c r="DF9" s="624"/>
      <c r="DG9" s="624"/>
      <c r="DH9" s="624"/>
      <c r="DI9" s="624"/>
      <c r="DJ9" s="624"/>
      <c r="DK9" s="624"/>
      <c r="DL9" s="624"/>
      <c r="DM9" s="624"/>
      <c r="DN9" s="624"/>
      <c r="DO9" s="624"/>
      <c r="DP9" s="625"/>
      <c r="DQ9" s="629">
        <v>1655867</v>
      </c>
      <c r="DR9" s="624"/>
      <c r="DS9" s="624"/>
      <c r="DT9" s="624"/>
      <c r="DU9" s="624"/>
      <c r="DV9" s="624"/>
      <c r="DW9" s="624"/>
      <c r="DX9" s="624"/>
      <c r="DY9" s="624"/>
      <c r="DZ9" s="624"/>
      <c r="EA9" s="624"/>
      <c r="EB9" s="624"/>
      <c r="EC9" s="668"/>
    </row>
    <row r="10" spans="2:143" ht="11.25" customHeight="1" x14ac:dyDescent="0.15">
      <c r="B10" s="620" t="s">
        <v>176</v>
      </c>
      <c r="C10" s="621"/>
      <c r="D10" s="621"/>
      <c r="E10" s="621"/>
      <c r="F10" s="621"/>
      <c r="G10" s="621"/>
      <c r="H10" s="621"/>
      <c r="I10" s="621"/>
      <c r="J10" s="621"/>
      <c r="K10" s="621"/>
      <c r="L10" s="621"/>
      <c r="M10" s="621"/>
      <c r="N10" s="621"/>
      <c r="O10" s="621"/>
      <c r="P10" s="621"/>
      <c r="Q10" s="622"/>
      <c r="R10" s="623" t="s">
        <v>65</v>
      </c>
      <c r="S10" s="624"/>
      <c r="T10" s="624"/>
      <c r="U10" s="624"/>
      <c r="V10" s="624"/>
      <c r="W10" s="624"/>
      <c r="X10" s="624"/>
      <c r="Y10" s="625"/>
      <c r="Z10" s="650" t="s">
        <v>65</v>
      </c>
      <c r="AA10" s="650"/>
      <c r="AB10" s="650"/>
      <c r="AC10" s="650"/>
      <c r="AD10" s="651" t="s">
        <v>65</v>
      </c>
      <c r="AE10" s="651"/>
      <c r="AF10" s="651"/>
      <c r="AG10" s="651"/>
      <c r="AH10" s="651"/>
      <c r="AI10" s="651"/>
      <c r="AJ10" s="651"/>
      <c r="AK10" s="651"/>
      <c r="AL10" s="626" t="s">
        <v>65</v>
      </c>
      <c r="AM10" s="627"/>
      <c r="AN10" s="627"/>
      <c r="AO10" s="652"/>
      <c r="AP10" s="620" t="s">
        <v>177</v>
      </c>
      <c r="AQ10" s="621"/>
      <c r="AR10" s="621"/>
      <c r="AS10" s="621"/>
      <c r="AT10" s="621"/>
      <c r="AU10" s="621"/>
      <c r="AV10" s="621"/>
      <c r="AW10" s="621"/>
      <c r="AX10" s="621"/>
      <c r="AY10" s="621"/>
      <c r="AZ10" s="621"/>
      <c r="BA10" s="621"/>
      <c r="BB10" s="621"/>
      <c r="BC10" s="621"/>
      <c r="BD10" s="621"/>
      <c r="BE10" s="621"/>
      <c r="BF10" s="622"/>
      <c r="BG10" s="623">
        <v>26298</v>
      </c>
      <c r="BH10" s="624"/>
      <c r="BI10" s="624"/>
      <c r="BJ10" s="624"/>
      <c r="BK10" s="624"/>
      <c r="BL10" s="624"/>
      <c r="BM10" s="624"/>
      <c r="BN10" s="625"/>
      <c r="BO10" s="650">
        <v>1.9</v>
      </c>
      <c r="BP10" s="650"/>
      <c r="BQ10" s="650"/>
      <c r="BR10" s="650"/>
      <c r="BS10" s="651" t="s">
        <v>65</v>
      </c>
      <c r="BT10" s="651"/>
      <c r="BU10" s="651"/>
      <c r="BV10" s="651"/>
      <c r="BW10" s="651"/>
      <c r="BX10" s="651"/>
      <c r="BY10" s="651"/>
      <c r="BZ10" s="651"/>
      <c r="CA10" s="651"/>
      <c r="CB10" s="709"/>
      <c r="CD10" s="660" t="s">
        <v>178</v>
      </c>
      <c r="CE10" s="661"/>
      <c r="CF10" s="661"/>
      <c r="CG10" s="661"/>
      <c r="CH10" s="661"/>
      <c r="CI10" s="661"/>
      <c r="CJ10" s="661"/>
      <c r="CK10" s="661"/>
      <c r="CL10" s="661"/>
      <c r="CM10" s="661"/>
      <c r="CN10" s="661"/>
      <c r="CO10" s="661"/>
      <c r="CP10" s="661"/>
      <c r="CQ10" s="662"/>
      <c r="CR10" s="623">
        <v>41180</v>
      </c>
      <c r="CS10" s="624"/>
      <c r="CT10" s="624"/>
      <c r="CU10" s="624"/>
      <c r="CV10" s="624"/>
      <c r="CW10" s="624"/>
      <c r="CX10" s="624"/>
      <c r="CY10" s="625"/>
      <c r="CZ10" s="650">
        <v>0.3</v>
      </c>
      <c r="DA10" s="650"/>
      <c r="DB10" s="650"/>
      <c r="DC10" s="650"/>
      <c r="DD10" s="629" t="s">
        <v>65</v>
      </c>
      <c r="DE10" s="624"/>
      <c r="DF10" s="624"/>
      <c r="DG10" s="624"/>
      <c r="DH10" s="624"/>
      <c r="DI10" s="624"/>
      <c r="DJ10" s="624"/>
      <c r="DK10" s="624"/>
      <c r="DL10" s="624"/>
      <c r="DM10" s="624"/>
      <c r="DN10" s="624"/>
      <c r="DO10" s="624"/>
      <c r="DP10" s="625"/>
      <c r="DQ10" s="629">
        <v>24074</v>
      </c>
      <c r="DR10" s="624"/>
      <c r="DS10" s="624"/>
      <c r="DT10" s="624"/>
      <c r="DU10" s="624"/>
      <c r="DV10" s="624"/>
      <c r="DW10" s="624"/>
      <c r="DX10" s="624"/>
      <c r="DY10" s="624"/>
      <c r="DZ10" s="624"/>
      <c r="EA10" s="624"/>
      <c r="EB10" s="624"/>
      <c r="EC10" s="668"/>
    </row>
    <row r="11" spans="2:143" ht="11.25" customHeight="1" x14ac:dyDescent="0.15">
      <c r="B11" s="620" t="s">
        <v>179</v>
      </c>
      <c r="C11" s="621"/>
      <c r="D11" s="621"/>
      <c r="E11" s="621"/>
      <c r="F11" s="621"/>
      <c r="G11" s="621"/>
      <c r="H11" s="621"/>
      <c r="I11" s="621"/>
      <c r="J11" s="621"/>
      <c r="K11" s="621"/>
      <c r="L11" s="621"/>
      <c r="M11" s="621"/>
      <c r="N11" s="621"/>
      <c r="O11" s="621"/>
      <c r="P11" s="621"/>
      <c r="Q11" s="622"/>
      <c r="R11" s="623">
        <v>374080</v>
      </c>
      <c r="S11" s="624"/>
      <c r="T11" s="624"/>
      <c r="U11" s="624"/>
      <c r="V11" s="624"/>
      <c r="W11" s="624"/>
      <c r="X11" s="624"/>
      <c r="Y11" s="625"/>
      <c r="Z11" s="626">
        <v>3</v>
      </c>
      <c r="AA11" s="627"/>
      <c r="AB11" s="627"/>
      <c r="AC11" s="628"/>
      <c r="AD11" s="629">
        <v>374080</v>
      </c>
      <c r="AE11" s="624"/>
      <c r="AF11" s="624"/>
      <c r="AG11" s="624"/>
      <c r="AH11" s="624"/>
      <c r="AI11" s="624"/>
      <c r="AJ11" s="624"/>
      <c r="AK11" s="625"/>
      <c r="AL11" s="626">
        <v>5.6</v>
      </c>
      <c r="AM11" s="627"/>
      <c r="AN11" s="627"/>
      <c r="AO11" s="652"/>
      <c r="AP11" s="620" t="s">
        <v>180</v>
      </c>
      <c r="AQ11" s="621"/>
      <c r="AR11" s="621"/>
      <c r="AS11" s="621"/>
      <c r="AT11" s="621"/>
      <c r="AU11" s="621"/>
      <c r="AV11" s="621"/>
      <c r="AW11" s="621"/>
      <c r="AX11" s="621"/>
      <c r="AY11" s="621"/>
      <c r="AZ11" s="621"/>
      <c r="BA11" s="621"/>
      <c r="BB11" s="621"/>
      <c r="BC11" s="621"/>
      <c r="BD11" s="621"/>
      <c r="BE11" s="621"/>
      <c r="BF11" s="622"/>
      <c r="BG11" s="623">
        <v>44049</v>
      </c>
      <c r="BH11" s="624"/>
      <c r="BI11" s="624"/>
      <c r="BJ11" s="624"/>
      <c r="BK11" s="624"/>
      <c r="BL11" s="624"/>
      <c r="BM11" s="624"/>
      <c r="BN11" s="625"/>
      <c r="BO11" s="650">
        <v>3.2</v>
      </c>
      <c r="BP11" s="650"/>
      <c r="BQ11" s="650"/>
      <c r="BR11" s="650"/>
      <c r="BS11" s="651">
        <v>11987</v>
      </c>
      <c r="BT11" s="651"/>
      <c r="BU11" s="651"/>
      <c r="BV11" s="651"/>
      <c r="BW11" s="651"/>
      <c r="BX11" s="651"/>
      <c r="BY11" s="651"/>
      <c r="BZ11" s="651"/>
      <c r="CA11" s="651"/>
      <c r="CB11" s="709"/>
      <c r="CD11" s="660" t="s">
        <v>181</v>
      </c>
      <c r="CE11" s="661"/>
      <c r="CF11" s="661"/>
      <c r="CG11" s="661"/>
      <c r="CH11" s="661"/>
      <c r="CI11" s="661"/>
      <c r="CJ11" s="661"/>
      <c r="CK11" s="661"/>
      <c r="CL11" s="661"/>
      <c r="CM11" s="661"/>
      <c r="CN11" s="661"/>
      <c r="CO11" s="661"/>
      <c r="CP11" s="661"/>
      <c r="CQ11" s="662"/>
      <c r="CR11" s="623">
        <v>851192</v>
      </c>
      <c r="CS11" s="624"/>
      <c r="CT11" s="624"/>
      <c r="CU11" s="624"/>
      <c r="CV11" s="624"/>
      <c r="CW11" s="624"/>
      <c r="CX11" s="624"/>
      <c r="CY11" s="625"/>
      <c r="CZ11" s="650">
        <v>7.1</v>
      </c>
      <c r="DA11" s="650"/>
      <c r="DB11" s="650"/>
      <c r="DC11" s="650"/>
      <c r="DD11" s="629">
        <v>175717</v>
      </c>
      <c r="DE11" s="624"/>
      <c r="DF11" s="624"/>
      <c r="DG11" s="624"/>
      <c r="DH11" s="624"/>
      <c r="DI11" s="624"/>
      <c r="DJ11" s="624"/>
      <c r="DK11" s="624"/>
      <c r="DL11" s="624"/>
      <c r="DM11" s="624"/>
      <c r="DN11" s="624"/>
      <c r="DO11" s="624"/>
      <c r="DP11" s="625"/>
      <c r="DQ11" s="629">
        <v>333164</v>
      </c>
      <c r="DR11" s="624"/>
      <c r="DS11" s="624"/>
      <c r="DT11" s="624"/>
      <c r="DU11" s="624"/>
      <c r="DV11" s="624"/>
      <c r="DW11" s="624"/>
      <c r="DX11" s="624"/>
      <c r="DY11" s="624"/>
      <c r="DZ11" s="624"/>
      <c r="EA11" s="624"/>
      <c r="EB11" s="624"/>
      <c r="EC11" s="668"/>
    </row>
    <row r="12" spans="2:143" ht="11.25" customHeight="1" x14ac:dyDescent="0.15">
      <c r="B12" s="620" t="s">
        <v>182</v>
      </c>
      <c r="C12" s="621"/>
      <c r="D12" s="621"/>
      <c r="E12" s="621"/>
      <c r="F12" s="621"/>
      <c r="G12" s="621"/>
      <c r="H12" s="621"/>
      <c r="I12" s="621"/>
      <c r="J12" s="621"/>
      <c r="K12" s="621"/>
      <c r="L12" s="621"/>
      <c r="M12" s="621"/>
      <c r="N12" s="621"/>
      <c r="O12" s="621"/>
      <c r="P12" s="621"/>
      <c r="Q12" s="622"/>
      <c r="R12" s="623">
        <v>7801</v>
      </c>
      <c r="S12" s="624"/>
      <c r="T12" s="624"/>
      <c r="U12" s="624"/>
      <c r="V12" s="624"/>
      <c r="W12" s="624"/>
      <c r="X12" s="624"/>
      <c r="Y12" s="625"/>
      <c r="Z12" s="650">
        <v>0.1</v>
      </c>
      <c r="AA12" s="650"/>
      <c r="AB12" s="650"/>
      <c r="AC12" s="650"/>
      <c r="AD12" s="651">
        <v>7801</v>
      </c>
      <c r="AE12" s="651"/>
      <c r="AF12" s="651"/>
      <c r="AG12" s="651"/>
      <c r="AH12" s="651"/>
      <c r="AI12" s="651"/>
      <c r="AJ12" s="651"/>
      <c r="AK12" s="651"/>
      <c r="AL12" s="626">
        <v>0.1</v>
      </c>
      <c r="AM12" s="627"/>
      <c r="AN12" s="627"/>
      <c r="AO12" s="652"/>
      <c r="AP12" s="620" t="s">
        <v>183</v>
      </c>
      <c r="AQ12" s="621"/>
      <c r="AR12" s="621"/>
      <c r="AS12" s="621"/>
      <c r="AT12" s="621"/>
      <c r="AU12" s="621"/>
      <c r="AV12" s="621"/>
      <c r="AW12" s="621"/>
      <c r="AX12" s="621"/>
      <c r="AY12" s="621"/>
      <c r="AZ12" s="621"/>
      <c r="BA12" s="621"/>
      <c r="BB12" s="621"/>
      <c r="BC12" s="621"/>
      <c r="BD12" s="621"/>
      <c r="BE12" s="621"/>
      <c r="BF12" s="622"/>
      <c r="BG12" s="623">
        <v>570305</v>
      </c>
      <c r="BH12" s="624"/>
      <c r="BI12" s="624"/>
      <c r="BJ12" s="624"/>
      <c r="BK12" s="624"/>
      <c r="BL12" s="624"/>
      <c r="BM12" s="624"/>
      <c r="BN12" s="625"/>
      <c r="BO12" s="650">
        <v>41.9</v>
      </c>
      <c r="BP12" s="650"/>
      <c r="BQ12" s="650"/>
      <c r="BR12" s="650"/>
      <c r="BS12" s="651" t="s">
        <v>65</v>
      </c>
      <c r="BT12" s="651"/>
      <c r="BU12" s="651"/>
      <c r="BV12" s="651"/>
      <c r="BW12" s="651"/>
      <c r="BX12" s="651"/>
      <c r="BY12" s="651"/>
      <c r="BZ12" s="651"/>
      <c r="CA12" s="651"/>
      <c r="CB12" s="709"/>
      <c r="CD12" s="660" t="s">
        <v>184</v>
      </c>
      <c r="CE12" s="661"/>
      <c r="CF12" s="661"/>
      <c r="CG12" s="661"/>
      <c r="CH12" s="661"/>
      <c r="CI12" s="661"/>
      <c r="CJ12" s="661"/>
      <c r="CK12" s="661"/>
      <c r="CL12" s="661"/>
      <c r="CM12" s="661"/>
      <c r="CN12" s="661"/>
      <c r="CO12" s="661"/>
      <c r="CP12" s="661"/>
      <c r="CQ12" s="662"/>
      <c r="CR12" s="623">
        <v>372757</v>
      </c>
      <c r="CS12" s="624"/>
      <c r="CT12" s="624"/>
      <c r="CU12" s="624"/>
      <c r="CV12" s="624"/>
      <c r="CW12" s="624"/>
      <c r="CX12" s="624"/>
      <c r="CY12" s="625"/>
      <c r="CZ12" s="650">
        <v>3.1</v>
      </c>
      <c r="DA12" s="650"/>
      <c r="DB12" s="650"/>
      <c r="DC12" s="650"/>
      <c r="DD12" s="629">
        <v>26277</v>
      </c>
      <c r="DE12" s="624"/>
      <c r="DF12" s="624"/>
      <c r="DG12" s="624"/>
      <c r="DH12" s="624"/>
      <c r="DI12" s="624"/>
      <c r="DJ12" s="624"/>
      <c r="DK12" s="624"/>
      <c r="DL12" s="624"/>
      <c r="DM12" s="624"/>
      <c r="DN12" s="624"/>
      <c r="DO12" s="624"/>
      <c r="DP12" s="625"/>
      <c r="DQ12" s="629">
        <v>295675</v>
      </c>
      <c r="DR12" s="624"/>
      <c r="DS12" s="624"/>
      <c r="DT12" s="624"/>
      <c r="DU12" s="624"/>
      <c r="DV12" s="624"/>
      <c r="DW12" s="624"/>
      <c r="DX12" s="624"/>
      <c r="DY12" s="624"/>
      <c r="DZ12" s="624"/>
      <c r="EA12" s="624"/>
      <c r="EB12" s="624"/>
      <c r="EC12" s="668"/>
    </row>
    <row r="13" spans="2:143" ht="11.25" customHeight="1" x14ac:dyDescent="0.15">
      <c r="B13" s="620" t="s">
        <v>185</v>
      </c>
      <c r="C13" s="621"/>
      <c r="D13" s="621"/>
      <c r="E13" s="621"/>
      <c r="F13" s="621"/>
      <c r="G13" s="621"/>
      <c r="H13" s="621"/>
      <c r="I13" s="621"/>
      <c r="J13" s="621"/>
      <c r="K13" s="621"/>
      <c r="L13" s="621"/>
      <c r="M13" s="621"/>
      <c r="N13" s="621"/>
      <c r="O13" s="621"/>
      <c r="P13" s="621"/>
      <c r="Q13" s="622"/>
      <c r="R13" s="623" t="s">
        <v>65</v>
      </c>
      <c r="S13" s="624"/>
      <c r="T13" s="624"/>
      <c r="U13" s="624"/>
      <c r="V13" s="624"/>
      <c r="W13" s="624"/>
      <c r="X13" s="624"/>
      <c r="Y13" s="625"/>
      <c r="Z13" s="650" t="s">
        <v>65</v>
      </c>
      <c r="AA13" s="650"/>
      <c r="AB13" s="650"/>
      <c r="AC13" s="650"/>
      <c r="AD13" s="651" t="s">
        <v>65</v>
      </c>
      <c r="AE13" s="651"/>
      <c r="AF13" s="651"/>
      <c r="AG13" s="651"/>
      <c r="AH13" s="651"/>
      <c r="AI13" s="651"/>
      <c r="AJ13" s="651"/>
      <c r="AK13" s="651"/>
      <c r="AL13" s="626" t="s">
        <v>65</v>
      </c>
      <c r="AM13" s="627"/>
      <c r="AN13" s="627"/>
      <c r="AO13" s="652"/>
      <c r="AP13" s="620" t="s">
        <v>186</v>
      </c>
      <c r="AQ13" s="621"/>
      <c r="AR13" s="621"/>
      <c r="AS13" s="621"/>
      <c r="AT13" s="621"/>
      <c r="AU13" s="621"/>
      <c r="AV13" s="621"/>
      <c r="AW13" s="621"/>
      <c r="AX13" s="621"/>
      <c r="AY13" s="621"/>
      <c r="AZ13" s="621"/>
      <c r="BA13" s="621"/>
      <c r="BB13" s="621"/>
      <c r="BC13" s="621"/>
      <c r="BD13" s="621"/>
      <c r="BE13" s="621"/>
      <c r="BF13" s="622"/>
      <c r="BG13" s="623">
        <v>569125</v>
      </c>
      <c r="BH13" s="624"/>
      <c r="BI13" s="624"/>
      <c r="BJ13" s="624"/>
      <c r="BK13" s="624"/>
      <c r="BL13" s="624"/>
      <c r="BM13" s="624"/>
      <c r="BN13" s="625"/>
      <c r="BO13" s="650">
        <v>41.8</v>
      </c>
      <c r="BP13" s="650"/>
      <c r="BQ13" s="650"/>
      <c r="BR13" s="650"/>
      <c r="BS13" s="651" t="s">
        <v>65</v>
      </c>
      <c r="BT13" s="651"/>
      <c r="BU13" s="651"/>
      <c r="BV13" s="651"/>
      <c r="BW13" s="651"/>
      <c r="BX13" s="651"/>
      <c r="BY13" s="651"/>
      <c r="BZ13" s="651"/>
      <c r="CA13" s="651"/>
      <c r="CB13" s="709"/>
      <c r="CD13" s="660" t="s">
        <v>187</v>
      </c>
      <c r="CE13" s="661"/>
      <c r="CF13" s="661"/>
      <c r="CG13" s="661"/>
      <c r="CH13" s="661"/>
      <c r="CI13" s="661"/>
      <c r="CJ13" s="661"/>
      <c r="CK13" s="661"/>
      <c r="CL13" s="661"/>
      <c r="CM13" s="661"/>
      <c r="CN13" s="661"/>
      <c r="CO13" s="661"/>
      <c r="CP13" s="661"/>
      <c r="CQ13" s="662"/>
      <c r="CR13" s="623">
        <v>1199132</v>
      </c>
      <c r="CS13" s="624"/>
      <c r="CT13" s="624"/>
      <c r="CU13" s="624"/>
      <c r="CV13" s="624"/>
      <c r="CW13" s="624"/>
      <c r="CX13" s="624"/>
      <c r="CY13" s="625"/>
      <c r="CZ13" s="650">
        <v>10</v>
      </c>
      <c r="DA13" s="650"/>
      <c r="DB13" s="650"/>
      <c r="DC13" s="650"/>
      <c r="DD13" s="629">
        <v>419066</v>
      </c>
      <c r="DE13" s="624"/>
      <c r="DF13" s="624"/>
      <c r="DG13" s="624"/>
      <c r="DH13" s="624"/>
      <c r="DI13" s="624"/>
      <c r="DJ13" s="624"/>
      <c r="DK13" s="624"/>
      <c r="DL13" s="624"/>
      <c r="DM13" s="624"/>
      <c r="DN13" s="624"/>
      <c r="DO13" s="624"/>
      <c r="DP13" s="625"/>
      <c r="DQ13" s="629">
        <v>715904</v>
      </c>
      <c r="DR13" s="624"/>
      <c r="DS13" s="624"/>
      <c r="DT13" s="624"/>
      <c r="DU13" s="624"/>
      <c r="DV13" s="624"/>
      <c r="DW13" s="624"/>
      <c r="DX13" s="624"/>
      <c r="DY13" s="624"/>
      <c r="DZ13" s="624"/>
      <c r="EA13" s="624"/>
      <c r="EB13" s="624"/>
      <c r="EC13" s="668"/>
    </row>
    <row r="14" spans="2:143" ht="11.25" customHeight="1" x14ac:dyDescent="0.15">
      <c r="B14" s="620" t="s">
        <v>188</v>
      </c>
      <c r="C14" s="621"/>
      <c r="D14" s="621"/>
      <c r="E14" s="621"/>
      <c r="F14" s="621"/>
      <c r="G14" s="621"/>
      <c r="H14" s="621"/>
      <c r="I14" s="621"/>
      <c r="J14" s="621"/>
      <c r="K14" s="621"/>
      <c r="L14" s="621"/>
      <c r="M14" s="621"/>
      <c r="N14" s="621"/>
      <c r="O14" s="621"/>
      <c r="P14" s="621"/>
      <c r="Q14" s="622"/>
      <c r="R14" s="623" t="s">
        <v>65</v>
      </c>
      <c r="S14" s="624"/>
      <c r="T14" s="624"/>
      <c r="U14" s="624"/>
      <c r="V14" s="624"/>
      <c r="W14" s="624"/>
      <c r="X14" s="624"/>
      <c r="Y14" s="625"/>
      <c r="Z14" s="650" t="s">
        <v>65</v>
      </c>
      <c r="AA14" s="650"/>
      <c r="AB14" s="650"/>
      <c r="AC14" s="650"/>
      <c r="AD14" s="651" t="s">
        <v>65</v>
      </c>
      <c r="AE14" s="651"/>
      <c r="AF14" s="651"/>
      <c r="AG14" s="651"/>
      <c r="AH14" s="651"/>
      <c r="AI14" s="651"/>
      <c r="AJ14" s="651"/>
      <c r="AK14" s="651"/>
      <c r="AL14" s="626" t="s">
        <v>65</v>
      </c>
      <c r="AM14" s="627"/>
      <c r="AN14" s="627"/>
      <c r="AO14" s="652"/>
      <c r="AP14" s="620" t="s">
        <v>189</v>
      </c>
      <c r="AQ14" s="621"/>
      <c r="AR14" s="621"/>
      <c r="AS14" s="621"/>
      <c r="AT14" s="621"/>
      <c r="AU14" s="621"/>
      <c r="AV14" s="621"/>
      <c r="AW14" s="621"/>
      <c r="AX14" s="621"/>
      <c r="AY14" s="621"/>
      <c r="AZ14" s="621"/>
      <c r="BA14" s="621"/>
      <c r="BB14" s="621"/>
      <c r="BC14" s="621"/>
      <c r="BD14" s="621"/>
      <c r="BE14" s="621"/>
      <c r="BF14" s="622"/>
      <c r="BG14" s="623">
        <v>66708</v>
      </c>
      <c r="BH14" s="624"/>
      <c r="BI14" s="624"/>
      <c r="BJ14" s="624"/>
      <c r="BK14" s="624"/>
      <c r="BL14" s="624"/>
      <c r="BM14" s="624"/>
      <c r="BN14" s="625"/>
      <c r="BO14" s="650">
        <v>4.9000000000000004</v>
      </c>
      <c r="BP14" s="650"/>
      <c r="BQ14" s="650"/>
      <c r="BR14" s="650"/>
      <c r="BS14" s="651" t="s">
        <v>65</v>
      </c>
      <c r="BT14" s="651"/>
      <c r="BU14" s="651"/>
      <c r="BV14" s="651"/>
      <c r="BW14" s="651"/>
      <c r="BX14" s="651"/>
      <c r="BY14" s="651"/>
      <c r="BZ14" s="651"/>
      <c r="CA14" s="651"/>
      <c r="CB14" s="709"/>
      <c r="CD14" s="660" t="s">
        <v>190</v>
      </c>
      <c r="CE14" s="661"/>
      <c r="CF14" s="661"/>
      <c r="CG14" s="661"/>
      <c r="CH14" s="661"/>
      <c r="CI14" s="661"/>
      <c r="CJ14" s="661"/>
      <c r="CK14" s="661"/>
      <c r="CL14" s="661"/>
      <c r="CM14" s="661"/>
      <c r="CN14" s="661"/>
      <c r="CO14" s="661"/>
      <c r="CP14" s="661"/>
      <c r="CQ14" s="662"/>
      <c r="CR14" s="623">
        <v>373785</v>
      </c>
      <c r="CS14" s="624"/>
      <c r="CT14" s="624"/>
      <c r="CU14" s="624"/>
      <c r="CV14" s="624"/>
      <c r="CW14" s="624"/>
      <c r="CX14" s="624"/>
      <c r="CY14" s="625"/>
      <c r="CZ14" s="650">
        <v>3.1</v>
      </c>
      <c r="DA14" s="650"/>
      <c r="DB14" s="650"/>
      <c r="DC14" s="650"/>
      <c r="DD14" s="629">
        <v>26035</v>
      </c>
      <c r="DE14" s="624"/>
      <c r="DF14" s="624"/>
      <c r="DG14" s="624"/>
      <c r="DH14" s="624"/>
      <c r="DI14" s="624"/>
      <c r="DJ14" s="624"/>
      <c r="DK14" s="624"/>
      <c r="DL14" s="624"/>
      <c r="DM14" s="624"/>
      <c r="DN14" s="624"/>
      <c r="DO14" s="624"/>
      <c r="DP14" s="625"/>
      <c r="DQ14" s="629">
        <v>348336</v>
      </c>
      <c r="DR14" s="624"/>
      <c r="DS14" s="624"/>
      <c r="DT14" s="624"/>
      <c r="DU14" s="624"/>
      <c r="DV14" s="624"/>
      <c r="DW14" s="624"/>
      <c r="DX14" s="624"/>
      <c r="DY14" s="624"/>
      <c r="DZ14" s="624"/>
      <c r="EA14" s="624"/>
      <c r="EB14" s="624"/>
      <c r="EC14" s="668"/>
    </row>
    <row r="15" spans="2:143" ht="11.25" customHeight="1" x14ac:dyDescent="0.15">
      <c r="B15" s="620" t="s">
        <v>191</v>
      </c>
      <c r="C15" s="621"/>
      <c r="D15" s="621"/>
      <c r="E15" s="621"/>
      <c r="F15" s="621"/>
      <c r="G15" s="621"/>
      <c r="H15" s="621"/>
      <c r="I15" s="621"/>
      <c r="J15" s="621"/>
      <c r="K15" s="621"/>
      <c r="L15" s="621"/>
      <c r="M15" s="621"/>
      <c r="N15" s="621"/>
      <c r="O15" s="621"/>
      <c r="P15" s="621"/>
      <c r="Q15" s="622"/>
      <c r="R15" s="623" t="s">
        <v>65</v>
      </c>
      <c r="S15" s="624"/>
      <c r="T15" s="624"/>
      <c r="U15" s="624"/>
      <c r="V15" s="624"/>
      <c r="W15" s="624"/>
      <c r="X15" s="624"/>
      <c r="Y15" s="625"/>
      <c r="Z15" s="650" t="s">
        <v>65</v>
      </c>
      <c r="AA15" s="650"/>
      <c r="AB15" s="650"/>
      <c r="AC15" s="650"/>
      <c r="AD15" s="651" t="s">
        <v>65</v>
      </c>
      <c r="AE15" s="651"/>
      <c r="AF15" s="651"/>
      <c r="AG15" s="651"/>
      <c r="AH15" s="651"/>
      <c r="AI15" s="651"/>
      <c r="AJ15" s="651"/>
      <c r="AK15" s="651"/>
      <c r="AL15" s="626" t="s">
        <v>65</v>
      </c>
      <c r="AM15" s="627"/>
      <c r="AN15" s="627"/>
      <c r="AO15" s="652"/>
      <c r="AP15" s="620" t="s">
        <v>192</v>
      </c>
      <c r="AQ15" s="621"/>
      <c r="AR15" s="621"/>
      <c r="AS15" s="621"/>
      <c r="AT15" s="621"/>
      <c r="AU15" s="621"/>
      <c r="AV15" s="621"/>
      <c r="AW15" s="621"/>
      <c r="AX15" s="621"/>
      <c r="AY15" s="621"/>
      <c r="AZ15" s="621"/>
      <c r="BA15" s="621"/>
      <c r="BB15" s="621"/>
      <c r="BC15" s="621"/>
      <c r="BD15" s="621"/>
      <c r="BE15" s="621"/>
      <c r="BF15" s="622"/>
      <c r="BG15" s="623">
        <v>117410</v>
      </c>
      <c r="BH15" s="624"/>
      <c r="BI15" s="624"/>
      <c r="BJ15" s="624"/>
      <c r="BK15" s="624"/>
      <c r="BL15" s="624"/>
      <c r="BM15" s="624"/>
      <c r="BN15" s="625"/>
      <c r="BO15" s="650">
        <v>8.6</v>
      </c>
      <c r="BP15" s="650"/>
      <c r="BQ15" s="650"/>
      <c r="BR15" s="650"/>
      <c r="BS15" s="651" t="s">
        <v>65</v>
      </c>
      <c r="BT15" s="651"/>
      <c r="BU15" s="651"/>
      <c r="BV15" s="651"/>
      <c r="BW15" s="651"/>
      <c r="BX15" s="651"/>
      <c r="BY15" s="651"/>
      <c r="BZ15" s="651"/>
      <c r="CA15" s="651"/>
      <c r="CB15" s="709"/>
      <c r="CD15" s="660" t="s">
        <v>193</v>
      </c>
      <c r="CE15" s="661"/>
      <c r="CF15" s="661"/>
      <c r="CG15" s="661"/>
      <c r="CH15" s="661"/>
      <c r="CI15" s="661"/>
      <c r="CJ15" s="661"/>
      <c r="CK15" s="661"/>
      <c r="CL15" s="661"/>
      <c r="CM15" s="661"/>
      <c r="CN15" s="661"/>
      <c r="CO15" s="661"/>
      <c r="CP15" s="661"/>
      <c r="CQ15" s="662"/>
      <c r="CR15" s="623">
        <v>1012071</v>
      </c>
      <c r="CS15" s="624"/>
      <c r="CT15" s="624"/>
      <c r="CU15" s="624"/>
      <c r="CV15" s="624"/>
      <c r="CW15" s="624"/>
      <c r="CX15" s="624"/>
      <c r="CY15" s="625"/>
      <c r="CZ15" s="650">
        <v>8.5</v>
      </c>
      <c r="DA15" s="650"/>
      <c r="DB15" s="650"/>
      <c r="DC15" s="650"/>
      <c r="DD15" s="629">
        <v>194219</v>
      </c>
      <c r="DE15" s="624"/>
      <c r="DF15" s="624"/>
      <c r="DG15" s="624"/>
      <c r="DH15" s="624"/>
      <c r="DI15" s="624"/>
      <c r="DJ15" s="624"/>
      <c r="DK15" s="624"/>
      <c r="DL15" s="624"/>
      <c r="DM15" s="624"/>
      <c r="DN15" s="624"/>
      <c r="DO15" s="624"/>
      <c r="DP15" s="625"/>
      <c r="DQ15" s="629">
        <v>821061</v>
      </c>
      <c r="DR15" s="624"/>
      <c r="DS15" s="624"/>
      <c r="DT15" s="624"/>
      <c r="DU15" s="624"/>
      <c r="DV15" s="624"/>
      <c r="DW15" s="624"/>
      <c r="DX15" s="624"/>
      <c r="DY15" s="624"/>
      <c r="DZ15" s="624"/>
      <c r="EA15" s="624"/>
      <c r="EB15" s="624"/>
      <c r="EC15" s="668"/>
    </row>
    <row r="16" spans="2:143" ht="11.25" customHeight="1" x14ac:dyDescent="0.15">
      <c r="B16" s="620" t="s">
        <v>194</v>
      </c>
      <c r="C16" s="621"/>
      <c r="D16" s="621"/>
      <c r="E16" s="621"/>
      <c r="F16" s="621"/>
      <c r="G16" s="621"/>
      <c r="H16" s="621"/>
      <c r="I16" s="621"/>
      <c r="J16" s="621"/>
      <c r="K16" s="621"/>
      <c r="L16" s="621"/>
      <c r="M16" s="621"/>
      <c r="N16" s="621"/>
      <c r="O16" s="621"/>
      <c r="P16" s="621"/>
      <c r="Q16" s="622"/>
      <c r="R16" s="623">
        <v>9945</v>
      </c>
      <c r="S16" s="624"/>
      <c r="T16" s="624"/>
      <c r="U16" s="624"/>
      <c r="V16" s="624"/>
      <c r="W16" s="624"/>
      <c r="X16" s="624"/>
      <c r="Y16" s="625"/>
      <c r="Z16" s="650">
        <v>0.1</v>
      </c>
      <c r="AA16" s="650"/>
      <c r="AB16" s="650"/>
      <c r="AC16" s="650"/>
      <c r="AD16" s="651">
        <v>9945</v>
      </c>
      <c r="AE16" s="651"/>
      <c r="AF16" s="651"/>
      <c r="AG16" s="651"/>
      <c r="AH16" s="651"/>
      <c r="AI16" s="651"/>
      <c r="AJ16" s="651"/>
      <c r="AK16" s="651"/>
      <c r="AL16" s="626">
        <v>0.1</v>
      </c>
      <c r="AM16" s="627"/>
      <c r="AN16" s="627"/>
      <c r="AO16" s="652"/>
      <c r="AP16" s="620" t="s">
        <v>195</v>
      </c>
      <c r="AQ16" s="621"/>
      <c r="AR16" s="621"/>
      <c r="AS16" s="621"/>
      <c r="AT16" s="621"/>
      <c r="AU16" s="621"/>
      <c r="AV16" s="621"/>
      <c r="AW16" s="621"/>
      <c r="AX16" s="621"/>
      <c r="AY16" s="621"/>
      <c r="AZ16" s="621"/>
      <c r="BA16" s="621"/>
      <c r="BB16" s="621"/>
      <c r="BC16" s="621"/>
      <c r="BD16" s="621"/>
      <c r="BE16" s="621"/>
      <c r="BF16" s="622"/>
      <c r="BG16" s="623" t="s">
        <v>65</v>
      </c>
      <c r="BH16" s="624"/>
      <c r="BI16" s="624"/>
      <c r="BJ16" s="624"/>
      <c r="BK16" s="624"/>
      <c r="BL16" s="624"/>
      <c r="BM16" s="624"/>
      <c r="BN16" s="625"/>
      <c r="BO16" s="650" t="s">
        <v>65</v>
      </c>
      <c r="BP16" s="650"/>
      <c r="BQ16" s="650"/>
      <c r="BR16" s="650"/>
      <c r="BS16" s="651" t="s">
        <v>65</v>
      </c>
      <c r="BT16" s="651"/>
      <c r="BU16" s="651"/>
      <c r="BV16" s="651"/>
      <c r="BW16" s="651"/>
      <c r="BX16" s="651"/>
      <c r="BY16" s="651"/>
      <c r="BZ16" s="651"/>
      <c r="CA16" s="651"/>
      <c r="CB16" s="709"/>
      <c r="CD16" s="660" t="s">
        <v>196</v>
      </c>
      <c r="CE16" s="661"/>
      <c r="CF16" s="661"/>
      <c r="CG16" s="661"/>
      <c r="CH16" s="661"/>
      <c r="CI16" s="661"/>
      <c r="CJ16" s="661"/>
      <c r="CK16" s="661"/>
      <c r="CL16" s="661"/>
      <c r="CM16" s="661"/>
      <c r="CN16" s="661"/>
      <c r="CO16" s="661"/>
      <c r="CP16" s="661"/>
      <c r="CQ16" s="662"/>
      <c r="CR16" s="623">
        <v>39532</v>
      </c>
      <c r="CS16" s="624"/>
      <c r="CT16" s="624"/>
      <c r="CU16" s="624"/>
      <c r="CV16" s="624"/>
      <c r="CW16" s="624"/>
      <c r="CX16" s="624"/>
      <c r="CY16" s="625"/>
      <c r="CZ16" s="650">
        <v>0.3</v>
      </c>
      <c r="DA16" s="650"/>
      <c r="DB16" s="650"/>
      <c r="DC16" s="650"/>
      <c r="DD16" s="629" t="s">
        <v>65</v>
      </c>
      <c r="DE16" s="624"/>
      <c r="DF16" s="624"/>
      <c r="DG16" s="624"/>
      <c r="DH16" s="624"/>
      <c r="DI16" s="624"/>
      <c r="DJ16" s="624"/>
      <c r="DK16" s="624"/>
      <c r="DL16" s="624"/>
      <c r="DM16" s="624"/>
      <c r="DN16" s="624"/>
      <c r="DO16" s="624"/>
      <c r="DP16" s="625"/>
      <c r="DQ16" s="629">
        <v>774</v>
      </c>
      <c r="DR16" s="624"/>
      <c r="DS16" s="624"/>
      <c r="DT16" s="624"/>
      <c r="DU16" s="624"/>
      <c r="DV16" s="624"/>
      <c r="DW16" s="624"/>
      <c r="DX16" s="624"/>
      <c r="DY16" s="624"/>
      <c r="DZ16" s="624"/>
      <c r="EA16" s="624"/>
      <c r="EB16" s="624"/>
      <c r="EC16" s="668"/>
    </row>
    <row r="17" spans="2:133" ht="11.25" customHeight="1" x14ac:dyDescent="0.15">
      <c r="B17" s="620" t="s">
        <v>197</v>
      </c>
      <c r="C17" s="621"/>
      <c r="D17" s="621"/>
      <c r="E17" s="621"/>
      <c r="F17" s="621"/>
      <c r="G17" s="621"/>
      <c r="H17" s="621"/>
      <c r="I17" s="621"/>
      <c r="J17" s="621"/>
      <c r="K17" s="621"/>
      <c r="L17" s="621"/>
      <c r="M17" s="621"/>
      <c r="N17" s="621"/>
      <c r="O17" s="621"/>
      <c r="P17" s="621"/>
      <c r="Q17" s="622"/>
      <c r="R17" s="623">
        <v>12728</v>
      </c>
      <c r="S17" s="624"/>
      <c r="T17" s="624"/>
      <c r="U17" s="624"/>
      <c r="V17" s="624"/>
      <c r="W17" s="624"/>
      <c r="X17" s="624"/>
      <c r="Y17" s="625"/>
      <c r="Z17" s="650">
        <v>0.1</v>
      </c>
      <c r="AA17" s="650"/>
      <c r="AB17" s="650"/>
      <c r="AC17" s="650"/>
      <c r="AD17" s="651">
        <v>12728</v>
      </c>
      <c r="AE17" s="651"/>
      <c r="AF17" s="651"/>
      <c r="AG17" s="651"/>
      <c r="AH17" s="651"/>
      <c r="AI17" s="651"/>
      <c r="AJ17" s="651"/>
      <c r="AK17" s="651"/>
      <c r="AL17" s="626">
        <v>0.2</v>
      </c>
      <c r="AM17" s="627"/>
      <c r="AN17" s="627"/>
      <c r="AO17" s="652"/>
      <c r="AP17" s="620" t="s">
        <v>198</v>
      </c>
      <c r="AQ17" s="621"/>
      <c r="AR17" s="621"/>
      <c r="AS17" s="621"/>
      <c r="AT17" s="621"/>
      <c r="AU17" s="621"/>
      <c r="AV17" s="621"/>
      <c r="AW17" s="621"/>
      <c r="AX17" s="621"/>
      <c r="AY17" s="621"/>
      <c r="AZ17" s="621"/>
      <c r="BA17" s="621"/>
      <c r="BB17" s="621"/>
      <c r="BC17" s="621"/>
      <c r="BD17" s="621"/>
      <c r="BE17" s="621"/>
      <c r="BF17" s="622"/>
      <c r="BG17" s="623" t="s">
        <v>65</v>
      </c>
      <c r="BH17" s="624"/>
      <c r="BI17" s="624"/>
      <c r="BJ17" s="624"/>
      <c r="BK17" s="624"/>
      <c r="BL17" s="624"/>
      <c r="BM17" s="624"/>
      <c r="BN17" s="625"/>
      <c r="BO17" s="650" t="s">
        <v>65</v>
      </c>
      <c r="BP17" s="650"/>
      <c r="BQ17" s="650"/>
      <c r="BR17" s="650"/>
      <c r="BS17" s="651" t="s">
        <v>65</v>
      </c>
      <c r="BT17" s="651"/>
      <c r="BU17" s="651"/>
      <c r="BV17" s="651"/>
      <c r="BW17" s="651"/>
      <c r="BX17" s="651"/>
      <c r="BY17" s="651"/>
      <c r="BZ17" s="651"/>
      <c r="CA17" s="651"/>
      <c r="CB17" s="709"/>
      <c r="CD17" s="660" t="s">
        <v>199</v>
      </c>
      <c r="CE17" s="661"/>
      <c r="CF17" s="661"/>
      <c r="CG17" s="661"/>
      <c r="CH17" s="661"/>
      <c r="CI17" s="661"/>
      <c r="CJ17" s="661"/>
      <c r="CK17" s="661"/>
      <c r="CL17" s="661"/>
      <c r="CM17" s="661"/>
      <c r="CN17" s="661"/>
      <c r="CO17" s="661"/>
      <c r="CP17" s="661"/>
      <c r="CQ17" s="662"/>
      <c r="CR17" s="623">
        <v>1302595</v>
      </c>
      <c r="CS17" s="624"/>
      <c r="CT17" s="624"/>
      <c r="CU17" s="624"/>
      <c r="CV17" s="624"/>
      <c r="CW17" s="624"/>
      <c r="CX17" s="624"/>
      <c r="CY17" s="625"/>
      <c r="CZ17" s="650">
        <v>10.9</v>
      </c>
      <c r="DA17" s="650"/>
      <c r="DB17" s="650"/>
      <c r="DC17" s="650"/>
      <c r="DD17" s="629" t="s">
        <v>65</v>
      </c>
      <c r="DE17" s="624"/>
      <c r="DF17" s="624"/>
      <c r="DG17" s="624"/>
      <c r="DH17" s="624"/>
      <c r="DI17" s="624"/>
      <c r="DJ17" s="624"/>
      <c r="DK17" s="624"/>
      <c r="DL17" s="624"/>
      <c r="DM17" s="624"/>
      <c r="DN17" s="624"/>
      <c r="DO17" s="624"/>
      <c r="DP17" s="625"/>
      <c r="DQ17" s="629">
        <v>1298346</v>
      </c>
      <c r="DR17" s="624"/>
      <c r="DS17" s="624"/>
      <c r="DT17" s="624"/>
      <c r="DU17" s="624"/>
      <c r="DV17" s="624"/>
      <c r="DW17" s="624"/>
      <c r="DX17" s="624"/>
      <c r="DY17" s="624"/>
      <c r="DZ17" s="624"/>
      <c r="EA17" s="624"/>
      <c r="EB17" s="624"/>
      <c r="EC17" s="668"/>
    </row>
    <row r="18" spans="2:133" ht="11.25" customHeight="1" x14ac:dyDescent="0.15">
      <c r="B18" s="620" t="s">
        <v>200</v>
      </c>
      <c r="C18" s="621"/>
      <c r="D18" s="621"/>
      <c r="E18" s="621"/>
      <c r="F18" s="621"/>
      <c r="G18" s="621"/>
      <c r="H18" s="621"/>
      <c r="I18" s="621"/>
      <c r="J18" s="621"/>
      <c r="K18" s="621"/>
      <c r="L18" s="621"/>
      <c r="M18" s="621"/>
      <c r="N18" s="621"/>
      <c r="O18" s="621"/>
      <c r="P18" s="621"/>
      <c r="Q18" s="622"/>
      <c r="R18" s="623">
        <v>25083</v>
      </c>
      <c r="S18" s="624"/>
      <c r="T18" s="624"/>
      <c r="U18" s="624"/>
      <c r="V18" s="624"/>
      <c r="W18" s="624"/>
      <c r="X18" s="624"/>
      <c r="Y18" s="625"/>
      <c r="Z18" s="650">
        <v>0.2</v>
      </c>
      <c r="AA18" s="650"/>
      <c r="AB18" s="650"/>
      <c r="AC18" s="650"/>
      <c r="AD18" s="651">
        <v>24795</v>
      </c>
      <c r="AE18" s="651"/>
      <c r="AF18" s="651"/>
      <c r="AG18" s="651"/>
      <c r="AH18" s="651"/>
      <c r="AI18" s="651"/>
      <c r="AJ18" s="651"/>
      <c r="AK18" s="651"/>
      <c r="AL18" s="626">
        <v>0.40000000596046448</v>
      </c>
      <c r="AM18" s="627"/>
      <c r="AN18" s="627"/>
      <c r="AO18" s="652"/>
      <c r="AP18" s="620" t="s">
        <v>201</v>
      </c>
      <c r="AQ18" s="621"/>
      <c r="AR18" s="621"/>
      <c r="AS18" s="621"/>
      <c r="AT18" s="621"/>
      <c r="AU18" s="621"/>
      <c r="AV18" s="621"/>
      <c r="AW18" s="621"/>
      <c r="AX18" s="621"/>
      <c r="AY18" s="621"/>
      <c r="AZ18" s="621"/>
      <c r="BA18" s="621"/>
      <c r="BB18" s="621"/>
      <c r="BC18" s="621"/>
      <c r="BD18" s="621"/>
      <c r="BE18" s="621"/>
      <c r="BF18" s="622"/>
      <c r="BG18" s="623" t="s">
        <v>65</v>
      </c>
      <c r="BH18" s="624"/>
      <c r="BI18" s="624"/>
      <c r="BJ18" s="624"/>
      <c r="BK18" s="624"/>
      <c r="BL18" s="624"/>
      <c r="BM18" s="624"/>
      <c r="BN18" s="625"/>
      <c r="BO18" s="650" t="s">
        <v>65</v>
      </c>
      <c r="BP18" s="650"/>
      <c r="BQ18" s="650"/>
      <c r="BR18" s="650"/>
      <c r="BS18" s="651" t="s">
        <v>65</v>
      </c>
      <c r="BT18" s="651"/>
      <c r="BU18" s="651"/>
      <c r="BV18" s="651"/>
      <c r="BW18" s="651"/>
      <c r="BX18" s="651"/>
      <c r="BY18" s="651"/>
      <c r="BZ18" s="651"/>
      <c r="CA18" s="651"/>
      <c r="CB18" s="709"/>
      <c r="CD18" s="660" t="s">
        <v>202</v>
      </c>
      <c r="CE18" s="661"/>
      <c r="CF18" s="661"/>
      <c r="CG18" s="661"/>
      <c r="CH18" s="661"/>
      <c r="CI18" s="661"/>
      <c r="CJ18" s="661"/>
      <c r="CK18" s="661"/>
      <c r="CL18" s="661"/>
      <c r="CM18" s="661"/>
      <c r="CN18" s="661"/>
      <c r="CO18" s="661"/>
      <c r="CP18" s="661"/>
      <c r="CQ18" s="662"/>
      <c r="CR18" s="623" t="s">
        <v>65</v>
      </c>
      <c r="CS18" s="624"/>
      <c r="CT18" s="624"/>
      <c r="CU18" s="624"/>
      <c r="CV18" s="624"/>
      <c r="CW18" s="624"/>
      <c r="CX18" s="624"/>
      <c r="CY18" s="625"/>
      <c r="CZ18" s="650" t="s">
        <v>65</v>
      </c>
      <c r="DA18" s="650"/>
      <c r="DB18" s="650"/>
      <c r="DC18" s="650"/>
      <c r="DD18" s="629" t="s">
        <v>65</v>
      </c>
      <c r="DE18" s="624"/>
      <c r="DF18" s="624"/>
      <c r="DG18" s="624"/>
      <c r="DH18" s="624"/>
      <c r="DI18" s="624"/>
      <c r="DJ18" s="624"/>
      <c r="DK18" s="624"/>
      <c r="DL18" s="624"/>
      <c r="DM18" s="624"/>
      <c r="DN18" s="624"/>
      <c r="DO18" s="624"/>
      <c r="DP18" s="625"/>
      <c r="DQ18" s="629" t="s">
        <v>65</v>
      </c>
      <c r="DR18" s="624"/>
      <c r="DS18" s="624"/>
      <c r="DT18" s="624"/>
      <c r="DU18" s="624"/>
      <c r="DV18" s="624"/>
      <c r="DW18" s="624"/>
      <c r="DX18" s="624"/>
      <c r="DY18" s="624"/>
      <c r="DZ18" s="624"/>
      <c r="EA18" s="624"/>
      <c r="EB18" s="624"/>
      <c r="EC18" s="668"/>
    </row>
    <row r="19" spans="2:133" ht="11.25" customHeight="1" x14ac:dyDescent="0.15">
      <c r="B19" s="620" t="s">
        <v>203</v>
      </c>
      <c r="C19" s="621"/>
      <c r="D19" s="621"/>
      <c r="E19" s="621"/>
      <c r="F19" s="621"/>
      <c r="G19" s="621"/>
      <c r="H19" s="621"/>
      <c r="I19" s="621"/>
      <c r="J19" s="621"/>
      <c r="K19" s="621"/>
      <c r="L19" s="621"/>
      <c r="M19" s="621"/>
      <c r="N19" s="621"/>
      <c r="O19" s="621"/>
      <c r="P19" s="621"/>
      <c r="Q19" s="622"/>
      <c r="R19" s="623">
        <v>8078</v>
      </c>
      <c r="S19" s="624"/>
      <c r="T19" s="624"/>
      <c r="U19" s="624"/>
      <c r="V19" s="624"/>
      <c r="W19" s="624"/>
      <c r="X19" s="624"/>
      <c r="Y19" s="625"/>
      <c r="Z19" s="650">
        <v>0.1</v>
      </c>
      <c r="AA19" s="650"/>
      <c r="AB19" s="650"/>
      <c r="AC19" s="650"/>
      <c r="AD19" s="651">
        <v>8078</v>
      </c>
      <c r="AE19" s="651"/>
      <c r="AF19" s="651"/>
      <c r="AG19" s="651"/>
      <c r="AH19" s="651"/>
      <c r="AI19" s="651"/>
      <c r="AJ19" s="651"/>
      <c r="AK19" s="651"/>
      <c r="AL19" s="626">
        <v>0.1</v>
      </c>
      <c r="AM19" s="627"/>
      <c r="AN19" s="627"/>
      <c r="AO19" s="652"/>
      <c r="AP19" s="620" t="s">
        <v>204</v>
      </c>
      <c r="AQ19" s="621"/>
      <c r="AR19" s="621"/>
      <c r="AS19" s="621"/>
      <c r="AT19" s="621"/>
      <c r="AU19" s="621"/>
      <c r="AV19" s="621"/>
      <c r="AW19" s="621"/>
      <c r="AX19" s="621"/>
      <c r="AY19" s="621"/>
      <c r="AZ19" s="621"/>
      <c r="BA19" s="621"/>
      <c r="BB19" s="621"/>
      <c r="BC19" s="621"/>
      <c r="BD19" s="621"/>
      <c r="BE19" s="621"/>
      <c r="BF19" s="622"/>
      <c r="BG19" s="623">
        <v>31209</v>
      </c>
      <c r="BH19" s="624"/>
      <c r="BI19" s="624"/>
      <c r="BJ19" s="624"/>
      <c r="BK19" s="624"/>
      <c r="BL19" s="624"/>
      <c r="BM19" s="624"/>
      <c r="BN19" s="625"/>
      <c r="BO19" s="650">
        <v>2.2999999999999998</v>
      </c>
      <c r="BP19" s="650"/>
      <c r="BQ19" s="650"/>
      <c r="BR19" s="650"/>
      <c r="BS19" s="651" t="s">
        <v>65</v>
      </c>
      <c r="BT19" s="651"/>
      <c r="BU19" s="651"/>
      <c r="BV19" s="651"/>
      <c r="BW19" s="651"/>
      <c r="BX19" s="651"/>
      <c r="BY19" s="651"/>
      <c r="BZ19" s="651"/>
      <c r="CA19" s="651"/>
      <c r="CB19" s="709"/>
      <c r="CD19" s="660" t="s">
        <v>205</v>
      </c>
      <c r="CE19" s="661"/>
      <c r="CF19" s="661"/>
      <c r="CG19" s="661"/>
      <c r="CH19" s="661"/>
      <c r="CI19" s="661"/>
      <c r="CJ19" s="661"/>
      <c r="CK19" s="661"/>
      <c r="CL19" s="661"/>
      <c r="CM19" s="661"/>
      <c r="CN19" s="661"/>
      <c r="CO19" s="661"/>
      <c r="CP19" s="661"/>
      <c r="CQ19" s="662"/>
      <c r="CR19" s="623" t="s">
        <v>65</v>
      </c>
      <c r="CS19" s="624"/>
      <c r="CT19" s="624"/>
      <c r="CU19" s="624"/>
      <c r="CV19" s="624"/>
      <c r="CW19" s="624"/>
      <c r="CX19" s="624"/>
      <c r="CY19" s="625"/>
      <c r="CZ19" s="650" t="s">
        <v>65</v>
      </c>
      <c r="DA19" s="650"/>
      <c r="DB19" s="650"/>
      <c r="DC19" s="650"/>
      <c r="DD19" s="629" t="s">
        <v>65</v>
      </c>
      <c r="DE19" s="624"/>
      <c r="DF19" s="624"/>
      <c r="DG19" s="624"/>
      <c r="DH19" s="624"/>
      <c r="DI19" s="624"/>
      <c r="DJ19" s="624"/>
      <c r="DK19" s="624"/>
      <c r="DL19" s="624"/>
      <c r="DM19" s="624"/>
      <c r="DN19" s="624"/>
      <c r="DO19" s="624"/>
      <c r="DP19" s="625"/>
      <c r="DQ19" s="629" t="s">
        <v>65</v>
      </c>
      <c r="DR19" s="624"/>
      <c r="DS19" s="624"/>
      <c r="DT19" s="624"/>
      <c r="DU19" s="624"/>
      <c r="DV19" s="624"/>
      <c r="DW19" s="624"/>
      <c r="DX19" s="624"/>
      <c r="DY19" s="624"/>
      <c r="DZ19" s="624"/>
      <c r="EA19" s="624"/>
      <c r="EB19" s="624"/>
      <c r="EC19" s="668"/>
    </row>
    <row r="20" spans="2:133" ht="11.25" customHeight="1" x14ac:dyDescent="0.15">
      <c r="B20" s="620" t="s">
        <v>206</v>
      </c>
      <c r="C20" s="621"/>
      <c r="D20" s="621"/>
      <c r="E20" s="621"/>
      <c r="F20" s="621"/>
      <c r="G20" s="621"/>
      <c r="H20" s="621"/>
      <c r="I20" s="621"/>
      <c r="J20" s="621"/>
      <c r="K20" s="621"/>
      <c r="L20" s="621"/>
      <c r="M20" s="621"/>
      <c r="N20" s="621"/>
      <c r="O20" s="621"/>
      <c r="P20" s="621"/>
      <c r="Q20" s="622"/>
      <c r="R20" s="623">
        <v>3097</v>
      </c>
      <c r="S20" s="624"/>
      <c r="T20" s="624"/>
      <c r="U20" s="624"/>
      <c r="V20" s="624"/>
      <c r="W20" s="624"/>
      <c r="X20" s="624"/>
      <c r="Y20" s="625"/>
      <c r="Z20" s="650">
        <v>0</v>
      </c>
      <c r="AA20" s="650"/>
      <c r="AB20" s="650"/>
      <c r="AC20" s="650"/>
      <c r="AD20" s="651">
        <v>3097</v>
      </c>
      <c r="AE20" s="651"/>
      <c r="AF20" s="651"/>
      <c r="AG20" s="651"/>
      <c r="AH20" s="651"/>
      <c r="AI20" s="651"/>
      <c r="AJ20" s="651"/>
      <c r="AK20" s="651"/>
      <c r="AL20" s="626">
        <v>0</v>
      </c>
      <c r="AM20" s="627"/>
      <c r="AN20" s="627"/>
      <c r="AO20" s="652"/>
      <c r="AP20" s="620" t="s">
        <v>207</v>
      </c>
      <c r="AQ20" s="621"/>
      <c r="AR20" s="621"/>
      <c r="AS20" s="621"/>
      <c r="AT20" s="621"/>
      <c r="AU20" s="621"/>
      <c r="AV20" s="621"/>
      <c r="AW20" s="621"/>
      <c r="AX20" s="621"/>
      <c r="AY20" s="621"/>
      <c r="AZ20" s="621"/>
      <c r="BA20" s="621"/>
      <c r="BB20" s="621"/>
      <c r="BC20" s="621"/>
      <c r="BD20" s="621"/>
      <c r="BE20" s="621"/>
      <c r="BF20" s="622"/>
      <c r="BG20" s="623">
        <v>31209</v>
      </c>
      <c r="BH20" s="624"/>
      <c r="BI20" s="624"/>
      <c r="BJ20" s="624"/>
      <c r="BK20" s="624"/>
      <c r="BL20" s="624"/>
      <c r="BM20" s="624"/>
      <c r="BN20" s="625"/>
      <c r="BO20" s="650">
        <v>2.2999999999999998</v>
      </c>
      <c r="BP20" s="650"/>
      <c r="BQ20" s="650"/>
      <c r="BR20" s="650"/>
      <c r="BS20" s="651" t="s">
        <v>65</v>
      </c>
      <c r="BT20" s="651"/>
      <c r="BU20" s="651"/>
      <c r="BV20" s="651"/>
      <c r="BW20" s="651"/>
      <c r="BX20" s="651"/>
      <c r="BY20" s="651"/>
      <c r="BZ20" s="651"/>
      <c r="CA20" s="651"/>
      <c r="CB20" s="709"/>
      <c r="CD20" s="660" t="s">
        <v>208</v>
      </c>
      <c r="CE20" s="661"/>
      <c r="CF20" s="661"/>
      <c r="CG20" s="661"/>
      <c r="CH20" s="661"/>
      <c r="CI20" s="661"/>
      <c r="CJ20" s="661"/>
      <c r="CK20" s="661"/>
      <c r="CL20" s="661"/>
      <c r="CM20" s="661"/>
      <c r="CN20" s="661"/>
      <c r="CO20" s="661"/>
      <c r="CP20" s="661"/>
      <c r="CQ20" s="662"/>
      <c r="CR20" s="623">
        <v>11943300</v>
      </c>
      <c r="CS20" s="624"/>
      <c r="CT20" s="624"/>
      <c r="CU20" s="624"/>
      <c r="CV20" s="624"/>
      <c r="CW20" s="624"/>
      <c r="CX20" s="624"/>
      <c r="CY20" s="625"/>
      <c r="CZ20" s="650">
        <v>100</v>
      </c>
      <c r="DA20" s="650"/>
      <c r="DB20" s="650"/>
      <c r="DC20" s="650"/>
      <c r="DD20" s="629">
        <v>1307182</v>
      </c>
      <c r="DE20" s="624"/>
      <c r="DF20" s="624"/>
      <c r="DG20" s="624"/>
      <c r="DH20" s="624"/>
      <c r="DI20" s="624"/>
      <c r="DJ20" s="624"/>
      <c r="DK20" s="624"/>
      <c r="DL20" s="624"/>
      <c r="DM20" s="624"/>
      <c r="DN20" s="624"/>
      <c r="DO20" s="624"/>
      <c r="DP20" s="625"/>
      <c r="DQ20" s="629">
        <v>7987347</v>
      </c>
      <c r="DR20" s="624"/>
      <c r="DS20" s="624"/>
      <c r="DT20" s="624"/>
      <c r="DU20" s="624"/>
      <c r="DV20" s="624"/>
      <c r="DW20" s="624"/>
      <c r="DX20" s="624"/>
      <c r="DY20" s="624"/>
      <c r="DZ20" s="624"/>
      <c r="EA20" s="624"/>
      <c r="EB20" s="624"/>
      <c r="EC20" s="668"/>
    </row>
    <row r="21" spans="2:133" ht="11.25" customHeight="1" x14ac:dyDescent="0.15">
      <c r="B21" s="620" t="s">
        <v>209</v>
      </c>
      <c r="C21" s="621"/>
      <c r="D21" s="621"/>
      <c r="E21" s="621"/>
      <c r="F21" s="621"/>
      <c r="G21" s="621"/>
      <c r="H21" s="621"/>
      <c r="I21" s="621"/>
      <c r="J21" s="621"/>
      <c r="K21" s="621"/>
      <c r="L21" s="621"/>
      <c r="M21" s="621"/>
      <c r="N21" s="621"/>
      <c r="O21" s="621"/>
      <c r="P21" s="621"/>
      <c r="Q21" s="622"/>
      <c r="R21" s="623">
        <v>593</v>
      </c>
      <c r="S21" s="624"/>
      <c r="T21" s="624"/>
      <c r="U21" s="624"/>
      <c r="V21" s="624"/>
      <c r="W21" s="624"/>
      <c r="X21" s="624"/>
      <c r="Y21" s="625"/>
      <c r="Z21" s="650">
        <v>0</v>
      </c>
      <c r="AA21" s="650"/>
      <c r="AB21" s="650"/>
      <c r="AC21" s="650"/>
      <c r="AD21" s="651">
        <v>593</v>
      </c>
      <c r="AE21" s="651"/>
      <c r="AF21" s="651"/>
      <c r="AG21" s="651"/>
      <c r="AH21" s="651"/>
      <c r="AI21" s="651"/>
      <c r="AJ21" s="651"/>
      <c r="AK21" s="651"/>
      <c r="AL21" s="626">
        <v>0</v>
      </c>
      <c r="AM21" s="627"/>
      <c r="AN21" s="627"/>
      <c r="AO21" s="652"/>
      <c r="AP21" s="716" t="s">
        <v>210</v>
      </c>
      <c r="AQ21" s="723"/>
      <c r="AR21" s="723"/>
      <c r="AS21" s="723"/>
      <c r="AT21" s="723"/>
      <c r="AU21" s="723"/>
      <c r="AV21" s="723"/>
      <c r="AW21" s="723"/>
      <c r="AX21" s="723"/>
      <c r="AY21" s="723"/>
      <c r="AZ21" s="723"/>
      <c r="BA21" s="723"/>
      <c r="BB21" s="723"/>
      <c r="BC21" s="723"/>
      <c r="BD21" s="723"/>
      <c r="BE21" s="723"/>
      <c r="BF21" s="718"/>
      <c r="BG21" s="623">
        <v>3728</v>
      </c>
      <c r="BH21" s="624"/>
      <c r="BI21" s="624"/>
      <c r="BJ21" s="624"/>
      <c r="BK21" s="624"/>
      <c r="BL21" s="624"/>
      <c r="BM21" s="624"/>
      <c r="BN21" s="625"/>
      <c r="BO21" s="650">
        <v>0.3</v>
      </c>
      <c r="BP21" s="650"/>
      <c r="BQ21" s="650"/>
      <c r="BR21" s="650"/>
      <c r="BS21" s="651" t="s">
        <v>65</v>
      </c>
      <c r="BT21" s="651"/>
      <c r="BU21" s="651"/>
      <c r="BV21" s="651"/>
      <c r="BW21" s="651"/>
      <c r="BX21" s="651"/>
      <c r="BY21" s="651"/>
      <c r="BZ21" s="651"/>
      <c r="CA21" s="651"/>
      <c r="CB21" s="709"/>
      <c r="CD21" s="734"/>
      <c r="CE21" s="654"/>
      <c r="CF21" s="654"/>
      <c r="CG21" s="654"/>
      <c r="CH21" s="654"/>
      <c r="CI21" s="654"/>
      <c r="CJ21" s="654"/>
      <c r="CK21" s="654"/>
      <c r="CL21" s="654"/>
      <c r="CM21" s="654"/>
      <c r="CN21" s="654"/>
      <c r="CO21" s="654"/>
      <c r="CP21" s="654"/>
      <c r="CQ21" s="655"/>
      <c r="CR21" s="735"/>
      <c r="CS21" s="732"/>
      <c r="CT21" s="732"/>
      <c r="CU21" s="732"/>
      <c r="CV21" s="732"/>
      <c r="CW21" s="732"/>
      <c r="CX21" s="732"/>
      <c r="CY21" s="736"/>
      <c r="CZ21" s="737"/>
      <c r="DA21" s="737"/>
      <c r="DB21" s="737"/>
      <c r="DC21" s="737"/>
      <c r="DD21" s="731"/>
      <c r="DE21" s="732"/>
      <c r="DF21" s="732"/>
      <c r="DG21" s="732"/>
      <c r="DH21" s="732"/>
      <c r="DI21" s="732"/>
      <c r="DJ21" s="732"/>
      <c r="DK21" s="732"/>
      <c r="DL21" s="732"/>
      <c r="DM21" s="732"/>
      <c r="DN21" s="732"/>
      <c r="DO21" s="732"/>
      <c r="DP21" s="736"/>
      <c r="DQ21" s="731"/>
      <c r="DR21" s="732"/>
      <c r="DS21" s="732"/>
      <c r="DT21" s="732"/>
      <c r="DU21" s="732"/>
      <c r="DV21" s="732"/>
      <c r="DW21" s="732"/>
      <c r="DX21" s="732"/>
      <c r="DY21" s="732"/>
      <c r="DZ21" s="732"/>
      <c r="EA21" s="732"/>
      <c r="EB21" s="732"/>
      <c r="EC21" s="733"/>
    </row>
    <row r="22" spans="2:133" ht="11.25" customHeight="1" x14ac:dyDescent="0.15">
      <c r="B22" s="686" t="s">
        <v>211</v>
      </c>
      <c r="C22" s="687"/>
      <c r="D22" s="687"/>
      <c r="E22" s="687"/>
      <c r="F22" s="687"/>
      <c r="G22" s="687"/>
      <c r="H22" s="687"/>
      <c r="I22" s="687"/>
      <c r="J22" s="687"/>
      <c r="K22" s="687"/>
      <c r="L22" s="687"/>
      <c r="M22" s="687"/>
      <c r="N22" s="687"/>
      <c r="O22" s="687"/>
      <c r="P22" s="687"/>
      <c r="Q22" s="688"/>
      <c r="R22" s="623">
        <v>13315</v>
      </c>
      <c r="S22" s="624"/>
      <c r="T22" s="624"/>
      <c r="U22" s="624"/>
      <c r="V22" s="624"/>
      <c r="W22" s="624"/>
      <c r="X22" s="624"/>
      <c r="Y22" s="625"/>
      <c r="Z22" s="650">
        <v>0.1</v>
      </c>
      <c r="AA22" s="650"/>
      <c r="AB22" s="650"/>
      <c r="AC22" s="650"/>
      <c r="AD22" s="651">
        <v>13027</v>
      </c>
      <c r="AE22" s="651"/>
      <c r="AF22" s="651"/>
      <c r="AG22" s="651"/>
      <c r="AH22" s="651"/>
      <c r="AI22" s="651"/>
      <c r="AJ22" s="651"/>
      <c r="AK22" s="651"/>
      <c r="AL22" s="626">
        <v>0.20000000298023224</v>
      </c>
      <c r="AM22" s="627"/>
      <c r="AN22" s="627"/>
      <c r="AO22" s="652"/>
      <c r="AP22" s="716" t="s">
        <v>212</v>
      </c>
      <c r="AQ22" s="723"/>
      <c r="AR22" s="723"/>
      <c r="AS22" s="723"/>
      <c r="AT22" s="723"/>
      <c r="AU22" s="723"/>
      <c r="AV22" s="723"/>
      <c r="AW22" s="723"/>
      <c r="AX22" s="723"/>
      <c r="AY22" s="723"/>
      <c r="AZ22" s="723"/>
      <c r="BA22" s="723"/>
      <c r="BB22" s="723"/>
      <c r="BC22" s="723"/>
      <c r="BD22" s="723"/>
      <c r="BE22" s="723"/>
      <c r="BF22" s="718"/>
      <c r="BG22" s="623" t="s">
        <v>65</v>
      </c>
      <c r="BH22" s="624"/>
      <c r="BI22" s="624"/>
      <c r="BJ22" s="624"/>
      <c r="BK22" s="624"/>
      <c r="BL22" s="624"/>
      <c r="BM22" s="624"/>
      <c r="BN22" s="625"/>
      <c r="BO22" s="650" t="s">
        <v>65</v>
      </c>
      <c r="BP22" s="650"/>
      <c r="BQ22" s="650"/>
      <c r="BR22" s="650"/>
      <c r="BS22" s="651" t="s">
        <v>65</v>
      </c>
      <c r="BT22" s="651"/>
      <c r="BU22" s="651"/>
      <c r="BV22" s="651"/>
      <c r="BW22" s="651"/>
      <c r="BX22" s="651"/>
      <c r="BY22" s="651"/>
      <c r="BZ22" s="651"/>
      <c r="CA22" s="651"/>
      <c r="CB22" s="709"/>
      <c r="CD22" s="725" t="s">
        <v>213</v>
      </c>
      <c r="CE22" s="726"/>
      <c r="CF22" s="726"/>
      <c r="CG22" s="726"/>
      <c r="CH22" s="726"/>
      <c r="CI22" s="726"/>
      <c r="CJ22" s="726"/>
      <c r="CK22" s="726"/>
      <c r="CL22" s="726"/>
      <c r="CM22" s="726"/>
      <c r="CN22" s="726"/>
      <c r="CO22" s="726"/>
      <c r="CP22" s="726"/>
      <c r="CQ22" s="726"/>
      <c r="CR22" s="726"/>
      <c r="CS22" s="726"/>
      <c r="CT22" s="726"/>
      <c r="CU22" s="726"/>
      <c r="CV22" s="726"/>
      <c r="CW22" s="726"/>
      <c r="CX22" s="726"/>
      <c r="CY22" s="726"/>
      <c r="CZ22" s="726"/>
      <c r="DA22" s="726"/>
      <c r="DB22" s="726"/>
      <c r="DC22" s="726"/>
      <c r="DD22" s="726"/>
      <c r="DE22" s="726"/>
      <c r="DF22" s="726"/>
      <c r="DG22" s="726"/>
      <c r="DH22" s="726"/>
      <c r="DI22" s="726"/>
      <c r="DJ22" s="726"/>
      <c r="DK22" s="726"/>
      <c r="DL22" s="726"/>
      <c r="DM22" s="726"/>
      <c r="DN22" s="726"/>
      <c r="DO22" s="726"/>
      <c r="DP22" s="726"/>
      <c r="DQ22" s="726"/>
      <c r="DR22" s="726"/>
      <c r="DS22" s="726"/>
      <c r="DT22" s="726"/>
      <c r="DU22" s="726"/>
      <c r="DV22" s="726"/>
      <c r="DW22" s="726"/>
      <c r="DX22" s="726"/>
      <c r="DY22" s="726"/>
      <c r="DZ22" s="726"/>
      <c r="EA22" s="726"/>
      <c r="EB22" s="726"/>
      <c r="EC22" s="727"/>
    </row>
    <row r="23" spans="2:133" ht="11.25" customHeight="1" x14ac:dyDescent="0.15">
      <c r="B23" s="620" t="s">
        <v>214</v>
      </c>
      <c r="C23" s="621"/>
      <c r="D23" s="621"/>
      <c r="E23" s="621"/>
      <c r="F23" s="621"/>
      <c r="G23" s="621"/>
      <c r="H23" s="621"/>
      <c r="I23" s="621"/>
      <c r="J23" s="621"/>
      <c r="K23" s="621"/>
      <c r="L23" s="621"/>
      <c r="M23" s="621"/>
      <c r="N23" s="621"/>
      <c r="O23" s="621"/>
      <c r="P23" s="621"/>
      <c r="Q23" s="622"/>
      <c r="R23" s="623">
        <v>5544227</v>
      </c>
      <c r="S23" s="624"/>
      <c r="T23" s="624"/>
      <c r="U23" s="624"/>
      <c r="V23" s="624"/>
      <c r="W23" s="624"/>
      <c r="X23" s="624"/>
      <c r="Y23" s="625"/>
      <c r="Z23" s="650">
        <v>44.7</v>
      </c>
      <c r="AA23" s="650"/>
      <c r="AB23" s="650"/>
      <c r="AC23" s="650"/>
      <c r="AD23" s="651">
        <v>4802917</v>
      </c>
      <c r="AE23" s="651"/>
      <c r="AF23" s="651"/>
      <c r="AG23" s="651"/>
      <c r="AH23" s="651"/>
      <c r="AI23" s="651"/>
      <c r="AJ23" s="651"/>
      <c r="AK23" s="651"/>
      <c r="AL23" s="626">
        <v>71.400000000000006</v>
      </c>
      <c r="AM23" s="627"/>
      <c r="AN23" s="627"/>
      <c r="AO23" s="652"/>
      <c r="AP23" s="716" t="s">
        <v>215</v>
      </c>
      <c r="AQ23" s="723"/>
      <c r="AR23" s="723"/>
      <c r="AS23" s="723"/>
      <c r="AT23" s="723"/>
      <c r="AU23" s="723"/>
      <c r="AV23" s="723"/>
      <c r="AW23" s="723"/>
      <c r="AX23" s="723"/>
      <c r="AY23" s="723"/>
      <c r="AZ23" s="723"/>
      <c r="BA23" s="723"/>
      <c r="BB23" s="723"/>
      <c r="BC23" s="723"/>
      <c r="BD23" s="723"/>
      <c r="BE23" s="723"/>
      <c r="BF23" s="718"/>
      <c r="BG23" s="623">
        <v>27481</v>
      </c>
      <c r="BH23" s="624"/>
      <c r="BI23" s="624"/>
      <c r="BJ23" s="624"/>
      <c r="BK23" s="624"/>
      <c r="BL23" s="624"/>
      <c r="BM23" s="624"/>
      <c r="BN23" s="625"/>
      <c r="BO23" s="650">
        <v>2</v>
      </c>
      <c r="BP23" s="650"/>
      <c r="BQ23" s="650"/>
      <c r="BR23" s="650"/>
      <c r="BS23" s="651" t="s">
        <v>65</v>
      </c>
      <c r="BT23" s="651"/>
      <c r="BU23" s="651"/>
      <c r="BV23" s="651"/>
      <c r="BW23" s="651"/>
      <c r="BX23" s="651"/>
      <c r="BY23" s="651"/>
      <c r="BZ23" s="651"/>
      <c r="CA23" s="651"/>
      <c r="CB23" s="709"/>
      <c r="CD23" s="725" t="s">
        <v>155</v>
      </c>
      <c r="CE23" s="726"/>
      <c r="CF23" s="726"/>
      <c r="CG23" s="726"/>
      <c r="CH23" s="726"/>
      <c r="CI23" s="726"/>
      <c r="CJ23" s="726"/>
      <c r="CK23" s="726"/>
      <c r="CL23" s="726"/>
      <c r="CM23" s="726"/>
      <c r="CN23" s="726"/>
      <c r="CO23" s="726"/>
      <c r="CP23" s="726"/>
      <c r="CQ23" s="727"/>
      <c r="CR23" s="725" t="s">
        <v>216</v>
      </c>
      <c r="CS23" s="726"/>
      <c r="CT23" s="726"/>
      <c r="CU23" s="726"/>
      <c r="CV23" s="726"/>
      <c r="CW23" s="726"/>
      <c r="CX23" s="726"/>
      <c r="CY23" s="727"/>
      <c r="CZ23" s="725" t="s">
        <v>217</v>
      </c>
      <c r="DA23" s="726"/>
      <c r="DB23" s="726"/>
      <c r="DC23" s="727"/>
      <c r="DD23" s="725" t="s">
        <v>218</v>
      </c>
      <c r="DE23" s="726"/>
      <c r="DF23" s="726"/>
      <c r="DG23" s="726"/>
      <c r="DH23" s="726"/>
      <c r="DI23" s="726"/>
      <c r="DJ23" s="726"/>
      <c r="DK23" s="727"/>
      <c r="DL23" s="728" t="s">
        <v>219</v>
      </c>
      <c r="DM23" s="729"/>
      <c r="DN23" s="729"/>
      <c r="DO23" s="729"/>
      <c r="DP23" s="729"/>
      <c r="DQ23" s="729"/>
      <c r="DR23" s="729"/>
      <c r="DS23" s="729"/>
      <c r="DT23" s="729"/>
      <c r="DU23" s="729"/>
      <c r="DV23" s="730"/>
      <c r="DW23" s="725" t="s">
        <v>220</v>
      </c>
      <c r="DX23" s="726"/>
      <c r="DY23" s="726"/>
      <c r="DZ23" s="726"/>
      <c r="EA23" s="726"/>
      <c r="EB23" s="726"/>
      <c r="EC23" s="727"/>
    </row>
    <row r="24" spans="2:133" ht="11.25" customHeight="1" x14ac:dyDescent="0.15">
      <c r="B24" s="620" t="s">
        <v>221</v>
      </c>
      <c r="C24" s="621"/>
      <c r="D24" s="621"/>
      <c r="E24" s="621"/>
      <c r="F24" s="621"/>
      <c r="G24" s="621"/>
      <c r="H24" s="621"/>
      <c r="I24" s="621"/>
      <c r="J24" s="621"/>
      <c r="K24" s="621"/>
      <c r="L24" s="621"/>
      <c r="M24" s="621"/>
      <c r="N24" s="621"/>
      <c r="O24" s="621"/>
      <c r="P24" s="621"/>
      <c r="Q24" s="622"/>
      <c r="R24" s="623">
        <v>4802917</v>
      </c>
      <c r="S24" s="624"/>
      <c r="T24" s="624"/>
      <c r="U24" s="624"/>
      <c r="V24" s="624"/>
      <c r="W24" s="624"/>
      <c r="X24" s="624"/>
      <c r="Y24" s="625"/>
      <c r="Z24" s="650">
        <v>38.700000000000003</v>
      </c>
      <c r="AA24" s="650"/>
      <c r="AB24" s="650"/>
      <c r="AC24" s="650"/>
      <c r="AD24" s="651">
        <v>4802917</v>
      </c>
      <c r="AE24" s="651"/>
      <c r="AF24" s="651"/>
      <c r="AG24" s="651"/>
      <c r="AH24" s="651"/>
      <c r="AI24" s="651"/>
      <c r="AJ24" s="651"/>
      <c r="AK24" s="651"/>
      <c r="AL24" s="626">
        <v>71.400000000000006</v>
      </c>
      <c r="AM24" s="627"/>
      <c r="AN24" s="627"/>
      <c r="AO24" s="652"/>
      <c r="AP24" s="716" t="s">
        <v>222</v>
      </c>
      <c r="AQ24" s="723"/>
      <c r="AR24" s="723"/>
      <c r="AS24" s="723"/>
      <c r="AT24" s="723"/>
      <c r="AU24" s="723"/>
      <c r="AV24" s="723"/>
      <c r="AW24" s="723"/>
      <c r="AX24" s="723"/>
      <c r="AY24" s="723"/>
      <c r="AZ24" s="723"/>
      <c r="BA24" s="723"/>
      <c r="BB24" s="723"/>
      <c r="BC24" s="723"/>
      <c r="BD24" s="723"/>
      <c r="BE24" s="723"/>
      <c r="BF24" s="718"/>
      <c r="BG24" s="623" t="s">
        <v>65</v>
      </c>
      <c r="BH24" s="624"/>
      <c r="BI24" s="624"/>
      <c r="BJ24" s="624"/>
      <c r="BK24" s="624"/>
      <c r="BL24" s="624"/>
      <c r="BM24" s="624"/>
      <c r="BN24" s="625"/>
      <c r="BO24" s="650" t="s">
        <v>65</v>
      </c>
      <c r="BP24" s="650"/>
      <c r="BQ24" s="650"/>
      <c r="BR24" s="650"/>
      <c r="BS24" s="651" t="s">
        <v>65</v>
      </c>
      <c r="BT24" s="651"/>
      <c r="BU24" s="651"/>
      <c r="BV24" s="651"/>
      <c r="BW24" s="651"/>
      <c r="BX24" s="651"/>
      <c r="BY24" s="651"/>
      <c r="BZ24" s="651"/>
      <c r="CA24" s="651"/>
      <c r="CB24" s="709"/>
      <c r="CD24" s="679" t="s">
        <v>223</v>
      </c>
      <c r="CE24" s="680"/>
      <c r="CF24" s="680"/>
      <c r="CG24" s="680"/>
      <c r="CH24" s="680"/>
      <c r="CI24" s="680"/>
      <c r="CJ24" s="680"/>
      <c r="CK24" s="680"/>
      <c r="CL24" s="680"/>
      <c r="CM24" s="680"/>
      <c r="CN24" s="680"/>
      <c r="CO24" s="680"/>
      <c r="CP24" s="680"/>
      <c r="CQ24" s="681"/>
      <c r="CR24" s="676">
        <v>4470931</v>
      </c>
      <c r="CS24" s="677"/>
      <c r="CT24" s="677"/>
      <c r="CU24" s="677"/>
      <c r="CV24" s="677"/>
      <c r="CW24" s="677"/>
      <c r="CX24" s="677"/>
      <c r="CY24" s="720"/>
      <c r="CZ24" s="721">
        <v>37.4</v>
      </c>
      <c r="DA24" s="696"/>
      <c r="DB24" s="696"/>
      <c r="DC24" s="724"/>
      <c r="DD24" s="719">
        <v>3133143</v>
      </c>
      <c r="DE24" s="677"/>
      <c r="DF24" s="677"/>
      <c r="DG24" s="677"/>
      <c r="DH24" s="677"/>
      <c r="DI24" s="677"/>
      <c r="DJ24" s="677"/>
      <c r="DK24" s="720"/>
      <c r="DL24" s="719">
        <v>3117331</v>
      </c>
      <c r="DM24" s="677"/>
      <c r="DN24" s="677"/>
      <c r="DO24" s="677"/>
      <c r="DP24" s="677"/>
      <c r="DQ24" s="677"/>
      <c r="DR24" s="677"/>
      <c r="DS24" s="677"/>
      <c r="DT24" s="677"/>
      <c r="DU24" s="677"/>
      <c r="DV24" s="720"/>
      <c r="DW24" s="721">
        <v>44.8</v>
      </c>
      <c r="DX24" s="696"/>
      <c r="DY24" s="696"/>
      <c r="DZ24" s="696"/>
      <c r="EA24" s="696"/>
      <c r="EB24" s="696"/>
      <c r="EC24" s="722"/>
    </row>
    <row r="25" spans="2:133" ht="11.25" customHeight="1" x14ac:dyDescent="0.15">
      <c r="B25" s="620" t="s">
        <v>224</v>
      </c>
      <c r="C25" s="621"/>
      <c r="D25" s="621"/>
      <c r="E25" s="621"/>
      <c r="F25" s="621"/>
      <c r="G25" s="621"/>
      <c r="H25" s="621"/>
      <c r="I25" s="621"/>
      <c r="J25" s="621"/>
      <c r="K25" s="621"/>
      <c r="L25" s="621"/>
      <c r="M25" s="621"/>
      <c r="N25" s="621"/>
      <c r="O25" s="621"/>
      <c r="P25" s="621"/>
      <c r="Q25" s="622"/>
      <c r="R25" s="623">
        <v>741292</v>
      </c>
      <c r="S25" s="624"/>
      <c r="T25" s="624"/>
      <c r="U25" s="624"/>
      <c r="V25" s="624"/>
      <c r="W25" s="624"/>
      <c r="X25" s="624"/>
      <c r="Y25" s="625"/>
      <c r="Z25" s="650">
        <v>6</v>
      </c>
      <c r="AA25" s="650"/>
      <c r="AB25" s="650"/>
      <c r="AC25" s="650"/>
      <c r="AD25" s="651" t="s">
        <v>65</v>
      </c>
      <c r="AE25" s="651"/>
      <c r="AF25" s="651"/>
      <c r="AG25" s="651"/>
      <c r="AH25" s="651"/>
      <c r="AI25" s="651"/>
      <c r="AJ25" s="651"/>
      <c r="AK25" s="651"/>
      <c r="AL25" s="626" t="s">
        <v>65</v>
      </c>
      <c r="AM25" s="627"/>
      <c r="AN25" s="627"/>
      <c r="AO25" s="652"/>
      <c r="AP25" s="716" t="s">
        <v>225</v>
      </c>
      <c r="AQ25" s="723"/>
      <c r="AR25" s="723"/>
      <c r="AS25" s="723"/>
      <c r="AT25" s="723"/>
      <c r="AU25" s="723"/>
      <c r="AV25" s="723"/>
      <c r="AW25" s="723"/>
      <c r="AX25" s="723"/>
      <c r="AY25" s="723"/>
      <c r="AZ25" s="723"/>
      <c r="BA25" s="723"/>
      <c r="BB25" s="723"/>
      <c r="BC25" s="723"/>
      <c r="BD25" s="723"/>
      <c r="BE25" s="723"/>
      <c r="BF25" s="718"/>
      <c r="BG25" s="623" t="s">
        <v>65</v>
      </c>
      <c r="BH25" s="624"/>
      <c r="BI25" s="624"/>
      <c r="BJ25" s="624"/>
      <c r="BK25" s="624"/>
      <c r="BL25" s="624"/>
      <c r="BM25" s="624"/>
      <c r="BN25" s="625"/>
      <c r="BO25" s="650" t="s">
        <v>65</v>
      </c>
      <c r="BP25" s="650"/>
      <c r="BQ25" s="650"/>
      <c r="BR25" s="650"/>
      <c r="BS25" s="651" t="s">
        <v>65</v>
      </c>
      <c r="BT25" s="651"/>
      <c r="BU25" s="651"/>
      <c r="BV25" s="651"/>
      <c r="BW25" s="651"/>
      <c r="BX25" s="651"/>
      <c r="BY25" s="651"/>
      <c r="BZ25" s="651"/>
      <c r="CA25" s="651"/>
      <c r="CB25" s="709"/>
      <c r="CD25" s="660" t="s">
        <v>226</v>
      </c>
      <c r="CE25" s="661"/>
      <c r="CF25" s="661"/>
      <c r="CG25" s="661"/>
      <c r="CH25" s="661"/>
      <c r="CI25" s="661"/>
      <c r="CJ25" s="661"/>
      <c r="CK25" s="661"/>
      <c r="CL25" s="661"/>
      <c r="CM25" s="661"/>
      <c r="CN25" s="661"/>
      <c r="CO25" s="661"/>
      <c r="CP25" s="661"/>
      <c r="CQ25" s="662"/>
      <c r="CR25" s="623">
        <v>1748498</v>
      </c>
      <c r="CS25" s="634"/>
      <c r="CT25" s="634"/>
      <c r="CU25" s="634"/>
      <c r="CV25" s="634"/>
      <c r="CW25" s="634"/>
      <c r="CX25" s="634"/>
      <c r="CY25" s="635"/>
      <c r="CZ25" s="626">
        <v>14.6</v>
      </c>
      <c r="DA25" s="636"/>
      <c r="DB25" s="636"/>
      <c r="DC25" s="637"/>
      <c r="DD25" s="629">
        <v>1586139</v>
      </c>
      <c r="DE25" s="634"/>
      <c r="DF25" s="634"/>
      <c r="DG25" s="634"/>
      <c r="DH25" s="634"/>
      <c r="DI25" s="634"/>
      <c r="DJ25" s="634"/>
      <c r="DK25" s="635"/>
      <c r="DL25" s="629">
        <v>1578783</v>
      </c>
      <c r="DM25" s="634"/>
      <c r="DN25" s="634"/>
      <c r="DO25" s="634"/>
      <c r="DP25" s="634"/>
      <c r="DQ25" s="634"/>
      <c r="DR25" s="634"/>
      <c r="DS25" s="634"/>
      <c r="DT25" s="634"/>
      <c r="DU25" s="634"/>
      <c r="DV25" s="635"/>
      <c r="DW25" s="626">
        <v>22.7</v>
      </c>
      <c r="DX25" s="636"/>
      <c r="DY25" s="636"/>
      <c r="DZ25" s="636"/>
      <c r="EA25" s="636"/>
      <c r="EB25" s="636"/>
      <c r="EC25" s="663"/>
    </row>
    <row r="26" spans="2:133" ht="11.25" customHeight="1" x14ac:dyDescent="0.15">
      <c r="B26" s="620" t="s">
        <v>227</v>
      </c>
      <c r="C26" s="621"/>
      <c r="D26" s="621"/>
      <c r="E26" s="621"/>
      <c r="F26" s="621"/>
      <c r="G26" s="621"/>
      <c r="H26" s="621"/>
      <c r="I26" s="621"/>
      <c r="J26" s="621"/>
      <c r="K26" s="621"/>
      <c r="L26" s="621"/>
      <c r="M26" s="621"/>
      <c r="N26" s="621"/>
      <c r="O26" s="621"/>
      <c r="P26" s="621"/>
      <c r="Q26" s="622"/>
      <c r="R26" s="623">
        <v>18</v>
      </c>
      <c r="S26" s="624"/>
      <c r="T26" s="624"/>
      <c r="U26" s="624"/>
      <c r="V26" s="624"/>
      <c r="W26" s="624"/>
      <c r="X26" s="624"/>
      <c r="Y26" s="625"/>
      <c r="Z26" s="650">
        <v>0</v>
      </c>
      <c r="AA26" s="650"/>
      <c r="AB26" s="650"/>
      <c r="AC26" s="650"/>
      <c r="AD26" s="651" t="s">
        <v>65</v>
      </c>
      <c r="AE26" s="651"/>
      <c r="AF26" s="651"/>
      <c r="AG26" s="651"/>
      <c r="AH26" s="651"/>
      <c r="AI26" s="651"/>
      <c r="AJ26" s="651"/>
      <c r="AK26" s="651"/>
      <c r="AL26" s="626" t="s">
        <v>65</v>
      </c>
      <c r="AM26" s="627"/>
      <c r="AN26" s="627"/>
      <c r="AO26" s="652"/>
      <c r="AP26" s="716" t="s">
        <v>228</v>
      </c>
      <c r="AQ26" s="717"/>
      <c r="AR26" s="717"/>
      <c r="AS26" s="717"/>
      <c r="AT26" s="717"/>
      <c r="AU26" s="717"/>
      <c r="AV26" s="717"/>
      <c r="AW26" s="717"/>
      <c r="AX26" s="717"/>
      <c r="AY26" s="717"/>
      <c r="AZ26" s="717"/>
      <c r="BA26" s="717"/>
      <c r="BB26" s="717"/>
      <c r="BC26" s="717"/>
      <c r="BD26" s="717"/>
      <c r="BE26" s="717"/>
      <c r="BF26" s="718"/>
      <c r="BG26" s="623" t="s">
        <v>65</v>
      </c>
      <c r="BH26" s="624"/>
      <c r="BI26" s="624"/>
      <c r="BJ26" s="624"/>
      <c r="BK26" s="624"/>
      <c r="BL26" s="624"/>
      <c r="BM26" s="624"/>
      <c r="BN26" s="625"/>
      <c r="BO26" s="650" t="s">
        <v>65</v>
      </c>
      <c r="BP26" s="650"/>
      <c r="BQ26" s="650"/>
      <c r="BR26" s="650"/>
      <c r="BS26" s="651" t="s">
        <v>65</v>
      </c>
      <c r="BT26" s="651"/>
      <c r="BU26" s="651"/>
      <c r="BV26" s="651"/>
      <c r="BW26" s="651"/>
      <c r="BX26" s="651"/>
      <c r="BY26" s="651"/>
      <c r="BZ26" s="651"/>
      <c r="CA26" s="651"/>
      <c r="CB26" s="709"/>
      <c r="CD26" s="660" t="s">
        <v>229</v>
      </c>
      <c r="CE26" s="661"/>
      <c r="CF26" s="661"/>
      <c r="CG26" s="661"/>
      <c r="CH26" s="661"/>
      <c r="CI26" s="661"/>
      <c r="CJ26" s="661"/>
      <c r="CK26" s="661"/>
      <c r="CL26" s="661"/>
      <c r="CM26" s="661"/>
      <c r="CN26" s="661"/>
      <c r="CO26" s="661"/>
      <c r="CP26" s="661"/>
      <c r="CQ26" s="662"/>
      <c r="CR26" s="623">
        <v>1073254</v>
      </c>
      <c r="CS26" s="624"/>
      <c r="CT26" s="624"/>
      <c r="CU26" s="624"/>
      <c r="CV26" s="624"/>
      <c r="CW26" s="624"/>
      <c r="CX26" s="624"/>
      <c r="CY26" s="625"/>
      <c r="CZ26" s="626">
        <v>9</v>
      </c>
      <c r="DA26" s="636"/>
      <c r="DB26" s="636"/>
      <c r="DC26" s="637"/>
      <c r="DD26" s="629">
        <v>1003629</v>
      </c>
      <c r="DE26" s="624"/>
      <c r="DF26" s="624"/>
      <c r="DG26" s="624"/>
      <c r="DH26" s="624"/>
      <c r="DI26" s="624"/>
      <c r="DJ26" s="624"/>
      <c r="DK26" s="625"/>
      <c r="DL26" s="629" t="s">
        <v>65</v>
      </c>
      <c r="DM26" s="624"/>
      <c r="DN26" s="624"/>
      <c r="DO26" s="624"/>
      <c r="DP26" s="624"/>
      <c r="DQ26" s="624"/>
      <c r="DR26" s="624"/>
      <c r="DS26" s="624"/>
      <c r="DT26" s="624"/>
      <c r="DU26" s="624"/>
      <c r="DV26" s="625"/>
      <c r="DW26" s="626" t="s">
        <v>65</v>
      </c>
      <c r="DX26" s="636"/>
      <c r="DY26" s="636"/>
      <c r="DZ26" s="636"/>
      <c r="EA26" s="636"/>
      <c r="EB26" s="636"/>
      <c r="EC26" s="663"/>
    </row>
    <row r="27" spans="2:133" ht="11.25" customHeight="1" x14ac:dyDescent="0.15">
      <c r="B27" s="620" t="s">
        <v>230</v>
      </c>
      <c r="C27" s="621"/>
      <c r="D27" s="621"/>
      <c r="E27" s="621"/>
      <c r="F27" s="621"/>
      <c r="G27" s="621"/>
      <c r="H27" s="621"/>
      <c r="I27" s="621"/>
      <c r="J27" s="621"/>
      <c r="K27" s="621"/>
      <c r="L27" s="621"/>
      <c r="M27" s="621"/>
      <c r="N27" s="621"/>
      <c r="O27" s="621"/>
      <c r="P27" s="621"/>
      <c r="Q27" s="622"/>
      <c r="R27" s="623">
        <v>7481039</v>
      </c>
      <c r="S27" s="624"/>
      <c r="T27" s="624"/>
      <c r="U27" s="624"/>
      <c r="V27" s="624"/>
      <c r="W27" s="624"/>
      <c r="X27" s="624"/>
      <c r="Y27" s="625"/>
      <c r="Z27" s="650">
        <v>60.3</v>
      </c>
      <c r="AA27" s="650"/>
      <c r="AB27" s="650"/>
      <c r="AC27" s="650"/>
      <c r="AD27" s="651">
        <v>6711960</v>
      </c>
      <c r="AE27" s="651"/>
      <c r="AF27" s="651"/>
      <c r="AG27" s="651"/>
      <c r="AH27" s="651"/>
      <c r="AI27" s="651"/>
      <c r="AJ27" s="651"/>
      <c r="AK27" s="651"/>
      <c r="AL27" s="626">
        <v>99.800003051757813</v>
      </c>
      <c r="AM27" s="627"/>
      <c r="AN27" s="627"/>
      <c r="AO27" s="652"/>
      <c r="AP27" s="620" t="s">
        <v>231</v>
      </c>
      <c r="AQ27" s="621"/>
      <c r="AR27" s="621"/>
      <c r="AS27" s="621"/>
      <c r="AT27" s="621"/>
      <c r="AU27" s="621"/>
      <c r="AV27" s="621"/>
      <c r="AW27" s="621"/>
      <c r="AX27" s="621"/>
      <c r="AY27" s="621"/>
      <c r="AZ27" s="621"/>
      <c r="BA27" s="621"/>
      <c r="BB27" s="621"/>
      <c r="BC27" s="621"/>
      <c r="BD27" s="621"/>
      <c r="BE27" s="621"/>
      <c r="BF27" s="622"/>
      <c r="BG27" s="623">
        <v>1360391</v>
      </c>
      <c r="BH27" s="624"/>
      <c r="BI27" s="624"/>
      <c r="BJ27" s="624"/>
      <c r="BK27" s="624"/>
      <c r="BL27" s="624"/>
      <c r="BM27" s="624"/>
      <c r="BN27" s="625"/>
      <c r="BO27" s="650">
        <v>100</v>
      </c>
      <c r="BP27" s="650"/>
      <c r="BQ27" s="650"/>
      <c r="BR27" s="650"/>
      <c r="BS27" s="651">
        <v>11987</v>
      </c>
      <c r="BT27" s="651"/>
      <c r="BU27" s="651"/>
      <c r="BV27" s="651"/>
      <c r="BW27" s="651"/>
      <c r="BX27" s="651"/>
      <c r="BY27" s="651"/>
      <c r="BZ27" s="651"/>
      <c r="CA27" s="651"/>
      <c r="CB27" s="709"/>
      <c r="CD27" s="660" t="s">
        <v>232</v>
      </c>
      <c r="CE27" s="661"/>
      <c r="CF27" s="661"/>
      <c r="CG27" s="661"/>
      <c r="CH27" s="661"/>
      <c r="CI27" s="661"/>
      <c r="CJ27" s="661"/>
      <c r="CK27" s="661"/>
      <c r="CL27" s="661"/>
      <c r="CM27" s="661"/>
      <c r="CN27" s="661"/>
      <c r="CO27" s="661"/>
      <c r="CP27" s="661"/>
      <c r="CQ27" s="662"/>
      <c r="CR27" s="623">
        <v>1420039</v>
      </c>
      <c r="CS27" s="634"/>
      <c r="CT27" s="634"/>
      <c r="CU27" s="634"/>
      <c r="CV27" s="634"/>
      <c r="CW27" s="634"/>
      <c r="CX27" s="634"/>
      <c r="CY27" s="635"/>
      <c r="CZ27" s="626">
        <v>11.9</v>
      </c>
      <c r="DA27" s="636"/>
      <c r="DB27" s="636"/>
      <c r="DC27" s="637"/>
      <c r="DD27" s="629">
        <v>248859</v>
      </c>
      <c r="DE27" s="634"/>
      <c r="DF27" s="634"/>
      <c r="DG27" s="634"/>
      <c r="DH27" s="634"/>
      <c r="DI27" s="634"/>
      <c r="DJ27" s="634"/>
      <c r="DK27" s="635"/>
      <c r="DL27" s="629">
        <v>240403</v>
      </c>
      <c r="DM27" s="634"/>
      <c r="DN27" s="634"/>
      <c r="DO27" s="634"/>
      <c r="DP27" s="634"/>
      <c r="DQ27" s="634"/>
      <c r="DR27" s="634"/>
      <c r="DS27" s="634"/>
      <c r="DT27" s="634"/>
      <c r="DU27" s="634"/>
      <c r="DV27" s="635"/>
      <c r="DW27" s="626">
        <v>3.5</v>
      </c>
      <c r="DX27" s="636"/>
      <c r="DY27" s="636"/>
      <c r="DZ27" s="636"/>
      <c r="EA27" s="636"/>
      <c r="EB27" s="636"/>
      <c r="EC27" s="663"/>
    </row>
    <row r="28" spans="2:133" ht="11.25" customHeight="1" x14ac:dyDescent="0.15">
      <c r="B28" s="620" t="s">
        <v>233</v>
      </c>
      <c r="C28" s="621"/>
      <c r="D28" s="621"/>
      <c r="E28" s="621"/>
      <c r="F28" s="621"/>
      <c r="G28" s="621"/>
      <c r="H28" s="621"/>
      <c r="I28" s="621"/>
      <c r="J28" s="621"/>
      <c r="K28" s="621"/>
      <c r="L28" s="621"/>
      <c r="M28" s="621"/>
      <c r="N28" s="621"/>
      <c r="O28" s="621"/>
      <c r="P28" s="621"/>
      <c r="Q28" s="622"/>
      <c r="R28" s="623">
        <v>2695</v>
      </c>
      <c r="S28" s="624"/>
      <c r="T28" s="624"/>
      <c r="U28" s="624"/>
      <c r="V28" s="624"/>
      <c r="W28" s="624"/>
      <c r="X28" s="624"/>
      <c r="Y28" s="625"/>
      <c r="Z28" s="650">
        <v>0</v>
      </c>
      <c r="AA28" s="650"/>
      <c r="AB28" s="650"/>
      <c r="AC28" s="650"/>
      <c r="AD28" s="651">
        <v>2695</v>
      </c>
      <c r="AE28" s="651"/>
      <c r="AF28" s="651"/>
      <c r="AG28" s="651"/>
      <c r="AH28" s="651"/>
      <c r="AI28" s="651"/>
      <c r="AJ28" s="651"/>
      <c r="AK28" s="651"/>
      <c r="AL28" s="626">
        <v>0</v>
      </c>
      <c r="AM28" s="627"/>
      <c r="AN28" s="627"/>
      <c r="AO28" s="652"/>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50"/>
      <c r="BP28" s="650"/>
      <c r="BQ28" s="650"/>
      <c r="BR28" s="650"/>
      <c r="BS28" s="629"/>
      <c r="BT28" s="624"/>
      <c r="BU28" s="624"/>
      <c r="BV28" s="624"/>
      <c r="BW28" s="624"/>
      <c r="BX28" s="624"/>
      <c r="BY28" s="624"/>
      <c r="BZ28" s="624"/>
      <c r="CA28" s="624"/>
      <c r="CB28" s="668"/>
      <c r="CD28" s="660" t="s">
        <v>234</v>
      </c>
      <c r="CE28" s="661"/>
      <c r="CF28" s="661"/>
      <c r="CG28" s="661"/>
      <c r="CH28" s="661"/>
      <c r="CI28" s="661"/>
      <c r="CJ28" s="661"/>
      <c r="CK28" s="661"/>
      <c r="CL28" s="661"/>
      <c r="CM28" s="661"/>
      <c r="CN28" s="661"/>
      <c r="CO28" s="661"/>
      <c r="CP28" s="661"/>
      <c r="CQ28" s="662"/>
      <c r="CR28" s="623">
        <v>1302394</v>
      </c>
      <c r="CS28" s="624"/>
      <c r="CT28" s="624"/>
      <c r="CU28" s="624"/>
      <c r="CV28" s="624"/>
      <c r="CW28" s="624"/>
      <c r="CX28" s="624"/>
      <c r="CY28" s="625"/>
      <c r="CZ28" s="626">
        <v>10.9</v>
      </c>
      <c r="DA28" s="636"/>
      <c r="DB28" s="636"/>
      <c r="DC28" s="637"/>
      <c r="DD28" s="629">
        <v>1298145</v>
      </c>
      <c r="DE28" s="624"/>
      <c r="DF28" s="624"/>
      <c r="DG28" s="624"/>
      <c r="DH28" s="624"/>
      <c r="DI28" s="624"/>
      <c r="DJ28" s="624"/>
      <c r="DK28" s="625"/>
      <c r="DL28" s="629">
        <v>1298145</v>
      </c>
      <c r="DM28" s="624"/>
      <c r="DN28" s="624"/>
      <c r="DO28" s="624"/>
      <c r="DP28" s="624"/>
      <c r="DQ28" s="624"/>
      <c r="DR28" s="624"/>
      <c r="DS28" s="624"/>
      <c r="DT28" s="624"/>
      <c r="DU28" s="624"/>
      <c r="DV28" s="625"/>
      <c r="DW28" s="626">
        <v>18.600000000000001</v>
      </c>
      <c r="DX28" s="636"/>
      <c r="DY28" s="636"/>
      <c r="DZ28" s="636"/>
      <c r="EA28" s="636"/>
      <c r="EB28" s="636"/>
      <c r="EC28" s="663"/>
    </row>
    <row r="29" spans="2:133" ht="11.25" customHeight="1" x14ac:dyDescent="0.15">
      <c r="B29" s="620" t="s">
        <v>235</v>
      </c>
      <c r="C29" s="621"/>
      <c r="D29" s="621"/>
      <c r="E29" s="621"/>
      <c r="F29" s="621"/>
      <c r="G29" s="621"/>
      <c r="H29" s="621"/>
      <c r="I29" s="621"/>
      <c r="J29" s="621"/>
      <c r="K29" s="621"/>
      <c r="L29" s="621"/>
      <c r="M29" s="621"/>
      <c r="N29" s="621"/>
      <c r="O29" s="621"/>
      <c r="P29" s="621"/>
      <c r="Q29" s="622"/>
      <c r="R29" s="623">
        <v>9976</v>
      </c>
      <c r="S29" s="624"/>
      <c r="T29" s="624"/>
      <c r="U29" s="624"/>
      <c r="V29" s="624"/>
      <c r="W29" s="624"/>
      <c r="X29" s="624"/>
      <c r="Y29" s="625"/>
      <c r="Z29" s="650">
        <v>0.1</v>
      </c>
      <c r="AA29" s="650"/>
      <c r="AB29" s="650"/>
      <c r="AC29" s="650"/>
      <c r="AD29" s="651" t="s">
        <v>65</v>
      </c>
      <c r="AE29" s="651"/>
      <c r="AF29" s="651"/>
      <c r="AG29" s="651"/>
      <c r="AH29" s="651"/>
      <c r="AI29" s="651"/>
      <c r="AJ29" s="651"/>
      <c r="AK29" s="651"/>
      <c r="AL29" s="626" t="s">
        <v>65</v>
      </c>
      <c r="AM29" s="627"/>
      <c r="AN29" s="627"/>
      <c r="AO29" s="652"/>
      <c r="AP29" s="600"/>
      <c r="AQ29" s="601"/>
      <c r="AR29" s="601"/>
      <c r="AS29" s="601"/>
      <c r="AT29" s="601"/>
      <c r="AU29" s="601"/>
      <c r="AV29" s="601"/>
      <c r="AW29" s="601"/>
      <c r="AX29" s="601"/>
      <c r="AY29" s="601"/>
      <c r="AZ29" s="601"/>
      <c r="BA29" s="601"/>
      <c r="BB29" s="601"/>
      <c r="BC29" s="601"/>
      <c r="BD29" s="601"/>
      <c r="BE29" s="601"/>
      <c r="BF29" s="602"/>
      <c r="BG29" s="623"/>
      <c r="BH29" s="624"/>
      <c r="BI29" s="624"/>
      <c r="BJ29" s="624"/>
      <c r="BK29" s="624"/>
      <c r="BL29" s="624"/>
      <c r="BM29" s="624"/>
      <c r="BN29" s="625"/>
      <c r="BO29" s="650"/>
      <c r="BP29" s="650"/>
      <c r="BQ29" s="650"/>
      <c r="BR29" s="650"/>
      <c r="BS29" s="651"/>
      <c r="BT29" s="651"/>
      <c r="BU29" s="651"/>
      <c r="BV29" s="651"/>
      <c r="BW29" s="651"/>
      <c r="BX29" s="651"/>
      <c r="BY29" s="651"/>
      <c r="BZ29" s="651"/>
      <c r="CA29" s="651"/>
      <c r="CB29" s="709"/>
      <c r="CD29" s="710" t="s">
        <v>236</v>
      </c>
      <c r="CE29" s="711"/>
      <c r="CF29" s="660" t="s">
        <v>237</v>
      </c>
      <c r="CG29" s="661"/>
      <c r="CH29" s="661"/>
      <c r="CI29" s="661"/>
      <c r="CJ29" s="661"/>
      <c r="CK29" s="661"/>
      <c r="CL29" s="661"/>
      <c r="CM29" s="661"/>
      <c r="CN29" s="661"/>
      <c r="CO29" s="661"/>
      <c r="CP29" s="661"/>
      <c r="CQ29" s="662"/>
      <c r="CR29" s="623">
        <v>1302393</v>
      </c>
      <c r="CS29" s="634"/>
      <c r="CT29" s="634"/>
      <c r="CU29" s="634"/>
      <c r="CV29" s="634"/>
      <c r="CW29" s="634"/>
      <c r="CX29" s="634"/>
      <c r="CY29" s="635"/>
      <c r="CZ29" s="626">
        <v>10.9</v>
      </c>
      <c r="DA29" s="636"/>
      <c r="DB29" s="636"/>
      <c r="DC29" s="637"/>
      <c r="DD29" s="629">
        <v>1298144</v>
      </c>
      <c r="DE29" s="634"/>
      <c r="DF29" s="634"/>
      <c r="DG29" s="634"/>
      <c r="DH29" s="634"/>
      <c r="DI29" s="634"/>
      <c r="DJ29" s="634"/>
      <c r="DK29" s="635"/>
      <c r="DL29" s="629">
        <v>1298144</v>
      </c>
      <c r="DM29" s="634"/>
      <c r="DN29" s="634"/>
      <c r="DO29" s="634"/>
      <c r="DP29" s="634"/>
      <c r="DQ29" s="634"/>
      <c r="DR29" s="634"/>
      <c r="DS29" s="634"/>
      <c r="DT29" s="634"/>
      <c r="DU29" s="634"/>
      <c r="DV29" s="635"/>
      <c r="DW29" s="626">
        <v>18.600000000000001</v>
      </c>
      <c r="DX29" s="636"/>
      <c r="DY29" s="636"/>
      <c r="DZ29" s="636"/>
      <c r="EA29" s="636"/>
      <c r="EB29" s="636"/>
      <c r="EC29" s="663"/>
    </row>
    <row r="30" spans="2:133" ht="11.25" customHeight="1" x14ac:dyDescent="0.15">
      <c r="B30" s="620" t="s">
        <v>238</v>
      </c>
      <c r="C30" s="621"/>
      <c r="D30" s="621"/>
      <c r="E30" s="621"/>
      <c r="F30" s="621"/>
      <c r="G30" s="621"/>
      <c r="H30" s="621"/>
      <c r="I30" s="621"/>
      <c r="J30" s="621"/>
      <c r="K30" s="621"/>
      <c r="L30" s="621"/>
      <c r="M30" s="621"/>
      <c r="N30" s="621"/>
      <c r="O30" s="621"/>
      <c r="P30" s="621"/>
      <c r="Q30" s="622"/>
      <c r="R30" s="623">
        <v>57287</v>
      </c>
      <c r="S30" s="624"/>
      <c r="T30" s="624"/>
      <c r="U30" s="624"/>
      <c r="V30" s="624"/>
      <c r="W30" s="624"/>
      <c r="X30" s="624"/>
      <c r="Y30" s="625"/>
      <c r="Z30" s="650">
        <v>0.5</v>
      </c>
      <c r="AA30" s="650"/>
      <c r="AB30" s="650"/>
      <c r="AC30" s="650"/>
      <c r="AD30" s="651">
        <v>3555</v>
      </c>
      <c r="AE30" s="651"/>
      <c r="AF30" s="651"/>
      <c r="AG30" s="651"/>
      <c r="AH30" s="651"/>
      <c r="AI30" s="651"/>
      <c r="AJ30" s="651"/>
      <c r="AK30" s="651"/>
      <c r="AL30" s="626">
        <v>0.1</v>
      </c>
      <c r="AM30" s="627"/>
      <c r="AN30" s="627"/>
      <c r="AO30" s="652"/>
      <c r="AP30" s="682" t="s">
        <v>155</v>
      </c>
      <c r="AQ30" s="683"/>
      <c r="AR30" s="683"/>
      <c r="AS30" s="683"/>
      <c r="AT30" s="683"/>
      <c r="AU30" s="683"/>
      <c r="AV30" s="683"/>
      <c r="AW30" s="683"/>
      <c r="AX30" s="683"/>
      <c r="AY30" s="683"/>
      <c r="AZ30" s="683"/>
      <c r="BA30" s="683"/>
      <c r="BB30" s="683"/>
      <c r="BC30" s="683"/>
      <c r="BD30" s="683"/>
      <c r="BE30" s="683"/>
      <c r="BF30" s="684"/>
      <c r="BG30" s="682" t="s">
        <v>239</v>
      </c>
      <c r="BH30" s="707"/>
      <c r="BI30" s="707"/>
      <c r="BJ30" s="707"/>
      <c r="BK30" s="707"/>
      <c r="BL30" s="707"/>
      <c r="BM30" s="707"/>
      <c r="BN30" s="707"/>
      <c r="BO30" s="707"/>
      <c r="BP30" s="707"/>
      <c r="BQ30" s="708"/>
      <c r="BR30" s="682" t="s">
        <v>240</v>
      </c>
      <c r="BS30" s="707"/>
      <c r="BT30" s="707"/>
      <c r="BU30" s="707"/>
      <c r="BV30" s="707"/>
      <c r="BW30" s="707"/>
      <c r="BX30" s="707"/>
      <c r="BY30" s="707"/>
      <c r="BZ30" s="707"/>
      <c r="CA30" s="707"/>
      <c r="CB30" s="708"/>
      <c r="CD30" s="712"/>
      <c r="CE30" s="713"/>
      <c r="CF30" s="660" t="s">
        <v>241</v>
      </c>
      <c r="CG30" s="661"/>
      <c r="CH30" s="661"/>
      <c r="CI30" s="661"/>
      <c r="CJ30" s="661"/>
      <c r="CK30" s="661"/>
      <c r="CL30" s="661"/>
      <c r="CM30" s="661"/>
      <c r="CN30" s="661"/>
      <c r="CO30" s="661"/>
      <c r="CP30" s="661"/>
      <c r="CQ30" s="662"/>
      <c r="CR30" s="623">
        <v>1241159</v>
      </c>
      <c r="CS30" s="624"/>
      <c r="CT30" s="624"/>
      <c r="CU30" s="624"/>
      <c r="CV30" s="624"/>
      <c r="CW30" s="624"/>
      <c r="CX30" s="624"/>
      <c r="CY30" s="625"/>
      <c r="CZ30" s="626">
        <v>10.4</v>
      </c>
      <c r="DA30" s="636"/>
      <c r="DB30" s="636"/>
      <c r="DC30" s="637"/>
      <c r="DD30" s="629">
        <v>1236910</v>
      </c>
      <c r="DE30" s="624"/>
      <c r="DF30" s="624"/>
      <c r="DG30" s="624"/>
      <c r="DH30" s="624"/>
      <c r="DI30" s="624"/>
      <c r="DJ30" s="624"/>
      <c r="DK30" s="625"/>
      <c r="DL30" s="629">
        <v>1236910</v>
      </c>
      <c r="DM30" s="624"/>
      <c r="DN30" s="624"/>
      <c r="DO30" s="624"/>
      <c r="DP30" s="624"/>
      <c r="DQ30" s="624"/>
      <c r="DR30" s="624"/>
      <c r="DS30" s="624"/>
      <c r="DT30" s="624"/>
      <c r="DU30" s="624"/>
      <c r="DV30" s="625"/>
      <c r="DW30" s="626">
        <v>17.8</v>
      </c>
      <c r="DX30" s="636"/>
      <c r="DY30" s="636"/>
      <c r="DZ30" s="636"/>
      <c r="EA30" s="636"/>
      <c r="EB30" s="636"/>
      <c r="EC30" s="663"/>
    </row>
    <row r="31" spans="2:133" ht="11.25" customHeight="1" x14ac:dyDescent="0.15">
      <c r="B31" s="620" t="s">
        <v>242</v>
      </c>
      <c r="C31" s="621"/>
      <c r="D31" s="621"/>
      <c r="E31" s="621"/>
      <c r="F31" s="621"/>
      <c r="G31" s="621"/>
      <c r="H31" s="621"/>
      <c r="I31" s="621"/>
      <c r="J31" s="621"/>
      <c r="K31" s="621"/>
      <c r="L31" s="621"/>
      <c r="M31" s="621"/>
      <c r="N31" s="621"/>
      <c r="O31" s="621"/>
      <c r="P31" s="621"/>
      <c r="Q31" s="622"/>
      <c r="R31" s="623">
        <v>9443</v>
      </c>
      <c r="S31" s="624"/>
      <c r="T31" s="624"/>
      <c r="U31" s="624"/>
      <c r="V31" s="624"/>
      <c r="W31" s="624"/>
      <c r="X31" s="624"/>
      <c r="Y31" s="625"/>
      <c r="Z31" s="650">
        <v>0.1</v>
      </c>
      <c r="AA31" s="650"/>
      <c r="AB31" s="650"/>
      <c r="AC31" s="650"/>
      <c r="AD31" s="651">
        <v>239</v>
      </c>
      <c r="AE31" s="651"/>
      <c r="AF31" s="651"/>
      <c r="AG31" s="651"/>
      <c r="AH31" s="651"/>
      <c r="AI31" s="651"/>
      <c r="AJ31" s="651"/>
      <c r="AK31" s="651"/>
      <c r="AL31" s="626">
        <v>0</v>
      </c>
      <c r="AM31" s="627"/>
      <c r="AN31" s="627"/>
      <c r="AO31" s="652"/>
      <c r="AP31" s="698" t="s">
        <v>243</v>
      </c>
      <c r="AQ31" s="699"/>
      <c r="AR31" s="699"/>
      <c r="AS31" s="699"/>
      <c r="AT31" s="704" t="s">
        <v>244</v>
      </c>
      <c r="AU31" s="80"/>
      <c r="AV31" s="80"/>
      <c r="AW31" s="80"/>
      <c r="AX31" s="691" t="s">
        <v>120</v>
      </c>
      <c r="AY31" s="692"/>
      <c r="AZ31" s="692"/>
      <c r="BA31" s="692"/>
      <c r="BB31" s="692"/>
      <c r="BC31" s="692"/>
      <c r="BD31" s="692"/>
      <c r="BE31" s="692"/>
      <c r="BF31" s="693"/>
      <c r="BG31" s="694">
        <v>98.2</v>
      </c>
      <c r="BH31" s="695"/>
      <c r="BI31" s="695"/>
      <c r="BJ31" s="695"/>
      <c r="BK31" s="695"/>
      <c r="BL31" s="695"/>
      <c r="BM31" s="696">
        <v>90.4</v>
      </c>
      <c r="BN31" s="695"/>
      <c r="BO31" s="695"/>
      <c r="BP31" s="695"/>
      <c r="BQ31" s="697"/>
      <c r="BR31" s="694">
        <v>97.7</v>
      </c>
      <c r="BS31" s="695"/>
      <c r="BT31" s="695"/>
      <c r="BU31" s="695"/>
      <c r="BV31" s="695"/>
      <c r="BW31" s="695"/>
      <c r="BX31" s="696">
        <v>89</v>
      </c>
      <c r="BY31" s="695"/>
      <c r="BZ31" s="695"/>
      <c r="CA31" s="695"/>
      <c r="CB31" s="697"/>
      <c r="CD31" s="712"/>
      <c r="CE31" s="713"/>
      <c r="CF31" s="660" t="s">
        <v>245</v>
      </c>
      <c r="CG31" s="661"/>
      <c r="CH31" s="661"/>
      <c r="CI31" s="661"/>
      <c r="CJ31" s="661"/>
      <c r="CK31" s="661"/>
      <c r="CL31" s="661"/>
      <c r="CM31" s="661"/>
      <c r="CN31" s="661"/>
      <c r="CO31" s="661"/>
      <c r="CP31" s="661"/>
      <c r="CQ31" s="662"/>
      <c r="CR31" s="623">
        <v>61234</v>
      </c>
      <c r="CS31" s="634"/>
      <c r="CT31" s="634"/>
      <c r="CU31" s="634"/>
      <c r="CV31" s="634"/>
      <c r="CW31" s="634"/>
      <c r="CX31" s="634"/>
      <c r="CY31" s="635"/>
      <c r="CZ31" s="626">
        <v>0.5</v>
      </c>
      <c r="DA31" s="636"/>
      <c r="DB31" s="636"/>
      <c r="DC31" s="637"/>
      <c r="DD31" s="629">
        <v>61234</v>
      </c>
      <c r="DE31" s="634"/>
      <c r="DF31" s="634"/>
      <c r="DG31" s="634"/>
      <c r="DH31" s="634"/>
      <c r="DI31" s="634"/>
      <c r="DJ31" s="634"/>
      <c r="DK31" s="635"/>
      <c r="DL31" s="629">
        <v>61234</v>
      </c>
      <c r="DM31" s="634"/>
      <c r="DN31" s="634"/>
      <c r="DO31" s="634"/>
      <c r="DP31" s="634"/>
      <c r="DQ31" s="634"/>
      <c r="DR31" s="634"/>
      <c r="DS31" s="634"/>
      <c r="DT31" s="634"/>
      <c r="DU31" s="634"/>
      <c r="DV31" s="635"/>
      <c r="DW31" s="626">
        <v>0.9</v>
      </c>
      <c r="DX31" s="636"/>
      <c r="DY31" s="636"/>
      <c r="DZ31" s="636"/>
      <c r="EA31" s="636"/>
      <c r="EB31" s="636"/>
      <c r="EC31" s="663"/>
    </row>
    <row r="32" spans="2:133" ht="11.25" customHeight="1" x14ac:dyDescent="0.15">
      <c r="B32" s="620" t="s">
        <v>246</v>
      </c>
      <c r="C32" s="621"/>
      <c r="D32" s="621"/>
      <c r="E32" s="621"/>
      <c r="F32" s="621"/>
      <c r="G32" s="621"/>
      <c r="H32" s="621"/>
      <c r="I32" s="621"/>
      <c r="J32" s="621"/>
      <c r="K32" s="621"/>
      <c r="L32" s="621"/>
      <c r="M32" s="621"/>
      <c r="N32" s="621"/>
      <c r="O32" s="621"/>
      <c r="P32" s="621"/>
      <c r="Q32" s="622"/>
      <c r="R32" s="623">
        <v>1687351</v>
      </c>
      <c r="S32" s="624"/>
      <c r="T32" s="624"/>
      <c r="U32" s="624"/>
      <c r="V32" s="624"/>
      <c r="W32" s="624"/>
      <c r="X32" s="624"/>
      <c r="Y32" s="625"/>
      <c r="Z32" s="650">
        <v>13.6</v>
      </c>
      <c r="AA32" s="650"/>
      <c r="AB32" s="650"/>
      <c r="AC32" s="650"/>
      <c r="AD32" s="651" t="s">
        <v>65</v>
      </c>
      <c r="AE32" s="651"/>
      <c r="AF32" s="651"/>
      <c r="AG32" s="651"/>
      <c r="AH32" s="651"/>
      <c r="AI32" s="651"/>
      <c r="AJ32" s="651"/>
      <c r="AK32" s="651"/>
      <c r="AL32" s="626" t="s">
        <v>65</v>
      </c>
      <c r="AM32" s="627"/>
      <c r="AN32" s="627"/>
      <c r="AO32" s="652"/>
      <c r="AP32" s="700"/>
      <c r="AQ32" s="701"/>
      <c r="AR32" s="701"/>
      <c r="AS32" s="701"/>
      <c r="AT32" s="705"/>
      <c r="AU32" s="79" t="s">
        <v>247</v>
      </c>
      <c r="AV32" s="79"/>
      <c r="AW32" s="79"/>
      <c r="AX32" s="620" t="s">
        <v>248</v>
      </c>
      <c r="AY32" s="621"/>
      <c r="AZ32" s="621"/>
      <c r="BA32" s="621"/>
      <c r="BB32" s="621"/>
      <c r="BC32" s="621"/>
      <c r="BD32" s="621"/>
      <c r="BE32" s="621"/>
      <c r="BF32" s="622"/>
      <c r="BG32" s="689">
        <v>99.2</v>
      </c>
      <c r="BH32" s="634"/>
      <c r="BI32" s="634"/>
      <c r="BJ32" s="634"/>
      <c r="BK32" s="634"/>
      <c r="BL32" s="634"/>
      <c r="BM32" s="627">
        <v>94.6</v>
      </c>
      <c r="BN32" s="690"/>
      <c r="BO32" s="690"/>
      <c r="BP32" s="690"/>
      <c r="BQ32" s="667"/>
      <c r="BR32" s="689">
        <v>98.9</v>
      </c>
      <c r="BS32" s="634"/>
      <c r="BT32" s="634"/>
      <c r="BU32" s="634"/>
      <c r="BV32" s="634"/>
      <c r="BW32" s="634"/>
      <c r="BX32" s="627">
        <v>93.9</v>
      </c>
      <c r="BY32" s="690"/>
      <c r="BZ32" s="690"/>
      <c r="CA32" s="690"/>
      <c r="CB32" s="667"/>
      <c r="CD32" s="714"/>
      <c r="CE32" s="715"/>
      <c r="CF32" s="660" t="s">
        <v>249</v>
      </c>
      <c r="CG32" s="661"/>
      <c r="CH32" s="661"/>
      <c r="CI32" s="661"/>
      <c r="CJ32" s="661"/>
      <c r="CK32" s="661"/>
      <c r="CL32" s="661"/>
      <c r="CM32" s="661"/>
      <c r="CN32" s="661"/>
      <c r="CO32" s="661"/>
      <c r="CP32" s="661"/>
      <c r="CQ32" s="662"/>
      <c r="CR32" s="623">
        <v>1</v>
      </c>
      <c r="CS32" s="624"/>
      <c r="CT32" s="624"/>
      <c r="CU32" s="624"/>
      <c r="CV32" s="624"/>
      <c r="CW32" s="624"/>
      <c r="CX32" s="624"/>
      <c r="CY32" s="625"/>
      <c r="CZ32" s="626">
        <v>0</v>
      </c>
      <c r="DA32" s="636"/>
      <c r="DB32" s="636"/>
      <c r="DC32" s="637"/>
      <c r="DD32" s="629">
        <v>1</v>
      </c>
      <c r="DE32" s="624"/>
      <c r="DF32" s="624"/>
      <c r="DG32" s="624"/>
      <c r="DH32" s="624"/>
      <c r="DI32" s="624"/>
      <c r="DJ32" s="624"/>
      <c r="DK32" s="625"/>
      <c r="DL32" s="629">
        <v>1</v>
      </c>
      <c r="DM32" s="624"/>
      <c r="DN32" s="624"/>
      <c r="DO32" s="624"/>
      <c r="DP32" s="624"/>
      <c r="DQ32" s="624"/>
      <c r="DR32" s="624"/>
      <c r="DS32" s="624"/>
      <c r="DT32" s="624"/>
      <c r="DU32" s="624"/>
      <c r="DV32" s="625"/>
      <c r="DW32" s="626">
        <v>0</v>
      </c>
      <c r="DX32" s="636"/>
      <c r="DY32" s="636"/>
      <c r="DZ32" s="636"/>
      <c r="EA32" s="636"/>
      <c r="EB32" s="636"/>
      <c r="EC32" s="663"/>
    </row>
    <row r="33" spans="2:133" ht="11.25" customHeight="1" x14ac:dyDescent="0.15">
      <c r="B33" s="686" t="s">
        <v>250</v>
      </c>
      <c r="C33" s="687"/>
      <c r="D33" s="687"/>
      <c r="E33" s="687"/>
      <c r="F33" s="687"/>
      <c r="G33" s="687"/>
      <c r="H33" s="687"/>
      <c r="I33" s="687"/>
      <c r="J33" s="687"/>
      <c r="K33" s="687"/>
      <c r="L33" s="687"/>
      <c r="M33" s="687"/>
      <c r="N33" s="687"/>
      <c r="O33" s="687"/>
      <c r="P33" s="687"/>
      <c r="Q33" s="688"/>
      <c r="R33" s="623" t="s">
        <v>65</v>
      </c>
      <c r="S33" s="624"/>
      <c r="T33" s="624"/>
      <c r="U33" s="624"/>
      <c r="V33" s="624"/>
      <c r="W33" s="624"/>
      <c r="X33" s="624"/>
      <c r="Y33" s="625"/>
      <c r="Z33" s="650" t="s">
        <v>65</v>
      </c>
      <c r="AA33" s="650"/>
      <c r="AB33" s="650"/>
      <c r="AC33" s="650"/>
      <c r="AD33" s="651" t="s">
        <v>65</v>
      </c>
      <c r="AE33" s="651"/>
      <c r="AF33" s="651"/>
      <c r="AG33" s="651"/>
      <c r="AH33" s="651"/>
      <c r="AI33" s="651"/>
      <c r="AJ33" s="651"/>
      <c r="AK33" s="651"/>
      <c r="AL33" s="626" t="s">
        <v>65</v>
      </c>
      <c r="AM33" s="627"/>
      <c r="AN33" s="627"/>
      <c r="AO33" s="652"/>
      <c r="AP33" s="702"/>
      <c r="AQ33" s="703"/>
      <c r="AR33" s="703"/>
      <c r="AS33" s="703"/>
      <c r="AT33" s="706"/>
      <c r="AU33" s="81"/>
      <c r="AV33" s="81"/>
      <c r="AW33" s="81"/>
      <c r="AX33" s="600" t="s">
        <v>251</v>
      </c>
      <c r="AY33" s="601"/>
      <c r="AZ33" s="601"/>
      <c r="BA33" s="601"/>
      <c r="BB33" s="601"/>
      <c r="BC33" s="601"/>
      <c r="BD33" s="601"/>
      <c r="BE33" s="601"/>
      <c r="BF33" s="602"/>
      <c r="BG33" s="685">
        <v>96.7</v>
      </c>
      <c r="BH33" s="604"/>
      <c r="BI33" s="604"/>
      <c r="BJ33" s="604"/>
      <c r="BK33" s="604"/>
      <c r="BL33" s="604"/>
      <c r="BM33" s="642">
        <v>85.1</v>
      </c>
      <c r="BN33" s="604"/>
      <c r="BO33" s="604"/>
      <c r="BP33" s="604"/>
      <c r="BQ33" s="653"/>
      <c r="BR33" s="685">
        <v>96</v>
      </c>
      <c r="BS33" s="604"/>
      <c r="BT33" s="604"/>
      <c r="BU33" s="604"/>
      <c r="BV33" s="604"/>
      <c r="BW33" s="604"/>
      <c r="BX33" s="642">
        <v>83.1</v>
      </c>
      <c r="BY33" s="604"/>
      <c r="BZ33" s="604"/>
      <c r="CA33" s="604"/>
      <c r="CB33" s="653"/>
      <c r="CD33" s="660" t="s">
        <v>252</v>
      </c>
      <c r="CE33" s="661"/>
      <c r="CF33" s="661"/>
      <c r="CG33" s="661"/>
      <c r="CH33" s="661"/>
      <c r="CI33" s="661"/>
      <c r="CJ33" s="661"/>
      <c r="CK33" s="661"/>
      <c r="CL33" s="661"/>
      <c r="CM33" s="661"/>
      <c r="CN33" s="661"/>
      <c r="CO33" s="661"/>
      <c r="CP33" s="661"/>
      <c r="CQ33" s="662"/>
      <c r="CR33" s="623">
        <v>6125655</v>
      </c>
      <c r="CS33" s="634"/>
      <c r="CT33" s="634"/>
      <c r="CU33" s="634"/>
      <c r="CV33" s="634"/>
      <c r="CW33" s="634"/>
      <c r="CX33" s="634"/>
      <c r="CY33" s="635"/>
      <c r="CZ33" s="626">
        <v>51.3</v>
      </c>
      <c r="DA33" s="636"/>
      <c r="DB33" s="636"/>
      <c r="DC33" s="637"/>
      <c r="DD33" s="629">
        <v>4601102</v>
      </c>
      <c r="DE33" s="634"/>
      <c r="DF33" s="634"/>
      <c r="DG33" s="634"/>
      <c r="DH33" s="634"/>
      <c r="DI33" s="634"/>
      <c r="DJ33" s="634"/>
      <c r="DK33" s="635"/>
      <c r="DL33" s="629">
        <v>3257290</v>
      </c>
      <c r="DM33" s="634"/>
      <c r="DN33" s="634"/>
      <c r="DO33" s="634"/>
      <c r="DP33" s="634"/>
      <c r="DQ33" s="634"/>
      <c r="DR33" s="634"/>
      <c r="DS33" s="634"/>
      <c r="DT33" s="634"/>
      <c r="DU33" s="634"/>
      <c r="DV33" s="635"/>
      <c r="DW33" s="626">
        <v>46.8</v>
      </c>
      <c r="DX33" s="636"/>
      <c r="DY33" s="636"/>
      <c r="DZ33" s="636"/>
      <c r="EA33" s="636"/>
      <c r="EB33" s="636"/>
      <c r="EC33" s="663"/>
    </row>
    <row r="34" spans="2:133" ht="11.25" customHeight="1" x14ac:dyDescent="0.15">
      <c r="B34" s="620" t="s">
        <v>253</v>
      </c>
      <c r="C34" s="621"/>
      <c r="D34" s="621"/>
      <c r="E34" s="621"/>
      <c r="F34" s="621"/>
      <c r="G34" s="621"/>
      <c r="H34" s="621"/>
      <c r="I34" s="621"/>
      <c r="J34" s="621"/>
      <c r="K34" s="621"/>
      <c r="L34" s="621"/>
      <c r="M34" s="621"/>
      <c r="N34" s="621"/>
      <c r="O34" s="621"/>
      <c r="P34" s="621"/>
      <c r="Q34" s="622"/>
      <c r="R34" s="623">
        <v>733760</v>
      </c>
      <c r="S34" s="624"/>
      <c r="T34" s="624"/>
      <c r="U34" s="624"/>
      <c r="V34" s="624"/>
      <c r="W34" s="624"/>
      <c r="X34" s="624"/>
      <c r="Y34" s="625"/>
      <c r="Z34" s="650">
        <v>5.9</v>
      </c>
      <c r="AA34" s="650"/>
      <c r="AB34" s="650"/>
      <c r="AC34" s="650"/>
      <c r="AD34" s="651" t="s">
        <v>65</v>
      </c>
      <c r="AE34" s="651"/>
      <c r="AF34" s="651"/>
      <c r="AG34" s="651"/>
      <c r="AH34" s="651"/>
      <c r="AI34" s="651"/>
      <c r="AJ34" s="651"/>
      <c r="AK34" s="651"/>
      <c r="AL34" s="626" t="s">
        <v>65</v>
      </c>
      <c r="AM34" s="627"/>
      <c r="AN34" s="627"/>
      <c r="AO34" s="652"/>
      <c r="AP34" s="82"/>
      <c r="AQ34" s="83"/>
      <c r="AR34" s="79"/>
      <c r="AS34" s="80"/>
      <c r="AT34" s="80"/>
      <c r="AU34" s="80"/>
      <c r="AV34" s="80"/>
      <c r="AW34" s="80"/>
      <c r="AX34" s="80"/>
      <c r="AY34" s="80"/>
      <c r="AZ34" s="80"/>
      <c r="BA34" s="80"/>
      <c r="BB34" s="80"/>
      <c r="BC34" s="80"/>
      <c r="BD34" s="80"/>
      <c r="BE34" s="80"/>
      <c r="BF34" s="80"/>
      <c r="BG34" s="83"/>
      <c r="BH34" s="83"/>
      <c r="BI34" s="83"/>
      <c r="BJ34" s="83"/>
      <c r="BK34" s="83"/>
      <c r="BL34" s="83"/>
      <c r="BM34" s="83"/>
      <c r="BN34" s="83"/>
      <c r="BO34" s="83"/>
      <c r="BP34" s="83"/>
      <c r="BQ34" s="83"/>
      <c r="BR34" s="83"/>
      <c r="BS34" s="83"/>
      <c r="BT34" s="83"/>
      <c r="BU34" s="83"/>
      <c r="BV34" s="83"/>
      <c r="BW34" s="83"/>
      <c r="BX34" s="83"/>
      <c r="BY34" s="83"/>
      <c r="BZ34" s="83"/>
      <c r="CA34" s="83"/>
      <c r="CB34" s="83"/>
      <c r="CD34" s="660" t="s">
        <v>254</v>
      </c>
      <c r="CE34" s="661"/>
      <c r="CF34" s="661"/>
      <c r="CG34" s="661"/>
      <c r="CH34" s="661"/>
      <c r="CI34" s="661"/>
      <c r="CJ34" s="661"/>
      <c r="CK34" s="661"/>
      <c r="CL34" s="661"/>
      <c r="CM34" s="661"/>
      <c r="CN34" s="661"/>
      <c r="CO34" s="661"/>
      <c r="CP34" s="661"/>
      <c r="CQ34" s="662"/>
      <c r="CR34" s="623">
        <v>1187809</v>
      </c>
      <c r="CS34" s="624"/>
      <c r="CT34" s="624"/>
      <c r="CU34" s="624"/>
      <c r="CV34" s="624"/>
      <c r="CW34" s="624"/>
      <c r="CX34" s="624"/>
      <c r="CY34" s="625"/>
      <c r="CZ34" s="626">
        <v>9.9</v>
      </c>
      <c r="DA34" s="636"/>
      <c r="DB34" s="636"/>
      <c r="DC34" s="637"/>
      <c r="DD34" s="629">
        <v>857045</v>
      </c>
      <c r="DE34" s="624"/>
      <c r="DF34" s="624"/>
      <c r="DG34" s="624"/>
      <c r="DH34" s="624"/>
      <c r="DI34" s="624"/>
      <c r="DJ34" s="624"/>
      <c r="DK34" s="625"/>
      <c r="DL34" s="629">
        <v>698317</v>
      </c>
      <c r="DM34" s="624"/>
      <c r="DN34" s="624"/>
      <c r="DO34" s="624"/>
      <c r="DP34" s="624"/>
      <c r="DQ34" s="624"/>
      <c r="DR34" s="624"/>
      <c r="DS34" s="624"/>
      <c r="DT34" s="624"/>
      <c r="DU34" s="624"/>
      <c r="DV34" s="625"/>
      <c r="DW34" s="626">
        <v>10</v>
      </c>
      <c r="DX34" s="636"/>
      <c r="DY34" s="636"/>
      <c r="DZ34" s="636"/>
      <c r="EA34" s="636"/>
      <c r="EB34" s="636"/>
      <c r="EC34" s="663"/>
    </row>
    <row r="35" spans="2:133" ht="11.25" customHeight="1" x14ac:dyDescent="0.15">
      <c r="B35" s="620" t="s">
        <v>255</v>
      </c>
      <c r="C35" s="621"/>
      <c r="D35" s="621"/>
      <c r="E35" s="621"/>
      <c r="F35" s="621"/>
      <c r="G35" s="621"/>
      <c r="H35" s="621"/>
      <c r="I35" s="621"/>
      <c r="J35" s="621"/>
      <c r="K35" s="621"/>
      <c r="L35" s="621"/>
      <c r="M35" s="621"/>
      <c r="N35" s="621"/>
      <c r="O35" s="621"/>
      <c r="P35" s="621"/>
      <c r="Q35" s="622"/>
      <c r="R35" s="623">
        <v>99825</v>
      </c>
      <c r="S35" s="624"/>
      <c r="T35" s="624"/>
      <c r="U35" s="624"/>
      <c r="V35" s="624"/>
      <c r="W35" s="624"/>
      <c r="X35" s="624"/>
      <c r="Y35" s="625"/>
      <c r="Z35" s="650">
        <v>0.8</v>
      </c>
      <c r="AA35" s="650"/>
      <c r="AB35" s="650"/>
      <c r="AC35" s="650"/>
      <c r="AD35" s="651">
        <v>3848</v>
      </c>
      <c r="AE35" s="651"/>
      <c r="AF35" s="651"/>
      <c r="AG35" s="651"/>
      <c r="AH35" s="651"/>
      <c r="AI35" s="651"/>
      <c r="AJ35" s="651"/>
      <c r="AK35" s="651"/>
      <c r="AL35" s="626">
        <v>0.1</v>
      </c>
      <c r="AM35" s="627"/>
      <c r="AN35" s="627"/>
      <c r="AO35" s="652"/>
      <c r="AP35" s="84"/>
      <c r="AQ35" s="682" t="s">
        <v>256</v>
      </c>
      <c r="AR35" s="683"/>
      <c r="AS35" s="683"/>
      <c r="AT35" s="683"/>
      <c r="AU35" s="683"/>
      <c r="AV35" s="683"/>
      <c r="AW35" s="683"/>
      <c r="AX35" s="683"/>
      <c r="AY35" s="683"/>
      <c r="AZ35" s="683"/>
      <c r="BA35" s="683"/>
      <c r="BB35" s="683"/>
      <c r="BC35" s="683"/>
      <c r="BD35" s="683"/>
      <c r="BE35" s="683"/>
      <c r="BF35" s="684"/>
      <c r="BG35" s="682" t="s">
        <v>257</v>
      </c>
      <c r="BH35" s="683"/>
      <c r="BI35" s="683"/>
      <c r="BJ35" s="683"/>
      <c r="BK35" s="683"/>
      <c r="BL35" s="683"/>
      <c r="BM35" s="683"/>
      <c r="BN35" s="683"/>
      <c r="BO35" s="683"/>
      <c r="BP35" s="683"/>
      <c r="BQ35" s="683"/>
      <c r="BR35" s="683"/>
      <c r="BS35" s="683"/>
      <c r="BT35" s="683"/>
      <c r="BU35" s="683"/>
      <c r="BV35" s="683"/>
      <c r="BW35" s="683"/>
      <c r="BX35" s="683"/>
      <c r="BY35" s="683"/>
      <c r="BZ35" s="683"/>
      <c r="CA35" s="683"/>
      <c r="CB35" s="684"/>
      <c r="CD35" s="660" t="s">
        <v>258</v>
      </c>
      <c r="CE35" s="661"/>
      <c r="CF35" s="661"/>
      <c r="CG35" s="661"/>
      <c r="CH35" s="661"/>
      <c r="CI35" s="661"/>
      <c r="CJ35" s="661"/>
      <c r="CK35" s="661"/>
      <c r="CL35" s="661"/>
      <c r="CM35" s="661"/>
      <c r="CN35" s="661"/>
      <c r="CO35" s="661"/>
      <c r="CP35" s="661"/>
      <c r="CQ35" s="662"/>
      <c r="CR35" s="623">
        <v>440071</v>
      </c>
      <c r="CS35" s="634"/>
      <c r="CT35" s="634"/>
      <c r="CU35" s="634"/>
      <c r="CV35" s="634"/>
      <c r="CW35" s="634"/>
      <c r="CX35" s="634"/>
      <c r="CY35" s="635"/>
      <c r="CZ35" s="626">
        <v>3.7</v>
      </c>
      <c r="DA35" s="636"/>
      <c r="DB35" s="636"/>
      <c r="DC35" s="637"/>
      <c r="DD35" s="629">
        <v>330646</v>
      </c>
      <c r="DE35" s="634"/>
      <c r="DF35" s="634"/>
      <c r="DG35" s="634"/>
      <c r="DH35" s="634"/>
      <c r="DI35" s="634"/>
      <c r="DJ35" s="634"/>
      <c r="DK35" s="635"/>
      <c r="DL35" s="629">
        <v>205247</v>
      </c>
      <c r="DM35" s="634"/>
      <c r="DN35" s="634"/>
      <c r="DO35" s="634"/>
      <c r="DP35" s="634"/>
      <c r="DQ35" s="634"/>
      <c r="DR35" s="634"/>
      <c r="DS35" s="634"/>
      <c r="DT35" s="634"/>
      <c r="DU35" s="634"/>
      <c r="DV35" s="635"/>
      <c r="DW35" s="626">
        <v>2.9</v>
      </c>
      <c r="DX35" s="636"/>
      <c r="DY35" s="636"/>
      <c r="DZ35" s="636"/>
      <c r="EA35" s="636"/>
      <c r="EB35" s="636"/>
      <c r="EC35" s="663"/>
    </row>
    <row r="36" spans="2:133" ht="11.25" customHeight="1" x14ac:dyDescent="0.15">
      <c r="B36" s="620" t="s">
        <v>259</v>
      </c>
      <c r="C36" s="621"/>
      <c r="D36" s="621"/>
      <c r="E36" s="621"/>
      <c r="F36" s="621"/>
      <c r="G36" s="621"/>
      <c r="H36" s="621"/>
      <c r="I36" s="621"/>
      <c r="J36" s="621"/>
      <c r="K36" s="621"/>
      <c r="L36" s="621"/>
      <c r="M36" s="621"/>
      <c r="N36" s="621"/>
      <c r="O36" s="621"/>
      <c r="P36" s="621"/>
      <c r="Q36" s="622"/>
      <c r="R36" s="623">
        <v>238749</v>
      </c>
      <c r="S36" s="624"/>
      <c r="T36" s="624"/>
      <c r="U36" s="624"/>
      <c r="V36" s="624"/>
      <c r="W36" s="624"/>
      <c r="X36" s="624"/>
      <c r="Y36" s="625"/>
      <c r="Z36" s="650">
        <v>1.9</v>
      </c>
      <c r="AA36" s="650"/>
      <c r="AB36" s="650"/>
      <c r="AC36" s="650"/>
      <c r="AD36" s="651" t="s">
        <v>65</v>
      </c>
      <c r="AE36" s="651"/>
      <c r="AF36" s="651"/>
      <c r="AG36" s="651"/>
      <c r="AH36" s="651"/>
      <c r="AI36" s="651"/>
      <c r="AJ36" s="651"/>
      <c r="AK36" s="651"/>
      <c r="AL36" s="626" t="s">
        <v>65</v>
      </c>
      <c r="AM36" s="627"/>
      <c r="AN36" s="627"/>
      <c r="AO36" s="652"/>
      <c r="AP36" s="84"/>
      <c r="AQ36" s="673" t="s">
        <v>260</v>
      </c>
      <c r="AR36" s="674"/>
      <c r="AS36" s="674"/>
      <c r="AT36" s="674"/>
      <c r="AU36" s="674"/>
      <c r="AV36" s="674"/>
      <c r="AW36" s="674"/>
      <c r="AX36" s="674"/>
      <c r="AY36" s="675"/>
      <c r="AZ36" s="676">
        <v>2416086</v>
      </c>
      <c r="BA36" s="677"/>
      <c r="BB36" s="677"/>
      <c r="BC36" s="677"/>
      <c r="BD36" s="677"/>
      <c r="BE36" s="677"/>
      <c r="BF36" s="678"/>
      <c r="BG36" s="679" t="s">
        <v>261</v>
      </c>
      <c r="BH36" s="680"/>
      <c r="BI36" s="680"/>
      <c r="BJ36" s="680"/>
      <c r="BK36" s="680"/>
      <c r="BL36" s="680"/>
      <c r="BM36" s="680"/>
      <c r="BN36" s="680"/>
      <c r="BO36" s="680"/>
      <c r="BP36" s="680"/>
      <c r="BQ36" s="680"/>
      <c r="BR36" s="680"/>
      <c r="BS36" s="680"/>
      <c r="BT36" s="680"/>
      <c r="BU36" s="681"/>
      <c r="BV36" s="676">
        <v>33997</v>
      </c>
      <c r="BW36" s="677"/>
      <c r="BX36" s="677"/>
      <c r="BY36" s="677"/>
      <c r="BZ36" s="677"/>
      <c r="CA36" s="677"/>
      <c r="CB36" s="678"/>
      <c r="CD36" s="660" t="s">
        <v>262</v>
      </c>
      <c r="CE36" s="661"/>
      <c r="CF36" s="661"/>
      <c r="CG36" s="661"/>
      <c r="CH36" s="661"/>
      <c r="CI36" s="661"/>
      <c r="CJ36" s="661"/>
      <c r="CK36" s="661"/>
      <c r="CL36" s="661"/>
      <c r="CM36" s="661"/>
      <c r="CN36" s="661"/>
      <c r="CO36" s="661"/>
      <c r="CP36" s="661"/>
      <c r="CQ36" s="662"/>
      <c r="CR36" s="623">
        <v>2812373</v>
      </c>
      <c r="CS36" s="624"/>
      <c r="CT36" s="624"/>
      <c r="CU36" s="624"/>
      <c r="CV36" s="624"/>
      <c r="CW36" s="624"/>
      <c r="CX36" s="624"/>
      <c r="CY36" s="625"/>
      <c r="CZ36" s="626">
        <v>23.5</v>
      </c>
      <c r="DA36" s="636"/>
      <c r="DB36" s="636"/>
      <c r="DC36" s="637"/>
      <c r="DD36" s="629">
        <v>2243645</v>
      </c>
      <c r="DE36" s="624"/>
      <c r="DF36" s="624"/>
      <c r="DG36" s="624"/>
      <c r="DH36" s="624"/>
      <c r="DI36" s="624"/>
      <c r="DJ36" s="624"/>
      <c r="DK36" s="625"/>
      <c r="DL36" s="629">
        <v>1652707</v>
      </c>
      <c r="DM36" s="624"/>
      <c r="DN36" s="624"/>
      <c r="DO36" s="624"/>
      <c r="DP36" s="624"/>
      <c r="DQ36" s="624"/>
      <c r="DR36" s="624"/>
      <c r="DS36" s="624"/>
      <c r="DT36" s="624"/>
      <c r="DU36" s="624"/>
      <c r="DV36" s="625"/>
      <c r="DW36" s="626">
        <v>23.7</v>
      </c>
      <c r="DX36" s="636"/>
      <c r="DY36" s="636"/>
      <c r="DZ36" s="636"/>
      <c r="EA36" s="636"/>
      <c r="EB36" s="636"/>
      <c r="EC36" s="663"/>
    </row>
    <row r="37" spans="2:133" ht="11.25" customHeight="1" x14ac:dyDescent="0.15">
      <c r="B37" s="620" t="s">
        <v>263</v>
      </c>
      <c r="C37" s="621"/>
      <c r="D37" s="621"/>
      <c r="E37" s="621"/>
      <c r="F37" s="621"/>
      <c r="G37" s="621"/>
      <c r="H37" s="621"/>
      <c r="I37" s="621"/>
      <c r="J37" s="621"/>
      <c r="K37" s="621"/>
      <c r="L37" s="621"/>
      <c r="M37" s="621"/>
      <c r="N37" s="621"/>
      <c r="O37" s="621"/>
      <c r="P37" s="621"/>
      <c r="Q37" s="622"/>
      <c r="R37" s="623">
        <v>470333</v>
      </c>
      <c r="S37" s="624"/>
      <c r="T37" s="624"/>
      <c r="U37" s="624"/>
      <c r="V37" s="624"/>
      <c r="W37" s="624"/>
      <c r="X37" s="624"/>
      <c r="Y37" s="625"/>
      <c r="Z37" s="650">
        <v>3.8</v>
      </c>
      <c r="AA37" s="650"/>
      <c r="AB37" s="650"/>
      <c r="AC37" s="650"/>
      <c r="AD37" s="651" t="s">
        <v>65</v>
      </c>
      <c r="AE37" s="651"/>
      <c r="AF37" s="651"/>
      <c r="AG37" s="651"/>
      <c r="AH37" s="651"/>
      <c r="AI37" s="651"/>
      <c r="AJ37" s="651"/>
      <c r="AK37" s="651"/>
      <c r="AL37" s="626" t="s">
        <v>65</v>
      </c>
      <c r="AM37" s="627"/>
      <c r="AN37" s="627"/>
      <c r="AO37" s="652"/>
      <c r="AQ37" s="664" t="s">
        <v>264</v>
      </c>
      <c r="AR37" s="665"/>
      <c r="AS37" s="665"/>
      <c r="AT37" s="665"/>
      <c r="AU37" s="665"/>
      <c r="AV37" s="665"/>
      <c r="AW37" s="665"/>
      <c r="AX37" s="665"/>
      <c r="AY37" s="666"/>
      <c r="AZ37" s="623">
        <v>1373786</v>
      </c>
      <c r="BA37" s="624"/>
      <c r="BB37" s="624"/>
      <c r="BC37" s="624"/>
      <c r="BD37" s="634"/>
      <c r="BE37" s="634"/>
      <c r="BF37" s="667"/>
      <c r="BG37" s="660" t="s">
        <v>265</v>
      </c>
      <c r="BH37" s="661"/>
      <c r="BI37" s="661"/>
      <c r="BJ37" s="661"/>
      <c r="BK37" s="661"/>
      <c r="BL37" s="661"/>
      <c r="BM37" s="661"/>
      <c r="BN37" s="661"/>
      <c r="BO37" s="661"/>
      <c r="BP37" s="661"/>
      <c r="BQ37" s="661"/>
      <c r="BR37" s="661"/>
      <c r="BS37" s="661"/>
      <c r="BT37" s="661"/>
      <c r="BU37" s="662"/>
      <c r="BV37" s="623">
        <v>27334</v>
      </c>
      <c r="BW37" s="624"/>
      <c r="BX37" s="624"/>
      <c r="BY37" s="624"/>
      <c r="BZ37" s="624"/>
      <c r="CA37" s="624"/>
      <c r="CB37" s="668"/>
      <c r="CD37" s="660" t="s">
        <v>266</v>
      </c>
      <c r="CE37" s="661"/>
      <c r="CF37" s="661"/>
      <c r="CG37" s="661"/>
      <c r="CH37" s="661"/>
      <c r="CI37" s="661"/>
      <c r="CJ37" s="661"/>
      <c r="CK37" s="661"/>
      <c r="CL37" s="661"/>
      <c r="CM37" s="661"/>
      <c r="CN37" s="661"/>
      <c r="CO37" s="661"/>
      <c r="CP37" s="661"/>
      <c r="CQ37" s="662"/>
      <c r="CR37" s="623">
        <v>439717</v>
      </c>
      <c r="CS37" s="634"/>
      <c r="CT37" s="634"/>
      <c r="CU37" s="634"/>
      <c r="CV37" s="634"/>
      <c r="CW37" s="634"/>
      <c r="CX37" s="634"/>
      <c r="CY37" s="635"/>
      <c r="CZ37" s="626">
        <v>3.7</v>
      </c>
      <c r="DA37" s="636"/>
      <c r="DB37" s="636"/>
      <c r="DC37" s="637"/>
      <c r="DD37" s="629">
        <v>438413</v>
      </c>
      <c r="DE37" s="634"/>
      <c r="DF37" s="634"/>
      <c r="DG37" s="634"/>
      <c r="DH37" s="634"/>
      <c r="DI37" s="634"/>
      <c r="DJ37" s="634"/>
      <c r="DK37" s="635"/>
      <c r="DL37" s="629">
        <v>400450</v>
      </c>
      <c r="DM37" s="634"/>
      <c r="DN37" s="634"/>
      <c r="DO37" s="634"/>
      <c r="DP37" s="634"/>
      <c r="DQ37" s="634"/>
      <c r="DR37" s="634"/>
      <c r="DS37" s="634"/>
      <c r="DT37" s="634"/>
      <c r="DU37" s="634"/>
      <c r="DV37" s="635"/>
      <c r="DW37" s="626">
        <v>5.7</v>
      </c>
      <c r="DX37" s="636"/>
      <c r="DY37" s="636"/>
      <c r="DZ37" s="636"/>
      <c r="EA37" s="636"/>
      <c r="EB37" s="636"/>
      <c r="EC37" s="663"/>
    </row>
    <row r="38" spans="2:133" ht="11.25" customHeight="1" x14ac:dyDescent="0.15">
      <c r="B38" s="620" t="s">
        <v>267</v>
      </c>
      <c r="C38" s="621"/>
      <c r="D38" s="621"/>
      <c r="E38" s="621"/>
      <c r="F38" s="621"/>
      <c r="G38" s="621"/>
      <c r="H38" s="621"/>
      <c r="I38" s="621"/>
      <c r="J38" s="621"/>
      <c r="K38" s="621"/>
      <c r="L38" s="621"/>
      <c r="M38" s="621"/>
      <c r="N38" s="621"/>
      <c r="O38" s="621"/>
      <c r="P38" s="621"/>
      <c r="Q38" s="622"/>
      <c r="R38" s="623">
        <v>201358</v>
      </c>
      <c r="S38" s="624"/>
      <c r="T38" s="624"/>
      <c r="U38" s="624"/>
      <c r="V38" s="624"/>
      <c r="W38" s="624"/>
      <c r="X38" s="624"/>
      <c r="Y38" s="625"/>
      <c r="Z38" s="650">
        <v>1.6</v>
      </c>
      <c r="AA38" s="650"/>
      <c r="AB38" s="650"/>
      <c r="AC38" s="650"/>
      <c r="AD38" s="651" t="s">
        <v>65</v>
      </c>
      <c r="AE38" s="651"/>
      <c r="AF38" s="651"/>
      <c r="AG38" s="651"/>
      <c r="AH38" s="651"/>
      <c r="AI38" s="651"/>
      <c r="AJ38" s="651"/>
      <c r="AK38" s="651"/>
      <c r="AL38" s="626" t="s">
        <v>65</v>
      </c>
      <c r="AM38" s="627"/>
      <c r="AN38" s="627"/>
      <c r="AO38" s="652"/>
      <c r="AQ38" s="664" t="s">
        <v>268</v>
      </c>
      <c r="AR38" s="665"/>
      <c r="AS38" s="665"/>
      <c r="AT38" s="665"/>
      <c r="AU38" s="665"/>
      <c r="AV38" s="665"/>
      <c r="AW38" s="665"/>
      <c r="AX38" s="665"/>
      <c r="AY38" s="666"/>
      <c r="AZ38" s="623">
        <v>332478</v>
      </c>
      <c r="BA38" s="624"/>
      <c r="BB38" s="624"/>
      <c r="BC38" s="624"/>
      <c r="BD38" s="634"/>
      <c r="BE38" s="634"/>
      <c r="BF38" s="667"/>
      <c r="BG38" s="660" t="s">
        <v>269</v>
      </c>
      <c r="BH38" s="661"/>
      <c r="BI38" s="661"/>
      <c r="BJ38" s="661"/>
      <c r="BK38" s="661"/>
      <c r="BL38" s="661"/>
      <c r="BM38" s="661"/>
      <c r="BN38" s="661"/>
      <c r="BO38" s="661"/>
      <c r="BP38" s="661"/>
      <c r="BQ38" s="661"/>
      <c r="BR38" s="661"/>
      <c r="BS38" s="661"/>
      <c r="BT38" s="661"/>
      <c r="BU38" s="662"/>
      <c r="BV38" s="623">
        <v>2024</v>
      </c>
      <c r="BW38" s="624"/>
      <c r="BX38" s="624"/>
      <c r="BY38" s="624"/>
      <c r="BZ38" s="624"/>
      <c r="CA38" s="624"/>
      <c r="CB38" s="668"/>
      <c r="CD38" s="660" t="s">
        <v>270</v>
      </c>
      <c r="CE38" s="661"/>
      <c r="CF38" s="661"/>
      <c r="CG38" s="661"/>
      <c r="CH38" s="661"/>
      <c r="CI38" s="661"/>
      <c r="CJ38" s="661"/>
      <c r="CK38" s="661"/>
      <c r="CL38" s="661"/>
      <c r="CM38" s="661"/>
      <c r="CN38" s="661"/>
      <c r="CO38" s="661"/>
      <c r="CP38" s="661"/>
      <c r="CQ38" s="662"/>
      <c r="CR38" s="623">
        <v>1013872</v>
      </c>
      <c r="CS38" s="624"/>
      <c r="CT38" s="624"/>
      <c r="CU38" s="624"/>
      <c r="CV38" s="624"/>
      <c r="CW38" s="624"/>
      <c r="CX38" s="624"/>
      <c r="CY38" s="625"/>
      <c r="CZ38" s="626">
        <v>8.5</v>
      </c>
      <c r="DA38" s="636"/>
      <c r="DB38" s="636"/>
      <c r="DC38" s="637"/>
      <c r="DD38" s="629">
        <v>899968</v>
      </c>
      <c r="DE38" s="624"/>
      <c r="DF38" s="624"/>
      <c r="DG38" s="624"/>
      <c r="DH38" s="624"/>
      <c r="DI38" s="624"/>
      <c r="DJ38" s="624"/>
      <c r="DK38" s="625"/>
      <c r="DL38" s="629">
        <v>700021</v>
      </c>
      <c r="DM38" s="624"/>
      <c r="DN38" s="624"/>
      <c r="DO38" s="624"/>
      <c r="DP38" s="624"/>
      <c r="DQ38" s="624"/>
      <c r="DR38" s="624"/>
      <c r="DS38" s="624"/>
      <c r="DT38" s="624"/>
      <c r="DU38" s="624"/>
      <c r="DV38" s="625"/>
      <c r="DW38" s="626">
        <v>10</v>
      </c>
      <c r="DX38" s="636"/>
      <c r="DY38" s="636"/>
      <c r="DZ38" s="636"/>
      <c r="EA38" s="636"/>
      <c r="EB38" s="636"/>
      <c r="EC38" s="663"/>
    </row>
    <row r="39" spans="2:133" ht="11.25" customHeight="1" x14ac:dyDescent="0.15">
      <c r="B39" s="620" t="s">
        <v>271</v>
      </c>
      <c r="C39" s="621"/>
      <c r="D39" s="621"/>
      <c r="E39" s="621"/>
      <c r="F39" s="621"/>
      <c r="G39" s="621"/>
      <c r="H39" s="621"/>
      <c r="I39" s="621"/>
      <c r="J39" s="621"/>
      <c r="K39" s="621"/>
      <c r="L39" s="621"/>
      <c r="M39" s="621"/>
      <c r="N39" s="621"/>
      <c r="O39" s="621"/>
      <c r="P39" s="621"/>
      <c r="Q39" s="622"/>
      <c r="R39" s="623">
        <v>200861</v>
      </c>
      <c r="S39" s="624"/>
      <c r="T39" s="624"/>
      <c r="U39" s="624"/>
      <c r="V39" s="624"/>
      <c r="W39" s="624"/>
      <c r="X39" s="624"/>
      <c r="Y39" s="625"/>
      <c r="Z39" s="650">
        <v>1.6</v>
      </c>
      <c r="AA39" s="650"/>
      <c r="AB39" s="650"/>
      <c r="AC39" s="650"/>
      <c r="AD39" s="651">
        <v>14</v>
      </c>
      <c r="AE39" s="651"/>
      <c r="AF39" s="651"/>
      <c r="AG39" s="651"/>
      <c r="AH39" s="651"/>
      <c r="AI39" s="651"/>
      <c r="AJ39" s="651"/>
      <c r="AK39" s="651"/>
      <c r="AL39" s="626">
        <v>0</v>
      </c>
      <c r="AM39" s="627"/>
      <c r="AN39" s="627"/>
      <c r="AO39" s="652"/>
      <c r="AQ39" s="664" t="s">
        <v>272</v>
      </c>
      <c r="AR39" s="665"/>
      <c r="AS39" s="665"/>
      <c r="AT39" s="665"/>
      <c r="AU39" s="665"/>
      <c r="AV39" s="665"/>
      <c r="AW39" s="665"/>
      <c r="AX39" s="665"/>
      <c r="AY39" s="666"/>
      <c r="AZ39" s="623">
        <v>28428</v>
      </c>
      <c r="BA39" s="624"/>
      <c r="BB39" s="624"/>
      <c r="BC39" s="624"/>
      <c r="BD39" s="634"/>
      <c r="BE39" s="634"/>
      <c r="BF39" s="667"/>
      <c r="BG39" s="660" t="s">
        <v>273</v>
      </c>
      <c r="BH39" s="661"/>
      <c r="BI39" s="661"/>
      <c r="BJ39" s="661"/>
      <c r="BK39" s="661"/>
      <c r="BL39" s="661"/>
      <c r="BM39" s="661"/>
      <c r="BN39" s="661"/>
      <c r="BO39" s="661"/>
      <c r="BP39" s="661"/>
      <c r="BQ39" s="661"/>
      <c r="BR39" s="661"/>
      <c r="BS39" s="661"/>
      <c r="BT39" s="661"/>
      <c r="BU39" s="662"/>
      <c r="BV39" s="623">
        <v>3253</v>
      </c>
      <c r="BW39" s="624"/>
      <c r="BX39" s="624"/>
      <c r="BY39" s="624"/>
      <c r="BZ39" s="624"/>
      <c r="CA39" s="624"/>
      <c r="CB39" s="668"/>
      <c r="CD39" s="660" t="s">
        <v>274</v>
      </c>
      <c r="CE39" s="661"/>
      <c r="CF39" s="661"/>
      <c r="CG39" s="661"/>
      <c r="CH39" s="661"/>
      <c r="CI39" s="661"/>
      <c r="CJ39" s="661"/>
      <c r="CK39" s="661"/>
      <c r="CL39" s="661"/>
      <c r="CM39" s="661"/>
      <c r="CN39" s="661"/>
      <c r="CO39" s="661"/>
      <c r="CP39" s="661"/>
      <c r="CQ39" s="662"/>
      <c r="CR39" s="623">
        <v>591764</v>
      </c>
      <c r="CS39" s="634"/>
      <c r="CT39" s="634"/>
      <c r="CU39" s="634"/>
      <c r="CV39" s="634"/>
      <c r="CW39" s="634"/>
      <c r="CX39" s="634"/>
      <c r="CY39" s="635"/>
      <c r="CZ39" s="626">
        <v>5</v>
      </c>
      <c r="DA39" s="636"/>
      <c r="DB39" s="636"/>
      <c r="DC39" s="637"/>
      <c r="DD39" s="629">
        <v>267764</v>
      </c>
      <c r="DE39" s="634"/>
      <c r="DF39" s="634"/>
      <c r="DG39" s="634"/>
      <c r="DH39" s="634"/>
      <c r="DI39" s="634"/>
      <c r="DJ39" s="634"/>
      <c r="DK39" s="635"/>
      <c r="DL39" s="629" t="s">
        <v>65</v>
      </c>
      <c r="DM39" s="634"/>
      <c r="DN39" s="634"/>
      <c r="DO39" s="634"/>
      <c r="DP39" s="634"/>
      <c r="DQ39" s="634"/>
      <c r="DR39" s="634"/>
      <c r="DS39" s="634"/>
      <c r="DT39" s="634"/>
      <c r="DU39" s="634"/>
      <c r="DV39" s="635"/>
      <c r="DW39" s="626" t="s">
        <v>65</v>
      </c>
      <c r="DX39" s="636"/>
      <c r="DY39" s="636"/>
      <c r="DZ39" s="636"/>
      <c r="EA39" s="636"/>
      <c r="EB39" s="636"/>
      <c r="EC39" s="663"/>
    </row>
    <row r="40" spans="2:133" ht="11.25" customHeight="1" x14ac:dyDescent="0.15">
      <c r="B40" s="620" t="s">
        <v>275</v>
      </c>
      <c r="C40" s="621"/>
      <c r="D40" s="621"/>
      <c r="E40" s="621"/>
      <c r="F40" s="621"/>
      <c r="G40" s="621"/>
      <c r="H40" s="621"/>
      <c r="I40" s="621"/>
      <c r="J40" s="621"/>
      <c r="K40" s="621"/>
      <c r="L40" s="621"/>
      <c r="M40" s="621"/>
      <c r="N40" s="621"/>
      <c r="O40" s="621"/>
      <c r="P40" s="621"/>
      <c r="Q40" s="622"/>
      <c r="R40" s="623">
        <v>1213713</v>
      </c>
      <c r="S40" s="624"/>
      <c r="T40" s="624"/>
      <c r="U40" s="624"/>
      <c r="V40" s="624"/>
      <c r="W40" s="624"/>
      <c r="X40" s="624"/>
      <c r="Y40" s="625"/>
      <c r="Z40" s="650">
        <v>9.8000000000000007</v>
      </c>
      <c r="AA40" s="650"/>
      <c r="AB40" s="650"/>
      <c r="AC40" s="650"/>
      <c r="AD40" s="651" t="s">
        <v>65</v>
      </c>
      <c r="AE40" s="651"/>
      <c r="AF40" s="651"/>
      <c r="AG40" s="651"/>
      <c r="AH40" s="651"/>
      <c r="AI40" s="651"/>
      <c r="AJ40" s="651"/>
      <c r="AK40" s="651"/>
      <c r="AL40" s="626" t="s">
        <v>65</v>
      </c>
      <c r="AM40" s="627"/>
      <c r="AN40" s="627"/>
      <c r="AO40" s="652"/>
      <c r="AQ40" s="664" t="s">
        <v>276</v>
      </c>
      <c r="AR40" s="665"/>
      <c r="AS40" s="665"/>
      <c r="AT40" s="665"/>
      <c r="AU40" s="665"/>
      <c r="AV40" s="665"/>
      <c r="AW40" s="665"/>
      <c r="AX40" s="665"/>
      <c r="AY40" s="666"/>
      <c r="AZ40" s="623" t="s">
        <v>65</v>
      </c>
      <c r="BA40" s="624"/>
      <c r="BB40" s="624"/>
      <c r="BC40" s="624"/>
      <c r="BD40" s="634"/>
      <c r="BE40" s="634"/>
      <c r="BF40" s="667"/>
      <c r="BG40" s="669" t="s">
        <v>277</v>
      </c>
      <c r="BH40" s="670"/>
      <c r="BI40" s="670"/>
      <c r="BJ40" s="670"/>
      <c r="BK40" s="670"/>
      <c r="BL40" s="85"/>
      <c r="BM40" s="661" t="s">
        <v>278</v>
      </c>
      <c r="BN40" s="661"/>
      <c r="BO40" s="661"/>
      <c r="BP40" s="661"/>
      <c r="BQ40" s="661"/>
      <c r="BR40" s="661"/>
      <c r="BS40" s="661"/>
      <c r="BT40" s="661"/>
      <c r="BU40" s="662"/>
      <c r="BV40" s="623">
        <v>96</v>
      </c>
      <c r="BW40" s="624"/>
      <c r="BX40" s="624"/>
      <c r="BY40" s="624"/>
      <c r="BZ40" s="624"/>
      <c r="CA40" s="624"/>
      <c r="CB40" s="668"/>
      <c r="CD40" s="660" t="s">
        <v>279</v>
      </c>
      <c r="CE40" s="661"/>
      <c r="CF40" s="661"/>
      <c r="CG40" s="661"/>
      <c r="CH40" s="661"/>
      <c r="CI40" s="661"/>
      <c r="CJ40" s="661"/>
      <c r="CK40" s="661"/>
      <c r="CL40" s="661"/>
      <c r="CM40" s="661"/>
      <c r="CN40" s="661"/>
      <c r="CO40" s="661"/>
      <c r="CP40" s="661"/>
      <c r="CQ40" s="662"/>
      <c r="CR40" s="623">
        <v>79766</v>
      </c>
      <c r="CS40" s="624"/>
      <c r="CT40" s="624"/>
      <c r="CU40" s="624"/>
      <c r="CV40" s="624"/>
      <c r="CW40" s="624"/>
      <c r="CX40" s="624"/>
      <c r="CY40" s="625"/>
      <c r="CZ40" s="626">
        <v>0.7</v>
      </c>
      <c r="DA40" s="636"/>
      <c r="DB40" s="636"/>
      <c r="DC40" s="637"/>
      <c r="DD40" s="629">
        <v>2034</v>
      </c>
      <c r="DE40" s="624"/>
      <c r="DF40" s="624"/>
      <c r="DG40" s="624"/>
      <c r="DH40" s="624"/>
      <c r="DI40" s="624"/>
      <c r="DJ40" s="624"/>
      <c r="DK40" s="625"/>
      <c r="DL40" s="629">
        <v>998</v>
      </c>
      <c r="DM40" s="624"/>
      <c r="DN40" s="624"/>
      <c r="DO40" s="624"/>
      <c r="DP40" s="624"/>
      <c r="DQ40" s="624"/>
      <c r="DR40" s="624"/>
      <c r="DS40" s="624"/>
      <c r="DT40" s="624"/>
      <c r="DU40" s="624"/>
      <c r="DV40" s="625"/>
      <c r="DW40" s="626">
        <v>0</v>
      </c>
      <c r="DX40" s="636"/>
      <c r="DY40" s="636"/>
      <c r="DZ40" s="636"/>
      <c r="EA40" s="636"/>
      <c r="EB40" s="636"/>
      <c r="EC40" s="663"/>
    </row>
    <row r="41" spans="2:133" ht="11.25" customHeight="1" x14ac:dyDescent="0.15">
      <c r="B41" s="620" t="s">
        <v>280</v>
      </c>
      <c r="C41" s="621"/>
      <c r="D41" s="621"/>
      <c r="E41" s="621"/>
      <c r="F41" s="621"/>
      <c r="G41" s="621"/>
      <c r="H41" s="621"/>
      <c r="I41" s="621"/>
      <c r="J41" s="621"/>
      <c r="K41" s="621"/>
      <c r="L41" s="621"/>
      <c r="M41" s="621"/>
      <c r="N41" s="621"/>
      <c r="O41" s="621"/>
      <c r="P41" s="621"/>
      <c r="Q41" s="622"/>
      <c r="R41" s="623" t="s">
        <v>65</v>
      </c>
      <c r="S41" s="624"/>
      <c r="T41" s="624"/>
      <c r="U41" s="624"/>
      <c r="V41" s="624"/>
      <c r="W41" s="624"/>
      <c r="X41" s="624"/>
      <c r="Y41" s="625"/>
      <c r="Z41" s="650" t="s">
        <v>65</v>
      </c>
      <c r="AA41" s="650"/>
      <c r="AB41" s="650"/>
      <c r="AC41" s="650"/>
      <c r="AD41" s="651" t="s">
        <v>65</v>
      </c>
      <c r="AE41" s="651"/>
      <c r="AF41" s="651"/>
      <c r="AG41" s="651"/>
      <c r="AH41" s="651"/>
      <c r="AI41" s="651"/>
      <c r="AJ41" s="651"/>
      <c r="AK41" s="651"/>
      <c r="AL41" s="626" t="s">
        <v>65</v>
      </c>
      <c r="AM41" s="627"/>
      <c r="AN41" s="627"/>
      <c r="AO41" s="652"/>
      <c r="AQ41" s="664" t="s">
        <v>281</v>
      </c>
      <c r="AR41" s="665"/>
      <c r="AS41" s="665"/>
      <c r="AT41" s="665"/>
      <c r="AU41" s="665"/>
      <c r="AV41" s="665"/>
      <c r="AW41" s="665"/>
      <c r="AX41" s="665"/>
      <c r="AY41" s="666"/>
      <c r="AZ41" s="623">
        <v>126266</v>
      </c>
      <c r="BA41" s="624"/>
      <c r="BB41" s="624"/>
      <c r="BC41" s="624"/>
      <c r="BD41" s="634"/>
      <c r="BE41" s="634"/>
      <c r="BF41" s="667"/>
      <c r="BG41" s="669"/>
      <c r="BH41" s="670"/>
      <c r="BI41" s="670"/>
      <c r="BJ41" s="670"/>
      <c r="BK41" s="670"/>
      <c r="BL41" s="85"/>
      <c r="BM41" s="661" t="s">
        <v>282</v>
      </c>
      <c r="BN41" s="661"/>
      <c r="BO41" s="661"/>
      <c r="BP41" s="661"/>
      <c r="BQ41" s="661"/>
      <c r="BR41" s="661"/>
      <c r="BS41" s="661"/>
      <c r="BT41" s="661"/>
      <c r="BU41" s="662"/>
      <c r="BV41" s="623" t="s">
        <v>65</v>
      </c>
      <c r="BW41" s="624"/>
      <c r="BX41" s="624"/>
      <c r="BY41" s="624"/>
      <c r="BZ41" s="624"/>
      <c r="CA41" s="624"/>
      <c r="CB41" s="668"/>
      <c r="CD41" s="660" t="s">
        <v>283</v>
      </c>
      <c r="CE41" s="661"/>
      <c r="CF41" s="661"/>
      <c r="CG41" s="661"/>
      <c r="CH41" s="661"/>
      <c r="CI41" s="661"/>
      <c r="CJ41" s="661"/>
      <c r="CK41" s="661"/>
      <c r="CL41" s="661"/>
      <c r="CM41" s="661"/>
      <c r="CN41" s="661"/>
      <c r="CO41" s="661"/>
      <c r="CP41" s="661"/>
      <c r="CQ41" s="662"/>
      <c r="CR41" s="623" t="s">
        <v>65</v>
      </c>
      <c r="CS41" s="634"/>
      <c r="CT41" s="634"/>
      <c r="CU41" s="634"/>
      <c r="CV41" s="634"/>
      <c r="CW41" s="634"/>
      <c r="CX41" s="634"/>
      <c r="CY41" s="635"/>
      <c r="CZ41" s="626" t="s">
        <v>65</v>
      </c>
      <c r="DA41" s="636"/>
      <c r="DB41" s="636"/>
      <c r="DC41" s="637"/>
      <c r="DD41" s="629" t="s">
        <v>65</v>
      </c>
      <c r="DE41" s="634"/>
      <c r="DF41" s="634"/>
      <c r="DG41" s="634"/>
      <c r="DH41" s="634"/>
      <c r="DI41" s="634"/>
      <c r="DJ41" s="634"/>
      <c r="DK41" s="635"/>
      <c r="DL41" s="630"/>
      <c r="DM41" s="631"/>
      <c r="DN41" s="631"/>
      <c r="DO41" s="631"/>
      <c r="DP41" s="631"/>
      <c r="DQ41" s="631"/>
      <c r="DR41" s="631"/>
      <c r="DS41" s="631"/>
      <c r="DT41" s="631"/>
      <c r="DU41" s="631"/>
      <c r="DV41" s="632"/>
      <c r="DW41" s="616"/>
      <c r="DX41" s="617"/>
      <c r="DY41" s="617"/>
      <c r="DZ41" s="617"/>
      <c r="EA41" s="617"/>
      <c r="EB41" s="617"/>
      <c r="EC41" s="618"/>
    </row>
    <row r="42" spans="2:133" ht="11.25" customHeight="1" x14ac:dyDescent="0.15">
      <c r="B42" s="620" t="s">
        <v>284</v>
      </c>
      <c r="C42" s="621"/>
      <c r="D42" s="621"/>
      <c r="E42" s="621"/>
      <c r="F42" s="621"/>
      <c r="G42" s="621"/>
      <c r="H42" s="621"/>
      <c r="I42" s="621"/>
      <c r="J42" s="621"/>
      <c r="K42" s="621"/>
      <c r="L42" s="621"/>
      <c r="M42" s="621"/>
      <c r="N42" s="621"/>
      <c r="O42" s="621"/>
      <c r="P42" s="621"/>
      <c r="Q42" s="622"/>
      <c r="R42" s="623" t="s">
        <v>65</v>
      </c>
      <c r="S42" s="624"/>
      <c r="T42" s="624"/>
      <c r="U42" s="624"/>
      <c r="V42" s="624"/>
      <c r="W42" s="624"/>
      <c r="X42" s="624"/>
      <c r="Y42" s="625"/>
      <c r="Z42" s="650" t="s">
        <v>65</v>
      </c>
      <c r="AA42" s="650"/>
      <c r="AB42" s="650"/>
      <c r="AC42" s="650"/>
      <c r="AD42" s="651" t="s">
        <v>65</v>
      </c>
      <c r="AE42" s="651"/>
      <c r="AF42" s="651"/>
      <c r="AG42" s="651"/>
      <c r="AH42" s="651"/>
      <c r="AI42" s="651"/>
      <c r="AJ42" s="651"/>
      <c r="AK42" s="651"/>
      <c r="AL42" s="626" t="s">
        <v>65</v>
      </c>
      <c r="AM42" s="627"/>
      <c r="AN42" s="627"/>
      <c r="AO42" s="652"/>
      <c r="AQ42" s="657" t="s">
        <v>285</v>
      </c>
      <c r="AR42" s="658"/>
      <c r="AS42" s="658"/>
      <c r="AT42" s="658"/>
      <c r="AU42" s="658"/>
      <c r="AV42" s="658"/>
      <c r="AW42" s="658"/>
      <c r="AX42" s="658"/>
      <c r="AY42" s="659"/>
      <c r="AZ42" s="603">
        <v>555128</v>
      </c>
      <c r="BA42" s="638"/>
      <c r="BB42" s="638"/>
      <c r="BC42" s="638"/>
      <c r="BD42" s="604"/>
      <c r="BE42" s="604"/>
      <c r="BF42" s="653"/>
      <c r="BG42" s="671"/>
      <c r="BH42" s="672"/>
      <c r="BI42" s="672"/>
      <c r="BJ42" s="672"/>
      <c r="BK42" s="672"/>
      <c r="BL42" s="86"/>
      <c r="BM42" s="654" t="s">
        <v>286</v>
      </c>
      <c r="BN42" s="654"/>
      <c r="BO42" s="654"/>
      <c r="BP42" s="654"/>
      <c r="BQ42" s="654"/>
      <c r="BR42" s="654"/>
      <c r="BS42" s="654"/>
      <c r="BT42" s="654"/>
      <c r="BU42" s="655"/>
      <c r="BV42" s="603">
        <v>404</v>
      </c>
      <c r="BW42" s="638"/>
      <c r="BX42" s="638"/>
      <c r="BY42" s="638"/>
      <c r="BZ42" s="638"/>
      <c r="CA42" s="638"/>
      <c r="CB42" s="656"/>
      <c r="CD42" s="620" t="s">
        <v>287</v>
      </c>
      <c r="CE42" s="621"/>
      <c r="CF42" s="621"/>
      <c r="CG42" s="621"/>
      <c r="CH42" s="621"/>
      <c r="CI42" s="621"/>
      <c r="CJ42" s="621"/>
      <c r="CK42" s="621"/>
      <c r="CL42" s="621"/>
      <c r="CM42" s="621"/>
      <c r="CN42" s="621"/>
      <c r="CO42" s="621"/>
      <c r="CP42" s="621"/>
      <c r="CQ42" s="622"/>
      <c r="CR42" s="623">
        <v>1346714</v>
      </c>
      <c r="CS42" s="634"/>
      <c r="CT42" s="634"/>
      <c r="CU42" s="634"/>
      <c r="CV42" s="634"/>
      <c r="CW42" s="634"/>
      <c r="CX42" s="634"/>
      <c r="CY42" s="635"/>
      <c r="CZ42" s="626">
        <v>11.3</v>
      </c>
      <c r="DA42" s="636"/>
      <c r="DB42" s="636"/>
      <c r="DC42" s="637"/>
      <c r="DD42" s="629">
        <v>253102</v>
      </c>
      <c r="DE42" s="634"/>
      <c r="DF42" s="634"/>
      <c r="DG42" s="634"/>
      <c r="DH42" s="634"/>
      <c r="DI42" s="634"/>
      <c r="DJ42" s="634"/>
      <c r="DK42" s="635"/>
      <c r="DL42" s="630"/>
      <c r="DM42" s="631"/>
      <c r="DN42" s="631"/>
      <c r="DO42" s="631"/>
      <c r="DP42" s="631"/>
      <c r="DQ42" s="631"/>
      <c r="DR42" s="631"/>
      <c r="DS42" s="631"/>
      <c r="DT42" s="631"/>
      <c r="DU42" s="631"/>
      <c r="DV42" s="632"/>
      <c r="DW42" s="616"/>
      <c r="DX42" s="617"/>
      <c r="DY42" s="617"/>
      <c r="DZ42" s="617"/>
      <c r="EA42" s="617"/>
      <c r="EB42" s="617"/>
      <c r="EC42" s="618"/>
    </row>
    <row r="43" spans="2:133" ht="11.25" customHeight="1" x14ac:dyDescent="0.15">
      <c r="B43" s="620" t="s">
        <v>288</v>
      </c>
      <c r="C43" s="621"/>
      <c r="D43" s="621"/>
      <c r="E43" s="621"/>
      <c r="F43" s="621"/>
      <c r="G43" s="621"/>
      <c r="H43" s="621"/>
      <c r="I43" s="621"/>
      <c r="J43" s="621"/>
      <c r="K43" s="621"/>
      <c r="L43" s="621"/>
      <c r="M43" s="621"/>
      <c r="N43" s="621"/>
      <c r="O43" s="621"/>
      <c r="P43" s="621"/>
      <c r="Q43" s="622"/>
      <c r="R43" s="623">
        <v>243413</v>
      </c>
      <c r="S43" s="624"/>
      <c r="T43" s="624"/>
      <c r="U43" s="624"/>
      <c r="V43" s="624"/>
      <c r="W43" s="624"/>
      <c r="X43" s="624"/>
      <c r="Y43" s="625"/>
      <c r="Z43" s="650">
        <v>2</v>
      </c>
      <c r="AA43" s="650"/>
      <c r="AB43" s="650"/>
      <c r="AC43" s="650"/>
      <c r="AD43" s="651" t="s">
        <v>65</v>
      </c>
      <c r="AE43" s="651"/>
      <c r="AF43" s="651"/>
      <c r="AG43" s="651"/>
      <c r="AH43" s="651"/>
      <c r="AI43" s="651"/>
      <c r="AJ43" s="651"/>
      <c r="AK43" s="651"/>
      <c r="AL43" s="626" t="s">
        <v>65</v>
      </c>
      <c r="AM43" s="627"/>
      <c r="AN43" s="627"/>
      <c r="AO43" s="652"/>
      <c r="BV43" s="87"/>
      <c r="BW43" s="87"/>
      <c r="BX43" s="87"/>
      <c r="BY43" s="87"/>
      <c r="BZ43" s="87"/>
      <c r="CA43" s="87"/>
      <c r="CB43" s="87"/>
      <c r="CD43" s="620" t="s">
        <v>289</v>
      </c>
      <c r="CE43" s="621"/>
      <c r="CF43" s="621"/>
      <c r="CG43" s="621"/>
      <c r="CH43" s="621"/>
      <c r="CI43" s="621"/>
      <c r="CJ43" s="621"/>
      <c r="CK43" s="621"/>
      <c r="CL43" s="621"/>
      <c r="CM43" s="621"/>
      <c r="CN43" s="621"/>
      <c r="CO43" s="621"/>
      <c r="CP43" s="621"/>
      <c r="CQ43" s="622"/>
      <c r="CR43" s="623">
        <v>13706</v>
      </c>
      <c r="CS43" s="634"/>
      <c r="CT43" s="634"/>
      <c r="CU43" s="634"/>
      <c r="CV43" s="634"/>
      <c r="CW43" s="634"/>
      <c r="CX43" s="634"/>
      <c r="CY43" s="635"/>
      <c r="CZ43" s="626">
        <v>0.1</v>
      </c>
      <c r="DA43" s="636"/>
      <c r="DB43" s="636"/>
      <c r="DC43" s="637"/>
      <c r="DD43" s="629">
        <v>13706</v>
      </c>
      <c r="DE43" s="634"/>
      <c r="DF43" s="634"/>
      <c r="DG43" s="634"/>
      <c r="DH43" s="634"/>
      <c r="DI43" s="634"/>
      <c r="DJ43" s="634"/>
      <c r="DK43" s="635"/>
      <c r="DL43" s="630"/>
      <c r="DM43" s="631"/>
      <c r="DN43" s="631"/>
      <c r="DO43" s="631"/>
      <c r="DP43" s="631"/>
      <c r="DQ43" s="631"/>
      <c r="DR43" s="631"/>
      <c r="DS43" s="631"/>
      <c r="DT43" s="631"/>
      <c r="DU43" s="631"/>
      <c r="DV43" s="632"/>
      <c r="DW43" s="616"/>
      <c r="DX43" s="617"/>
      <c r="DY43" s="617"/>
      <c r="DZ43" s="617"/>
      <c r="EA43" s="617"/>
      <c r="EB43" s="617"/>
      <c r="EC43" s="618"/>
    </row>
    <row r="44" spans="2:133" ht="11.25" customHeight="1" x14ac:dyDescent="0.15">
      <c r="B44" s="600" t="s">
        <v>290</v>
      </c>
      <c r="C44" s="601"/>
      <c r="D44" s="601"/>
      <c r="E44" s="601"/>
      <c r="F44" s="601"/>
      <c r="G44" s="601"/>
      <c r="H44" s="601"/>
      <c r="I44" s="601"/>
      <c r="J44" s="601"/>
      <c r="K44" s="601"/>
      <c r="L44" s="601"/>
      <c r="M44" s="601"/>
      <c r="N44" s="601"/>
      <c r="O44" s="601"/>
      <c r="P44" s="601"/>
      <c r="Q44" s="602"/>
      <c r="R44" s="603">
        <v>12406390</v>
      </c>
      <c r="S44" s="638"/>
      <c r="T44" s="638"/>
      <c r="U44" s="638"/>
      <c r="V44" s="638"/>
      <c r="W44" s="638"/>
      <c r="X44" s="638"/>
      <c r="Y44" s="639"/>
      <c r="Z44" s="640">
        <v>100</v>
      </c>
      <c r="AA44" s="640"/>
      <c r="AB44" s="640"/>
      <c r="AC44" s="640"/>
      <c r="AD44" s="641">
        <v>6722311</v>
      </c>
      <c r="AE44" s="641"/>
      <c r="AF44" s="641"/>
      <c r="AG44" s="641"/>
      <c r="AH44" s="641"/>
      <c r="AI44" s="641"/>
      <c r="AJ44" s="641"/>
      <c r="AK44" s="641"/>
      <c r="AL44" s="606">
        <v>100</v>
      </c>
      <c r="AM44" s="642"/>
      <c r="AN44" s="642"/>
      <c r="AO44" s="643"/>
      <c r="CD44" s="644" t="s">
        <v>236</v>
      </c>
      <c r="CE44" s="645"/>
      <c r="CF44" s="620" t="s">
        <v>291</v>
      </c>
      <c r="CG44" s="621"/>
      <c r="CH44" s="621"/>
      <c r="CI44" s="621"/>
      <c r="CJ44" s="621"/>
      <c r="CK44" s="621"/>
      <c r="CL44" s="621"/>
      <c r="CM44" s="621"/>
      <c r="CN44" s="621"/>
      <c r="CO44" s="621"/>
      <c r="CP44" s="621"/>
      <c r="CQ44" s="622"/>
      <c r="CR44" s="623">
        <v>1307182</v>
      </c>
      <c r="CS44" s="624"/>
      <c r="CT44" s="624"/>
      <c r="CU44" s="624"/>
      <c r="CV44" s="624"/>
      <c r="CW44" s="624"/>
      <c r="CX44" s="624"/>
      <c r="CY44" s="625"/>
      <c r="CZ44" s="626">
        <v>10.9</v>
      </c>
      <c r="DA44" s="627"/>
      <c r="DB44" s="627"/>
      <c r="DC44" s="628"/>
      <c r="DD44" s="629">
        <v>252328</v>
      </c>
      <c r="DE44" s="624"/>
      <c r="DF44" s="624"/>
      <c r="DG44" s="624"/>
      <c r="DH44" s="624"/>
      <c r="DI44" s="624"/>
      <c r="DJ44" s="624"/>
      <c r="DK44" s="625"/>
      <c r="DL44" s="630"/>
      <c r="DM44" s="631"/>
      <c r="DN44" s="631"/>
      <c r="DO44" s="631"/>
      <c r="DP44" s="631"/>
      <c r="DQ44" s="631"/>
      <c r="DR44" s="631"/>
      <c r="DS44" s="631"/>
      <c r="DT44" s="631"/>
      <c r="DU44" s="631"/>
      <c r="DV44" s="632"/>
      <c r="DW44" s="616"/>
      <c r="DX44" s="617"/>
      <c r="DY44" s="617"/>
      <c r="DZ44" s="617"/>
      <c r="EA44" s="617"/>
      <c r="EB44" s="617"/>
      <c r="EC44" s="618"/>
    </row>
    <row r="45" spans="2:133" ht="11.25" customHeight="1" x14ac:dyDescent="0.15">
      <c r="B45" s="88"/>
      <c r="C45" s="88"/>
      <c r="D45" s="88"/>
      <c r="E45" s="88"/>
      <c r="F45" s="88"/>
      <c r="G45" s="88"/>
      <c r="H45" s="88"/>
      <c r="I45" s="88"/>
      <c r="J45" s="88"/>
      <c r="K45" s="88"/>
      <c r="L45" s="88"/>
      <c r="M45" s="88"/>
      <c r="N45" s="88"/>
      <c r="O45" s="88"/>
      <c r="P45" s="88"/>
      <c r="Q45" s="88"/>
      <c r="R45" s="88"/>
      <c r="S45" s="88"/>
      <c r="T45" s="88"/>
      <c r="U45" s="88"/>
      <c r="V45" s="88"/>
      <c r="W45" s="88"/>
      <c r="X45" s="88"/>
      <c r="Y45" s="88"/>
      <c r="Z45" s="88"/>
      <c r="AA45" s="88"/>
      <c r="AB45" s="88"/>
      <c r="AC45" s="88"/>
      <c r="AD45" s="88"/>
      <c r="AE45" s="88"/>
      <c r="AF45" s="88"/>
      <c r="AG45" s="88"/>
      <c r="AH45" s="88"/>
      <c r="AI45" s="88"/>
      <c r="AJ45" s="88"/>
      <c r="AK45" s="88"/>
      <c r="AL45" s="88"/>
      <c r="AM45" s="88"/>
      <c r="AN45" s="88"/>
      <c r="AO45" s="88"/>
      <c r="CD45" s="646"/>
      <c r="CE45" s="647"/>
      <c r="CF45" s="620" t="s">
        <v>292</v>
      </c>
      <c r="CG45" s="621"/>
      <c r="CH45" s="621"/>
      <c r="CI45" s="621"/>
      <c r="CJ45" s="621"/>
      <c r="CK45" s="621"/>
      <c r="CL45" s="621"/>
      <c r="CM45" s="621"/>
      <c r="CN45" s="621"/>
      <c r="CO45" s="621"/>
      <c r="CP45" s="621"/>
      <c r="CQ45" s="622"/>
      <c r="CR45" s="623">
        <v>218668</v>
      </c>
      <c r="CS45" s="634"/>
      <c r="CT45" s="634"/>
      <c r="CU45" s="634"/>
      <c r="CV45" s="634"/>
      <c r="CW45" s="634"/>
      <c r="CX45" s="634"/>
      <c r="CY45" s="635"/>
      <c r="CZ45" s="626">
        <v>1.8</v>
      </c>
      <c r="DA45" s="636"/>
      <c r="DB45" s="636"/>
      <c r="DC45" s="637"/>
      <c r="DD45" s="629">
        <v>33004</v>
      </c>
      <c r="DE45" s="634"/>
      <c r="DF45" s="634"/>
      <c r="DG45" s="634"/>
      <c r="DH45" s="634"/>
      <c r="DI45" s="634"/>
      <c r="DJ45" s="634"/>
      <c r="DK45" s="635"/>
      <c r="DL45" s="630"/>
      <c r="DM45" s="631"/>
      <c r="DN45" s="631"/>
      <c r="DO45" s="631"/>
      <c r="DP45" s="631"/>
      <c r="DQ45" s="631"/>
      <c r="DR45" s="631"/>
      <c r="DS45" s="631"/>
      <c r="DT45" s="631"/>
      <c r="DU45" s="631"/>
      <c r="DV45" s="632"/>
      <c r="DW45" s="616"/>
      <c r="DX45" s="617"/>
      <c r="DY45" s="617"/>
      <c r="DZ45" s="617"/>
      <c r="EA45" s="617"/>
      <c r="EB45" s="617"/>
      <c r="EC45" s="618"/>
    </row>
    <row r="46" spans="2:133" ht="11.25" customHeight="1" x14ac:dyDescent="0.15">
      <c r="B46" s="89" t="s">
        <v>293</v>
      </c>
      <c r="C46" s="89"/>
      <c r="D46" s="89"/>
      <c r="E46" s="89"/>
      <c r="F46" s="89"/>
      <c r="G46" s="89"/>
      <c r="H46" s="89"/>
      <c r="I46" s="89"/>
      <c r="J46" s="89"/>
      <c r="K46" s="89"/>
      <c r="L46" s="89"/>
      <c r="M46" s="89"/>
      <c r="N46" s="89"/>
      <c r="O46" s="89"/>
      <c r="P46" s="89"/>
      <c r="Q46" s="89"/>
      <c r="R46" s="89"/>
      <c r="S46" s="89"/>
      <c r="T46" s="89"/>
      <c r="U46" s="89"/>
      <c r="V46" s="89"/>
      <c r="W46" s="89"/>
      <c r="X46" s="89"/>
      <c r="Y46" s="89"/>
      <c r="Z46" s="89"/>
      <c r="AA46" s="89"/>
      <c r="AB46" s="89"/>
      <c r="AC46" s="89"/>
      <c r="AD46" s="89"/>
      <c r="AE46" s="89"/>
      <c r="AF46" s="89"/>
      <c r="AG46" s="89"/>
      <c r="AH46" s="89"/>
      <c r="AI46" s="89"/>
      <c r="AJ46" s="89"/>
      <c r="AK46" s="89"/>
      <c r="AL46" s="89"/>
      <c r="AM46" s="89"/>
      <c r="AN46" s="89"/>
      <c r="AO46" s="89"/>
      <c r="CD46" s="646"/>
      <c r="CE46" s="647"/>
      <c r="CF46" s="620" t="s">
        <v>294</v>
      </c>
      <c r="CG46" s="621"/>
      <c r="CH46" s="621"/>
      <c r="CI46" s="621"/>
      <c r="CJ46" s="621"/>
      <c r="CK46" s="621"/>
      <c r="CL46" s="621"/>
      <c r="CM46" s="621"/>
      <c r="CN46" s="621"/>
      <c r="CO46" s="621"/>
      <c r="CP46" s="621"/>
      <c r="CQ46" s="622"/>
      <c r="CR46" s="623">
        <v>1015920</v>
      </c>
      <c r="CS46" s="624"/>
      <c r="CT46" s="624"/>
      <c r="CU46" s="624"/>
      <c r="CV46" s="624"/>
      <c r="CW46" s="624"/>
      <c r="CX46" s="624"/>
      <c r="CY46" s="625"/>
      <c r="CZ46" s="626">
        <v>8.5</v>
      </c>
      <c r="DA46" s="627"/>
      <c r="DB46" s="627"/>
      <c r="DC46" s="628"/>
      <c r="DD46" s="629">
        <v>216630</v>
      </c>
      <c r="DE46" s="624"/>
      <c r="DF46" s="624"/>
      <c r="DG46" s="624"/>
      <c r="DH46" s="624"/>
      <c r="DI46" s="624"/>
      <c r="DJ46" s="624"/>
      <c r="DK46" s="625"/>
      <c r="DL46" s="630"/>
      <c r="DM46" s="631"/>
      <c r="DN46" s="631"/>
      <c r="DO46" s="631"/>
      <c r="DP46" s="631"/>
      <c r="DQ46" s="631"/>
      <c r="DR46" s="631"/>
      <c r="DS46" s="631"/>
      <c r="DT46" s="631"/>
      <c r="DU46" s="631"/>
      <c r="DV46" s="632"/>
      <c r="DW46" s="616"/>
      <c r="DX46" s="617"/>
      <c r="DY46" s="617"/>
      <c r="DZ46" s="617"/>
      <c r="EA46" s="617"/>
      <c r="EB46" s="617"/>
      <c r="EC46" s="618"/>
    </row>
    <row r="47" spans="2:133" ht="11.25" customHeight="1" x14ac:dyDescent="0.15">
      <c r="B47" s="633" t="s">
        <v>295</v>
      </c>
      <c r="C47" s="633"/>
      <c r="D47" s="633"/>
      <c r="E47" s="633"/>
      <c r="F47" s="633"/>
      <c r="G47" s="633"/>
      <c r="H47" s="633"/>
      <c r="I47" s="633"/>
      <c r="J47" s="633"/>
      <c r="K47" s="633"/>
      <c r="L47" s="633"/>
      <c r="M47" s="633"/>
      <c r="N47" s="633"/>
      <c r="O47" s="633"/>
      <c r="P47" s="633"/>
      <c r="Q47" s="633"/>
      <c r="R47" s="633"/>
      <c r="S47" s="633"/>
      <c r="T47" s="633"/>
      <c r="U47" s="633"/>
      <c r="V47" s="633"/>
      <c r="W47" s="633"/>
      <c r="X47" s="633"/>
      <c r="Y47" s="633"/>
      <c r="Z47" s="633"/>
      <c r="AA47" s="633"/>
      <c r="AB47" s="633"/>
      <c r="AC47" s="633"/>
      <c r="AD47" s="633"/>
      <c r="AE47" s="633"/>
      <c r="AF47" s="633"/>
      <c r="AG47" s="633"/>
      <c r="AH47" s="633"/>
      <c r="AI47" s="633"/>
      <c r="AJ47" s="633"/>
      <c r="AK47" s="633"/>
      <c r="AL47" s="633"/>
      <c r="AM47" s="633"/>
      <c r="AN47" s="633"/>
      <c r="AO47" s="633"/>
      <c r="AP47" s="633"/>
      <c r="AQ47" s="633"/>
      <c r="AR47" s="633"/>
      <c r="AS47" s="633"/>
      <c r="AT47" s="633"/>
      <c r="AU47" s="633"/>
      <c r="AV47" s="633"/>
      <c r="AW47" s="633"/>
      <c r="AX47" s="633"/>
      <c r="AY47" s="633"/>
      <c r="AZ47" s="633"/>
      <c r="BA47" s="633"/>
      <c r="BB47" s="633"/>
      <c r="BC47" s="633"/>
      <c r="BD47" s="633"/>
      <c r="BE47" s="633"/>
      <c r="BF47" s="633"/>
      <c r="BG47" s="633"/>
      <c r="BH47" s="633"/>
      <c r="BI47" s="633"/>
      <c r="BJ47" s="633"/>
      <c r="BK47" s="633"/>
      <c r="BL47" s="633"/>
      <c r="BM47" s="633"/>
      <c r="BN47" s="633"/>
      <c r="BO47" s="633"/>
      <c r="BP47" s="633"/>
      <c r="BQ47" s="633"/>
      <c r="BR47" s="633"/>
      <c r="BS47" s="633"/>
      <c r="BT47" s="633"/>
      <c r="BU47" s="633"/>
      <c r="BV47" s="633"/>
      <c r="BW47" s="633"/>
      <c r="BX47" s="633"/>
      <c r="BY47" s="633"/>
      <c r="BZ47" s="633"/>
      <c r="CA47" s="633"/>
      <c r="CB47" s="633"/>
      <c r="CD47" s="646"/>
      <c r="CE47" s="647"/>
      <c r="CF47" s="620" t="s">
        <v>296</v>
      </c>
      <c r="CG47" s="621"/>
      <c r="CH47" s="621"/>
      <c r="CI47" s="621"/>
      <c r="CJ47" s="621"/>
      <c r="CK47" s="621"/>
      <c r="CL47" s="621"/>
      <c r="CM47" s="621"/>
      <c r="CN47" s="621"/>
      <c r="CO47" s="621"/>
      <c r="CP47" s="621"/>
      <c r="CQ47" s="622"/>
      <c r="CR47" s="623">
        <v>39532</v>
      </c>
      <c r="CS47" s="634"/>
      <c r="CT47" s="634"/>
      <c r="CU47" s="634"/>
      <c r="CV47" s="634"/>
      <c r="CW47" s="634"/>
      <c r="CX47" s="634"/>
      <c r="CY47" s="635"/>
      <c r="CZ47" s="626">
        <v>0.3</v>
      </c>
      <c r="DA47" s="636"/>
      <c r="DB47" s="636"/>
      <c r="DC47" s="637"/>
      <c r="DD47" s="629">
        <v>774</v>
      </c>
      <c r="DE47" s="634"/>
      <c r="DF47" s="634"/>
      <c r="DG47" s="634"/>
      <c r="DH47" s="634"/>
      <c r="DI47" s="634"/>
      <c r="DJ47" s="634"/>
      <c r="DK47" s="635"/>
      <c r="DL47" s="630"/>
      <c r="DM47" s="631"/>
      <c r="DN47" s="631"/>
      <c r="DO47" s="631"/>
      <c r="DP47" s="631"/>
      <c r="DQ47" s="631"/>
      <c r="DR47" s="631"/>
      <c r="DS47" s="631"/>
      <c r="DT47" s="631"/>
      <c r="DU47" s="631"/>
      <c r="DV47" s="632"/>
      <c r="DW47" s="616"/>
      <c r="DX47" s="617"/>
      <c r="DY47" s="617"/>
      <c r="DZ47" s="617"/>
      <c r="EA47" s="617"/>
      <c r="EB47" s="617"/>
      <c r="EC47" s="618"/>
    </row>
    <row r="48" spans="2:133" ht="11.25" x14ac:dyDescent="0.15">
      <c r="B48" s="619" t="s">
        <v>297</v>
      </c>
      <c r="C48" s="619"/>
      <c r="D48" s="619"/>
      <c r="E48" s="619"/>
      <c r="F48" s="619"/>
      <c r="G48" s="619"/>
      <c r="H48" s="619"/>
      <c r="I48" s="619"/>
      <c r="J48" s="619"/>
      <c r="K48" s="619"/>
      <c r="L48" s="619"/>
      <c r="M48" s="619"/>
      <c r="N48" s="619"/>
      <c r="O48" s="619"/>
      <c r="P48" s="619"/>
      <c r="Q48" s="619"/>
      <c r="R48" s="619"/>
      <c r="S48" s="619"/>
      <c r="T48" s="619"/>
      <c r="U48" s="619"/>
      <c r="V48" s="619"/>
      <c r="W48" s="619"/>
      <c r="X48" s="619"/>
      <c r="Y48" s="619"/>
      <c r="Z48" s="619"/>
      <c r="AA48" s="619"/>
      <c r="AB48" s="619"/>
      <c r="AC48" s="619"/>
      <c r="AD48" s="619"/>
      <c r="AE48" s="619"/>
      <c r="AF48" s="619"/>
      <c r="AG48" s="619"/>
      <c r="AH48" s="619"/>
      <c r="AI48" s="619"/>
      <c r="AJ48" s="619"/>
      <c r="AK48" s="619"/>
      <c r="AL48" s="619"/>
      <c r="AM48" s="619"/>
      <c r="AN48" s="619"/>
      <c r="AO48" s="619"/>
      <c r="AP48" s="619"/>
      <c r="AQ48" s="619"/>
      <c r="AR48" s="619"/>
      <c r="AS48" s="619"/>
      <c r="AT48" s="619"/>
      <c r="AU48" s="619"/>
      <c r="AV48" s="619"/>
      <c r="AW48" s="619"/>
      <c r="AX48" s="619"/>
      <c r="AY48" s="619"/>
      <c r="AZ48" s="619"/>
      <c r="BA48" s="619"/>
      <c r="BB48" s="619"/>
      <c r="BC48" s="619"/>
      <c r="BD48" s="619"/>
      <c r="BE48" s="619"/>
      <c r="BF48" s="619"/>
      <c r="BG48" s="619"/>
      <c r="BH48" s="619"/>
      <c r="BI48" s="619"/>
      <c r="BJ48" s="619"/>
      <c r="BK48" s="619"/>
      <c r="BL48" s="619"/>
      <c r="BM48" s="619"/>
      <c r="BN48" s="619"/>
      <c r="BO48" s="619"/>
      <c r="BP48" s="619"/>
      <c r="BQ48" s="619"/>
      <c r="BR48" s="619"/>
      <c r="BS48" s="619"/>
      <c r="BT48" s="619"/>
      <c r="BU48" s="619"/>
      <c r="BV48" s="619"/>
      <c r="BW48" s="619"/>
      <c r="BX48" s="619"/>
      <c r="BY48" s="619"/>
      <c r="BZ48" s="619"/>
      <c r="CA48" s="619"/>
      <c r="CB48" s="619"/>
      <c r="CD48" s="648"/>
      <c r="CE48" s="649"/>
      <c r="CF48" s="620" t="s">
        <v>298</v>
      </c>
      <c r="CG48" s="621"/>
      <c r="CH48" s="621"/>
      <c r="CI48" s="621"/>
      <c r="CJ48" s="621"/>
      <c r="CK48" s="621"/>
      <c r="CL48" s="621"/>
      <c r="CM48" s="621"/>
      <c r="CN48" s="621"/>
      <c r="CO48" s="621"/>
      <c r="CP48" s="621"/>
      <c r="CQ48" s="622"/>
      <c r="CR48" s="623" t="s">
        <v>65</v>
      </c>
      <c r="CS48" s="624"/>
      <c r="CT48" s="624"/>
      <c r="CU48" s="624"/>
      <c r="CV48" s="624"/>
      <c r="CW48" s="624"/>
      <c r="CX48" s="624"/>
      <c r="CY48" s="625"/>
      <c r="CZ48" s="626" t="s">
        <v>65</v>
      </c>
      <c r="DA48" s="627"/>
      <c r="DB48" s="627"/>
      <c r="DC48" s="628"/>
      <c r="DD48" s="629" t="s">
        <v>65</v>
      </c>
      <c r="DE48" s="624"/>
      <c r="DF48" s="624"/>
      <c r="DG48" s="624"/>
      <c r="DH48" s="624"/>
      <c r="DI48" s="624"/>
      <c r="DJ48" s="624"/>
      <c r="DK48" s="625"/>
      <c r="DL48" s="630"/>
      <c r="DM48" s="631"/>
      <c r="DN48" s="631"/>
      <c r="DO48" s="631"/>
      <c r="DP48" s="631"/>
      <c r="DQ48" s="631"/>
      <c r="DR48" s="631"/>
      <c r="DS48" s="631"/>
      <c r="DT48" s="631"/>
      <c r="DU48" s="631"/>
      <c r="DV48" s="632"/>
      <c r="DW48" s="616"/>
      <c r="DX48" s="617"/>
      <c r="DY48" s="617"/>
      <c r="DZ48" s="617"/>
      <c r="EA48" s="617"/>
      <c r="EB48" s="617"/>
      <c r="EC48" s="618"/>
    </row>
    <row r="49" spans="2:133" ht="11.25" customHeight="1" x14ac:dyDescent="0.15">
      <c r="B49" s="90"/>
      <c r="C49" s="89"/>
      <c r="D49" s="89"/>
      <c r="E49" s="89"/>
      <c r="F49" s="89"/>
      <c r="G49" s="89"/>
      <c r="H49" s="89"/>
      <c r="I49" s="89"/>
      <c r="J49" s="89"/>
      <c r="K49" s="89"/>
      <c r="L49" s="89"/>
      <c r="M49" s="89"/>
      <c r="N49" s="89"/>
      <c r="O49" s="89"/>
      <c r="P49" s="89"/>
      <c r="Q49" s="89"/>
      <c r="R49" s="89"/>
      <c r="S49" s="89"/>
      <c r="T49" s="89"/>
      <c r="U49" s="89"/>
      <c r="V49" s="89"/>
      <c r="W49" s="89"/>
      <c r="X49" s="89"/>
      <c r="Y49" s="89"/>
      <c r="Z49" s="89"/>
      <c r="AA49" s="89"/>
      <c r="AB49" s="89"/>
      <c r="AC49" s="89"/>
      <c r="AD49" s="89"/>
      <c r="AE49" s="89"/>
      <c r="AF49" s="89"/>
      <c r="AG49" s="89"/>
      <c r="AH49" s="89"/>
      <c r="AI49" s="89"/>
      <c r="AJ49" s="89"/>
      <c r="AK49" s="89"/>
      <c r="AL49" s="89"/>
      <c r="AM49" s="89"/>
      <c r="AN49" s="89"/>
      <c r="AO49" s="89"/>
      <c r="CD49" s="600" t="s">
        <v>299</v>
      </c>
      <c r="CE49" s="601"/>
      <c r="CF49" s="601"/>
      <c r="CG49" s="601"/>
      <c r="CH49" s="601"/>
      <c r="CI49" s="601"/>
      <c r="CJ49" s="601"/>
      <c r="CK49" s="601"/>
      <c r="CL49" s="601"/>
      <c r="CM49" s="601"/>
      <c r="CN49" s="601"/>
      <c r="CO49" s="601"/>
      <c r="CP49" s="601"/>
      <c r="CQ49" s="602"/>
      <c r="CR49" s="603">
        <v>11943300</v>
      </c>
      <c r="CS49" s="604"/>
      <c r="CT49" s="604"/>
      <c r="CU49" s="604"/>
      <c r="CV49" s="604"/>
      <c r="CW49" s="604"/>
      <c r="CX49" s="604"/>
      <c r="CY49" s="605"/>
      <c r="CZ49" s="606">
        <v>100</v>
      </c>
      <c r="DA49" s="607"/>
      <c r="DB49" s="607"/>
      <c r="DC49" s="608"/>
      <c r="DD49" s="609">
        <v>7987347</v>
      </c>
      <c r="DE49" s="604"/>
      <c r="DF49" s="604"/>
      <c r="DG49" s="604"/>
      <c r="DH49" s="604"/>
      <c r="DI49" s="604"/>
      <c r="DJ49" s="604"/>
      <c r="DK49" s="605"/>
      <c r="DL49" s="610"/>
      <c r="DM49" s="611"/>
      <c r="DN49" s="611"/>
      <c r="DO49" s="611"/>
      <c r="DP49" s="611"/>
      <c r="DQ49" s="611"/>
      <c r="DR49" s="611"/>
      <c r="DS49" s="611"/>
      <c r="DT49" s="611"/>
      <c r="DU49" s="611"/>
      <c r="DV49" s="612"/>
      <c r="DW49" s="613"/>
      <c r="DX49" s="614"/>
      <c r="DY49" s="614"/>
      <c r="DZ49" s="614"/>
      <c r="EA49" s="614"/>
      <c r="EB49" s="614"/>
      <c r="EC49" s="615"/>
    </row>
    <row r="50" spans="2:133" ht="11.25" hidden="1" x14ac:dyDescent="0.15">
      <c r="B50" s="91"/>
      <c r="C50" s="88"/>
      <c r="D50" s="88"/>
      <c r="E50" s="88"/>
      <c r="F50" s="88"/>
      <c r="G50" s="88"/>
      <c r="H50" s="88"/>
      <c r="I50" s="88"/>
      <c r="J50" s="88"/>
      <c r="K50" s="88"/>
      <c r="L50" s="88"/>
      <c r="M50" s="88"/>
      <c r="N50" s="88"/>
      <c r="O50" s="88"/>
      <c r="P50" s="88"/>
      <c r="Q50" s="88"/>
      <c r="R50" s="88"/>
      <c r="S50" s="88"/>
      <c r="T50" s="88"/>
      <c r="U50" s="88"/>
      <c r="V50" s="88"/>
      <c r="W50" s="88"/>
      <c r="X50" s="88"/>
      <c r="Y50" s="88"/>
      <c r="Z50" s="88"/>
      <c r="AA50" s="88"/>
      <c r="AB50" s="88"/>
      <c r="AC50" s="88"/>
      <c r="AD50" s="88"/>
      <c r="AE50" s="88"/>
      <c r="AF50" s="88"/>
      <c r="AG50" s="88"/>
      <c r="AH50" s="88"/>
      <c r="AI50" s="88"/>
      <c r="AJ50" s="88"/>
      <c r="AK50" s="88"/>
      <c r="AL50" s="88"/>
      <c r="AM50" s="88"/>
      <c r="AN50" s="88"/>
      <c r="AO50" s="88"/>
    </row>
  </sheetData>
  <sheetProtection algorithmName="SHA-512" hashValue="TNbjdZ1O6/lIjWkUYUPeqLwy8glMJjGV0ODk5UiTwOmcnyOf5WWrlq8XPImGsKrgpCY+wqsiPKd3WBJO3IaYug==" saltValue="OLFJE+QZU3ey4Z6hwLUASA==" spinCount="100000" sheet="1" objects="1" scenarios="1"/>
  <mergeCells count="618">
    <mergeCell ref="CD49:CQ49"/>
    <mergeCell ref="CR49:CY49"/>
    <mergeCell ref="CZ49:DC49"/>
    <mergeCell ref="DD49:DK49"/>
    <mergeCell ref="DL49:DV49"/>
    <mergeCell ref="DW49:EC49"/>
    <mergeCell ref="DW47:EC47"/>
    <mergeCell ref="B48:CB48"/>
    <mergeCell ref="CF48:CQ48"/>
    <mergeCell ref="CR48:CY48"/>
    <mergeCell ref="CZ48:DC48"/>
    <mergeCell ref="DD48:DK48"/>
    <mergeCell ref="DL48:DV48"/>
    <mergeCell ref="DW48:EC48"/>
    <mergeCell ref="B47:CB47"/>
    <mergeCell ref="CF47:CQ47"/>
    <mergeCell ref="CR47:CY47"/>
    <mergeCell ref="CZ47:DC47"/>
    <mergeCell ref="DD47:DK47"/>
    <mergeCell ref="DL47:DV47"/>
    <mergeCell ref="CF46:CQ46"/>
    <mergeCell ref="CR46:CY46"/>
    <mergeCell ref="CZ46:DC46"/>
    <mergeCell ref="DD46:DK46"/>
    <mergeCell ref="DL46:DV46"/>
    <mergeCell ref="DW46:EC46"/>
    <mergeCell ref="CF45:CQ45"/>
    <mergeCell ref="CR45:CY45"/>
    <mergeCell ref="CZ45:DC45"/>
    <mergeCell ref="DD45:DK45"/>
    <mergeCell ref="DL45:DV45"/>
    <mergeCell ref="DW45:EC45"/>
    <mergeCell ref="CF44:CQ44"/>
    <mergeCell ref="CR44:CY44"/>
    <mergeCell ref="CZ44:DC44"/>
    <mergeCell ref="DD44:DK44"/>
    <mergeCell ref="DL44:DV44"/>
    <mergeCell ref="DW44:EC44"/>
    <mergeCell ref="CZ43:DC43"/>
    <mergeCell ref="DD43:DK43"/>
    <mergeCell ref="DL43:DV43"/>
    <mergeCell ref="DW43:EC43"/>
    <mergeCell ref="B44:Q44"/>
    <mergeCell ref="R44:Y44"/>
    <mergeCell ref="Z44:AC44"/>
    <mergeCell ref="AD44:AK44"/>
    <mergeCell ref="AL44:AO44"/>
    <mergeCell ref="CD44:CE48"/>
    <mergeCell ref="DD42:DK42"/>
    <mergeCell ref="DL42:DV42"/>
    <mergeCell ref="DW42:EC42"/>
    <mergeCell ref="B43:Q43"/>
    <mergeCell ref="R43:Y43"/>
    <mergeCell ref="Z43:AC43"/>
    <mergeCell ref="AD43:AK43"/>
    <mergeCell ref="AL43:AO43"/>
    <mergeCell ref="CD43:CQ43"/>
    <mergeCell ref="CR43:CY43"/>
    <mergeCell ref="AZ42:BF42"/>
    <mergeCell ref="BM42:BU42"/>
    <mergeCell ref="BV42:CB42"/>
    <mergeCell ref="CD42:CQ42"/>
    <mergeCell ref="CR42:CY42"/>
    <mergeCell ref="CZ42:DC42"/>
    <mergeCell ref="B42:Q42"/>
    <mergeCell ref="R42:Y42"/>
    <mergeCell ref="Z42:AC42"/>
    <mergeCell ref="AD42:AK42"/>
    <mergeCell ref="AL42:AO42"/>
    <mergeCell ref="AQ42:A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DD30:DK30"/>
    <mergeCell ref="DL30:DV30"/>
    <mergeCell ref="DW30:EC30"/>
    <mergeCell ref="B31:Q31"/>
    <mergeCell ref="R31:Y31"/>
    <mergeCell ref="Z31:AC31"/>
    <mergeCell ref="AD31:AK31"/>
    <mergeCell ref="AL31:AO31"/>
    <mergeCell ref="AP31:AS33"/>
    <mergeCell ref="AT31:AT33"/>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CD19:CQ19"/>
    <mergeCell ref="CR19:CY19"/>
    <mergeCell ref="CZ19:DC19"/>
    <mergeCell ref="DD19:DP19"/>
    <mergeCell ref="DQ19:EC19"/>
    <mergeCell ref="B20:Q20"/>
    <mergeCell ref="R20:Y20"/>
    <mergeCell ref="Z20:AC20"/>
    <mergeCell ref="AD20:AK20"/>
    <mergeCell ref="AL20:AO20"/>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CD16:CQ16"/>
    <mergeCell ref="CR16:CY16"/>
    <mergeCell ref="CZ16:DC16"/>
    <mergeCell ref="DD16:DP16"/>
    <mergeCell ref="DQ16:EC16"/>
    <mergeCell ref="B17:Q17"/>
    <mergeCell ref="R17:Y17"/>
    <mergeCell ref="Z17:AC17"/>
    <mergeCell ref="AD17:AK17"/>
    <mergeCell ref="AL17:AO17"/>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CD13:CQ13"/>
    <mergeCell ref="CR13:CY13"/>
    <mergeCell ref="CZ13:DC13"/>
    <mergeCell ref="DD13:DP13"/>
    <mergeCell ref="DQ13:EC13"/>
    <mergeCell ref="B14:Q14"/>
    <mergeCell ref="R14:Y14"/>
    <mergeCell ref="Z14:AC14"/>
    <mergeCell ref="AD14:AK14"/>
    <mergeCell ref="AL14:AO14"/>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CD10:CQ10"/>
    <mergeCell ref="CR10:CY10"/>
    <mergeCell ref="CZ10:DC10"/>
    <mergeCell ref="DD10:DP10"/>
    <mergeCell ref="DQ10:EC10"/>
    <mergeCell ref="B11:Q11"/>
    <mergeCell ref="R11:Y11"/>
    <mergeCell ref="Z11:AC11"/>
    <mergeCell ref="AD11:AK11"/>
    <mergeCell ref="AL11:AO11"/>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CD7:CQ7"/>
    <mergeCell ref="CR7:CY7"/>
    <mergeCell ref="CZ7:DC7"/>
    <mergeCell ref="DD7:DP7"/>
    <mergeCell ref="DQ7:EC7"/>
    <mergeCell ref="B8:Q8"/>
    <mergeCell ref="R8:Y8"/>
    <mergeCell ref="Z8:AC8"/>
    <mergeCell ref="AD8:AK8"/>
    <mergeCell ref="AL8:AO8"/>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AP4:BF4"/>
    <mergeCell ref="BG4:BN4"/>
    <mergeCell ref="BO4:BR4"/>
    <mergeCell ref="BS4:CB4"/>
    <mergeCell ref="CD4:EC4"/>
    <mergeCell ref="B5:Q5"/>
    <mergeCell ref="R5:Y5"/>
    <mergeCell ref="Z5:AC5"/>
    <mergeCell ref="AD5:AK5"/>
    <mergeCell ref="AL5:AO5"/>
    <mergeCell ref="DH1:DN1"/>
    <mergeCell ref="DP1:EC1"/>
    <mergeCell ref="B3:AO3"/>
    <mergeCell ref="AP3:CB3"/>
    <mergeCell ref="CD3:EC3"/>
    <mergeCell ref="B4:Q4"/>
    <mergeCell ref="R4:Y4"/>
    <mergeCell ref="Z4:AC4"/>
    <mergeCell ref="AD4:AK4"/>
    <mergeCell ref="AL4:AO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F2260-C8A8-437A-BECF-58CBE1E5BD37}">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97" customWidth="1"/>
    <col min="131" max="131" width="1.625" style="97" customWidth="1"/>
    <col min="132" max="16384" width="9" style="97" hidden="1"/>
  </cols>
  <sheetData>
    <row r="1" spans="1:131" ht="11.25" customHeight="1" thickBot="1" x14ac:dyDescent="0.2">
      <c r="A1" s="93"/>
      <c r="B1" s="93"/>
      <c r="C1" s="93"/>
      <c r="D1" s="93"/>
      <c r="E1" s="93"/>
      <c r="F1" s="93"/>
      <c r="G1" s="93"/>
      <c r="H1" s="93"/>
      <c r="I1" s="93"/>
      <c r="J1" s="93"/>
      <c r="K1" s="93"/>
      <c r="L1" s="93"/>
      <c r="M1" s="93"/>
      <c r="N1" s="94"/>
      <c r="O1" s="94"/>
      <c r="P1" s="94"/>
      <c r="Q1" s="94"/>
      <c r="R1" s="94"/>
      <c r="S1" s="94"/>
      <c r="T1" s="94"/>
      <c r="U1" s="94"/>
      <c r="V1" s="94"/>
      <c r="W1" s="94"/>
      <c r="X1" s="94"/>
      <c r="Y1" s="94"/>
      <c r="Z1" s="94"/>
      <c r="AA1" s="94"/>
      <c r="AB1" s="94"/>
      <c r="AC1" s="94"/>
      <c r="AD1" s="94"/>
      <c r="AE1" s="94"/>
      <c r="AF1" s="94"/>
      <c r="AG1" s="94"/>
      <c r="AH1" s="94"/>
      <c r="AI1" s="94"/>
      <c r="AJ1" s="94"/>
      <c r="AK1" s="94"/>
      <c r="AL1" s="94"/>
      <c r="AM1" s="94"/>
      <c r="AN1" s="94"/>
      <c r="AO1" s="94"/>
      <c r="AP1" s="94"/>
      <c r="AQ1" s="94"/>
      <c r="AR1" s="94"/>
      <c r="AS1" s="94"/>
      <c r="AT1" s="94"/>
      <c r="AU1" s="94"/>
      <c r="AV1" s="94"/>
      <c r="AW1" s="94"/>
      <c r="AX1" s="94"/>
      <c r="AY1" s="94"/>
      <c r="AZ1" s="94"/>
      <c r="BA1" s="94"/>
      <c r="BB1" s="94"/>
      <c r="BC1" s="94"/>
      <c r="BD1" s="94"/>
      <c r="BE1" s="94"/>
      <c r="BF1" s="94"/>
      <c r="BG1" s="94"/>
      <c r="BH1" s="94"/>
      <c r="BI1" s="94"/>
      <c r="BJ1" s="94"/>
      <c r="BK1" s="94"/>
      <c r="BL1" s="94"/>
      <c r="BM1" s="94"/>
      <c r="BN1" s="94"/>
      <c r="BO1" s="94"/>
      <c r="BP1" s="94"/>
      <c r="BQ1" s="94"/>
      <c r="BR1" s="94"/>
      <c r="BS1" s="94"/>
      <c r="BT1" s="94"/>
      <c r="BU1" s="94"/>
      <c r="BV1" s="94"/>
      <c r="BW1" s="94"/>
      <c r="BX1" s="94"/>
      <c r="BY1" s="94"/>
      <c r="BZ1" s="94"/>
      <c r="CA1" s="94"/>
      <c r="CB1" s="94"/>
      <c r="CC1" s="94"/>
      <c r="CD1" s="94"/>
      <c r="CE1" s="94"/>
      <c r="CF1" s="94"/>
      <c r="CG1" s="94"/>
      <c r="CH1" s="94"/>
      <c r="CI1" s="94"/>
      <c r="CJ1" s="94"/>
      <c r="CK1" s="94"/>
      <c r="CL1" s="94"/>
      <c r="CM1" s="94"/>
      <c r="CN1" s="94"/>
      <c r="CO1" s="94"/>
      <c r="CP1" s="94"/>
      <c r="CQ1" s="94"/>
      <c r="CR1" s="94"/>
      <c r="CS1" s="94"/>
      <c r="CT1" s="94"/>
      <c r="CU1" s="94"/>
      <c r="CV1" s="94"/>
      <c r="CW1" s="94"/>
      <c r="CX1" s="94"/>
      <c r="CY1" s="94"/>
      <c r="CZ1" s="94"/>
      <c r="DA1" s="94"/>
      <c r="DB1" s="94"/>
      <c r="DC1" s="94"/>
      <c r="DD1" s="94"/>
      <c r="DE1" s="94"/>
      <c r="DF1" s="94"/>
      <c r="DG1" s="94"/>
      <c r="DH1" s="94"/>
      <c r="DI1" s="94"/>
      <c r="DJ1" s="94"/>
      <c r="DK1" s="94"/>
      <c r="DL1" s="94"/>
      <c r="DM1" s="94"/>
      <c r="DN1" s="94"/>
      <c r="DO1" s="94"/>
      <c r="DP1" s="94"/>
      <c r="DQ1" s="95"/>
      <c r="DR1" s="95"/>
      <c r="DS1" s="95"/>
      <c r="DT1" s="95"/>
      <c r="DU1" s="95"/>
      <c r="DV1" s="95"/>
      <c r="DW1" s="95"/>
      <c r="DX1" s="95"/>
      <c r="DY1" s="95"/>
      <c r="DZ1" s="95"/>
      <c r="EA1" s="96"/>
    </row>
    <row r="2" spans="1:131" ht="26.25" customHeight="1" thickBot="1" x14ac:dyDescent="0.2">
      <c r="A2" s="1130" t="s">
        <v>300</v>
      </c>
      <c r="B2" s="1130"/>
      <c r="C2" s="1130"/>
      <c r="D2" s="1130"/>
      <c r="E2" s="1130"/>
      <c r="F2" s="1130"/>
      <c r="G2" s="1130"/>
      <c r="H2" s="1130"/>
      <c r="I2" s="1130"/>
      <c r="J2" s="1130"/>
      <c r="K2" s="1130"/>
      <c r="L2" s="1130"/>
      <c r="M2" s="1130"/>
      <c r="N2" s="1130"/>
      <c r="O2" s="1130"/>
      <c r="P2" s="1130"/>
      <c r="Q2" s="1130"/>
      <c r="R2" s="1130"/>
      <c r="S2" s="1130"/>
      <c r="T2" s="1130"/>
      <c r="U2" s="1130"/>
      <c r="V2" s="1130"/>
      <c r="W2" s="1130"/>
      <c r="X2" s="1130"/>
      <c r="Y2" s="1130"/>
      <c r="Z2" s="1130"/>
      <c r="AA2" s="1130"/>
      <c r="AB2" s="1130"/>
      <c r="AC2" s="1130"/>
      <c r="AD2" s="1130"/>
      <c r="AE2" s="1130"/>
      <c r="AF2" s="1130"/>
      <c r="AG2" s="1130"/>
      <c r="AH2" s="1130"/>
      <c r="AI2" s="1130"/>
      <c r="AJ2" s="1130"/>
      <c r="AK2" s="1130"/>
      <c r="AL2" s="1130"/>
      <c r="AM2" s="1130"/>
      <c r="AN2" s="1130"/>
      <c r="AO2" s="1130"/>
      <c r="AP2" s="1130"/>
      <c r="AQ2" s="1130"/>
      <c r="AR2" s="1130"/>
      <c r="AS2" s="1130"/>
      <c r="AT2" s="1130"/>
      <c r="AU2" s="1130"/>
      <c r="AV2" s="1130"/>
      <c r="AW2" s="1130"/>
      <c r="AX2" s="1130"/>
      <c r="AY2" s="1130"/>
      <c r="AZ2" s="1130"/>
      <c r="BA2" s="1130"/>
      <c r="BB2" s="1130"/>
      <c r="BC2" s="1130"/>
      <c r="BD2" s="1130"/>
      <c r="BE2" s="1130"/>
      <c r="BF2" s="1130"/>
      <c r="BG2" s="1130"/>
      <c r="BH2" s="1130"/>
      <c r="BI2" s="1130"/>
      <c r="BJ2" s="94"/>
      <c r="BK2" s="94"/>
      <c r="BL2" s="94"/>
      <c r="BM2" s="94"/>
      <c r="BN2" s="94"/>
      <c r="BO2" s="94"/>
      <c r="BP2" s="94"/>
      <c r="BQ2" s="94"/>
      <c r="BR2" s="94"/>
      <c r="BS2" s="94"/>
      <c r="BT2" s="94"/>
      <c r="BU2" s="94"/>
      <c r="BV2" s="94"/>
      <c r="BW2" s="94"/>
      <c r="BX2" s="94"/>
      <c r="BY2" s="94"/>
      <c r="BZ2" s="94"/>
      <c r="CA2" s="94"/>
      <c r="CB2" s="94"/>
      <c r="CC2" s="94"/>
      <c r="CD2" s="94"/>
      <c r="CE2" s="94"/>
      <c r="CF2" s="94"/>
      <c r="CG2" s="94"/>
      <c r="CH2" s="94"/>
      <c r="CI2" s="94"/>
      <c r="CJ2" s="94"/>
      <c r="CK2" s="94"/>
      <c r="CL2" s="94"/>
      <c r="CM2" s="94"/>
      <c r="CN2" s="94"/>
      <c r="CO2" s="94"/>
      <c r="CP2" s="94"/>
      <c r="CQ2" s="94"/>
      <c r="CR2" s="94"/>
      <c r="CS2" s="94"/>
      <c r="CT2" s="94"/>
      <c r="CU2" s="94"/>
      <c r="CV2" s="94"/>
      <c r="CW2" s="94"/>
      <c r="CX2" s="94"/>
      <c r="CY2" s="94"/>
      <c r="CZ2" s="94"/>
      <c r="DA2" s="94"/>
      <c r="DB2" s="94"/>
      <c r="DC2" s="94"/>
      <c r="DD2" s="94"/>
      <c r="DE2" s="94"/>
      <c r="DF2" s="94"/>
      <c r="DG2" s="94"/>
      <c r="DH2" s="94"/>
      <c r="DI2" s="94"/>
      <c r="DJ2" s="1131" t="s">
        <v>301</v>
      </c>
      <c r="DK2" s="1132"/>
      <c r="DL2" s="1132"/>
      <c r="DM2" s="1132"/>
      <c r="DN2" s="1132"/>
      <c r="DO2" s="1133"/>
      <c r="DP2" s="94"/>
      <c r="DQ2" s="1131" t="s">
        <v>302</v>
      </c>
      <c r="DR2" s="1132"/>
      <c r="DS2" s="1132"/>
      <c r="DT2" s="1132"/>
      <c r="DU2" s="1132"/>
      <c r="DV2" s="1132"/>
      <c r="DW2" s="1132"/>
      <c r="DX2" s="1132"/>
      <c r="DY2" s="1132"/>
      <c r="DZ2" s="1133"/>
      <c r="EA2" s="96"/>
    </row>
    <row r="3" spans="1:131" ht="11.25" customHeight="1" x14ac:dyDescent="0.15">
      <c r="A3" s="94"/>
      <c r="B3" s="94"/>
      <c r="C3" s="94"/>
      <c r="D3" s="94"/>
      <c r="E3" s="94"/>
      <c r="F3" s="94"/>
      <c r="G3" s="94"/>
      <c r="H3" s="94"/>
      <c r="I3" s="94"/>
      <c r="J3" s="94"/>
      <c r="K3" s="94"/>
      <c r="L3" s="94"/>
      <c r="M3" s="94"/>
      <c r="N3" s="94"/>
      <c r="O3" s="94"/>
      <c r="P3" s="94"/>
      <c r="Q3" s="94"/>
      <c r="R3" s="94"/>
      <c r="S3" s="94"/>
      <c r="T3" s="94"/>
      <c r="U3" s="94"/>
      <c r="V3" s="94"/>
      <c r="W3" s="94"/>
      <c r="X3" s="94"/>
      <c r="Y3" s="94"/>
      <c r="Z3" s="94"/>
      <c r="AA3" s="94"/>
      <c r="AB3" s="94"/>
      <c r="AC3" s="94"/>
      <c r="AD3" s="94"/>
      <c r="AE3" s="94"/>
      <c r="AF3" s="94"/>
      <c r="AG3" s="94"/>
      <c r="AH3" s="94"/>
      <c r="AI3" s="94"/>
      <c r="AJ3" s="94"/>
      <c r="AK3" s="94"/>
      <c r="AL3" s="94"/>
      <c r="AM3" s="94"/>
      <c r="AN3" s="94"/>
      <c r="AO3" s="94"/>
      <c r="AP3" s="94"/>
      <c r="AQ3" s="94"/>
      <c r="AR3" s="94"/>
      <c r="AS3" s="94"/>
      <c r="AT3" s="94"/>
      <c r="AU3" s="94"/>
      <c r="AV3" s="94"/>
      <c r="AW3" s="94"/>
      <c r="AX3" s="94"/>
      <c r="AY3" s="94"/>
      <c r="AZ3" s="94"/>
      <c r="BA3" s="94"/>
      <c r="BB3" s="94"/>
      <c r="BC3" s="94"/>
      <c r="BD3" s="94"/>
      <c r="BE3" s="94"/>
      <c r="BF3" s="94"/>
      <c r="BG3" s="94"/>
      <c r="BH3" s="94"/>
      <c r="BI3" s="94"/>
      <c r="BJ3" s="94"/>
      <c r="BK3" s="94"/>
      <c r="BL3" s="94"/>
      <c r="BM3" s="94"/>
      <c r="BN3" s="94"/>
      <c r="BO3" s="94"/>
      <c r="BP3" s="94"/>
      <c r="BQ3" s="94"/>
      <c r="BR3" s="94"/>
      <c r="BS3" s="94"/>
      <c r="BT3" s="94"/>
      <c r="BU3" s="94"/>
      <c r="BV3" s="94"/>
      <c r="BW3" s="94"/>
      <c r="BX3" s="94"/>
      <c r="BY3" s="94"/>
      <c r="BZ3" s="94"/>
      <c r="CA3" s="94"/>
      <c r="CB3" s="94"/>
      <c r="CC3" s="94"/>
      <c r="CD3" s="94"/>
      <c r="CE3" s="94"/>
      <c r="CF3" s="94"/>
      <c r="CG3" s="94"/>
      <c r="CH3" s="94"/>
      <c r="CI3" s="94"/>
      <c r="CJ3" s="94"/>
      <c r="CK3" s="94"/>
      <c r="CL3" s="94"/>
      <c r="CM3" s="94"/>
      <c r="CN3" s="94"/>
      <c r="CO3" s="94"/>
      <c r="CP3" s="94"/>
      <c r="CQ3" s="94"/>
      <c r="CR3" s="94"/>
      <c r="CS3" s="94"/>
      <c r="CT3" s="94"/>
      <c r="CU3" s="94"/>
      <c r="CV3" s="94"/>
      <c r="CW3" s="94"/>
      <c r="CX3" s="94"/>
      <c r="CY3" s="94"/>
      <c r="CZ3" s="94"/>
      <c r="DA3" s="94"/>
      <c r="DB3" s="94"/>
      <c r="DC3" s="94"/>
      <c r="DD3" s="94"/>
      <c r="DE3" s="94"/>
      <c r="DF3" s="94"/>
      <c r="DG3" s="94"/>
      <c r="DH3" s="94"/>
      <c r="DI3" s="94"/>
      <c r="DJ3" s="94"/>
      <c r="DK3" s="94"/>
      <c r="DL3" s="94"/>
      <c r="DM3" s="94"/>
      <c r="DN3" s="94"/>
      <c r="DO3" s="94"/>
      <c r="DP3" s="94"/>
      <c r="DQ3" s="94"/>
      <c r="DR3" s="94"/>
      <c r="DS3" s="94"/>
      <c r="DT3" s="94"/>
      <c r="DU3" s="94"/>
      <c r="DV3" s="94"/>
      <c r="DW3" s="94"/>
      <c r="DX3" s="94"/>
      <c r="DY3" s="94"/>
      <c r="DZ3" s="94"/>
      <c r="EA3" s="96"/>
    </row>
    <row r="4" spans="1:131" s="100" customFormat="1" ht="26.25" customHeight="1" thickBot="1" x14ac:dyDescent="0.2">
      <c r="A4" s="1082" t="s">
        <v>303</v>
      </c>
      <c r="B4" s="1082"/>
      <c r="C4" s="1082"/>
      <c r="D4" s="1082"/>
      <c r="E4" s="1082"/>
      <c r="F4" s="1082"/>
      <c r="G4" s="1082"/>
      <c r="H4" s="1082"/>
      <c r="I4" s="1082"/>
      <c r="J4" s="1082"/>
      <c r="K4" s="1082"/>
      <c r="L4" s="1082"/>
      <c r="M4" s="1082"/>
      <c r="N4" s="1082"/>
      <c r="O4" s="1082"/>
      <c r="P4" s="1082"/>
      <c r="Q4" s="1082"/>
      <c r="R4" s="1082"/>
      <c r="S4" s="1082"/>
      <c r="T4" s="1082"/>
      <c r="U4" s="1082"/>
      <c r="V4" s="1082"/>
      <c r="W4" s="1082"/>
      <c r="X4" s="1082"/>
      <c r="Y4" s="1082"/>
      <c r="Z4" s="1082"/>
      <c r="AA4" s="1082"/>
      <c r="AB4" s="1082"/>
      <c r="AC4" s="1082"/>
      <c r="AD4" s="1082"/>
      <c r="AE4" s="1082"/>
      <c r="AF4" s="1082"/>
      <c r="AG4" s="1082"/>
      <c r="AH4" s="1082"/>
      <c r="AI4" s="1082"/>
      <c r="AJ4" s="1082"/>
      <c r="AK4" s="1082"/>
      <c r="AL4" s="1082"/>
      <c r="AM4" s="1082"/>
      <c r="AN4" s="1082"/>
      <c r="AO4" s="1082"/>
      <c r="AP4" s="1082"/>
      <c r="AQ4" s="1082"/>
      <c r="AR4" s="1082"/>
      <c r="AS4" s="1082"/>
      <c r="AT4" s="1082"/>
      <c r="AU4" s="1082"/>
      <c r="AV4" s="1082"/>
      <c r="AW4" s="1082"/>
      <c r="AX4" s="1082"/>
      <c r="AY4" s="1082"/>
      <c r="AZ4" s="115"/>
      <c r="BA4" s="115"/>
      <c r="BB4" s="115"/>
      <c r="BC4" s="115"/>
      <c r="BD4" s="115"/>
      <c r="BE4" s="98"/>
      <c r="BF4" s="98"/>
      <c r="BG4" s="98"/>
      <c r="BH4" s="98"/>
      <c r="BI4" s="98"/>
      <c r="BJ4" s="98"/>
      <c r="BK4" s="98"/>
      <c r="BL4" s="98"/>
      <c r="BM4" s="98"/>
      <c r="BN4" s="98"/>
      <c r="BO4" s="98"/>
      <c r="BP4" s="98"/>
      <c r="BQ4" s="753" t="s">
        <v>304</v>
      </c>
      <c r="BR4" s="753"/>
      <c r="BS4" s="753"/>
      <c r="BT4" s="753"/>
      <c r="BU4" s="753"/>
      <c r="BV4" s="753"/>
      <c r="BW4" s="753"/>
      <c r="BX4" s="753"/>
      <c r="BY4" s="753"/>
      <c r="BZ4" s="753"/>
      <c r="CA4" s="753"/>
      <c r="CB4" s="753"/>
      <c r="CC4" s="753"/>
      <c r="CD4" s="753"/>
      <c r="CE4" s="753"/>
      <c r="CF4" s="753"/>
      <c r="CG4" s="753"/>
      <c r="CH4" s="753"/>
      <c r="CI4" s="753"/>
      <c r="CJ4" s="753"/>
      <c r="CK4" s="753"/>
      <c r="CL4" s="753"/>
      <c r="CM4" s="753"/>
      <c r="CN4" s="753"/>
      <c r="CO4" s="753"/>
      <c r="CP4" s="753"/>
      <c r="CQ4" s="753"/>
      <c r="CR4" s="753"/>
      <c r="CS4" s="753"/>
      <c r="CT4" s="753"/>
      <c r="CU4" s="753"/>
      <c r="CV4" s="753"/>
      <c r="CW4" s="753"/>
      <c r="CX4" s="753"/>
      <c r="CY4" s="753"/>
      <c r="CZ4" s="753"/>
      <c r="DA4" s="753"/>
      <c r="DB4" s="753"/>
      <c r="DC4" s="753"/>
      <c r="DD4" s="753"/>
      <c r="DE4" s="753"/>
      <c r="DF4" s="753"/>
      <c r="DG4" s="753"/>
      <c r="DH4" s="753"/>
      <c r="DI4" s="753"/>
      <c r="DJ4" s="753"/>
      <c r="DK4" s="753"/>
      <c r="DL4" s="753"/>
      <c r="DM4" s="753"/>
      <c r="DN4" s="753"/>
      <c r="DO4" s="753"/>
      <c r="DP4" s="753"/>
      <c r="DQ4" s="753"/>
      <c r="DR4" s="753"/>
      <c r="DS4" s="753"/>
      <c r="DT4" s="753"/>
      <c r="DU4" s="753"/>
      <c r="DV4" s="753"/>
      <c r="DW4" s="753"/>
      <c r="DX4" s="753"/>
      <c r="DY4" s="753"/>
      <c r="DZ4" s="753"/>
      <c r="EA4" s="99"/>
    </row>
    <row r="5" spans="1:131" s="100" customFormat="1" ht="26.25" customHeight="1" x14ac:dyDescent="0.15">
      <c r="A5" s="1026" t="s">
        <v>305</v>
      </c>
      <c r="B5" s="1027"/>
      <c r="C5" s="1027"/>
      <c r="D5" s="1027"/>
      <c r="E5" s="1027"/>
      <c r="F5" s="1027"/>
      <c r="G5" s="1027"/>
      <c r="H5" s="1027"/>
      <c r="I5" s="1027"/>
      <c r="J5" s="1027"/>
      <c r="K5" s="1027"/>
      <c r="L5" s="1027"/>
      <c r="M5" s="1027"/>
      <c r="N5" s="1027"/>
      <c r="O5" s="1027"/>
      <c r="P5" s="1028"/>
      <c r="Q5" s="1012" t="s">
        <v>306</v>
      </c>
      <c r="R5" s="1013"/>
      <c r="S5" s="1013"/>
      <c r="T5" s="1013"/>
      <c r="U5" s="1014"/>
      <c r="V5" s="1012" t="s">
        <v>307</v>
      </c>
      <c r="W5" s="1013"/>
      <c r="X5" s="1013"/>
      <c r="Y5" s="1013"/>
      <c r="Z5" s="1014"/>
      <c r="AA5" s="1012" t="s">
        <v>308</v>
      </c>
      <c r="AB5" s="1013"/>
      <c r="AC5" s="1013"/>
      <c r="AD5" s="1013"/>
      <c r="AE5" s="1013"/>
      <c r="AF5" s="1134" t="s">
        <v>309</v>
      </c>
      <c r="AG5" s="1013"/>
      <c r="AH5" s="1013"/>
      <c r="AI5" s="1013"/>
      <c r="AJ5" s="1018"/>
      <c r="AK5" s="1013" t="s">
        <v>310</v>
      </c>
      <c r="AL5" s="1013"/>
      <c r="AM5" s="1013"/>
      <c r="AN5" s="1013"/>
      <c r="AO5" s="1014"/>
      <c r="AP5" s="1012" t="s">
        <v>311</v>
      </c>
      <c r="AQ5" s="1013"/>
      <c r="AR5" s="1013"/>
      <c r="AS5" s="1013"/>
      <c r="AT5" s="1014"/>
      <c r="AU5" s="1012" t="s">
        <v>312</v>
      </c>
      <c r="AV5" s="1013"/>
      <c r="AW5" s="1013"/>
      <c r="AX5" s="1013"/>
      <c r="AY5" s="1018"/>
      <c r="AZ5" s="115"/>
      <c r="BA5" s="115"/>
      <c r="BB5" s="115"/>
      <c r="BC5" s="115"/>
      <c r="BD5" s="115"/>
      <c r="BE5" s="98"/>
      <c r="BF5" s="98"/>
      <c r="BG5" s="98"/>
      <c r="BH5" s="98"/>
      <c r="BI5" s="98"/>
      <c r="BJ5" s="98"/>
      <c r="BK5" s="98"/>
      <c r="BL5" s="98"/>
      <c r="BM5" s="98"/>
      <c r="BN5" s="98"/>
      <c r="BO5" s="98"/>
      <c r="BP5" s="98"/>
      <c r="BQ5" s="1026" t="s">
        <v>313</v>
      </c>
      <c r="BR5" s="1027"/>
      <c r="BS5" s="1027"/>
      <c r="BT5" s="1027"/>
      <c r="BU5" s="1027"/>
      <c r="BV5" s="1027"/>
      <c r="BW5" s="1027"/>
      <c r="BX5" s="1027"/>
      <c r="BY5" s="1027"/>
      <c r="BZ5" s="1027"/>
      <c r="CA5" s="1027"/>
      <c r="CB5" s="1027"/>
      <c r="CC5" s="1027"/>
      <c r="CD5" s="1027"/>
      <c r="CE5" s="1027"/>
      <c r="CF5" s="1027"/>
      <c r="CG5" s="1028"/>
      <c r="CH5" s="1012" t="s">
        <v>314</v>
      </c>
      <c r="CI5" s="1013"/>
      <c r="CJ5" s="1013"/>
      <c r="CK5" s="1013"/>
      <c r="CL5" s="1014"/>
      <c r="CM5" s="1012" t="s">
        <v>315</v>
      </c>
      <c r="CN5" s="1013"/>
      <c r="CO5" s="1013"/>
      <c r="CP5" s="1013"/>
      <c r="CQ5" s="1014"/>
      <c r="CR5" s="1012" t="s">
        <v>316</v>
      </c>
      <c r="CS5" s="1013"/>
      <c r="CT5" s="1013"/>
      <c r="CU5" s="1013"/>
      <c r="CV5" s="1014"/>
      <c r="CW5" s="1012" t="s">
        <v>317</v>
      </c>
      <c r="CX5" s="1013"/>
      <c r="CY5" s="1013"/>
      <c r="CZ5" s="1013"/>
      <c r="DA5" s="1014"/>
      <c r="DB5" s="1012" t="s">
        <v>318</v>
      </c>
      <c r="DC5" s="1013"/>
      <c r="DD5" s="1013"/>
      <c r="DE5" s="1013"/>
      <c r="DF5" s="1014"/>
      <c r="DG5" s="1124" t="s">
        <v>319</v>
      </c>
      <c r="DH5" s="1125"/>
      <c r="DI5" s="1125"/>
      <c r="DJ5" s="1125"/>
      <c r="DK5" s="1126"/>
      <c r="DL5" s="1124" t="s">
        <v>320</v>
      </c>
      <c r="DM5" s="1125"/>
      <c r="DN5" s="1125"/>
      <c r="DO5" s="1125"/>
      <c r="DP5" s="1126"/>
      <c r="DQ5" s="1012" t="s">
        <v>321</v>
      </c>
      <c r="DR5" s="1013"/>
      <c r="DS5" s="1013"/>
      <c r="DT5" s="1013"/>
      <c r="DU5" s="1014"/>
      <c r="DV5" s="1012" t="s">
        <v>312</v>
      </c>
      <c r="DW5" s="1013"/>
      <c r="DX5" s="1013"/>
      <c r="DY5" s="1013"/>
      <c r="DZ5" s="1018"/>
      <c r="EA5" s="99"/>
    </row>
    <row r="6" spans="1:131" s="100" customFormat="1" ht="26.25" customHeight="1" thickBot="1" x14ac:dyDescent="0.2">
      <c r="A6" s="1029"/>
      <c r="B6" s="1030"/>
      <c r="C6" s="1030"/>
      <c r="D6" s="1030"/>
      <c r="E6" s="1030"/>
      <c r="F6" s="1030"/>
      <c r="G6" s="1030"/>
      <c r="H6" s="1030"/>
      <c r="I6" s="1030"/>
      <c r="J6" s="1030"/>
      <c r="K6" s="1030"/>
      <c r="L6" s="1030"/>
      <c r="M6" s="1030"/>
      <c r="N6" s="1030"/>
      <c r="O6" s="1030"/>
      <c r="P6" s="1031"/>
      <c r="Q6" s="1015"/>
      <c r="R6" s="1016"/>
      <c r="S6" s="1016"/>
      <c r="T6" s="1016"/>
      <c r="U6" s="1017"/>
      <c r="V6" s="1015"/>
      <c r="W6" s="1016"/>
      <c r="X6" s="1016"/>
      <c r="Y6" s="1016"/>
      <c r="Z6" s="1017"/>
      <c r="AA6" s="1015"/>
      <c r="AB6" s="1016"/>
      <c r="AC6" s="1016"/>
      <c r="AD6" s="1016"/>
      <c r="AE6" s="1016"/>
      <c r="AF6" s="1135"/>
      <c r="AG6" s="1016"/>
      <c r="AH6" s="1016"/>
      <c r="AI6" s="1016"/>
      <c r="AJ6" s="1019"/>
      <c r="AK6" s="1016"/>
      <c r="AL6" s="1016"/>
      <c r="AM6" s="1016"/>
      <c r="AN6" s="1016"/>
      <c r="AO6" s="1017"/>
      <c r="AP6" s="1015"/>
      <c r="AQ6" s="1016"/>
      <c r="AR6" s="1016"/>
      <c r="AS6" s="1016"/>
      <c r="AT6" s="1017"/>
      <c r="AU6" s="1015"/>
      <c r="AV6" s="1016"/>
      <c r="AW6" s="1016"/>
      <c r="AX6" s="1016"/>
      <c r="AY6" s="1019"/>
      <c r="AZ6" s="115"/>
      <c r="BA6" s="115"/>
      <c r="BB6" s="115"/>
      <c r="BC6" s="115"/>
      <c r="BD6" s="115"/>
      <c r="BE6" s="98"/>
      <c r="BF6" s="98"/>
      <c r="BG6" s="98"/>
      <c r="BH6" s="98"/>
      <c r="BI6" s="98"/>
      <c r="BJ6" s="98"/>
      <c r="BK6" s="98"/>
      <c r="BL6" s="98"/>
      <c r="BM6" s="98"/>
      <c r="BN6" s="98"/>
      <c r="BO6" s="98"/>
      <c r="BP6" s="98"/>
      <c r="BQ6" s="1029"/>
      <c r="BR6" s="1030"/>
      <c r="BS6" s="1030"/>
      <c r="BT6" s="1030"/>
      <c r="BU6" s="1030"/>
      <c r="BV6" s="1030"/>
      <c r="BW6" s="1030"/>
      <c r="BX6" s="1030"/>
      <c r="BY6" s="1030"/>
      <c r="BZ6" s="1030"/>
      <c r="CA6" s="1030"/>
      <c r="CB6" s="1030"/>
      <c r="CC6" s="1030"/>
      <c r="CD6" s="1030"/>
      <c r="CE6" s="1030"/>
      <c r="CF6" s="1030"/>
      <c r="CG6" s="1031"/>
      <c r="CH6" s="1015"/>
      <c r="CI6" s="1016"/>
      <c r="CJ6" s="1016"/>
      <c r="CK6" s="1016"/>
      <c r="CL6" s="1017"/>
      <c r="CM6" s="1015"/>
      <c r="CN6" s="1016"/>
      <c r="CO6" s="1016"/>
      <c r="CP6" s="1016"/>
      <c r="CQ6" s="1017"/>
      <c r="CR6" s="1015"/>
      <c r="CS6" s="1016"/>
      <c r="CT6" s="1016"/>
      <c r="CU6" s="1016"/>
      <c r="CV6" s="1017"/>
      <c r="CW6" s="1015"/>
      <c r="CX6" s="1016"/>
      <c r="CY6" s="1016"/>
      <c r="CZ6" s="1016"/>
      <c r="DA6" s="1017"/>
      <c r="DB6" s="1015"/>
      <c r="DC6" s="1016"/>
      <c r="DD6" s="1016"/>
      <c r="DE6" s="1016"/>
      <c r="DF6" s="1017"/>
      <c r="DG6" s="1127"/>
      <c r="DH6" s="1128"/>
      <c r="DI6" s="1128"/>
      <c r="DJ6" s="1128"/>
      <c r="DK6" s="1129"/>
      <c r="DL6" s="1127"/>
      <c r="DM6" s="1128"/>
      <c r="DN6" s="1128"/>
      <c r="DO6" s="1128"/>
      <c r="DP6" s="1129"/>
      <c r="DQ6" s="1015"/>
      <c r="DR6" s="1016"/>
      <c r="DS6" s="1016"/>
      <c r="DT6" s="1016"/>
      <c r="DU6" s="1017"/>
      <c r="DV6" s="1015"/>
      <c r="DW6" s="1016"/>
      <c r="DX6" s="1016"/>
      <c r="DY6" s="1016"/>
      <c r="DZ6" s="1019"/>
      <c r="EA6" s="99"/>
    </row>
    <row r="7" spans="1:131" s="100" customFormat="1" ht="26.25" customHeight="1" thickTop="1" x14ac:dyDescent="0.15">
      <c r="A7" s="101">
        <v>1</v>
      </c>
      <c r="B7" s="1067" t="s">
        <v>322</v>
      </c>
      <c r="C7" s="1068"/>
      <c r="D7" s="1068"/>
      <c r="E7" s="1068"/>
      <c r="F7" s="1068"/>
      <c r="G7" s="1068"/>
      <c r="H7" s="1068"/>
      <c r="I7" s="1068"/>
      <c r="J7" s="1068"/>
      <c r="K7" s="1068"/>
      <c r="L7" s="1068"/>
      <c r="M7" s="1068"/>
      <c r="N7" s="1068"/>
      <c r="O7" s="1068"/>
      <c r="P7" s="1069"/>
      <c r="Q7" s="1113">
        <v>12410</v>
      </c>
      <c r="R7" s="1114"/>
      <c r="S7" s="1114"/>
      <c r="T7" s="1114"/>
      <c r="U7" s="1114"/>
      <c r="V7" s="1114">
        <v>11947</v>
      </c>
      <c r="W7" s="1114"/>
      <c r="X7" s="1114"/>
      <c r="Y7" s="1114"/>
      <c r="Z7" s="1114"/>
      <c r="AA7" s="1114">
        <v>463</v>
      </c>
      <c r="AB7" s="1114"/>
      <c r="AC7" s="1114"/>
      <c r="AD7" s="1114"/>
      <c r="AE7" s="1115"/>
      <c r="AF7" s="1116">
        <v>297</v>
      </c>
      <c r="AG7" s="1117"/>
      <c r="AH7" s="1117"/>
      <c r="AI7" s="1117"/>
      <c r="AJ7" s="1118"/>
      <c r="AK7" s="1119">
        <v>470</v>
      </c>
      <c r="AL7" s="1120"/>
      <c r="AM7" s="1120"/>
      <c r="AN7" s="1120"/>
      <c r="AO7" s="1120"/>
      <c r="AP7" s="1120">
        <v>14250</v>
      </c>
      <c r="AQ7" s="1120"/>
      <c r="AR7" s="1120"/>
      <c r="AS7" s="1120"/>
      <c r="AT7" s="1120"/>
      <c r="AU7" s="1121"/>
      <c r="AV7" s="1121"/>
      <c r="AW7" s="1121"/>
      <c r="AX7" s="1121"/>
      <c r="AY7" s="1122"/>
      <c r="AZ7" s="115"/>
      <c r="BA7" s="115"/>
      <c r="BB7" s="115"/>
      <c r="BC7" s="115"/>
      <c r="BD7" s="115"/>
      <c r="BE7" s="98"/>
      <c r="BF7" s="98"/>
      <c r="BG7" s="98"/>
      <c r="BH7" s="98"/>
      <c r="BI7" s="98"/>
      <c r="BJ7" s="98"/>
      <c r="BK7" s="98"/>
      <c r="BL7" s="98"/>
      <c r="BM7" s="98"/>
      <c r="BN7" s="98"/>
      <c r="BO7" s="98"/>
      <c r="BP7" s="98"/>
      <c r="BQ7" s="101">
        <v>1</v>
      </c>
      <c r="BR7" s="102"/>
      <c r="BS7" s="1110" t="s">
        <v>323</v>
      </c>
      <c r="BT7" s="1111"/>
      <c r="BU7" s="1111"/>
      <c r="BV7" s="1111"/>
      <c r="BW7" s="1111"/>
      <c r="BX7" s="1111"/>
      <c r="BY7" s="1111"/>
      <c r="BZ7" s="1111"/>
      <c r="CA7" s="1111"/>
      <c r="CB7" s="1111"/>
      <c r="CC7" s="1111"/>
      <c r="CD7" s="1111"/>
      <c r="CE7" s="1111"/>
      <c r="CF7" s="1111"/>
      <c r="CG7" s="1123"/>
      <c r="CH7" s="1107">
        <v>-30</v>
      </c>
      <c r="CI7" s="1108"/>
      <c r="CJ7" s="1108"/>
      <c r="CK7" s="1108"/>
      <c r="CL7" s="1109"/>
      <c r="CM7" s="1107">
        <v>-64</v>
      </c>
      <c r="CN7" s="1108"/>
      <c r="CO7" s="1108"/>
      <c r="CP7" s="1108"/>
      <c r="CQ7" s="1109"/>
      <c r="CR7" s="1107">
        <v>14</v>
      </c>
      <c r="CS7" s="1108"/>
      <c r="CT7" s="1108"/>
      <c r="CU7" s="1108"/>
      <c r="CV7" s="1109"/>
      <c r="CW7" s="1107" t="s">
        <v>324</v>
      </c>
      <c r="CX7" s="1108"/>
      <c r="CY7" s="1108"/>
      <c r="CZ7" s="1108"/>
      <c r="DA7" s="1109"/>
      <c r="DB7" s="1107" t="s">
        <v>324</v>
      </c>
      <c r="DC7" s="1108"/>
      <c r="DD7" s="1108"/>
      <c r="DE7" s="1108"/>
      <c r="DF7" s="1109"/>
      <c r="DG7" s="1107" t="s">
        <v>324</v>
      </c>
      <c r="DH7" s="1108"/>
      <c r="DI7" s="1108"/>
      <c r="DJ7" s="1108"/>
      <c r="DK7" s="1109"/>
      <c r="DL7" s="1107" t="s">
        <v>324</v>
      </c>
      <c r="DM7" s="1108"/>
      <c r="DN7" s="1108"/>
      <c r="DO7" s="1108"/>
      <c r="DP7" s="1109"/>
      <c r="DQ7" s="1107" t="s">
        <v>324</v>
      </c>
      <c r="DR7" s="1108"/>
      <c r="DS7" s="1108"/>
      <c r="DT7" s="1108"/>
      <c r="DU7" s="1109"/>
      <c r="DV7" s="1110"/>
      <c r="DW7" s="1111"/>
      <c r="DX7" s="1111"/>
      <c r="DY7" s="1111"/>
      <c r="DZ7" s="1112"/>
      <c r="EA7" s="99"/>
    </row>
    <row r="8" spans="1:131" s="100" customFormat="1" ht="26.25" customHeight="1" x14ac:dyDescent="0.15">
      <c r="A8" s="103">
        <v>2</v>
      </c>
      <c r="B8" s="1053"/>
      <c r="C8" s="1054"/>
      <c r="D8" s="1054"/>
      <c r="E8" s="1054"/>
      <c r="F8" s="1054"/>
      <c r="G8" s="1054"/>
      <c r="H8" s="1054"/>
      <c r="I8" s="1054"/>
      <c r="J8" s="1054"/>
      <c r="K8" s="1054"/>
      <c r="L8" s="1054"/>
      <c r="M8" s="1054"/>
      <c r="N8" s="1054"/>
      <c r="O8" s="1054"/>
      <c r="P8" s="1055"/>
      <c r="Q8" s="1061"/>
      <c r="R8" s="1062"/>
      <c r="S8" s="1062"/>
      <c r="T8" s="1062"/>
      <c r="U8" s="1062"/>
      <c r="V8" s="1062"/>
      <c r="W8" s="1062"/>
      <c r="X8" s="1062"/>
      <c r="Y8" s="1062"/>
      <c r="Z8" s="1062"/>
      <c r="AA8" s="1062"/>
      <c r="AB8" s="1062"/>
      <c r="AC8" s="1062"/>
      <c r="AD8" s="1062"/>
      <c r="AE8" s="1063"/>
      <c r="AF8" s="1058"/>
      <c r="AG8" s="1059"/>
      <c r="AH8" s="1059"/>
      <c r="AI8" s="1059"/>
      <c r="AJ8" s="1060"/>
      <c r="AK8" s="1103"/>
      <c r="AL8" s="1104"/>
      <c r="AM8" s="1104"/>
      <c r="AN8" s="1104"/>
      <c r="AO8" s="1104"/>
      <c r="AP8" s="1104"/>
      <c r="AQ8" s="1104"/>
      <c r="AR8" s="1104"/>
      <c r="AS8" s="1104"/>
      <c r="AT8" s="1104"/>
      <c r="AU8" s="1105"/>
      <c r="AV8" s="1105"/>
      <c r="AW8" s="1105"/>
      <c r="AX8" s="1105"/>
      <c r="AY8" s="1106"/>
      <c r="AZ8" s="115"/>
      <c r="BA8" s="115"/>
      <c r="BB8" s="115"/>
      <c r="BC8" s="115"/>
      <c r="BD8" s="115"/>
      <c r="BE8" s="98"/>
      <c r="BF8" s="98"/>
      <c r="BG8" s="98"/>
      <c r="BH8" s="98"/>
      <c r="BI8" s="98"/>
      <c r="BJ8" s="98"/>
      <c r="BK8" s="98"/>
      <c r="BL8" s="98"/>
      <c r="BM8" s="98"/>
      <c r="BN8" s="98"/>
      <c r="BO8" s="98"/>
      <c r="BP8" s="98"/>
      <c r="BQ8" s="103">
        <v>2</v>
      </c>
      <c r="BR8" s="104" t="s">
        <v>325</v>
      </c>
      <c r="BS8" s="1023" t="s">
        <v>326</v>
      </c>
      <c r="BT8" s="1024"/>
      <c r="BU8" s="1024"/>
      <c r="BV8" s="1024"/>
      <c r="BW8" s="1024"/>
      <c r="BX8" s="1024"/>
      <c r="BY8" s="1024"/>
      <c r="BZ8" s="1024"/>
      <c r="CA8" s="1024"/>
      <c r="CB8" s="1024"/>
      <c r="CC8" s="1024"/>
      <c r="CD8" s="1024"/>
      <c r="CE8" s="1024"/>
      <c r="CF8" s="1024"/>
      <c r="CG8" s="1039"/>
      <c r="CH8" s="1020">
        <v>0</v>
      </c>
      <c r="CI8" s="1021"/>
      <c r="CJ8" s="1021"/>
      <c r="CK8" s="1021"/>
      <c r="CL8" s="1022"/>
      <c r="CM8" s="1020">
        <v>38</v>
      </c>
      <c r="CN8" s="1021"/>
      <c r="CO8" s="1021"/>
      <c r="CP8" s="1021"/>
      <c r="CQ8" s="1022"/>
      <c r="CR8" s="1020">
        <v>5</v>
      </c>
      <c r="CS8" s="1021"/>
      <c r="CT8" s="1021"/>
      <c r="CU8" s="1021"/>
      <c r="CV8" s="1022"/>
      <c r="CW8" s="1020" t="s">
        <v>324</v>
      </c>
      <c r="CX8" s="1021"/>
      <c r="CY8" s="1021"/>
      <c r="CZ8" s="1021"/>
      <c r="DA8" s="1022"/>
      <c r="DB8" s="1020" t="s">
        <v>324</v>
      </c>
      <c r="DC8" s="1021"/>
      <c r="DD8" s="1021"/>
      <c r="DE8" s="1021"/>
      <c r="DF8" s="1022"/>
      <c r="DG8" s="1020" t="s">
        <v>324</v>
      </c>
      <c r="DH8" s="1021"/>
      <c r="DI8" s="1021"/>
      <c r="DJ8" s="1021"/>
      <c r="DK8" s="1022"/>
      <c r="DL8" s="1020" t="s">
        <v>324</v>
      </c>
      <c r="DM8" s="1021"/>
      <c r="DN8" s="1021"/>
      <c r="DO8" s="1021"/>
      <c r="DP8" s="1022"/>
      <c r="DQ8" s="1020" t="s">
        <v>324</v>
      </c>
      <c r="DR8" s="1021"/>
      <c r="DS8" s="1021"/>
      <c r="DT8" s="1021"/>
      <c r="DU8" s="1022"/>
      <c r="DV8" s="1023"/>
      <c r="DW8" s="1024"/>
      <c r="DX8" s="1024"/>
      <c r="DY8" s="1024"/>
      <c r="DZ8" s="1025"/>
      <c r="EA8" s="99"/>
    </row>
    <row r="9" spans="1:131" s="100" customFormat="1" ht="26.25" customHeight="1" x14ac:dyDescent="0.15">
      <c r="A9" s="103">
        <v>3</v>
      </c>
      <c r="B9" s="1053"/>
      <c r="C9" s="1054"/>
      <c r="D9" s="1054"/>
      <c r="E9" s="1054"/>
      <c r="F9" s="1054"/>
      <c r="G9" s="1054"/>
      <c r="H9" s="1054"/>
      <c r="I9" s="1054"/>
      <c r="J9" s="1054"/>
      <c r="K9" s="1054"/>
      <c r="L9" s="1054"/>
      <c r="M9" s="1054"/>
      <c r="N9" s="1054"/>
      <c r="O9" s="1054"/>
      <c r="P9" s="1055"/>
      <c r="Q9" s="1061"/>
      <c r="R9" s="1062"/>
      <c r="S9" s="1062"/>
      <c r="T9" s="1062"/>
      <c r="U9" s="1062"/>
      <c r="V9" s="1062"/>
      <c r="W9" s="1062"/>
      <c r="X9" s="1062"/>
      <c r="Y9" s="1062"/>
      <c r="Z9" s="1062"/>
      <c r="AA9" s="1062"/>
      <c r="AB9" s="1062"/>
      <c r="AC9" s="1062"/>
      <c r="AD9" s="1062"/>
      <c r="AE9" s="1063"/>
      <c r="AF9" s="1058"/>
      <c r="AG9" s="1059"/>
      <c r="AH9" s="1059"/>
      <c r="AI9" s="1059"/>
      <c r="AJ9" s="1060"/>
      <c r="AK9" s="1103"/>
      <c r="AL9" s="1104"/>
      <c r="AM9" s="1104"/>
      <c r="AN9" s="1104"/>
      <c r="AO9" s="1104"/>
      <c r="AP9" s="1104"/>
      <c r="AQ9" s="1104"/>
      <c r="AR9" s="1104"/>
      <c r="AS9" s="1104"/>
      <c r="AT9" s="1104"/>
      <c r="AU9" s="1105"/>
      <c r="AV9" s="1105"/>
      <c r="AW9" s="1105"/>
      <c r="AX9" s="1105"/>
      <c r="AY9" s="1106"/>
      <c r="AZ9" s="115"/>
      <c r="BA9" s="115"/>
      <c r="BB9" s="115"/>
      <c r="BC9" s="115"/>
      <c r="BD9" s="115"/>
      <c r="BE9" s="98"/>
      <c r="BF9" s="98"/>
      <c r="BG9" s="98"/>
      <c r="BH9" s="98"/>
      <c r="BI9" s="98"/>
      <c r="BJ9" s="98"/>
      <c r="BK9" s="98"/>
      <c r="BL9" s="98"/>
      <c r="BM9" s="98"/>
      <c r="BN9" s="98"/>
      <c r="BO9" s="98"/>
      <c r="BP9" s="98"/>
      <c r="BQ9" s="103">
        <v>3</v>
      </c>
      <c r="BR9" s="104"/>
      <c r="BS9" s="1023" t="s">
        <v>327</v>
      </c>
      <c r="BT9" s="1024"/>
      <c r="BU9" s="1024"/>
      <c r="BV9" s="1024"/>
      <c r="BW9" s="1024"/>
      <c r="BX9" s="1024"/>
      <c r="BY9" s="1024"/>
      <c r="BZ9" s="1024"/>
      <c r="CA9" s="1024"/>
      <c r="CB9" s="1024"/>
      <c r="CC9" s="1024"/>
      <c r="CD9" s="1024"/>
      <c r="CE9" s="1024"/>
      <c r="CF9" s="1024"/>
      <c r="CG9" s="1039"/>
      <c r="CH9" s="1020">
        <v>-138</v>
      </c>
      <c r="CI9" s="1021"/>
      <c r="CJ9" s="1021"/>
      <c r="CK9" s="1021"/>
      <c r="CL9" s="1022"/>
      <c r="CM9" s="1020">
        <v>134</v>
      </c>
      <c r="CN9" s="1021"/>
      <c r="CO9" s="1021"/>
      <c r="CP9" s="1021"/>
      <c r="CQ9" s="1022"/>
      <c r="CR9" s="1020">
        <v>10</v>
      </c>
      <c r="CS9" s="1021"/>
      <c r="CT9" s="1021"/>
      <c r="CU9" s="1021"/>
      <c r="CV9" s="1022"/>
      <c r="CW9" s="1020">
        <v>2</v>
      </c>
      <c r="CX9" s="1021"/>
      <c r="CY9" s="1021"/>
      <c r="CZ9" s="1021"/>
      <c r="DA9" s="1022"/>
      <c r="DB9" s="1020" t="s">
        <v>324</v>
      </c>
      <c r="DC9" s="1021"/>
      <c r="DD9" s="1021"/>
      <c r="DE9" s="1021"/>
      <c r="DF9" s="1022"/>
      <c r="DG9" s="1020" t="s">
        <v>324</v>
      </c>
      <c r="DH9" s="1021"/>
      <c r="DI9" s="1021"/>
      <c r="DJ9" s="1021"/>
      <c r="DK9" s="1022"/>
      <c r="DL9" s="1020" t="s">
        <v>324</v>
      </c>
      <c r="DM9" s="1021"/>
      <c r="DN9" s="1021"/>
      <c r="DO9" s="1021"/>
      <c r="DP9" s="1022"/>
      <c r="DQ9" s="1020" t="s">
        <v>324</v>
      </c>
      <c r="DR9" s="1021"/>
      <c r="DS9" s="1021"/>
      <c r="DT9" s="1021"/>
      <c r="DU9" s="1022"/>
      <c r="DV9" s="1023"/>
      <c r="DW9" s="1024"/>
      <c r="DX9" s="1024"/>
      <c r="DY9" s="1024"/>
      <c r="DZ9" s="1025"/>
      <c r="EA9" s="99"/>
    </row>
    <row r="10" spans="1:131" s="100" customFormat="1" ht="26.25" customHeight="1" x14ac:dyDescent="0.15">
      <c r="A10" s="103">
        <v>4</v>
      </c>
      <c r="B10" s="1053"/>
      <c r="C10" s="1054"/>
      <c r="D10" s="1054"/>
      <c r="E10" s="1054"/>
      <c r="F10" s="1054"/>
      <c r="G10" s="1054"/>
      <c r="H10" s="1054"/>
      <c r="I10" s="1054"/>
      <c r="J10" s="1054"/>
      <c r="K10" s="1054"/>
      <c r="L10" s="1054"/>
      <c r="M10" s="1054"/>
      <c r="N10" s="1054"/>
      <c r="O10" s="1054"/>
      <c r="P10" s="1055"/>
      <c r="Q10" s="1061"/>
      <c r="R10" s="1062"/>
      <c r="S10" s="1062"/>
      <c r="T10" s="1062"/>
      <c r="U10" s="1062"/>
      <c r="V10" s="1062"/>
      <c r="W10" s="1062"/>
      <c r="X10" s="1062"/>
      <c r="Y10" s="1062"/>
      <c r="Z10" s="1062"/>
      <c r="AA10" s="1062"/>
      <c r="AB10" s="1062"/>
      <c r="AC10" s="1062"/>
      <c r="AD10" s="1062"/>
      <c r="AE10" s="1063"/>
      <c r="AF10" s="1058"/>
      <c r="AG10" s="1059"/>
      <c r="AH10" s="1059"/>
      <c r="AI10" s="1059"/>
      <c r="AJ10" s="1060"/>
      <c r="AK10" s="1103"/>
      <c r="AL10" s="1104"/>
      <c r="AM10" s="1104"/>
      <c r="AN10" s="1104"/>
      <c r="AO10" s="1104"/>
      <c r="AP10" s="1104"/>
      <c r="AQ10" s="1104"/>
      <c r="AR10" s="1104"/>
      <c r="AS10" s="1104"/>
      <c r="AT10" s="1104"/>
      <c r="AU10" s="1105"/>
      <c r="AV10" s="1105"/>
      <c r="AW10" s="1105"/>
      <c r="AX10" s="1105"/>
      <c r="AY10" s="1106"/>
      <c r="AZ10" s="115"/>
      <c r="BA10" s="115"/>
      <c r="BB10" s="115"/>
      <c r="BC10" s="115"/>
      <c r="BD10" s="115"/>
      <c r="BE10" s="98"/>
      <c r="BF10" s="98"/>
      <c r="BG10" s="98"/>
      <c r="BH10" s="98"/>
      <c r="BI10" s="98"/>
      <c r="BJ10" s="98"/>
      <c r="BK10" s="98"/>
      <c r="BL10" s="98"/>
      <c r="BM10" s="98"/>
      <c r="BN10" s="98"/>
      <c r="BO10" s="98"/>
      <c r="BP10" s="98"/>
      <c r="BQ10" s="103">
        <v>4</v>
      </c>
      <c r="BR10" s="104"/>
      <c r="BS10" s="1023" t="s">
        <v>328</v>
      </c>
      <c r="BT10" s="1024"/>
      <c r="BU10" s="1024"/>
      <c r="BV10" s="1024"/>
      <c r="BW10" s="1024"/>
      <c r="BX10" s="1024"/>
      <c r="BY10" s="1024"/>
      <c r="BZ10" s="1024"/>
      <c r="CA10" s="1024"/>
      <c r="CB10" s="1024"/>
      <c r="CC10" s="1024"/>
      <c r="CD10" s="1024"/>
      <c r="CE10" s="1024"/>
      <c r="CF10" s="1024"/>
      <c r="CG10" s="1039"/>
      <c r="CH10" s="1020">
        <v>2</v>
      </c>
      <c r="CI10" s="1021"/>
      <c r="CJ10" s="1021"/>
      <c r="CK10" s="1021"/>
      <c r="CL10" s="1022"/>
      <c r="CM10" s="1020">
        <v>18</v>
      </c>
      <c r="CN10" s="1021"/>
      <c r="CO10" s="1021"/>
      <c r="CP10" s="1021"/>
      <c r="CQ10" s="1022"/>
      <c r="CR10" s="1020">
        <v>2</v>
      </c>
      <c r="CS10" s="1021"/>
      <c r="CT10" s="1021"/>
      <c r="CU10" s="1021"/>
      <c r="CV10" s="1022"/>
      <c r="CW10" s="1020">
        <v>2</v>
      </c>
      <c r="CX10" s="1021"/>
      <c r="CY10" s="1021"/>
      <c r="CZ10" s="1021"/>
      <c r="DA10" s="1022"/>
      <c r="DB10" s="1020" t="s">
        <v>324</v>
      </c>
      <c r="DC10" s="1021"/>
      <c r="DD10" s="1021"/>
      <c r="DE10" s="1021"/>
      <c r="DF10" s="1022"/>
      <c r="DG10" s="1020" t="s">
        <v>324</v>
      </c>
      <c r="DH10" s="1021"/>
      <c r="DI10" s="1021"/>
      <c r="DJ10" s="1021"/>
      <c r="DK10" s="1022"/>
      <c r="DL10" s="1020" t="s">
        <v>324</v>
      </c>
      <c r="DM10" s="1021"/>
      <c r="DN10" s="1021"/>
      <c r="DO10" s="1021"/>
      <c r="DP10" s="1022"/>
      <c r="DQ10" s="1020" t="s">
        <v>324</v>
      </c>
      <c r="DR10" s="1021"/>
      <c r="DS10" s="1021"/>
      <c r="DT10" s="1021"/>
      <c r="DU10" s="1022"/>
      <c r="DV10" s="1023"/>
      <c r="DW10" s="1024"/>
      <c r="DX10" s="1024"/>
      <c r="DY10" s="1024"/>
      <c r="DZ10" s="1025"/>
      <c r="EA10" s="99"/>
    </row>
    <row r="11" spans="1:131" s="100" customFormat="1" ht="26.25" customHeight="1" x14ac:dyDescent="0.15">
      <c r="A11" s="103">
        <v>5</v>
      </c>
      <c r="B11" s="1053"/>
      <c r="C11" s="1054"/>
      <c r="D11" s="1054"/>
      <c r="E11" s="1054"/>
      <c r="F11" s="1054"/>
      <c r="G11" s="1054"/>
      <c r="H11" s="1054"/>
      <c r="I11" s="1054"/>
      <c r="J11" s="1054"/>
      <c r="K11" s="1054"/>
      <c r="L11" s="1054"/>
      <c r="M11" s="1054"/>
      <c r="N11" s="1054"/>
      <c r="O11" s="1054"/>
      <c r="P11" s="1055"/>
      <c r="Q11" s="1061"/>
      <c r="R11" s="1062"/>
      <c r="S11" s="1062"/>
      <c r="T11" s="1062"/>
      <c r="U11" s="1062"/>
      <c r="V11" s="1062"/>
      <c r="W11" s="1062"/>
      <c r="X11" s="1062"/>
      <c r="Y11" s="1062"/>
      <c r="Z11" s="1062"/>
      <c r="AA11" s="1062"/>
      <c r="AB11" s="1062"/>
      <c r="AC11" s="1062"/>
      <c r="AD11" s="1062"/>
      <c r="AE11" s="1063"/>
      <c r="AF11" s="1058"/>
      <c r="AG11" s="1059"/>
      <c r="AH11" s="1059"/>
      <c r="AI11" s="1059"/>
      <c r="AJ11" s="1060"/>
      <c r="AK11" s="1103"/>
      <c r="AL11" s="1104"/>
      <c r="AM11" s="1104"/>
      <c r="AN11" s="1104"/>
      <c r="AO11" s="1104"/>
      <c r="AP11" s="1104"/>
      <c r="AQ11" s="1104"/>
      <c r="AR11" s="1104"/>
      <c r="AS11" s="1104"/>
      <c r="AT11" s="1104"/>
      <c r="AU11" s="1105"/>
      <c r="AV11" s="1105"/>
      <c r="AW11" s="1105"/>
      <c r="AX11" s="1105"/>
      <c r="AY11" s="1106"/>
      <c r="AZ11" s="115"/>
      <c r="BA11" s="115"/>
      <c r="BB11" s="115"/>
      <c r="BC11" s="115"/>
      <c r="BD11" s="115"/>
      <c r="BE11" s="98"/>
      <c r="BF11" s="98"/>
      <c r="BG11" s="98"/>
      <c r="BH11" s="98"/>
      <c r="BI11" s="98"/>
      <c r="BJ11" s="98"/>
      <c r="BK11" s="98"/>
      <c r="BL11" s="98"/>
      <c r="BM11" s="98"/>
      <c r="BN11" s="98"/>
      <c r="BO11" s="98"/>
      <c r="BP11" s="98"/>
      <c r="BQ11" s="103">
        <v>5</v>
      </c>
      <c r="BR11" s="104"/>
      <c r="BS11" s="1023"/>
      <c r="BT11" s="1024"/>
      <c r="BU11" s="1024"/>
      <c r="BV11" s="1024"/>
      <c r="BW11" s="1024"/>
      <c r="BX11" s="1024"/>
      <c r="BY11" s="1024"/>
      <c r="BZ11" s="1024"/>
      <c r="CA11" s="1024"/>
      <c r="CB11" s="1024"/>
      <c r="CC11" s="1024"/>
      <c r="CD11" s="1024"/>
      <c r="CE11" s="1024"/>
      <c r="CF11" s="1024"/>
      <c r="CG11" s="1039"/>
      <c r="CH11" s="1020"/>
      <c r="CI11" s="1021"/>
      <c r="CJ11" s="1021"/>
      <c r="CK11" s="1021"/>
      <c r="CL11" s="1022"/>
      <c r="CM11" s="1020"/>
      <c r="CN11" s="1021"/>
      <c r="CO11" s="1021"/>
      <c r="CP11" s="1021"/>
      <c r="CQ11" s="1022"/>
      <c r="CR11" s="1020"/>
      <c r="CS11" s="1021"/>
      <c r="CT11" s="1021"/>
      <c r="CU11" s="1021"/>
      <c r="CV11" s="1022"/>
      <c r="CW11" s="1020"/>
      <c r="CX11" s="1021"/>
      <c r="CY11" s="1021"/>
      <c r="CZ11" s="1021"/>
      <c r="DA11" s="1022"/>
      <c r="DB11" s="1020"/>
      <c r="DC11" s="1021"/>
      <c r="DD11" s="1021"/>
      <c r="DE11" s="1021"/>
      <c r="DF11" s="1022"/>
      <c r="DG11" s="1020"/>
      <c r="DH11" s="1021"/>
      <c r="DI11" s="1021"/>
      <c r="DJ11" s="1021"/>
      <c r="DK11" s="1022"/>
      <c r="DL11" s="1020"/>
      <c r="DM11" s="1021"/>
      <c r="DN11" s="1021"/>
      <c r="DO11" s="1021"/>
      <c r="DP11" s="1022"/>
      <c r="DQ11" s="1020"/>
      <c r="DR11" s="1021"/>
      <c r="DS11" s="1021"/>
      <c r="DT11" s="1021"/>
      <c r="DU11" s="1022"/>
      <c r="DV11" s="1023"/>
      <c r="DW11" s="1024"/>
      <c r="DX11" s="1024"/>
      <c r="DY11" s="1024"/>
      <c r="DZ11" s="1025"/>
      <c r="EA11" s="99"/>
    </row>
    <row r="12" spans="1:131" s="100" customFormat="1" ht="26.25" customHeight="1" x14ac:dyDescent="0.15">
      <c r="A12" s="103">
        <v>6</v>
      </c>
      <c r="B12" s="1053"/>
      <c r="C12" s="1054"/>
      <c r="D12" s="1054"/>
      <c r="E12" s="1054"/>
      <c r="F12" s="1054"/>
      <c r="G12" s="1054"/>
      <c r="H12" s="1054"/>
      <c r="I12" s="1054"/>
      <c r="J12" s="1054"/>
      <c r="K12" s="1054"/>
      <c r="L12" s="1054"/>
      <c r="M12" s="1054"/>
      <c r="N12" s="1054"/>
      <c r="O12" s="1054"/>
      <c r="P12" s="1055"/>
      <c r="Q12" s="1061"/>
      <c r="R12" s="1062"/>
      <c r="S12" s="1062"/>
      <c r="T12" s="1062"/>
      <c r="U12" s="1062"/>
      <c r="V12" s="1062"/>
      <c r="W12" s="1062"/>
      <c r="X12" s="1062"/>
      <c r="Y12" s="1062"/>
      <c r="Z12" s="1062"/>
      <c r="AA12" s="1062"/>
      <c r="AB12" s="1062"/>
      <c r="AC12" s="1062"/>
      <c r="AD12" s="1062"/>
      <c r="AE12" s="1063"/>
      <c r="AF12" s="1058"/>
      <c r="AG12" s="1059"/>
      <c r="AH12" s="1059"/>
      <c r="AI12" s="1059"/>
      <c r="AJ12" s="1060"/>
      <c r="AK12" s="1103"/>
      <c r="AL12" s="1104"/>
      <c r="AM12" s="1104"/>
      <c r="AN12" s="1104"/>
      <c r="AO12" s="1104"/>
      <c r="AP12" s="1104"/>
      <c r="AQ12" s="1104"/>
      <c r="AR12" s="1104"/>
      <c r="AS12" s="1104"/>
      <c r="AT12" s="1104"/>
      <c r="AU12" s="1105"/>
      <c r="AV12" s="1105"/>
      <c r="AW12" s="1105"/>
      <c r="AX12" s="1105"/>
      <c r="AY12" s="1106"/>
      <c r="AZ12" s="115"/>
      <c r="BA12" s="115"/>
      <c r="BB12" s="115"/>
      <c r="BC12" s="115"/>
      <c r="BD12" s="115"/>
      <c r="BE12" s="98"/>
      <c r="BF12" s="98"/>
      <c r="BG12" s="98"/>
      <c r="BH12" s="98"/>
      <c r="BI12" s="98"/>
      <c r="BJ12" s="98"/>
      <c r="BK12" s="98"/>
      <c r="BL12" s="98"/>
      <c r="BM12" s="98"/>
      <c r="BN12" s="98"/>
      <c r="BO12" s="98"/>
      <c r="BP12" s="98"/>
      <c r="BQ12" s="103">
        <v>6</v>
      </c>
      <c r="BR12" s="104"/>
      <c r="BS12" s="1023"/>
      <c r="BT12" s="1024"/>
      <c r="BU12" s="1024"/>
      <c r="BV12" s="1024"/>
      <c r="BW12" s="1024"/>
      <c r="BX12" s="1024"/>
      <c r="BY12" s="1024"/>
      <c r="BZ12" s="1024"/>
      <c r="CA12" s="1024"/>
      <c r="CB12" s="1024"/>
      <c r="CC12" s="1024"/>
      <c r="CD12" s="1024"/>
      <c r="CE12" s="1024"/>
      <c r="CF12" s="1024"/>
      <c r="CG12" s="1039"/>
      <c r="CH12" s="1020"/>
      <c r="CI12" s="1021"/>
      <c r="CJ12" s="1021"/>
      <c r="CK12" s="1021"/>
      <c r="CL12" s="1022"/>
      <c r="CM12" s="1020"/>
      <c r="CN12" s="1021"/>
      <c r="CO12" s="1021"/>
      <c r="CP12" s="1021"/>
      <c r="CQ12" s="1022"/>
      <c r="CR12" s="1020"/>
      <c r="CS12" s="1021"/>
      <c r="CT12" s="1021"/>
      <c r="CU12" s="1021"/>
      <c r="CV12" s="1022"/>
      <c r="CW12" s="1020"/>
      <c r="CX12" s="1021"/>
      <c r="CY12" s="1021"/>
      <c r="CZ12" s="1021"/>
      <c r="DA12" s="1022"/>
      <c r="DB12" s="1020"/>
      <c r="DC12" s="1021"/>
      <c r="DD12" s="1021"/>
      <c r="DE12" s="1021"/>
      <c r="DF12" s="1022"/>
      <c r="DG12" s="1020"/>
      <c r="DH12" s="1021"/>
      <c r="DI12" s="1021"/>
      <c r="DJ12" s="1021"/>
      <c r="DK12" s="1022"/>
      <c r="DL12" s="1020"/>
      <c r="DM12" s="1021"/>
      <c r="DN12" s="1021"/>
      <c r="DO12" s="1021"/>
      <c r="DP12" s="1022"/>
      <c r="DQ12" s="1020"/>
      <c r="DR12" s="1021"/>
      <c r="DS12" s="1021"/>
      <c r="DT12" s="1021"/>
      <c r="DU12" s="1022"/>
      <c r="DV12" s="1023"/>
      <c r="DW12" s="1024"/>
      <c r="DX12" s="1024"/>
      <c r="DY12" s="1024"/>
      <c r="DZ12" s="1025"/>
      <c r="EA12" s="99"/>
    </row>
    <row r="13" spans="1:131" s="100" customFormat="1" ht="26.25" customHeight="1" x14ac:dyDescent="0.15">
      <c r="A13" s="103">
        <v>7</v>
      </c>
      <c r="B13" s="1053"/>
      <c r="C13" s="1054"/>
      <c r="D13" s="1054"/>
      <c r="E13" s="1054"/>
      <c r="F13" s="1054"/>
      <c r="G13" s="1054"/>
      <c r="H13" s="1054"/>
      <c r="I13" s="1054"/>
      <c r="J13" s="1054"/>
      <c r="K13" s="1054"/>
      <c r="L13" s="1054"/>
      <c r="M13" s="1054"/>
      <c r="N13" s="1054"/>
      <c r="O13" s="1054"/>
      <c r="P13" s="1055"/>
      <c r="Q13" s="1061"/>
      <c r="R13" s="1062"/>
      <c r="S13" s="1062"/>
      <c r="T13" s="1062"/>
      <c r="U13" s="1062"/>
      <c r="V13" s="1062"/>
      <c r="W13" s="1062"/>
      <c r="X13" s="1062"/>
      <c r="Y13" s="1062"/>
      <c r="Z13" s="1062"/>
      <c r="AA13" s="1062"/>
      <c r="AB13" s="1062"/>
      <c r="AC13" s="1062"/>
      <c r="AD13" s="1062"/>
      <c r="AE13" s="1063"/>
      <c r="AF13" s="1058"/>
      <c r="AG13" s="1059"/>
      <c r="AH13" s="1059"/>
      <c r="AI13" s="1059"/>
      <c r="AJ13" s="1060"/>
      <c r="AK13" s="1103"/>
      <c r="AL13" s="1104"/>
      <c r="AM13" s="1104"/>
      <c r="AN13" s="1104"/>
      <c r="AO13" s="1104"/>
      <c r="AP13" s="1104"/>
      <c r="AQ13" s="1104"/>
      <c r="AR13" s="1104"/>
      <c r="AS13" s="1104"/>
      <c r="AT13" s="1104"/>
      <c r="AU13" s="1105"/>
      <c r="AV13" s="1105"/>
      <c r="AW13" s="1105"/>
      <c r="AX13" s="1105"/>
      <c r="AY13" s="1106"/>
      <c r="AZ13" s="115"/>
      <c r="BA13" s="115"/>
      <c r="BB13" s="115"/>
      <c r="BC13" s="115"/>
      <c r="BD13" s="115"/>
      <c r="BE13" s="98"/>
      <c r="BF13" s="98"/>
      <c r="BG13" s="98"/>
      <c r="BH13" s="98"/>
      <c r="BI13" s="98"/>
      <c r="BJ13" s="98"/>
      <c r="BK13" s="98"/>
      <c r="BL13" s="98"/>
      <c r="BM13" s="98"/>
      <c r="BN13" s="98"/>
      <c r="BO13" s="98"/>
      <c r="BP13" s="98"/>
      <c r="BQ13" s="103">
        <v>7</v>
      </c>
      <c r="BR13" s="104"/>
      <c r="BS13" s="1023"/>
      <c r="BT13" s="1024"/>
      <c r="BU13" s="1024"/>
      <c r="BV13" s="1024"/>
      <c r="BW13" s="1024"/>
      <c r="BX13" s="1024"/>
      <c r="BY13" s="1024"/>
      <c r="BZ13" s="1024"/>
      <c r="CA13" s="1024"/>
      <c r="CB13" s="1024"/>
      <c r="CC13" s="1024"/>
      <c r="CD13" s="1024"/>
      <c r="CE13" s="1024"/>
      <c r="CF13" s="1024"/>
      <c r="CG13" s="1039"/>
      <c r="CH13" s="1020"/>
      <c r="CI13" s="1021"/>
      <c r="CJ13" s="1021"/>
      <c r="CK13" s="1021"/>
      <c r="CL13" s="1022"/>
      <c r="CM13" s="1020"/>
      <c r="CN13" s="1021"/>
      <c r="CO13" s="1021"/>
      <c r="CP13" s="1021"/>
      <c r="CQ13" s="1022"/>
      <c r="CR13" s="1020"/>
      <c r="CS13" s="1021"/>
      <c r="CT13" s="1021"/>
      <c r="CU13" s="1021"/>
      <c r="CV13" s="1022"/>
      <c r="CW13" s="1020"/>
      <c r="CX13" s="1021"/>
      <c r="CY13" s="1021"/>
      <c r="CZ13" s="1021"/>
      <c r="DA13" s="1022"/>
      <c r="DB13" s="1020"/>
      <c r="DC13" s="1021"/>
      <c r="DD13" s="1021"/>
      <c r="DE13" s="1021"/>
      <c r="DF13" s="1022"/>
      <c r="DG13" s="1020"/>
      <c r="DH13" s="1021"/>
      <c r="DI13" s="1021"/>
      <c r="DJ13" s="1021"/>
      <c r="DK13" s="1022"/>
      <c r="DL13" s="1020"/>
      <c r="DM13" s="1021"/>
      <c r="DN13" s="1021"/>
      <c r="DO13" s="1021"/>
      <c r="DP13" s="1022"/>
      <c r="DQ13" s="1020"/>
      <c r="DR13" s="1021"/>
      <c r="DS13" s="1021"/>
      <c r="DT13" s="1021"/>
      <c r="DU13" s="1022"/>
      <c r="DV13" s="1023"/>
      <c r="DW13" s="1024"/>
      <c r="DX13" s="1024"/>
      <c r="DY13" s="1024"/>
      <c r="DZ13" s="1025"/>
      <c r="EA13" s="99"/>
    </row>
    <row r="14" spans="1:131" s="100" customFormat="1" ht="26.25" customHeight="1" x14ac:dyDescent="0.15">
      <c r="A14" s="103">
        <v>8</v>
      </c>
      <c r="B14" s="1053"/>
      <c r="C14" s="1054"/>
      <c r="D14" s="1054"/>
      <c r="E14" s="1054"/>
      <c r="F14" s="1054"/>
      <c r="G14" s="1054"/>
      <c r="H14" s="1054"/>
      <c r="I14" s="1054"/>
      <c r="J14" s="1054"/>
      <c r="K14" s="1054"/>
      <c r="L14" s="1054"/>
      <c r="M14" s="1054"/>
      <c r="N14" s="1054"/>
      <c r="O14" s="1054"/>
      <c r="P14" s="1055"/>
      <c r="Q14" s="1061"/>
      <c r="R14" s="1062"/>
      <c r="S14" s="1062"/>
      <c r="T14" s="1062"/>
      <c r="U14" s="1062"/>
      <c r="V14" s="1062"/>
      <c r="W14" s="1062"/>
      <c r="X14" s="1062"/>
      <c r="Y14" s="1062"/>
      <c r="Z14" s="1062"/>
      <c r="AA14" s="1062"/>
      <c r="AB14" s="1062"/>
      <c r="AC14" s="1062"/>
      <c r="AD14" s="1062"/>
      <c r="AE14" s="1063"/>
      <c r="AF14" s="1058"/>
      <c r="AG14" s="1059"/>
      <c r="AH14" s="1059"/>
      <c r="AI14" s="1059"/>
      <c r="AJ14" s="1060"/>
      <c r="AK14" s="1103"/>
      <c r="AL14" s="1104"/>
      <c r="AM14" s="1104"/>
      <c r="AN14" s="1104"/>
      <c r="AO14" s="1104"/>
      <c r="AP14" s="1104"/>
      <c r="AQ14" s="1104"/>
      <c r="AR14" s="1104"/>
      <c r="AS14" s="1104"/>
      <c r="AT14" s="1104"/>
      <c r="AU14" s="1105"/>
      <c r="AV14" s="1105"/>
      <c r="AW14" s="1105"/>
      <c r="AX14" s="1105"/>
      <c r="AY14" s="1106"/>
      <c r="AZ14" s="115"/>
      <c r="BA14" s="115"/>
      <c r="BB14" s="115"/>
      <c r="BC14" s="115"/>
      <c r="BD14" s="115"/>
      <c r="BE14" s="98"/>
      <c r="BF14" s="98"/>
      <c r="BG14" s="98"/>
      <c r="BH14" s="98"/>
      <c r="BI14" s="98"/>
      <c r="BJ14" s="98"/>
      <c r="BK14" s="98"/>
      <c r="BL14" s="98"/>
      <c r="BM14" s="98"/>
      <c r="BN14" s="98"/>
      <c r="BO14" s="98"/>
      <c r="BP14" s="98"/>
      <c r="BQ14" s="103">
        <v>8</v>
      </c>
      <c r="BR14" s="104"/>
      <c r="BS14" s="1023"/>
      <c r="BT14" s="1024"/>
      <c r="BU14" s="1024"/>
      <c r="BV14" s="1024"/>
      <c r="BW14" s="1024"/>
      <c r="BX14" s="1024"/>
      <c r="BY14" s="1024"/>
      <c r="BZ14" s="1024"/>
      <c r="CA14" s="1024"/>
      <c r="CB14" s="1024"/>
      <c r="CC14" s="1024"/>
      <c r="CD14" s="1024"/>
      <c r="CE14" s="1024"/>
      <c r="CF14" s="1024"/>
      <c r="CG14" s="1039"/>
      <c r="CH14" s="1020"/>
      <c r="CI14" s="1021"/>
      <c r="CJ14" s="1021"/>
      <c r="CK14" s="1021"/>
      <c r="CL14" s="1022"/>
      <c r="CM14" s="1020"/>
      <c r="CN14" s="1021"/>
      <c r="CO14" s="1021"/>
      <c r="CP14" s="1021"/>
      <c r="CQ14" s="1022"/>
      <c r="CR14" s="1020"/>
      <c r="CS14" s="1021"/>
      <c r="CT14" s="1021"/>
      <c r="CU14" s="1021"/>
      <c r="CV14" s="1022"/>
      <c r="CW14" s="1020"/>
      <c r="CX14" s="1021"/>
      <c r="CY14" s="1021"/>
      <c r="CZ14" s="1021"/>
      <c r="DA14" s="1022"/>
      <c r="DB14" s="1020"/>
      <c r="DC14" s="1021"/>
      <c r="DD14" s="1021"/>
      <c r="DE14" s="1021"/>
      <c r="DF14" s="1022"/>
      <c r="DG14" s="1020"/>
      <c r="DH14" s="1021"/>
      <c r="DI14" s="1021"/>
      <c r="DJ14" s="1021"/>
      <c r="DK14" s="1022"/>
      <c r="DL14" s="1020"/>
      <c r="DM14" s="1021"/>
      <c r="DN14" s="1021"/>
      <c r="DO14" s="1021"/>
      <c r="DP14" s="1022"/>
      <c r="DQ14" s="1020"/>
      <c r="DR14" s="1021"/>
      <c r="DS14" s="1021"/>
      <c r="DT14" s="1021"/>
      <c r="DU14" s="1022"/>
      <c r="DV14" s="1023"/>
      <c r="DW14" s="1024"/>
      <c r="DX14" s="1024"/>
      <c r="DY14" s="1024"/>
      <c r="DZ14" s="1025"/>
      <c r="EA14" s="99"/>
    </row>
    <row r="15" spans="1:131" s="100" customFormat="1" ht="26.25" customHeight="1" x14ac:dyDescent="0.15">
      <c r="A15" s="103">
        <v>9</v>
      </c>
      <c r="B15" s="1053"/>
      <c r="C15" s="1054"/>
      <c r="D15" s="1054"/>
      <c r="E15" s="1054"/>
      <c r="F15" s="1054"/>
      <c r="G15" s="1054"/>
      <c r="H15" s="1054"/>
      <c r="I15" s="1054"/>
      <c r="J15" s="1054"/>
      <c r="K15" s="1054"/>
      <c r="L15" s="1054"/>
      <c r="M15" s="1054"/>
      <c r="N15" s="1054"/>
      <c r="O15" s="1054"/>
      <c r="P15" s="1055"/>
      <c r="Q15" s="1061"/>
      <c r="R15" s="1062"/>
      <c r="S15" s="1062"/>
      <c r="T15" s="1062"/>
      <c r="U15" s="1062"/>
      <c r="V15" s="1062"/>
      <c r="W15" s="1062"/>
      <c r="X15" s="1062"/>
      <c r="Y15" s="1062"/>
      <c r="Z15" s="1062"/>
      <c r="AA15" s="1062"/>
      <c r="AB15" s="1062"/>
      <c r="AC15" s="1062"/>
      <c r="AD15" s="1062"/>
      <c r="AE15" s="1063"/>
      <c r="AF15" s="1058"/>
      <c r="AG15" s="1059"/>
      <c r="AH15" s="1059"/>
      <c r="AI15" s="1059"/>
      <c r="AJ15" s="1060"/>
      <c r="AK15" s="1103"/>
      <c r="AL15" s="1104"/>
      <c r="AM15" s="1104"/>
      <c r="AN15" s="1104"/>
      <c r="AO15" s="1104"/>
      <c r="AP15" s="1104"/>
      <c r="AQ15" s="1104"/>
      <c r="AR15" s="1104"/>
      <c r="AS15" s="1104"/>
      <c r="AT15" s="1104"/>
      <c r="AU15" s="1105"/>
      <c r="AV15" s="1105"/>
      <c r="AW15" s="1105"/>
      <c r="AX15" s="1105"/>
      <c r="AY15" s="1106"/>
      <c r="AZ15" s="115"/>
      <c r="BA15" s="115"/>
      <c r="BB15" s="115"/>
      <c r="BC15" s="115"/>
      <c r="BD15" s="115"/>
      <c r="BE15" s="98"/>
      <c r="BF15" s="98"/>
      <c r="BG15" s="98"/>
      <c r="BH15" s="98"/>
      <c r="BI15" s="98"/>
      <c r="BJ15" s="98"/>
      <c r="BK15" s="98"/>
      <c r="BL15" s="98"/>
      <c r="BM15" s="98"/>
      <c r="BN15" s="98"/>
      <c r="BO15" s="98"/>
      <c r="BP15" s="98"/>
      <c r="BQ15" s="103">
        <v>9</v>
      </c>
      <c r="BR15" s="104"/>
      <c r="BS15" s="1023"/>
      <c r="BT15" s="1024"/>
      <c r="BU15" s="1024"/>
      <c r="BV15" s="1024"/>
      <c r="BW15" s="1024"/>
      <c r="BX15" s="1024"/>
      <c r="BY15" s="1024"/>
      <c r="BZ15" s="1024"/>
      <c r="CA15" s="1024"/>
      <c r="CB15" s="1024"/>
      <c r="CC15" s="1024"/>
      <c r="CD15" s="1024"/>
      <c r="CE15" s="1024"/>
      <c r="CF15" s="1024"/>
      <c r="CG15" s="1039"/>
      <c r="CH15" s="1020"/>
      <c r="CI15" s="1021"/>
      <c r="CJ15" s="1021"/>
      <c r="CK15" s="1021"/>
      <c r="CL15" s="1022"/>
      <c r="CM15" s="1020"/>
      <c r="CN15" s="1021"/>
      <c r="CO15" s="1021"/>
      <c r="CP15" s="1021"/>
      <c r="CQ15" s="1022"/>
      <c r="CR15" s="1020"/>
      <c r="CS15" s="1021"/>
      <c r="CT15" s="1021"/>
      <c r="CU15" s="1021"/>
      <c r="CV15" s="1022"/>
      <c r="CW15" s="1020"/>
      <c r="CX15" s="1021"/>
      <c r="CY15" s="1021"/>
      <c r="CZ15" s="1021"/>
      <c r="DA15" s="1022"/>
      <c r="DB15" s="1020"/>
      <c r="DC15" s="1021"/>
      <c r="DD15" s="1021"/>
      <c r="DE15" s="1021"/>
      <c r="DF15" s="1022"/>
      <c r="DG15" s="1020"/>
      <c r="DH15" s="1021"/>
      <c r="DI15" s="1021"/>
      <c r="DJ15" s="1021"/>
      <c r="DK15" s="1022"/>
      <c r="DL15" s="1020"/>
      <c r="DM15" s="1021"/>
      <c r="DN15" s="1021"/>
      <c r="DO15" s="1021"/>
      <c r="DP15" s="1022"/>
      <c r="DQ15" s="1020"/>
      <c r="DR15" s="1021"/>
      <c r="DS15" s="1021"/>
      <c r="DT15" s="1021"/>
      <c r="DU15" s="1022"/>
      <c r="DV15" s="1023"/>
      <c r="DW15" s="1024"/>
      <c r="DX15" s="1024"/>
      <c r="DY15" s="1024"/>
      <c r="DZ15" s="1025"/>
      <c r="EA15" s="99"/>
    </row>
    <row r="16" spans="1:131" s="100" customFormat="1" ht="26.25" customHeight="1" x14ac:dyDescent="0.15">
      <c r="A16" s="103">
        <v>10</v>
      </c>
      <c r="B16" s="1053"/>
      <c r="C16" s="1054"/>
      <c r="D16" s="1054"/>
      <c r="E16" s="1054"/>
      <c r="F16" s="1054"/>
      <c r="G16" s="1054"/>
      <c r="H16" s="1054"/>
      <c r="I16" s="1054"/>
      <c r="J16" s="1054"/>
      <c r="K16" s="1054"/>
      <c r="L16" s="1054"/>
      <c r="M16" s="1054"/>
      <c r="N16" s="1054"/>
      <c r="O16" s="1054"/>
      <c r="P16" s="1055"/>
      <c r="Q16" s="1061"/>
      <c r="R16" s="1062"/>
      <c r="S16" s="1062"/>
      <c r="T16" s="1062"/>
      <c r="U16" s="1062"/>
      <c r="V16" s="1062"/>
      <c r="W16" s="1062"/>
      <c r="X16" s="1062"/>
      <c r="Y16" s="1062"/>
      <c r="Z16" s="1062"/>
      <c r="AA16" s="1062"/>
      <c r="AB16" s="1062"/>
      <c r="AC16" s="1062"/>
      <c r="AD16" s="1062"/>
      <c r="AE16" s="1063"/>
      <c r="AF16" s="1058"/>
      <c r="AG16" s="1059"/>
      <c r="AH16" s="1059"/>
      <c r="AI16" s="1059"/>
      <c r="AJ16" s="1060"/>
      <c r="AK16" s="1103"/>
      <c r="AL16" s="1104"/>
      <c r="AM16" s="1104"/>
      <c r="AN16" s="1104"/>
      <c r="AO16" s="1104"/>
      <c r="AP16" s="1104"/>
      <c r="AQ16" s="1104"/>
      <c r="AR16" s="1104"/>
      <c r="AS16" s="1104"/>
      <c r="AT16" s="1104"/>
      <c r="AU16" s="1105"/>
      <c r="AV16" s="1105"/>
      <c r="AW16" s="1105"/>
      <c r="AX16" s="1105"/>
      <c r="AY16" s="1106"/>
      <c r="AZ16" s="115"/>
      <c r="BA16" s="115"/>
      <c r="BB16" s="115"/>
      <c r="BC16" s="115"/>
      <c r="BD16" s="115"/>
      <c r="BE16" s="98"/>
      <c r="BF16" s="98"/>
      <c r="BG16" s="98"/>
      <c r="BH16" s="98"/>
      <c r="BI16" s="98"/>
      <c r="BJ16" s="98"/>
      <c r="BK16" s="98"/>
      <c r="BL16" s="98"/>
      <c r="BM16" s="98"/>
      <c r="BN16" s="98"/>
      <c r="BO16" s="98"/>
      <c r="BP16" s="98"/>
      <c r="BQ16" s="103">
        <v>10</v>
      </c>
      <c r="BR16" s="104"/>
      <c r="BS16" s="1023"/>
      <c r="BT16" s="1024"/>
      <c r="BU16" s="1024"/>
      <c r="BV16" s="1024"/>
      <c r="BW16" s="1024"/>
      <c r="BX16" s="1024"/>
      <c r="BY16" s="1024"/>
      <c r="BZ16" s="1024"/>
      <c r="CA16" s="1024"/>
      <c r="CB16" s="1024"/>
      <c r="CC16" s="1024"/>
      <c r="CD16" s="1024"/>
      <c r="CE16" s="1024"/>
      <c r="CF16" s="1024"/>
      <c r="CG16" s="1039"/>
      <c r="CH16" s="1020"/>
      <c r="CI16" s="1021"/>
      <c r="CJ16" s="1021"/>
      <c r="CK16" s="1021"/>
      <c r="CL16" s="1022"/>
      <c r="CM16" s="1020"/>
      <c r="CN16" s="1021"/>
      <c r="CO16" s="1021"/>
      <c r="CP16" s="1021"/>
      <c r="CQ16" s="1022"/>
      <c r="CR16" s="1020"/>
      <c r="CS16" s="1021"/>
      <c r="CT16" s="1021"/>
      <c r="CU16" s="1021"/>
      <c r="CV16" s="1022"/>
      <c r="CW16" s="1020"/>
      <c r="CX16" s="1021"/>
      <c r="CY16" s="1021"/>
      <c r="CZ16" s="1021"/>
      <c r="DA16" s="1022"/>
      <c r="DB16" s="1020"/>
      <c r="DC16" s="1021"/>
      <c r="DD16" s="1021"/>
      <c r="DE16" s="1021"/>
      <c r="DF16" s="1022"/>
      <c r="DG16" s="1020"/>
      <c r="DH16" s="1021"/>
      <c r="DI16" s="1021"/>
      <c r="DJ16" s="1021"/>
      <c r="DK16" s="1022"/>
      <c r="DL16" s="1020"/>
      <c r="DM16" s="1021"/>
      <c r="DN16" s="1021"/>
      <c r="DO16" s="1021"/>
      <c r="DP16" s="1022"/>
      <c r="DQ16" s="1020"/>
      <c r="DR16" s="1021"/>
      <c r="DS16" s="1021"/>
      <c r="DT16" s="1021"/>
      <c r="DU16" s="1022"/>
      <c r="DV16" s="1023"/>
      <c r="DW16" s="1024"/>
      <c r="DX16" s="1024"/>
      <c r="DY16" s="1024"/>
      <c r="DZ16" s="1025"/>
      <c r="EA16" s="99"/>
    </row>
    <row r="17" spans="1:131" s="100" customFormat="1" ht="26.25" customHeight="1" x14ac:dyDescent="0.15">
      <c r="A17" s="103">
        <v>11</v>
      </c>
      <c r="B17" s="1053"/>
      <c r="C17" s="1054"/>
      <c r="D17" s="1054"/>
      <c r="E17" s="1054"/>
      <c r="F17" s="1054"/>
      <c r="G17" s="1054"/>
      <c r="H17" s="1054"/>
      <c r="I17" s="1054"/>
      <c r="J17" s="1054"/>
      <c r="K17" s="1054"/>
      <c r="L17" s="1054"/>
      <c r="M17" s="1054"/>
      <c r="N17" s="1054"/>
      <c r="O17" s="1054"/>
      <c r="P17" s="1055"/>
      <c r="Q17" s="1061"/>
      <c r="R17" s="1062"/>
      <c r="S17" s="1062"/>
      <c r="T17" s="1062"/>
      <c r="U17" s="1062"/>
      <c r="V17" s="1062"/>
      <c r="W17" s="1062"/>
      <c r="X17" s="1062"/>
      <c r="Y17" s="1062"/>
      <c r="Z17" s="1062"/>
      <c r="AA17" s="1062"/>
      <c r="AB17" s="1062"/>
      <c r="AC17" s="1062"/>
      <c r="AD17" s="1062"/>
      <c r="AE17" s="1063"/>
      <c r="AF17" s="1058"/>
      <c r="AG17" s="1059"/>
      <c r="AH17" s="1059"/>
      <c r="AI17" s="1059"/>
      <c r="AJ17" s="1060"/>
      <c r="AK17" s="1103"/>
      <c r="AL17" s="1104"/>
      <c r="AM17" s="1104"/>
      <c r="AN17" s="1104"/>
      <c r="AO17" s="1104"/>
      <c r="AP17" s="1104"/>
      <c r="AQ17" s="1104"/>
      <c r="AR17" s="1104"/>
      <c r="AS17" s="1104"/>
      <c r="AT17" s="1104"/>
      <c r="AU17" s="1105"/>
      <c r="AV17" s="1105"/>
      <c r="AW17" s="1105"/>
      <c r="AX17" s="1105"/>
      <c r="AY17" s="1106"/>
      <c r="AZ17" s="115"/>
      <c r="BA17" s="115"/>
      <c r="BB17" s="115"/>
      <c r="BC17" s="115"/>
      <c r="BD17" s="115"/>
      <c r="BE17" s="98"/>
      <c r="BF17" s="98"/>
      <c r="BG17" s="98"/>
      <c r="BH17" s="98"/>
      <c r="BI17" s="98"/>
      <c r="BJ17" s="98"/>
      <c r="BK17" s="98"/>
      <c r="BL17" s="98"/>
      <c r="BM17" s="98"/>
      <c r="BN17" s="98"/>
      <c r="BO17" s="98"/>
      <c r="BP17" s="98"/>
      <c r="BQ17" s="103">
        <v>11</v>
      </c>
      <c r="BR17" s="104"/>
      <c r="BS17" s="1023"/>
      <c r="BT17" s="1024"/>
      <c r="BU17" s="1024"/>
      <c r="BV17" s="1024"/>
      <c r="BW17" s="1024"/>
      <c r="BX17" s="1024"/>
      <c r="BY17" s="1024"/>
      <c r="BZ17" s="1024"/>
      <c r="CA17" s="1024"/>
      <c r="CB17" s="1024"/>
      <c r="CC17" s="1024"/>
      <c r="CD17" s="1024"/>
      <c r="CE17" s="1024"/>
      <c r="CF17" s="1024"/>
      <c r="CG17" s="1039"/>
      <c r="CH17" s="1020"/>
      <c r="CI17" s="1021"/>
      <c r="CJ17" s="1021"/>
      <c r="CK17" s="1021"/>
      <c r="CL17" s="1022"/>
      <c r="CM17" s="1020"/>
      <c r="CN17" s="1021"/>
      <c r="CO17" s="1021"/>
      <c r="CP17" s="1021"/>
      <c r="CQ17" s="1022"/>
      <c r="CR17" s="1020"/>
      <c r="CS17" s="1021"/>
      <c r="CT17" s="1021"/>
      <c r="CU17" s="1021"/>
      <c r="CV17" s="1022"/>
      <c r="CW17" s="1020"/>
      <c r="CX17" s="1021"/>
      <c r="CY17" s="1021"/>
      <c r="CZ17" s="1021"/>
      <c r="DA17" s="1022"/>
      <c r="DB17" s="1020"/>
      <c r="DC17" s="1021"/>
      <c r="DD17" s="1021"/>
      <c r="DE17" s="1021"/>
      <c r="DF17" s="1022"/>
      <c r="DG17" s="1020"/>
      <c r="DH17" s="1021"/>
      <c r="DI17" s="1021"/>
      <c r="DJ17" s="1021"/>
      <c r="DK17" s="1022"/>
      <c r="DL17" s="1020"/>
      <c r="DM17" s="1021"/>
      <c r="DN17" s="1021"/>
      <c r="DO17" s="1021"/>
      <c r="DP17" s="1022"/>
      <c r="DQ17" s="1020"/>
      <c r="DR17" s="1021"/>
      <c r="DS17" s="1021"/>
      <c r="DT17" s="1021"/>
      <c r="DU17" s="1022"/>
      <c r="DV17" s="1023"/>
      <c r="DW17" s="1024"/>
      <c r="DX17" s="1024"/>
      <c r="DY17" s="1024"/>
      <c r="DZ17" s="1025"/>
      <c r="EA17" s="99"/>
    </row>
    <row r="18" spans="1:131" s="100" customFormat="1" ht="26.25" customHeight="1" x14ac:dyDescent="0.15">
      <c r="A18" s="103">
        <v>12</v>
      </c>
      <c r="B18" s="1053"/>
      <c r="C18" s="1054"/>
      <c r="D18" s="1054"/>
      <c r="E18" s="1054"/>
      <c r="F18" s="1054"/>
      <c r="G18" s="1054"/>
      <c r="H18" s="1054"/>
      <c r="I18" s="1054"/>
      <c r="J18" s="1054"/>
      <c r="K18" s="1054"/>
      <c r="L18" s="1054"/>
      <c r="M18" s="1054"/>
      <c r="N18" s="1054"/>
      <c r="O18" s="1054"/>
      <c r="P18" s="1055"/>
      <c r="Q18" s="1061"/>
      <c r="R18" s="1062"/>
      <c r="S18" s="1062"/>
      <c r="T18" s="1062"/>
      <c r="U18" s="1062"/>
      <c r="V18" s="1062"/>
      <c r="W18" s="1062"/>
      <c r="X18" s="1062"/>
      <c r="Y18" s="1062"/>
      <c r="Z18" s="1062"/>
      <c r="AA18" s="1062"/>
      <c r="AB18" s="1062"/>
      <c r="AC18" s="1062"/>
      <c r="AD18" s="1062"/>
      <c r="AE18" s="1063"/>
      <c r="AF18" s="1058"/>
      <c r="AG18" s="1059"/>
      <c r="AH18" s="1059"/>
      <c r="AI18" s="1059"/>
      <c r="AJ18" s="1060"/>
      <c r="AK18" s="1103"/>
      <c r="AL18" s="1104"/>
      <c r="AM18" s="1104"/>
      <c r="AN18" s="1104"/>
      <c r="AO18" s="1104"/>
      <c r="AP18" s="1104"/>
      <c r="AQ18" s="1104"/>
      <c r="AR18" s="1104"/>
      <c r="AS18" s="1104"/>
      <c r="AT18" s="1104"/>
      <c r="AU18" s="1105"/>
      <c r="AV18" s="1105"/>
      <c r="AW18" s="1105"/>
      <c r="AX18" s="1105"/>
      <c r="AY18" s="1106"/>
      <c r="AZ18" s="115"/>
      <c r="BA18" s="115"/>
      <c r="BB18" s="115"/>
      <c r="BC18" s="115"/>
      <c r="BD18" s="115"/>
      <c r="BE18" s="98"/>
      <c r="BF18" s="98"/>
      <c r="BG18" s="98"/>
      <c r="BH18" s="98"/>
      <c r="BI18" s="98"/>
      <c r="BJ18" s="98"/>
      <c r="BK18" s="98"/>
      <c r="BL18" s="98"/>
      <c r="BM18" s="98"/>
      <c r="BN18" s="98"/>
      <c r="BO18" s="98"/>
      <c r="BP18" s="98"/>
      <c r="BQ18" s="103">
        <v>12</v>
      </c>
      <c r="BR18" s="104"/>
      <c r="BS18" s="1023"/>
      <c r="BT18" s="1024"/>
      <c r="BU18" s="1024"/>
      <c r="BV18" s="1024"/>
      <c r="BW18" s="1024"/>
      <c r="BX18" s="1024"/>
      <c r="BY18" s="1024"/>
      <c r="BZ18" s="1024"/>
      <c r="CA18" s="1024"/>
      <c r="CB18" s="1024"/>
      <c r="CC18" s="1024"/>
      <c r="CD18" s="1024"/>
      <c r="CE18" s="1024"/>
      <c r="CF18" s="1024"/>
      <c r="CG18" s="1039"/>
      <c r="CH18" s="1020"/>
      <c r="CI18" s="1021"/>
      <c r="CJ18" s="1021"/>
      <c r="CK18" s="1021"/>
      <c r="CL18" s="1022"/>
      <c r="CM18" s="1020"/>
      <c r="CN18" s="1021"/>
      <c r="CO18" s="1021"/>
      <c r="CP18" s="1021"/>
      <c r="CQ18" s="1022"/>
      <c r="CR18" s="1020"/>
      <c r="CS18" s="1021"/>
      <c r="CT18" s="1021"/>
      <c r="CU18" s="1021"/>
      <c r="CV18" s="1022"/>
      <c r="CW18" s="1020"/>
      <c r="CX18" s="1021"/>
      <c r="CY18" s="1021"/>
      <c r="CZ18" s="1021"/>
      <c r="DA18" s="1022"/>
      <c r="DB18" s="1020"/>
      <c r="DC18" s="1021"/>
      <c r="DD18" s="1021"/>
      <c r="DE18" s="1021"/>
      <c r="DF18" s="1022"/>
      <c r="DG18" s="1020"/>
      <c r="DH18" s="1021"/>
      <c r="DI18" s="1021"/>
      <c r="DJ18" s="1021"/>
      <c r="DK18" s="1022"/>
      <c r="DL18" s="1020"/>
      <c r="DM18" s="1021"/>
      <c r="DN18" s="1021"/>
      <c r="DO18" s="1021"/>
      <c r="DP18" s="1022"/>
      <c r="DQ18" s="1020"/>
      <c r="DR18" s="1021"/>
      <c r="DS18" s="1021"/>
      <c r="DT18" s="1021"/>
      <c r="DU18" s="1022"/>
      <c r="DV18" s="1023"/>
      <c r="DW18" s="1024"/>
      <c r="DX18" s="1024"/>
      <c r="DY18" s="1024"/>
      <c r="DZ18" s="1025"/>
      <c r="EA18" s="99"/>
    </row>
    <row r="19" spans="1:131" s="100" customFormat="1" ht="26.25" customHeight="1" x14ac:dyDescent="0.15">
      <c r="A19" s="103">
        <v>13</v>
      </c>
      <c r="B19" s="1053"/>
      <c r="C19" s="1054"/>
      <c r="D19" s="1054"/>
      <c r="E19" s="1054"/>
      <c r="F19" s="1054"/>
      <c r="G19" s="1054"/>
      <c r="H19" s="1054"/>
      <c r="I19" s="1054"/>
      <c r="J19" s="1054"/>
      <c r="K19" s="1054"/>
      <c r="L19" s="1054"/>
      <c r="M19" s="1054"/>
      <c r="N19" s="1054"/>
      <c r="O19" s="1054"/>
      <c r="P19" s="1055"/>
      <c r="Q19" s="1061"/>
      <c r="R19" s="1062"/>
      <c r="S19" s="1062"/>
      <c r="T19" s="1062"/>
      <c r="U19" s="1062"/>
      <c r="V19" s="1062"/>
      <c r="W19" s="1062"/>
      <c r="X19" s="1062"/>
      <c r="Y19" s="1062"/>
      <c r="Z19" s="1062"/>
      <c r="AA19" s="1062"/>
      <c r="AB19" s="1062"/>
      <c r="AC19" s="1062"/>
      <c r="AD19" s="1062"/>
      <c r="AE19" s="1063"/>
      <c r="AF19" s="1058"/>
      <c r="AG19" s="1059"/>
      <c r="AH19" s="1059"/>
      <c r="AI19" s="1059"/>
      <c r="AJ19" s="1060"/>
      <c r="AK19" s="1103"/>
      <c r="AL19" s="1104"/>
      <c r="AM19" s="1104"/>
      <c r="AN19" s="1104"/>
      <c r="AO19" s="1104"/>
      <c r="AP19" s="1104"/>
      <c r="AQ19" s="1104"/>
      <c r="AR19" s="1104"/>
      <c r="AS19" s="1104"/>
      <c r="AT19" s="1104"/>
      <c r="AU19" s="1105"/>
      <c r="AV19" s="1105"/>
      <c r="AW19" s="1105"/>
      <c r="AX19" s="1105"/>
      <c r="AY19" s="1106"/>
      <c r="AZ19" s="115"/>
      <c r="BA19" s="115"/>
      <c r="BB19" s="115"/>
      <c r="BC19" s="115"/>
      <c r="BD19" s="115"/>
      <c r="BE19" s="98"/>
      <c r="BF19" s="98"/>
      <c r="BG19" s="98"/>
      <c r="BH19" s="98"/>
      <c r="BI19" s="98"/>
      <c r="BJ19" s="98"/>
      <c r="BK19" s="98"/>
      <c r="BL19" s="98"/>
      <c r="BM19" s="98"/>
      <c r="BN19" s="98"/>
      <c r="BO19" s="98"/>
      <c r="BP19" s="98"/>
      <c r="BQ19" s="103">
        <v>13</v>
      </c>
      <c r="BR19" s="104"/>
      <c r="BS19" s="1023"/>
      <c r="BT19" s="1024"/>
      <c r="BU19" s="1024"/>
      <c r="BV19" s="1024"/>
      <c r="BW19" s="1024"/>
      <c r="BX19" s="1024"/>
      <c r="BY19" s="1024"/>
      <c r="BZ19" s="1024"/>
      <c r="CA19" s="1024"/>
      <c r="CB19" s="1024"/>
      <c r="CC19" s="1024"/>
      <c r="CD19" s="1024"/>
      <c r="CE19" s="1024"/>
      <c r="CF19" s="1024"/>
      <c r="CG19" s="1039"/>
      <c r="CH19" s="1020"/>
      <c r="CI19" s="1021"/>
      <c r="CJ19" s="1021"/>
      <c r="CK19" s="1021"/>
      <c r="CL19" s="1022"/>
      <c r="CM19" s="1020"/>
      <c r="CN19" s="1021"/>
      <c r="CO19" s="1021"/>
      <c r="CP19" s="1021"/>
      <c r="CQ19" s="1022"/>
      <c r="CR19" s="1020"/>
      <c r="CS19" s="1021"/>
      <c r="CT19" s="1021"/>
      <c r="CU19" s="1021"/>
      <c r="CV19" s="1022"/>
      <c r="CW19" s="1020"/>
      <c r="CX19" s="1021"/>
      <c r="CY19" s="1021"/>
      <c r="CZ19" s="1021"/>
      <c r="DA19" s="1022"/>
      <c r="DB19" s="1020"/>
      <c r="DC19" s="1021"/>
      <c r="DD19" s="1021"/>
      <c r="DE19" s="1021"/>
      <c r="DF19" s="1022"/>
      <c r="DG19" s="1020"/>
      <c r="DH19" s="1021"/>
      <c r="DI19" s="1021"/>
      <c r="DJ19" s="1021"/>
      <c r="DK19" s="1022"/>
      <c r="DL19" s="1020"/>
      <c r="DM19" s="1021"/>
      <c r="DN19" s="1021"/>
      <c r="DO19" s="1021"/>
      <c r="DP19" s="1022"/>
      <c r="DQ19" s="1020"/>
      <c r="DR19" s="1021"/>
      <c r="DS19" s="1021"/>
      <c r="DT19" s="1021"/>
      <c r="DU19" s="1022"/>
      <c r="DV19" s="1023"/>
      <c r="DW19" s="1024"/>
      <c r="DX19" s="1024"/>
      <c r="DY19" s="1024"/>
      <c r="DZ19" s="1025"/>
      <c r="EA19" s="99"/>
    </row>
    <row r="20" spans="1:131" s="100" customFormat="1" ht="26.25" customHeight="1" x14ac:dyDescent="0.15">
      <c r="A20" s="103">
        <v>14</v>
      </c>
      <c r="B20" s="1053"/>
      <c r="C20" s="1054"/>
      <c r="D20" s="1054"/>
      <c r="E20" s="1054"/>
      <c r="F20" s="1054"/>
      <c r="G20" s="1054"/>
      <c r="H20" s="1054"/>
      <c r="I20" s="1054"/>
      <c r="J20" s="1054"/>
      <c r="K20" s="1054"/>
      <c r="L20" s="1054"/>
      <c r="M20" s="1054"/>
      <c r="N20" s="1054"/>
      <c r="O20" s="1054"/>
      <c r="P20" s="1055"/>
      <c r="Q20" s="1061"/>
      <c r="R20" s="1062"/>
      <c r="S20" s="1062"/>
      <c r="T20" s="1062"/>
      <c r="U20" s="1062"/>
      <c r="V20" s="1062"/>
      <c r="W20" s="1062"/>
      <c r="X20" s="1062"/>
      <c r="Y20" s="1062"/>
      <c r="Z20" s="1062"/>
      <c r="AA20" s="1062"/>
      <c r="AB20" s="1062"/>
      <c r="AC20" s="1062"/>
      <c r="AD20" s="1062"/>
      <c r="AE20" s="1063"/>
      <c r="AF20" s="1058"/>
      <c r="AG20" s="1059"/>
      <c r="AH20" s="1059"/>
      <c r="AI20" s="1059"/>
      <c r="AJ20" s="1060"/>
      <c r="AK20" s="1103"/>
      <c r="AL20" s="1104"/>
      <c r="AM20" s="1104"/>
      <c r="AN20" s="1104"/>
      <c r="AO20" s="1104"/>
      <c r="AP20" s="1104"/>
      <c r="AQ20" s="1104"/>
      <c r="AR20" s="1104"/>
      <c r="AS20" s="1104"/>
      <c r="AT20" s="1104"/>
      <c r="AU20" s="1105"/>
      <c r="AV20" s="1105"/>
      <c r="AW20" s="1105"/>
      <c r="AX20" s="1105"/>
      <c r="AY20" s="1106"/>
      <c r="AZ20" s="115"/>
      <c r="BA20" s="115"/>
      <c r="BB20" s="115"/>
      <c r="BC20" s="115"/>
      <c r="BD20" s="115"/>
      <c r="BE20" s="98"/>
      <c r="BF20" s="98"/>
      <c r="BG20" s="98"/>
      <c r="BH20" s="98"/>
      <c r="BI20" s="98"/>
      <c r="BJ20" s="98"/>
      <c r="BK20" s="98"/>
      <c r="BL20" s="98"/>
      <c r="BM20" s="98"/>
      <c r="BN20" s="98"/>
      <c r="BO20" s="98"/>
      <c r="BP20" s="98"/>
      <c r="BQ20" s="103">
        <v>14</v>
      </c>
      <c r="BR20" s="104"/>
      <c r="BS20" s="1023"/>
      <c r="BT20" s="1024"/>
      <c r="BU20" s="1024"/>
      <c r="BV20" s="1024"/>
      <c r="BW20" s="1024"/>
      <c r="BX20" s="1024"/>
      <c r="BY20" s="1024"/>
      <c r="BZ20" s="1024"/>
      <c r="CA20" s="1024"/>
      <c r="CB20" s="1024"/>
      <c r="CC20" s="1024"/>
      <c r="CD20" s="1024"/>
      <c r="CE20" s="1024"/>
      <c r="CF20" s="1024"/>
      <c r="CG20" s="1039"/>
      <c r="CH20" s="1020"/>
      <c r="CI20" s="1021"/>
      <c r="CJ20" s="1021"/>
      <c r="CK20" s="1021"/>
      <c r="CL20" s="1022"/>
      <c r="CM20" s="1020"/>
      <c r="CN20" s="1021"/>
      <c r="CO20" s="1021"/>
      <c r="CP20" s="1021"/>
      <c r="CQ20" s="1022"/>
      <c r="CR20" s="1020"/>
      <c r="CS20" s="1021"/>
      <c r="CT20" s="1021"/>
      <c r="CU20" s="1021"/>
      <c r="CV20" s="1022"/>
      <c r="CW20" s="1020"/>
      <c r="CX20" s="1021"/>
      <c r="CY20" s="1021"/>
      <c r="CZ20" s="1021"/>
      <c r="DA20" s="1022"/>
      <c r="DB20" s="1020"/>
      <c r="DC20" s="1021"/>
      <c r="DD20" s="1021"/>
      <c r="DE20" s="1021"/>
      <c r="DF20" s="1022"/>
      <c r="DG20" s="1020"/>
      <c r="DH20" s="1021"/>
      <c r="DI20" s="1021"/>
      <c r="DJ20" s="1021"/>
      <c r="DK20" s="1022"/>
      <c r="DL20" s="1020"/>
      <c r="DM20" s="1021"/>
      <c r="DN20" s="1021"/>
      <c r="DO20" s="1021"/>
      <c r="DP20" s="1022"/>
      <c r="DQ20" s="1020"/>
      <c r="DR20" s="1021"/>
      <c r="DS20" s="1021"/>
      <c r="DT20" s="1021"/>
      <c r="DU20" s="1022"/>
      <c r="DV20" s="1023"/>
      <c r="DW20" s="1024"/>
      <c r="DX20" s="1024"/>
      <c r="DY20" s="1024"/>
      <c r="DZ20" s="1025"/>
      <c r="EA20" s="99"/>
    </row>
    <row r="21" spans="1:131" s="100" customFormat="1" ht="26.25" customHeight="1" thickBot="1" x14ac:dyDescent="0.2">
      <c r="A21" s="103">
        <v>15</v>
      </c>
      <c r="B21" s="1053"/>
      <c r="C21" s="1054"/>
      <c r="D21" s="1054"/>
      <c r="E21" s="1054"/>
      <c r="F21" s="1054"/>
      <c r="G21" s="1054"/>
      <c r="H21" s="1054"/>
      <c r="I21" s="1054"/>
      <c r="J21" s="1054"/>
      <c r="K21" s="1054"/>
      <c r="L21" s="1054"/>
      <c r="M21" s="1054"/>
      <c r="N21" s="1054"/>
      <c r="O21" s="1054"/>
      <c r="P21" s="1055"/>
      <c r="Q21" s="1061"/>
      <c r="R21" s="1062"/>
      <c r="S21" s="1062"/>
      <c r="T21" s="1062"/>
      <c r="U21" s="1062"/>
      <c r="V21" s="1062"/>
      <c r="W21" s="1062"/>
      <c r="X21" s="1062"/>
      <c r="Y21" s="1062"/>
      <c r="Z21" s="1062"/>
      <c r="AA21" s="1062"/>
      <c r="AB21" s="1062"/>
      <c r="AC21" s="1062"/>
      <c r="AD21" s="1062"/>
      <c r="AE21" s="1063"/>
      <c r="AF21" s="1058"/>
      <c r="AG21" s="1059"/>
      <c r="AH21" s="1059"/>
      <c r="AI21" s="1059"/>
      <c r="AJ21" s="1060"/>
      <c r="AK21" s="1103"/>
      <c r="AL21" s="1104"/>
      <c r="AM21" s="1104"/>
      <c r="AN21" s="1104"/>
      <c r="AO21" s="1104"/>
      <c r="AP21" s="1104"/>
      <c r="AQ21" s="1104"/>
      <c r="AR21" s="1104"/>
      <c r="AS21" s="1104"/>
      <c r="AT21" s="1104"/>
      <c r="AU21" s="1105"/>
      <c r="AV21" s="1105"/>
      <c r="AW21" s="1105"/>
      <c r="AX21" s="1105"/>
      <c r="AY21" s="1106"/>
      <c r="AZ21" s="115"/>
      <c r="BA21" s="115"/>
      <c r="BB21" s="115"/>
      <c r="BC21" s="115"/>
      <c r="BD21" s="115"/>
      <c r="BE21" s="98"/>
      <c r="BF21" s="98"/>
      <c r="BG21" s="98"/>
      <c r="BH21" s="98"/>
      <c r="BI21" s="98"/>
      <c r="BJ21" s="98"/>
      <c r="BK21" s="98"/>
      <c r="BL21" s="98"/>
      <c r="BM21" s="98"/>
      <c r="BN21" s="98"/>
      <c r="BO21" s="98"/>
      <c r="BP21" s="98"/>
      <c r="BQ21" s="103">
        <v>15</v>
      </c>
      <c r="BR21" s="104"/>
      <c r="BS21" s="1023"/>
      <c r="BT21" s="1024"/>
      <c r="BU21" s="1024"/>
      <c r="BV21" s="1024"/>
      <c r="BW21" s="1024"/>
      <c r="BX21" s="1024"/>
      <c r="BY21" s="1024"/>
      <c r="BZ21" s="1024"/>
      <c r="CA21" s="1024"/>
      <c r="CB21" s="1024"/>
      <c r="CC21" s="1024"/>
      <c r="CD21" s="1024"/>
      <c r="CE21" s="1024"/>
      <c r="CF21" s="1024"/>
      <c r="CG21" s="1039"/>
      <c r="CH21" s="1020"/>
      <c r="CI21" s="1021"/>
      <c r="CJ21" s="1021"/>
      <c r="CK21" s="1021"/>
      <c r="CL21" s="1022"/>
      <c r="CM21" s="1020"/>
      <c r="CN21" s="1021"/>
      <c r="CO21" s="1021"/>
      <c r="CP21" s="1021"/>
      <c r="CQ21" s="1022"/>
      <c r="CR21" s="1020"/>
      <c r="CS21" s="1021"/>
      <c r="CT21" s="1021"/>
      <c r="CU21" s="1021"/>
      <c r="CV21" s="1022"/>
      <c r="CW21" s="1020"/>
      <c r="CX21" s="1021"/>
      <c r="CY21" s="1021"/>
      <c r="CZ21" s="1021"/>
      <c r="DA21" s="1022"/>
      <c r="DB21" s="1020"/>
      <c r="DC21" s="1021"/>
      <c r="DD21" s="1021"/>
      <c r="DE21" s="1021"/>
      <c r="DF21" s="1022"/>
      <c r="DG21" s="1020"/>
      <c r="DH21" s="1021"/>
      <c r="DI21" s="1021"/>
      <c r="DJ21" s="1021"/>
      <c r="DK21" s="1022"/>
      <c r="DL21" s="1020"/>
      <c r="DM21" s="1021"/>
      <c r="DN21" s="1021"/>
      <c r="DO21" s="1021"/>
      <c r="DP21" s="1022"/>
      <c r="DQ21" s="1020"/>
      <c r="DR21" s="1021"/>
      <c r="DS21" s="1021"/>
      <c r="DT21" s="1021"/>
      <c r="DU21" s="1022"/>
      <c r="DV21" s="1023"/>
      <c r="DW21" s="1024"/>
      <c r="DX21" s="1024"/>
      <c r="DY21" s="1024"/>
      <c r="DZ21" s="1025"/>
      <c r="EA21" s="99"/>
    </row>
    <row r="22" spans="1:131" s="100" customFormat="1" ht="26.25" customHeight="1" x14ac:dyDescent="0.15">
      <c r="A22" s="103">
        <v>16</v>
      </c>
      <c r="B22" s="1053"/>
      <c r="C22" s="1054"/>
      <c r="D22" s="1054"/>
      <c r="E22" s="1054"/>
      <c r="F22" s="1054"/>
      <c r="G22" s="1054"/>
      <c r="H22" s="1054"/>
      <c r="I22" s="1054"/>
      <c r="J22" s="1054"/>
      <c r="K22" s="1054"/>
      <c r="L22" s="1054"/>
      <c r="M22" s="1054"/>
      <c r="N22" s="1054"/>
      <c r="O22" s="1054"/>
      <c r="P22" s="1055"/>
      <c r="Q22" s="1096"/>
      <c r="R22" s="1097"/>
      <c r="S22" s="1097"/>
      <c r="T22" s="1097"/>
      <c r="U22" s="1097"/>
      <c r="V22" s="1097"/>
      <c r="W22" s="1097"/>
      <c r="X22" s="1097"/>
      <c r="Y22" s="1097"/>
      <c r="Z22" s="1097"/>
      <c r="AA22" s="1097"/>
      <c r="AB22" s="1097"/>
      <c r="AC22" s="1097"/>
      <c r="AD22" s="1097"/>
      <c r="AE22" s="1098"/>
      <c r="AF22" s="1058"/>
      <c r="AG22" s="1059"/>
      <c r="AH22" s="1059"/>
      <c r="AI22" s="1059"/>
      <c r="AJ22" s="1060"/>
      <c r="AK22" s="1099"/>
      <c r="AL22" s="1100"/>
      <c r="AM22" s="1100"/>
      <c r="AN22" s="1100"/>
      <c r="AO22" s="1100"/>
      <c r="AP22" s="1100"/>
      <c r="AQ22" s="1100"/>
      <c r="AR22" s="1100"/>
      <c r="AS22" s="1100"/>
      <c r="AT22" s="1100"/>
      <c r="AU22" s="1101"/>
      <c r="AV22" s="1101"/>
      <c r="AW22" s="1101"/>
      <c r="AX22" s="1101"/>
      <c r="AY22" s="1102"/>
      <c r="AZ22" s="1051" t="s">
        <v>329</v>
      </c>
      <c r="BA22" s="1051"/>
      <c r="BB22" s="1051"/>
      <c r="BC22" s="1051"/>
      <c r="BD22" s="1052"/>
      <c r="BE22" s="98"/>
      <c r="BF22" s="98"/>
      <c r="BG22" s="98"/>
      <c r="BH22" s="98"/>
      <c r="BI22" s="98"/>
      <c r="BJ22" s="98"/>
      <c r="BK22" s="98"/>
      <c r="BL22" s="98"/>
      <c r="BM22" s="98"/>
      <c r="BN22" s="98"/>
      <c r="BO22" s="98"/>
      <c r="BP22" s="98"/>
      <c r="BQ22" s="103">
        <v>16</v>
      </c>
      <c r="BR22" s="104"/>
      <c r="BS22" s="1023"/>
      <c r="BT22" s="1024"/>
      <c r="BU22" s="1024"/>
      <c r="BV22" s="1024"/>
      <c r="BW22" s="1024"/>
      <c r="BX22" s="1024"/>
      <c r="BY22" s="1024"/>
      <c r="BZ22" s="1024"/>
      <c r="CA22" s="1024"/>
      <c r="CB22" s="1024"/>
      <c r="CC22" s="1024"/>
      <c r="CD22" s="1024"/>
      <c r="CE22" s="1024"/>
      <c r="CF22" s="1024"/>
      <c r="CG22" s="1039"/>
      <c r="CH22" s="1020"/>
      <c r="CI22" s="1021"/>
      <c r="CJ22" s="1021"/>
      <c r="CK22" s="1021"/>
      <c r="CL22" s="1022"/>
      <c r="CM22" s="1020"/>
      <c r="CN22" s="1021"/>
      <c r="CO22" s="1021"/>
      <c r="CP22" s="1021"/>
      <c r="CQ22" s="1022"/>
      <c r="CR22" s="1020"/>
      <c r="CS22" s="1021"/>
      <c r="CT22" s="1021"/>
      <c r="CU22" s="1021"/>
      <c r="CV22" s="1022"/>
      <c r="CW22" s="1020"/>
      <c r="CX22" s="1021"/>
      <c r="CY22" s="1021"/>
      <c r="CZ22" s="1021"/>
      <c r="DA22" s="1022"/>
      <c r="DB22" s="1020"/>
      <c r="DC22" s="1021"/>
      <c r="DD22" s="1021"/>
      <c r="DE22" s="1021"/>
      <c r="DF22" s="1022"/>
      <c r="DG22" s="1020"/>
      <c r="DH22" s="1021"/>
      <c r="DI22" s="1021"/>
      <c r="DJ22" s="1021"/>
      <c r="DK22" s="1022"/>
      <c r="DL22" s="1020"/>
      <c r="DM22" s="1021"/>
      <c r="DN22" s="1021"/>
      <c r="DO22" s="1021"/>
      <c r="DP22" s="1022"/>
      <c r="DQ22" s="1020"/>
      <c r="DR22" s="1021"/>
      <c r="DS22" s="1021"/>
      <c r="DT22" s="1021"/>
      <c r="DU22" s="1022"/>
      <c r="DV22" s="1023"/>
      <c r="DW22" s="1024"/>
      <c r="DX22" s="1024"/>
      <c r="DY22" s="1024"/>
      <c r="DZ22" s="1025"/>
      <c r="EA22" s="99"/>
    </row>
    <row r="23" spans="1:131" s="100" customFormat="1" ht="26.25" customHeight="1" thickBot="1" x14ac:dyDescent="0.2">
      <c r="A23" s="105" t="s">
        <v>330</v>
      </c>
      <c r="B23" s="960" t="s">
        <v>331</v>
      </c>
      <c r="C23" s="961"/>
      <c r="D23" s="961"/>
      <c r="E23" s="961"/>
      <c r="F23" s="961"/>
      <c r="G23" s="961"/>
      <c r="H23" s="961"/>
      <c r="I23" s="961"/>
      <c r="J23" s="961"/>
      <c r="K23" s="961"/>
      <c r="L23" s="961"/>
      <c r="M23" s="961"/>
      <c r="N23" s="961"/>
      <c r="O23" s="961"/>
      <c r="P23" s="971"/>
      <c r="Q23" s="1090">
        <v>12406</v>
      </c>
      <c r="R23" s="1084"/>
      <c r="S23" s="1084"/>
      <c r="T23" s="1084"/>
      <c r="U23" s="1084"/>
      <c r="V23" s="1084">
        <v>11943</v>
      </c>
      <c r="W23" s="1084"/>
      <c r="X23" s="1084"/>
      <c r="Y23" s="1084"/>
      <c r="Z23" s="1084"/>
      <c r="AA23" s="1084">
        <v>463</v>
      </c>
      <c r="AB23" s="1084"/>
      <c r="AC23" s="1084"/>
      <c r="AD23" s="1084"/>
      <c r="AE23" s="1091"/>
      <c r="AF23" s="1092">
        <v>297</v>
      </c>
      <c r="AG23" s="1084"/>
      <c r="AH23" s="1084"/>
      <c r="AI23" s="1084"/>
      <c r="AJ23" s="1093"/>
      <c r="AK23" s="1094"/>
      <c r="AL23" s="1095"/>
      <c r="AM23" s="1095"/>
      <c r="AN23" s="1095"/>
      <c r="AO23" s="1095"/>
      <c r="AP23" s="1084">
        <v>14250</v>
      </c>
      <c r="AQ23" s="1084"/>
      <c r="AR23" s="1084"/>
      <c r="AS23" s="1084"/>
      <c r="AT23" s="1084"/>
      <c r="AU23" s="1085"/>
      <c r="AV23" s="1085"/>
      <c r="AW23" s="1085"/>
      <c r="AX23" s="1085"/>
      <c r="AY23" s="1086"/>
      <c r="AZ23" s="1087" t="s">
        <v>65</v>
      </c>
      <c r="BA23" s="1088"/>
      <c r="BB23" s="1088"/>
      <c r="BC23" s="1088"/>
      <c r="BD23" s="1089"/>
      <c r="BE23" s="98"/>
      <c r="BF23" s="98"/>
      <c r="BG23" s="98"/>
      <c r="BH23" s="98"/>
      <c r="BI23" s="98"/>
      <c r="BJ23" s="98"/>
      <c r="BK23" s="98"/>
      <c r="BL23" s="98"/>
      <c r="BM23" s="98"/>
      <c r="BN23" s="98"/>
      <c r="BO23" s="98"/>
      <c r="BP23" s="98"/>
      <c r="BQ23" s="103">
        <v>17</v>
      </c>
      <c r="BR23" s="104"/>
      <c r="BS23" s="1023"/>
      <c r="BT23" s="1024"/>
      <c r="BU23" s="1024"/>
      <c r="BV23" s="1024"/>
      <c r="BW23" s="1024"/>
      <c r="BX23" s="1024"/>
      <c r="BY23" s="1024"/>
      <c r="BZ23" s="1024"/>
      <c r="CA23" s="1024"/>
      <c r="CB23" s="1024"/>
      <c r="CC23" s="1024"/>
      <c r="CD23" s="1024"/>
      <c r="CE23" s="1024"/>
      <c r="CF23" s="1024"/>
      <c r="CG23" s="1039"/>
      <c r="CH23" s="1020"/>
      <c r="CI23" s="1021"/>
      <c r="CJ23" s="1021"/>
      <c r="CK23" s="1021"/>
      <c r="CL23" s="1022"/>
      <c r="CM23" s="1020"/>
      <c r="CN23" s="1021"/>
      <c r="CO23" s="1021"/>
      <c r="CP23" s="1021"/>
      <c r="CQ23" s="1022"/>
      <c r="CR23" s="1020"/>
      <c r="CS23" s="1021"/>
      <c r="CT23" s="1021"/>
      <c r="CU23" s="1021"/>
      <c r="CV23" s="1022"/>
      <c r="CW23" s="1020"/>
      <c r="CX23" s="1021"/>
      <c r="CY23" s="1021"/>
      <c r="CZ23" s="1021"/>
      <c r="DA23" s="1022"/>
      <c r="DB23" s="1020"/>
      <c r="DC23" s="1021"/>
      <c r="DD23" s="1021"/>
      <c r="DE23" s="1021"/>
      <c r="DF23" s="1022"/>
      <c r="DG23" s="1020"/>
      <c r="DH23" s="1021"/>
      <c r="DI23" s="1021"/>
      <c r="DJ23" s="1021"/>
      <c r="DK23" s="1022"/>
      <c r="DL23" s="1020"/>
      <c r="DM23" s="1021"/>
      <c r="DN23" s="1021"/>
      <c r="DO23" s="1021"/>
      <c r="DP23" s="1022"/>
      <c r="DQ23" s="1020"/>
      <c r="DR23" s="1021"/>
      <c r="DS23" s="1021"/>
      <c r="DT23" s="1021"/>
      <c r="DU23" s="1022"/>
      <c r="DV23" s="1023"/>
      <c r="DW23" s="1024"/>
      <c r="DX23" s="1024"/>
      <c r="DY23" s="1024"/>
      <c r="DZ23" s="1025"/>
      <c r="EA23" s="99"/>
    </row>
    <row r="24" spans="1:131" s="100" customFormat="1" ht="26.25" customHeight="1" x14ac:dyDescent="0.15">
      <c r="A24" s="1083" t="s">
        <v>332</v>
      </c>
      <c r="B24" s="1083"/>
      <c r="C24" s="1083"/>
      <c r="D24" s="1083"/>
      <c r="E24" s="1083"/>
      <c r="F24" s="1083"/>
      <c r="G24" s="1083"/>
      <c r="H24" s="1083"/>
      <c r="I24" s="1083"/>
      <c r="J24" s="1083"/>
      <c r="K24" s="1083"/>
      <c r="L24" s="1083"/>
      <c r="M24" s="1083"/>
      <c r="N24" s="1083"/>
      <c r="O24" s="1083"/>
      <c r="P24" s="1083"/>
      <c r="Q24" s="1083"/>
      <c r="R24" s="1083"/>
      <c r="S24" s="1083"/>
      <c r="T24" s="1083"/>
      <c r="U24" s="1083"/>
      <c r="V24" s="1083"/>
      <c r="W24" s="1083"/>
      <c r="X24" s="1083"/>
      <c r="Y24" s="1083"/>
      <c r="Z24" s="1083"/>
      <c r="AA24" s="1083"/>
      <c r="AB24" s="1083"/>
      <c r="AC24" s="1083"/>
      <c r="AD24" s="1083"/>
      <c r="AE24" s="1083"/>
      <c r="AF24" s="1083"/>
      <c r="AG24" s="1083"/>
      <c r="AH24" s="1083"/>
      <c r="AI24" s="1083"/>
      <c r="AJ24" s="1083"/>
      <c r="AK24" s="1083"/>
      <c r="AL24" s="1083"/>
      <c r="AM24" s="1083"/>
      <c r="AN24" s="1083"/>
      <c r="AO24" s="1083"/>
      <c r="AP24" s="1083"/>
      <c r="AQ24" s="1083"/>
      <c r="AR24" s="1083"/>
      <c r="AS24" s="1083"/>
      <c r="AT24" s="1083"/>
      <c r="AU24" s="1083"/>
      <c r="AV24" s="1083"/>
      <c r="AW24" s="1083"/>
      <c r="AX24" s="1083"/>
      <c r="AY24" s="1083"/>
      <c r="AZ24" s="115"/>
      <c r="BA24" s="115"/>
      <c r="BB24" s="115"/>
      <c r="BC24" s="115"/>
      <c r="BD24" s="115"/>
      <c r="BE24" s="98"/>
      <c r="BF24" s="98"/>
      <c r="BG24" s="98"/>
      <c r="BH24" s="98"/>
      <c r="BI24" s="98"/>
      <c r="BJ24" s="98"/>
      <c r="BK24" s="98"/>
      <c r="BL24" s="98"/>
      <c r="BM24" s="98"/>
      <c r="BN24" s="98"/>
      <c r="BO24" s="98"/>
      <c r="BP24" s="98"/>
      <c r="BQ24" s="103">
        <v>18</v>
      </c>
      <c r="BR24" s="104"/>
      <c r="BS24" s="1023"/>
      <c r="BT24" s="1024"/>
      <c r="BU24" s="1024"/>
      <c r="BV24" s="1024"/>
      <c r="BW24" s="1024"/>
      <c r="BX24" s="1024"/>
      <c r="BY24" s="1024"/>
      <c r="BZ24" s="1024"/>
      <c r="CA24" s="1024"/>
      <c r="CB24" s="1024"/>
      <c r="CC24" s="1024"/>
      <c r="CD24" s="1024"/>
      <c r="CE24" s="1024"/>
      <c r="CF24" s="1024"/>
      <c r="CG24" s="1039"/>
      <c r="CH24" s="1020"/>
      <c r="CI24" s="1021"/>
      <c r="CJ24" s="1021"/>
      <c r="CK24" s="1021"/>
      <c r="CL24" s="1022"/>
      <c r="CM24" s="1020"/>
      <c r="CN24" s="1021"/>
      <c r="CO24" s="1021"/>
      <c r="CP24" s="1021"/>
      <c r="CQ24" s="1022"/>
      <c r="CR24" s="1020"/>
      <c r="CS24" s="1021"/>
      <c r="CT24" s="1021"/>
      <c r="CU24" s="1021"/>
      <c r="CV24" s="1022"/>
      <c r="CW24" s="1020"/>
      <c r="CX24" s="1021"/>
      <c r="CY24" s="1021"/>
      <c r="CZ24" s="1021"/>
      <c r="DA24" s="1022"/>
      <c r="DB24" s="1020"/>
      <c r="DC24" s="1021"/>
      <c r="DD24" s="1021"/>
      <c r="DE24" s="1021"/>
      <c r="DF24" s="1022"/>
      <c r="DG24" s="1020"/>
      <c r="DH24" s="1021"/>
      <c r="DI24" s="1021"/>
      <c r="DJ24" s="1021"/>
      <c r="DK24" s="1022"/>
      <c r="DL24" s="1020"/>
      <c r="DM24" s="1021"/>
      <c r="DN24" s="1021"/>
      <c r="DO24" s="1021"/>
      <c r="DP24" s="1022"/>
      <c r="DQ24" s="1020"/>
      <c r="DR24" s="1021"/>
      <c r="DS24" s="1021"/>
      <c r="DT24" s="1021"/>
      <c r="DU24" s="1022"/>
      <c r="DV24" s="1023"/>
      <c r="DW24" s="1024"/>
      <c r="DX24" s="1024"/>
      <c r="DY24" s="1024"/>
      <c r="DZ24" s="1025"/>
      <c r="EA24" s="99"/>
    </row>
    <row r="25" spans="1:131" ht="26.25" customHeight="1" thickBot="1" x14ac:dyDescent="0.2">
      <c r="A25" s="1082" t="s">
        <v>333</v>
      </c>
      <c r="B25" s="1082"/>
      <c r="C25" s="1082"/>
      <c r="D25" s="1082"/>
      <c r="E25" s="1082"/>
      <c r="F25" s="1082"/>
      <c r="G25" s="1082"/>
      <c r="H25" s="1082"/>
      <c r="I25" s="1082"/>
      <c r="J25" s="1082"/>
      <c r="K25" s="1082"/>
      <c r="L25" s="1082"/>
      <c r="M25" s="1082"/>
      <c r="N25" s="1082"/>
      <c r="O25" s="1082"/>
      <c r="P25" s="1082"/>
      <c r="Q25" s="1082"/>
      <c r="R25" s="1082"/>
      <c r="S25" s="1082"/>
      <c r="T25" s="1082"/>
      <c r="U25" s="1082"/>
      <c r="V25" s="1082"/>
      <c r="W25" s="1082"/>
      <c r="X25" s="1082"/>
      <c r="Y25" s="1082"/>
      <c r="Z25" s="1082"/>
      <c r="AA25" s="1082"/>
      <c r="AB25" s="1082"/>
      <c r="AC25" s="1082"/>
      <c r="AD25" s="1082"/>
      <c r="AE25" s="1082"/>
      <c r="AF25" s="1082"/>
      <c r="AG25" s="1082"/>
      <c r="AH25" s="1082"/>
      <c r="AI25" s="1082"/>
      <c r="AJ25" s="1082"/>
      <c r="AK25" s="1082"/>
      <c r="AL25" s="1082"/>
      <c r="AM25" s="1082"/>
      <c r="AN25" s="1082"/>
      <c r="AO25" s="1082"/>
      <c r="AP25" s="1082"/>
      <c r="AQ25" s="1082"/>
      <c r="AR25" s="1082"/>
      <c r="AS25" s="1082"/>
      <c r="AT25" s="1082"/>
      <c r="AU25" s="1082"/>
      <c r="AV25" s="1082"/>
      <c r="AW25" s="1082"/>
      <c r="AX25" s="1082"/>
      <c r="AY25" s="1082"/>
      <c r="AZ25" s="1082"/>
      <c r="BA25" s="1082"/>
      <c r="BB25" s="1082"/>
      <c r="BC25" s="1082"/>
      <c r="BD25" s="1082"/>
      <c r="BE25" s="1082"/>
      <c r="BF25" s="1082"/>
      <c r="BG25" s="1082"/>
      <c r="BH25" s="1082"/>
      <c r="BI25" s="1082"/>
      <c r="BJ25" s="115"/>
      <c r="BK25" s="115"/>
      <c r="BL25" s="115"/>
      <c r="BM25" s="115"/>
      <c r="BN25" s="115"/>
      <c r="BO25" s="106"/>
      <c r="BP25" s="106"/>
      <c r="BQ25" s="103">
        <v>19</v>
      </c>
      <c r="BR25" s="104"/>
      <c r="BS25" s="1023"/>
      <c r="BT25" s="1024"/>
      <c r="BU25" s="1024"/>
      <c r="BV25" s="1024"/>
      <c r="BW25" s="1024"/>
      <c r="BX25" s="1024"/>
      <c r="BY25" s="1024"/>
      <c r="BZ25" s="1024"/>
      <c r="CA25" s="1024"/>
      <c r="CB25" s="1024"/>
      <c r="CC25" s="1024"/>
      <c r="CD25" s="1024"/>
      <c r="CE25" s="1024"/>
      <c r="CF25" s="1024"/>
      <c r="CG25" s="1039"/>
      <c r="CH25" s="1020"/>
      <c r="CI25" s="1021"/>
      <c r="CJ25" s="1021"/>
      <c r="CK25" s="1021"/>
      <c r="CL25" s="1022"/>
      <c r="CM25" s="1020"/>
      <c r="CN25" s="1021"/>
      <c r="CO25" s="1021"/>
      <c r="CP25" s="1021"/>
      <c r="CQ25" s="1022"/>
      <c r="CR25" s="1020"/>
      <c r="CS25" s="1021"/>
      <c r="CT25" s="1021"/>
      <c r="CU25" s="1021"/>
      <c r="CV25" s="1022"/>
      <c r="CW25" s="1020"/>
      <c r="CX25" s="1021"/>
      <c r="CY25" s="1021"/>
      <c r="CZ25" s="1021"/>
      <c r="DA25" s="1022"/>
      <c r="DB25" s="1020"/>
      <c r="DC25" s="1021"/>
      <c r="DD25" s="1021"/>
      <c r="DE25" s="1021"/>
      <c r="DF25" s="1022"/>
      <c r="DG25" s="1020"/>
      <c r="DH25" s="1021"/>
      <c r="DI25" s="1021"/>
      <c r="DJ25" s="1021"/>
      <c r="DK25" s="1022"/>
      <c r="DL25" s="1020"/>
      <c r="DM25" s="1021"/>
      <c r="DN25" s="1021"/>
      <c r="DO25" s="1021"/>
      <c r="DP25" s="1022"/>
      <c r="DQ25" s="1020"/>
      <c r="DR25" s="1021"/>
      <c r="DS25" s="1021"/>
      <c r="DT25" s="1021"/>
      <c r="DU25" s="1022"/>
      <c r="DV25" s="1023"/>
      <c r="DW25" s="1024"/>
      <c r="DX25" s="1024"/>
      <c r="DY25" s="1024"/>
      <c r="DZ25" s="1025"/>
      <c r="EA25" s="96"/>
    </row>
    <row r="26" spans="1:131" ht="26.25" customHeight="1" x14ac:dyDescent="0.15">
      <c r="A26" s="1026" t="s">
        <v>305</v>
      </c>
      <c r="B26" s="1027"/>
      <c r="C26" s="1027"/>
      <c r="D26" s="1027"/>
      <c r="E26" s="1027"/>
      <c r="F26" s="1027"/>
      <c r="G26" s="1027"/>
      <c r="H26" s="1027"/>
      <c r="I26" s="1027"/>
      <c r="J26" s="1027"/>
      <c r="K26" s="1027"/>
      <c r="L26" s="1027"/>
      <c r="M26" s="1027"/>
      <c r="N26" s="1027"/>
      <c r="O26" s="1027"/>
      <c r="P26" s="1028"/>
      <c r="Q26" s="1012" t="s">
        <v>334</v>
      </c>
      <c r="R26" s="1013"/>
      <c r="S26" s="1013"/>
      <c r="T26" s="1013"/>
      <c r="U26" s="1014"/>
      <c r="V26" s="1012" t="s">
        <v>335</v>
      </c>
      <c r="W26" s="1013"/>
      <c r="X26" s="1013"/>
      <c r="Y26" s="1013"/>
      <c r="Z26" s="1014"/>
      <c r="AA26" s="1012" t="s">
        <v>336</v>
      </c>
      <c r="AB26" s="1013"/>
      <c r="AC26" s="1013"/>
      <c r="AD26" s="1013"/>
      <c r="AE26" s="1013"/>
      <c r="AF26" s="1078" t="s">
        <v>337</v>
      </c>
      <c r="AG26" s="1033"/>
      <c r="AH26" s="1033"/>
      <c r="AI26" s="1033"/>
      <c r="AJ26" s="1079"/>
      <c r="AK26" s="1013" t="s">
        <v>338</v>
      </c>
      <c r="AL26" s="1013"/>
      <c r="AM26" s="1013"/>
      <c r="AN26" s="1013"/>
      <c r="AO26" s="1014"/>
      <c r="AP26" s="1012" t="s">
        <v>339</v>
      </c>
      <c r="AQ26" s="1013"/>
      <c r="AR26" s="1013"/>
      <c r="AS26" s="1013"/>
      <c r="AT26" s="1014"/>
      <c r="AU26" s="1012" t="s">
        <v>340</v>
      </c>
      <c r="AV26" s="1013"/>
      <c r="AW26" s="1013"/>
      <c r="AX26" s="1013"/>
      <c r="AY26" s="1014"/>
      <c r="AZ26" s="1012" t="s">
        <v>341</v>
      </c>
      <c r="BA26" s="1013"/>
      <c r="BB26" s="1013"/>
      <c r="BC26" s="1013"/>
      <c r="BD26" s="1014"/>
      <c r="BE26" s="1012" t="s">
        <v>312</v>
      </c>
      <c r="BF26" s="1013"/>
      <c r="BG26" s="1013"/>
      <c r="BH26" s="1013"/>
      <c r="BI26" s="1018"/>
      <c r="BJ26" s="115"/>
      <c r="BK26" s="115"/>
      <c r="BL26" s="115"/>
      <c r="BM26" s="115"/>
      <c r="BN26" s="115"/>
      <c r="BO26" s="106"/>
      <c r="BP26" s="106"/>
      <c r="BQ26" s="103">
        <v>20</v>
      </c>
      <c r="BR26" s="104"/>
      <c r="BS26" s="1023"/>
      <c r="BT26" s="1024"/>
      <c r="BU26" s="1024"/>
      <c r="BV26" s="1024"/>
      <c r="BW26" s="1024"/>
      <c r="BX26" s="1024"/>
      <c r="BY26" s="1024"/>
      <c r="BZ26" s="1024"/>
      <c r="CA26" s="1024"/>
      <c r="CB26" s="1024"/>
      <c r="CC26" s="1024"/>
      <c r="CD26" s="1024"/>
      <c r="CE26" s="1024"/>
      <c r="CF26" s="1024"/>
      <c r="CG26" s="1039"/>
      <c r="CH26" s="1020"/>
      <c r="CI26" s="1021"/>
      <c r="CJ26" s="1021"/>
      <c r="CK26" s="1021"/>
      <c r="CL26" s="1022"/>
      <c r="CM26" s="1020"/>
      <c r="CN26" s="1021"/>
      <c r="CO26" s="1021"/>
      <c r="CP26" s="1021"/>
      <c r="CQ26" s="1022"/>
      <c r="CR26" s="1020"/>
      <c r="CS26" s="1021"/>
      <c r="CT26" s="1021"/>
      <c r="CU26" s="1021"/>
      <c r="CV26" s="1022"/>
      <c r="CW26" s="1020"/>
      <c r="CX26" s="1021"/>
      <c r="CY26" s="1021"/>
      <c r="CZ26" s="1021"/>
      <c r="DA26" s="1022"/>
      <c r="DB26" s="1020"/>
      <c r="DC26" s="1021"/>
      <c r="DD26" s="1021"/>
      <c r="DE26" s="1021"/>
      <c r="DF26" s="1022"/>
      <c r="DG26" s="1020"/>
      <c r="DH26" s="1021"/>
      <c r="DI26" s="1021"/>
      <c r="DJ26" s="1021"/>
      <c r="DK26" s="1022"/>
      <c r="DL26" s="1020"/>
      <c r="DM26" s="1021"/>
      <c r="DN26" s="1021"/>
      <c r="DO26" s="1021"/>
      <c r="DP26" s="1022"/>
      <c r="DQ26" s="1020"/>
      <c r="DR26" s="1021"/>
      <c r="DS26" s="1021"/>
      <c r="DT26" s="1021"/>
      <c r="DU26" s="1022"/>
      <c r="DV26" s="1023"/>
      <c r="DW26" s="1024"/>
      <c r="DX26" s="1024"/>
      <c r="DY26" s="1024"/>
      <c r="DZ26" s="1025"/>
      <c r="EA26" s="96"/>
    </row>
    <row r="27" spans="1:131" ht="26.25" customHeight="1" thickBot="1" x14ac:dyDescent="0.2">
      <c r="A27" s="1029"/>
      <c r="B27" s="1030"/>
      <c r="C27" s="1030"/>
      <c r="D27" s="1030"/>
      <c r="E27" s="1030"/>
      <c r="F27" s="1030"/>
      <c r="G27" s="1030"/>
      <c r="H27" s="1030"/>
      <c r="I27" s="1030"/>
      <c r="J27" s="1030"/>
      <c r="K27" s="1030"/>
      <c r="L27" s="1030"/>
      <c r="M27" s="1030"/>
      <c r="N27" s="1030"/>
      <c r="O27" s="1030"/>
      <c r="P27" s="1031"/>
      <c r="Q27" s="1015"/>
      <c r="R27" s="1016"/>
      <c r="S27" s="1016"/>
      <c r="T27" s="1016"/>
      <c r="U27" s="1017"/>
      <c r="V27" s="1015"/>
      <c r="W27" s="1016"/>
      <c r="X27" s="1016"/>
      <c r="Y27" s="1016"/>
      <c r="Z27" s="1017"/>
      <c r="AA27" s="1015"/>
      <c r="AB27" s="1016"/>
      <c r="AC27" s="1016"/>
      <c r="AD27" s="1016"/>
      <c r="AE27" s="1016"/>
      <c r="AF27" s="1080"/>
      <c r="AG27" s="1036"/>
      <c r="AH27" s="1036"/>
      <c r="AI27" s="1036"/>
      <c r="AJ27" s="1081"/>
      <c r="AK27" s="1016"/>
      <c r="AL27" s="1016"/>
      <c r="AM27" s="1016"/>
      <c r="AN27" s="1016"/>
      <c r="AO27" s="1017"/>
      <c r="AP27" s="1015"/>
      <c r="AQ27" s="1016"/>
      <c r="AR27" s="1016"/>
      <c r="AS27" s="1016"/>
      <c r="AT27" s="1017"/>
      <c r="AU27" s="1015"/>
      <c r="AV27" s="1016"/>
      <c r="AW27" s="1016"/>
      <c r="AX27" s="1016"/>
      <c r="AY27" s="1017"/>
      <c r="AZ27" s="1015"/>
      <c r="BA27" s="1016"/>
      <c r="BB27" s="1016"/>
      <c r="BC27" s="1016"/>
      <c r="BD27" s="1017"/>
      <c r="BE27" s="1015"/>
      <c r="BF27" s="1016"/>
      <c r="BG27" s="1016"/>
      <c r="BH27" s="1016"/>
      <c r="BI27" s="1019"/>
      <c r="BJ27" s="115"/>
      <c r="BK27" s="115"/>
      <c r="BL27" s="115"/>
      <c r="BM27" s="115"/>
      <c r="BN27" s="115"/>
      <c r="BO27" s="106"/>
      <c r="BP27" s="106"/>
      <c r="BQ27" s="103">
        <v>21</v>
      </c>
      <c r="BR27" s="104"/>
      <c r="BS27" s="1023"/>
      <c r="BT27" s="1024"/>
      <c r="BU27" s="1024"/>
      <c r="BV27" s="1024"/>
      <c r="BW27" s="1024"/>
      <c r="BX27" s="1024"/>
      <c r="BY27" s="1024"/>
      <c r="BZ27" s="1024"/>
      <c r="CA27" s="1024"/>
      <c r="CB27" s="1024"/>
      <c r="CC27" s="1024"/>
      <c r="CD27" s="1024"/>
      <c r="CE27" s="1024"/>
      <c r="CF27" s="1024"/>
      <c r="CG27" s="1039"/>
      <c r="CH27" s="1020"/>
      <c r="CI27" s="1021"/>
      <c r="CJ27" s="1021"/>
      <c r="CK27" s="1021"/>
      <c r="CL27" s="1022"/>
      <c r="CM27" s="1020"/>
      <c r="CN27" s="1021"/>
      <c r="CO27" s="1021"/>
      <c r="CP27" s="1021"/>
      <c r="CQ27" s="1022"/>
      <c r="CR27" s="1020"/>
      <c r="CS27" s="1021"/>
      <c r="CT27" s="1021"/>
      <c r="CU27" s="1021"/>
      <c r="CV27" s="1022"/>
      <c r="CW27" s="1020"/>
      <c r="CX27" s="1021"/>
      <c r="CY27" s="1021"/>
      <c r="CZ27" s="1021"/>
      <c r="DA27" s="1022"/>
      <c r="DB27" s="1020"/>
      <c r="DC27" s="1021"/>
      <c r="DD27" s="1021"/>
      <c r="DE27" s="1021"/>
      <c r="DF27" s="1022"/>
      <c r="DG27" s="1020"/>
      <c r="DH27" s="1021"/>
      <c r="DI27" s="1021"/>
      <c r="DJ27" s="1021"/>
      <c r="DK27" s="1022"/>
      <c r="DL27" s="1020"/>
      <c r="DM27" s="1021"/>
      <c r="DN27" s="1021"/>
      <c r="DO27" s="1021"/>
      <c r="DP27" s="1022"/>
      <c r="DQ27" s="1020"/>
      <c r="DR27" s="1021"/>
      <c r="DS27" s="1021"/>
      <c r="DT27" s="1021"/>
      <c r="DU27" s="1022"/>
      <c r="DV27" s="1023"/>
      <c r="DW27" s="1024"/>
      <c r="DX27" s="1024"/>
      <c r="DY27" s="1024"/>
      <c r="DZ27" s="1025"/>
      <c r="EA27" s="96"/>
    </row>
    <row r="28" spans="1:131" ht="26.25" customHeight="1" thickTop="1" x14ac:dyDescent="0.15">
      <c r="A28" s="107">
        <v>1</v>
      </c>
      <c r="B28" s="1067" t="s">
        <v>342</v>
      </c>
      <c r="C28" s="1068"/>
      <c r="D28" s="1068"/>
      <c r="E28" s="1068"/>
      <c r="F28" s="1068"/>
      <c r="G28" s="1068"/>
      <c r="H28" s="1068"/>
      <c r="I28" s="1068"/>
      <c r="J28" s="1068"/>
      <c r="K28" s="1068"/>
      <c r="L28" s="1068"/>
      <c r="M28" s="1068"/>
      <c r="N28" s="1068"/>
      <c r="O28" s="1068"/>
      <c r="P28" s="1069"/>
      <c r="Q28" s="1070">
        <v>1857</v>
      </c>
      <c r="R28" s="1071"/>
      <c r="S28" s="1071"/>
      <c r="T28" s="1071"/>
      <c r="U28" s="1071"/>
      <c r="V28" s="1071">
        <v>1823</v>
      </c>
      <c r="W28" s="1071"/>
      <c r="X28" s="1071"/>
      <c r="Y28" s="1071"/>
      <c r="Z28" s="1071"/>
      <c r="AA28" s="1071">
        <v>34</v>
      </c>
      <c r="AB28" s="1071"/>
      <c r="AC28" s="1071"/>
      <c r="AD28" s="1071"/>
      <c r="AE28" s="1072"/>
      <c r="AF28" s="1073">
        <v>34</v>
      </c>
      <c r="AG28" s="1071"/>
      <c r="AH28" s="1071"/>
      <c r="AI28" s="1071"/>
      <c r="AJ28" s="1074"/>
      <c r="AK28" s="1075">
        <v>176</v>
      </c>
      <c r="AL28" s="1076"/>
      <c r="AM28" s="1076"/>
      <c r="AN28" s="1076"/>
      <c r="AO28" s="1076"/>
      <c r="AP28" s="1076" t="s">
        <v>324</v>
      </c>
      <c r="AQ28" s="1076"/>
      <c r="AR28" s="1076"/>
      <c r="AS28" s="1076"/>
      <c r="AT28" s="1076"/>
      <c r="AU28" s="1076" t="s">
        <v>324</v>
      </c>
      <c r="AV28" s="1076"/>
      <c r="AW28" s="1076"/>
      <c r="AX28" s="1076"/>
      <c r="AY28" s="1076"/>
      <c r="AZ28" s="1077" t="s">
        <v>324</v>
      </c>
      <c r="BA28" s="1077"/>
      <c r="BB28" s="1077"/>
      <c r="BC28" s="1077"/>
      <c r="BD28" s="1077"/>
      <c r="BE28" s="1065"/>
      <c r="BF28" s="1065"/>
      <c r="BG28" s="1065"/>
      <c r="BH28" s="1065"/>
      <c r="BI28" s="1066"/>
      <c r="BJ28" s="115"/>
      <c r="BK28" s="115"/>
      <c r="BL28" s="115"/>
      <c r="BM28" s="115"/>
      <c r="BN28" s="115"/>
      <c r="BO28" s="106"/>
      <c r="BP28" s="106"/>
      <c r="BQ28" s="103">
        <v>22</v>
      </c>
      <c r="BR28" s="104"/>
      <c r="BS28" s="1023"/>
      <c r="BT28" s="1024"/>
      <c r="BU28" s="1024"/>
      <c r="BV28" s="1024"/>
      <c r="BW28" s="1024"/>
      <c r="BX28" s="1024"/>
      <c r="BY28" s="1024"/>
      <c r="BZ28" s="1024"/>
      <c r="CA28" s="1024"/>
      <c r="CB28" s="1024"/>
      <c r="CC28" s="1024"/>
      <c r="CD28" s="1024"/>
      <c r="CE28" s="1024"/>
      <c r="CF28" s="1024"/>
      <c r="CG28" s="1039"/>
      <c r="CH28" s="1020"/>
      <c r="CI28" s="1021"/>
      <c r="CJ28" s="1021"/>
      <c r="CK28" s="1021"/>
      <c r="CL28" s="1022"/>
      <c r="CM28" s="1020"/>
      <c r="CN28" s="1021"/>
      <c r="CO28" s="1021"/>
      <c r="CP28" s="1021"/>
      <c r="CQ28" s="1022"/>
      <c r="CR28" s="1020"/>
      <c r="CS28" s="1021"/>
      <c r="CT28" s="1021"/>
      <c r="CU28" s="1021"/>
      <c r="CV28" s="1022"/>
      <c r="CW28" s="1020"/>
      <c r="CX28" s="1021"/>
      <c r="CY28" s="1021"/>
      <c r="CZ28" s="1021"/>
      <c r="DA28" s="1022"/>
      <c r="DB28" s="1020"/>
      <c r="DC28" s="1021"/>
      <c r="DD28" s="1021"/>
      <c r="DE28" s="1021"/>
      <c r="DF28" s="1022"/>
      <c r="DG28" s="1020"/>
      <c r="DH28" s="1021"/>
      <c r="DI28" s="1021"/>
      <c r="DJ28" s="1021"/>
      <c r="DK28" s="1022"/>
      <c r="DL28" s="1020"/>
      <c r="DM28" s="1021"/>
      <c r="DN28" s="1021"/>
      <c r="DO28" s="1021"/>
      <c r="DP28" s="1022"/>
      <c r="DQ28" s="1020"/>
      <c r="DR28" s="1021"/>
      <c r="DS28" s="1021"/>
      <c r="DT28" s="1021"/>
      <c r="DU28" s="1022"/>
      <c r="DV28" s="1023"/>
      <c r="DW28" s="1024"/>
      <c r="DX28" s="1024"/>
      <c r="DY28" s="1024"/>
      <c r="DZ28" s="1025"/>
      <c r="EA28" s="96"/>
    </row>
    <row r="29" spans="1:131" ht="26.25" customHeight="1" x14ac:dyDescent="0.15">
      <c r="A29" s="107">
        <v>2</v>
      </c>
      <c r="B29" s="1053" t="s">
        <v>343</v>
      </c>
      <c r="C29" s="1054"/>
      <c r="D29" s="1054"/>
      <c r="E29" s="1054"/>
      <c r="F29" s="1054"/>
      <c r="G29" s="1054"/>
      <c r="H29" s="1054"/>
      <c r="I29" s="1054"/>
      <c r="J29" s="1054"/>
      <c r="K29" s="1054"/>
      <c r="L29" s="1054"/>
      <c r="M29" s="1054"/>
      <c r="N29" s="1054"/>
      <c r="O29" s="1054"/>
      <c r="P29" s="1055"/>
      <c r="Q29" s="1061">
        <v>1989</v>
      </c>
      <c r="R29" s="1062"/>
      <c r="S29" s="1062"/>
      <c r="T29" s="1062"/>
      <c r="U29" s="1062"/>
      <c r="V29" s="1062">
        <v>1947</v>
      </c>
      <c r="W29" s="1062"/>
      <c r="X29" s="1062"/>
      <c r="Y29" s="1062"/>
      <c r="Z29" s="1062"/>
      <c r="AA29" s="1062">
        <v>42</v>
      </c>
      <c r="AB29" s="1062"/>
      <c r="AC29" s="1062"/>
      <c r="AD29" s="1062"/>
      <c r="AE29" s="1063"/>
      <c r="AF29" s="1058">
        <v>42</v>
      </c>
      <c r="AG29" s="1059"/>
      <c r="AH29" s="1059"/>
      <c r="AI29" s="1059"/>
      <c r="AJ29" s="1060"/>
      <c r="AK29" s="1003">
        <v>306</v>
      </c>
      <c r="AL29" s="994"/>
      <c r="AM29" s="994"/>
      <c r="AN29" s="994"/>
      <c r="AO29" s="994"/>
      <c r="AP29" s="994" t="s">
        <v>324</v>
      </c>
      <c r="AQ29" s="994"/>
      <c r="AR29" s="994"/>
      <c r="AS29" s="994"/>
      <c r="AT29" s="994"/>
      <c r="AU29" s="994" t="s">
        <v>324</v>
      </c>
      <c r="AV29" s="994"/>
      <c r="AW29" s="994"/>
      <c r="AX29" s="994"/>
      <c r="AY29" s="994"/>
      <c r="AZ29" s="1064" t="s">
        <v>324</v>
      </c>
      <c r="BA29" s="1064"/>
      <c r="BB29" s="1064"/>
      <c r="BC29" s="1064"/>
      <c r="BD29" s="1064"/>
      <c r="BE29" s="995"/>
      <c r="BF29" s="995"/>
      <c r="BG29" s="995"/>
      <c r="BH29" s="995"/>
      <c r="BI29" s="996"/>
      <c r="BJ29" s="115"/>
      <c r="BK29" s="115"/>
      <c r="BL29" s="115"/>
      <c r="BM29" s="115"/>
      <c r="BN29" s="115"/>
      <c r="BO29" s="106"/>
      <c r="BP29" s="106"/>
      <c r="BQ29" s="103">
        <v>23</v>
      </c>
      <c r="BR29" s="104"/>
      <c r="BS29" s="1023"/>
      <c r="BT29" s="1024"/>
      <c r="BU29" s="1024"/>
      <c r="BV29" s="1024"/>
      <c r="BW29" s="1024"/>
      <c r="BX29" s="1024"/>
      <c r="BY29" s="1024"/>
      <c r="BZ29" s="1024"/>
      <c r="CA29" s="1024"/>
      <c r="CB29" s="1024"/>
      <c r="CC29" s="1024"/>
      <c r="CD29" s="1024"/>
      <c r="CE29" s="1024"/>
      <c r="CF29" s="1024"/>
      <c r="CG29" s="1039"/>
      <c r="CH29" s="1020"/>
      <c r="CI29" s="1021"/>
      <c r="CJ29" s="1021"/>
      <c r="CK29" s="1021"/>
      <c r="CL29" s="1022"/>
      <c r="CM29" s="1020"/>
      <c r="CN29" s="1021"/>
      <c r="CO29" s="1021"/>
      <c r="CP29" s="1021"/>
      <c r="CQ29" s="1022"/>
      <c r="CR29" s="1020"/>
      <c r="CS29" s="1021"/>
      <c r="CT29" s="1021"/>
      <c r="CU29" s="1021"/>
      <c r="CV29" s="1022"/>
      <c r="CW29" s="1020"/>
      <c r="CX29" s="1021"/>
      <c r="CY29" s="1021"/>
      <c r="CZ29" s="1021"/>
      <c r="DA29" s="1022"/>
      <c r="DB29" s="1020"/>
      <c r="DC29" s="1021"/>
      <c r="DD29" s="1021"/>
      <c r="DE29" s="1021"/>
      <c r="DF29" s="1022"/>
      <c r="DG29" s="1020"/>
      <c r="DH29" s="1021"/>
      <c r="DI29" s="1021"/>
      <c r="DJ29" s="1021"/>
      <c r="DK29" s="1022"/>
      <c r="DL29" s="1020"/>
      <c r="DM29" s="1021"/>
      <c r="DN29" s="1021"/>
      <c r="DO29" s="1021"/>
      <c r="DP29" s="1022"/>
      <c r="DQ29" s="1020"/>
      <c r="DR29" s="1021"/>
      <c r="DS29" s="1021"/>
      <c r="DT29" s="1021"/>
      <c r="DU29" s="1022"/>
      <c r="DV29" s="1023"/>
      <c r="DW29" s="1024"/>
      <c r="DX29" s="1024"/>
      <c r="DY29" s="1024"/>
      <c r="DZ29" s="1025"/>
      <c r="EA29" s="96"/>
    </row>
    <row r="30" spans="1:131" ht="26.25" customHeight="1" x14ac:dyDescent="0.15">
      <c r="A30" s="107">
        <v>3</v>
      </c>
      <c r="B30" s="1053" t="s">
        <v>344</v>
      </c>
      <c r="C30" s="1054"/>
      <c r="D30" s="1054"/>
      <c r="E30" s="1054"/>
      <c r="F30" s="1054"/>
      <c r="G30" s="1054"/>
      <c r="H30" s="1054"/>
      <c r="I30" s="1054"/>
      <c r="J30" s="1054"/>
      <c r="K30" s="1054"/>
      <c r="L30" s="1054"/>
      <c r="M30" s="1054"/>
      <c r="N30" s="1054"/>
      <c r="O30" s="1054"/>
      <c r="P30" s="1055"/>
      <c r="Q30" s="1061">
        <v>181</v>
      </c>
      <c r="R30" s="1062"/>
      <c r="S30" s="1062"/>
      <c r="T30" s="1062"/>
      <c r="U30" s="1062"/>
      <c r="V30" s="1062">
        <v>179</v>
      </c>
      <c r="W30" s="1062"/>
      <c r="X30" s="1062"/>
      <c r="Y30" s="1062"/>
      <c r="Z30" s="1062"/>
      <c r="AA30" s="1062">
        <v>1</v>
      </c>
      <c r="AB30" s="1062"/>
      <c r="AC30" s="1062"/>
      <c r="AD30" s="1062"/>
      <c r="AE30" s="1063"/>
      <c r="AF30" s="1058">
        <v>1</v>
      </c>
      <c r="AG30" s="1059"/>
      <c r="AH30" s="1059"/>
      <c r="AI30" s="1059"/>
      <c r="AJ30" s="1060"/>
      <c r="AK30" s="1003">
        <v>66</v>
      </c>
      <c r="AL30" s="994"/>
      <c r="AM30" s="994"/>
      <c r="AN30" s="994"/>
      <c r="AO30" s="994"/>
      <c r="AP30" s="994" t="s">
        <v>324</v>
      </c>
      <c r="AQ30" s="994"/>
      <c r="AR30" s="994"/>
      <c r="AS30" s="994"/>
      <c r="AT30" s="994"/>
      <c r="AU30" s="994" t="s">
        <v>324</v>
      </c>
      <c r="AV30" s="994"/>
      <c r="AW30" s="994"/>
      <c r="AX30" s="994"/>
      <c r="AY30" s="994"/>
      <c r="AZ30" s="1064" t="s">
        <v>324</v>
      </c>
      <c r="BA30" s="1064"/>
      <c r="BB30" s="1064"/>
      <c r="BC30" s="1064"/>
      <c r="BD30" s="1064"/>
      <c r="BE30" s="995"/>
      <c r="BF30" s="995"/>
      <c r="BG30" s="995"/>
      <c r="BH30" s="995"/>
      <c r="BI30" s="996"/>
      <c r="BJ30" s="115"/>
      <c r="BK30" s="115"/>
      <c r="BL30" s="115"/>
      <c r="BM30" s="115"/>
      <c r="BN30" s="115"/>
      <c r="BO30" s="106"/>
      <c r="BP30" s="106"/>
      <c r="BQ30" s="103">
        <v>24</v>
      </c>
      <c r="BR30" s="104"/>
      <c r="BS30" s="1023"/>
      <c r="BT30" s="1024"/>
      <c r="BU30" s="1024"/>
      <c r="BV30" s="1024"/>
      <c r="BW30" s="1024"/>
      <c r="BX30" s="1024"/>
      <c r="BY30" s="1024"/>
      <c r="BZ30" s="1024"/>
      <c r="CA30" s="1024"/>
      <c r="CB30" s="1024"/>
      <c r="CC30" s="1024"/>
      <c r="CD30" s="1024"/>
      <c r="CE30" s="1024"/>
      <c r="CF30" s="1024"/>
      <c r="CG30" s="1039"/>
      <c r="CH30" s="1020"/>
      <c r="CI30" s="1021"/>
      <c r="CJ30" s="1021"/>
      <c r="CK30" s="1021"/>
      <c r="CL30" s="1022"/>
      <c r="CM30" s="1020"/>
      <c r="CN30" s="1021"/>
      <c r="CO30" s="1021"/>
      <c r="CP30" s="1021"/>
      <c r="CQ30" s="1022"/>
      <c r="CR30" s="1020"/>
      <c r="CS30" s="1021"/>
      <c r="CT30" s="1021"/>
      <c r="CU30" s="1021"/>
      <c r="CV30" s="1022"/>
      <c r="CW30" s="1020"/>
      <c r="CX30" s="1021"/>
      <c r="CY30" s="1021"/>
      <c r="CZ30" s="1021"/>
      <c r="DA30" s="1022"/>
      <c r="DB30" s="1020"/>
      <c r="DC30" s="1021"/>
      <c r="DD30" s="1021"/>
      <c r="DE30" s="1021"/>
      <c r="DF30" s="1022"/>
      <c r="DG30" s="1020"/>
      <c r="DH30" s="1021"/>
      <c r="DI30" s="1021"/>
      <c r="DJ30" s="1021"/>
      <c r="DK30" s="1022"/>
      <c r="DL30" s="1020"/>
      <c r="DM30" s="1021"/>
      <c r="DN30" s="1021"/>
      <c r="DO30" s="1021"/>
      <c r="DP30" s="1022"/>
      <c r="DQ30" s="1020"/>
      <c r="DR30" s="1021"/>
      <c r="DS30" s="1021"/>
      <c r="DT30" s="1021"/>
      <c r="DU30" s="1022"/>
      <c r="DV30" s="1023"/>
      <c r="DW30" s="1024"/>
      <c r="DX30" s="1024"/>
      <c r="DY30" s="1024"/>
      <c r="DZ30" s="1025"/>
      <c r="EA30" s="96"/>
    </row>
    <row r="31" spans="1:131" ht="26.25" customHeight="1" x14ac:dyDescent="0.15">
      <c r="A31" s="107">
        <v>4</v>
      </c>
      <c r="B31" s="1053" t="s">
        <v>345</v>
      </c>
      <c r="C31" s="1054"/>
      <c r="D31" s="1054"/>
      <c r="E31" s="1054"/>
      <c r="F31" s="1054"/>
      <c r="G31" s="1054"/>
      <c r="H31" s="1054"/>
      <c r="I31" s="1054"/>
      <c r="J31" s="1054"/>
      <c r="K31" s="1054"/>
      <c r="L31" s="1054"/>
      <c r="M31" s="1054"/>
      <c r="N31" s="1054"/>
      <c r="O31" s="1054"/>
      <c r="P31" s="1055"/>
      <c r="Q31" s="1061">
        <v>437</v>
      </c>
      <c r="R31" s="1062"/>
      <c r="S31" s="1062"/>
      <c r="T31" s="1062"/>
      <c r="U31" s="1062"/>
      <c r="V31" s="1062">
        <v>417</v>
      </c>
      <c r="W31" s="1062"/>
      <c r="X31" s="1062"/>
      <c r="Y31" s="1062"/>
      <c r="Z31" s="1062"/>
      <c r="AA31" s="1062">
        <v>20</v>
      </c>
      <c r="AB31" s="1062"/>
      <c r="AC31" s="1062"/>
      <c r="AD31" s="1062"/>
      <c r="AE31" s="1063"/>
      <c r="AF31" s="1058">
        <v>241</v>
      </c>
      <c r="AG31" s="1059"/>
      <c r="AH31" s="1059"/>
      <c r="AI31" s="1059"/>
      <c r="AJ31" s="1060"/>
      <c r="AK31" s="1003">
        <v>28</v>
      </c>
      <c r="AL31" s="994"/>
      <c r="AM31" s="994"/>
      <c r="AN31" s="994"/>
      <c r="AO31" s="994"/>
      <c r="AP31" s="994">
        <v>1472</v>
      </c>
      <c r="AQ31" s="994"/>
      <c r="AR31" s="994"/>
      <c r="AS31" s="994"/>
      <c r="AT31" s="994"/>
      <c r="AU31" s="994">
        <v>71</v>
      </c>
      <c r="AV31" s="994"/>
      <c r="AW31" s="994"/>
      <c r="AX31" s="994"/>
      <c r="AY31" s="994"/>
      <c r="AZ31" s="1064" t="s">
        <v>324</v>
      </c>
      <c r="BA31" s="1064"/>
      <c r="BB31" s="1064"/>
      <c r="BC31" s="1064"/>
      <c r="BD31" s="1064"/>
      <c r="BE31" s="995" t="s">
        <v>346</v>
      </c>
      <c r="BF31" s="995"/>
      <c r="BG31" s="995"/>
      <c r="BH31" s="995"/>
      <c r="BI31" s="996"/>
      <c r="BJ31" s="115"/>
      <c r="BK31" s="115"/>
      <c r="BL31" s="115"/>
      <c r="BM31" s="115"/>
      <c r="BN31" s="115"/>
      <c r="BO31" s="106"/>
      <c r="BP31" s="106"/>
      <c r="BQ31" s="103">
        <v>25</v>
      </c>
      <c r="BR31" s="104"/>
      <c r="BS31" s="1023"/>
      <c r="BT31" s="1024"/>
      <c r="BU31" s="1024"/>
      <c r="BV31" s="1024"/>
      <c r="BW31" s="1024"/>
      <c r="BX31" s="1024"/>
      <c r="BY31" s="1024"/>
      <c r="BZ31" s="1024"/>
      <c r="CA31" s="1024"/>
      <c r="CB31" s="1024"/>
      <c r="CC31" s="1024"/>
      <c r="CD31" s="1024"/>
      <c r="CE31" s="1024"/>
      <c r="CF31" s="1024"/>
      <c r="CG31" s="1039"/>
      <c r="CH31" s="1020"/>
      <c r="CI31" s="1021"/>
      <c r="CJ31" s="1021"/>
      <c r="CK31" s="1021"/>
      <c r="CL31" s="1022"/>
      <c r="CM31" s="1020"/>
      <c r="CN31" s="1021"/>
      <c r="CO31" s="1021"/>
      <c r="CP31" s="1021"/>
      <c r="CQ31" s="1022"/>
      <c r="CR31" s="1020"/>
      <c r="CS31" s="1021"/>
      <c r="CT31" s="1021"/>
      <c r="CU31" s="1021"/>
      <c r="CV31" s="1022"/>
      <c r="CW31" s="1020"/>
      <c r="CX31" s="1021"/>
      <c r="CY31" s="1021"/>
      <c r="CZ31" s="1021"/>
      <c r="DA31" s="1022"/>
      <c r="DB31" s="1020"/>
      <c r="DC31" s="1021"/>
      <c r="DD31" s="1021"/>
      <c r="DE31" s="1021"/>
      <c r="DF31" s="1022"/>
      <c r="DG31" s="1020"/>
      <c r="DH31" s="1021"/>
      <c r="DI31" s="1021"/>
      <c r="DJ31" s="1021"/>
      <c r="DK31" s="1022"/>
      <c r="DL31" s="1020"/>
      <c r="DM31" s="1021"/>
      <c r="DN31" s="1021"/>
      <c r="DO31" s="1021"/>
      <c r="DP31" s="1022"/>
      <c r="DQ31" s="1020"/>
      <c r="DR31" s="1021"/>
      <c r="DS31" s="1021"/>
      <c r="DT31" s="1021"/>
      <c r="DU31" s="1022"/>
      <c r="DV31" s="1023"/>
      <c r="DW31" s="1024"/>
      <c r="DX31" s="1024"/>
      <c r="DY31" s="1024"/>
      <c r="DZ31" s="1025"/>
      <c r="EA31" s="96"/>
    </row>
    <row r="32" spans="1:131" ht="26.25" customHeight="1" x14ac:dyDescent="0.15">
      <c r="A32" s="107">
        <v>5</v>
      </c>
      <c r="B32" s="1053" t="s">
        <v>347</v>
      </c>
      <c r="C32" s="1054"/>
      <c r="D32" s="1054"/>
      <c r="E32" s="1054"/>
      <c r="F32" s="1054"/>
      <c r="G32" s="1054"/>
      <c r="H32" s="1054"/>
      <c r="I32" s="1054"/>
      <c r="J32" s="1054"/>
      <c r="K32" s="1054"/>
      <c r="L32" s="1054"/>
      <c r="M32" s="1054"/>
      <c r="N32" s="1054"/>
      <c r="O32" s="1054"/>
      <c r="P32" s="1055"/>
      <c r="Q32" s="1061">
        <v>509</v>
      </c>
      <c r="R32" s="1062"/>
      <c r="S32" s="1062"/>
      <c r="T32" s="1062"/>
      <c r="U32" s="1062"/>
      <c r="V32" s="1062">
        <v>506</v>
      </c>
      <c r="W32" s="1062"/>
      <c r="X32" s="1062"/>
      <c r="Y32" s="1062"/>
      <c r="Z32" s="1062"/>
      <c r="AA32" s="1062">
        <v>4</v>
      </c>
      <c r="AB32" s="1062"/>
      <c r="AC32" s="1062"/>
      <c r="AD32" s="1062"/>
      <c r="AE32" s="1063"/>
      <c r="AF32" s="1058">
        <v>11</v>
      </c>
      <c r="AG32" s="1059"/>
      <c r="AH32" s="1059"/>
      <c r="AI32" s="1059"/>
      <c r="AJ32" s="1060"/>
      <c r="AK32" s="1003">
        <v>277</v>
      </c>
      <c r="AL32" s="994"/>
      <c r="AM32" s="994"/>
      <c r="AN32" s="994"/>
      <c r="AO32" s="994"/>
      <c r="AP32" s="994">
        <v>2559</v>
      </c>
      <c r="AQ32" s="994"/>
      <c r="AR32" s="994"/>
      <c r="AS32" s="994"/>
      <c r="AT32" s="994"/>
      <c r="AU32" s="994">
        <v>2465</v>
      </c>
      <c r="AV32" s="994"/>
      <c r="AW32" s="994"/>
      <c r="AX32" s="994"/>
      <c r="AY32" s="994"/>
      <c r="AZ32" s="1064" t="s">
        <v>324</v>
      </c>
      <c r="BA32" s="1064"/>
      <c r="BB32" s="1064"/>
      <c r="BC32" s="1064"/>
      <c r="BD32" s="1064"/>
      <c r="BE32" s="995" t="s">
        <v>348</v>
      </c>
      <c r="BF32" s="995"/>
      <c r="BG32" s="995"/>
      <c r="BH32" s="995"/>
      <c r="BI32" s="996"/>
      <c r="BJ32" s="115"/>
      <c r="BK32" s="115"/>
      <c r="BL32" s="115"/>
      <c r="BM32" s="115"/>
      <c r="BN32" s="115"/>
      <c r="BO32" s="106"/>
      <c r="BP32" s="106"/>
      <c r="BQ32" s="103">
        <v>26</v>
      </c>
      <c r="BR32" s="104"/>
      <c r="BS32" s="1023"/>
      <c r="BT32" s="1024"/>
      <c r="BU32" s="1024"/>
      <c r="BV32" s="1024"/>
      <c r="BW32" s="1024"/>
      <c r="BX32" s="1024"/>
      <c r="BY32" s="1024"/>
      <c r="BZ32" s="1024"/>
      <c r="CA32" s="1024"/>
      <c r="CB32" s="1024"/>
      <c r="CC32" s="1024"/>
      <c r="CD32" s="1024"/>
      <c r="CE32" s="1024"/>
      <c r="CF32" s="1024"/>
      <c r="CG32" s="1039"/>
      <c r="CH32" s="1020"/>
      <c r="CI32" s="1021"/>
      <c r="CJ32" s="1021"/>
      <c r="CK32" s="1021"/>
      <c r="CL32" s="1022"/>
      <c r="CM32" s="1020"/>
      <c r="CN32" s="1021"/>
      <c r="CO32" s="1021"/>
      <c r="CP32" s="1021"/>
      <c r="CQ32" s="1022"/>
      <c r="CR32" s="1020"/>
      <c r="CS32" s="1021"/>
      <c r="CT32" s="1021"/>
      <c r="CU32" s="1021"/>
      <c r="CV32" s="1022"/>
      <c r="CW32" s="1020"/>
      <c r="CX32" s="1021"/>
      <c r="CY32" s="1021"/>
      <c r="CZ32" s="1021"/>
      <c r="DA32" s="1022"/>
      <c r="DB32" s="1020"/>
      <c r="DC32" s="1021"/>
      <c r="DD32" s="1021"/>
      <c r="DE32" s="1021"/>
      <c r="DF32" s="1022"/>
      <c r="DG32" s="1020"/>
      <c r="DH32" s="1021"/>
      <c r="DI32" s="1021"/>
      <c r="DJ32" s="1021"/>
      <c r="DK32" s="1022"/>
      <c r="DL32" s="1020"/>
      <c r="DM32" s="1021"/>
      <c r="DN32" s="1021"/>
      <c r="DO32" s="1021"/>
      <c r="DP32" s="1022"/>
      <c r="DQ32" s="1020"/>
      <c r="DR32" s="1021"/>
      <c r="DS32" s="1021"/>
      <c r="DT32" s="1021"/>
      <c r="DU32" s="1022"/>
      <c r="DV32" s="1023"/>
      <c r="DW32" s="1024"/>
      <c r="DX32" s="1024"/>
      <c r="DY32" s="1024"/>
      <c r="DZ32" s="1025"/>
      <c r="EA32" s="96"/>
    </row>
    <row r="33" spans="1:131" ht="26.25" customHeight="1" x14ac:dyDescent="0.15">
      <c r="A33" s="107">
        <v>6</v>
      </c>
      <c r="B33" s="1053" t="s">
        <v>349</v>
      </c>
      <c r="C33" s="1054"/>
      <c r="D33" s="1054"/>
      <c r="E33" s="1054"/>
      <c r="F33" s="1054"/>
      <c r="G33" s="1054"/>
      <c r="H33" s="1054"/>
      <c r="I33" s="1054"/>
      <c r="J33" s="1054"/>
      <c r="K33" s="1054"/>
      <c r="L33" s="1054"/>
      <c r="M33" s="1054"/>
      <c r="N33" s="1054"/>
      <c r="O33" s="1054"/>
      <c r="P33" s="1055"/>
      <c r="Q33" s="1061">
        <v>98</v>
      </c>
      <c r="R33" s="1062"/>
      <c r="S33" s="1062"/>
      <c r="T33" s="1062"/>
      <c r="U33" s="1062"/>
      <c r="V33" s="1062">
        <v>95</v>
      </c>
      <c r="W33" s="1062"/>
      <c r="X33" s="1062"/>
      <c r="Y33" s="1062"/>
      <c r="Z33" s="1062"/>
      <c r="AA33" s="1062">
        <v>2</v>
      </c>
      <c r="AB33" s="1062"/>
      <c r="AC33" s="1062"/>
      <c r="AD33" s="1062"/>
      <c r="AE33" s="1063"/>
      <c r="AF33" s="1058">
        <v>2</v>
      </c>
      <c r="AG33" s="1059"/>
      <c r="AH33" s="1059"/>
      <c r="AI33" s="1059"/>
      <c r="AJ33" s="1060"/>
      <c r="AK33" s="1003">
        <v>55</v>
      </c>
      <c r="AL33" s="994"/>
      <c r="AM33" s="994"/>
      <c r="AN33" s="994"/>
      <c r="AO33" s="994"/>
      <c r="AP33" s="994">
        <v>458</v>
      </c>
      <c r="AQ33" s="994"/>
      <c r="AR33" s="994"/>
      <c r="AS33" s="994"/>
      <c r="AT33" s="994"/>
      <c r="AU33" s="994">
        <v>458</v>
      </c>
      <c r="AV33" s="994"/>
      <c r="AW33" s="994"/>
      <c r="AX33" s="994"/>
      <c r="AY33" s="994"/>
      <c r="AZ33" s="1064" t="s">
        <v>324</v>
      </c>
      <c r="BA33" s="1064"/>
      <c r="BB33" s="1064"/>
      <c r="BC33" s="1064"/>
      <c r="BD33" s="1064"/>
      <c r="BE33" s="995" t="s">
        <v>348</v>
      </c>
      <c r="BF33" s="995"/>
      <c r="BG33" s="995"/>
      <c r="BH33" s="995"/>
      <c r="BI33" s="996"/>
      <c r="BJ33" s="115"/>
      <c r="BK33" s="115"/>
      <c r="BL33" s="115"/>
      <c r="BM33" s="115"/>
      <c r="BN33" s="115"/>
      <c r="BO33" s="106"/>
      <c r="BP33" s="106"/>
      <c r="BQ33" s="103">
        <v>27</v>
      </c>
      <c r="BR33" s="104"/>
      <c r="BS33" s="1023"/>
      <c r="BT33" s="1024"/>
      <c r="BU33" s="1024"/>
      <c r="BV33" s="1024"/>
      <c r="BW33" s="1024"/>
      <c r="BX33" s="1024"/>
      <c r="BY33" s="1024"/>
      <c r="BZ33" s="1024"/>
      <c r="CA33" s="1024"/>
      <c r="CB33" s="1024"/>
      <c r="CC33" s="1024"/>
      <c r="CD33" s="1024"/>
      <c r="CE33" s="1024"/>
      <c r="CF33" s="1024"/>
      <c r="CG33" s="1039"/>
      <c r="CH33" s="1020"/>
      <c r="CI33" s="1021"/>
      <c r="CJ33" s="1021"/>
      <c r="CK33" s="1021"/>
      <c r="CL33" s="1022"/>
      <c r="CM33" s="1020"/>
      <c r="CN33" s="1021"/>
      <c r="CO33" s="1021"/>
      <c r="CP33" s="1021"/>
      <c r="CQ33" s="1022"/>
      <c r="CR33" s="1020"/>
      <c r="CS33" s="1021"/>
      <c r="CT33" s="1021"/>
      <c r="CU33" s="1021"/>
      <c r="CV33" s="1022"/>
      <c r="CW33" s="1020"/>
      <c r="CX33" s="1021"/>
      <c r="CY33" s="1021"/>
      <c r="CZ33" s="1021"/>
      <c r="DA33" s="1022"/>
      <c r="DB33" s="1020"/>
      <c r="DC33" s="1021"/>
      <c r="DD33" s="1021"/>
      <c r="DE33" s="1021"/>
      <c r="DF33" s="1022"/>
      <c r="DG33" s="1020"/>
      <c r="DH33" s="1021"/>
      <c r="DI33" s="1021"/>
      <c r="DJ33" s="1021"/>
      <c r="DK33" s="1022"/>
      <c r="DL33" s="1020"/>
      <c r="DM33" s="1021"/>
      <c r="DN33" s="1021"/>
      <c r="DO33" s="1021"/>
      <c r="DP33" s="1022"/>
      <c r="DQ33" s="1020"/>
      <c r="DR33" s="1021"/>
      <c r="DS33" s="1021"/>
      <c r="DT33" s="1021"/>
      <c r="DU33" s="1022"/>
      <c r="DV33" s="1023"/>
      <c r="DW33" s="1024"/>
      <c r="DX33" s="1024"/>
      <c r="DY33" s="1024"/>
      <c r="DZ33" s="1025"/>
      <c r="EA33" s="96"/>
    </row>
    <row r="34" spans="1:131" ht="26.25" customHeight="1" x14ac:dyDescent="0.15">
      <c r="A34" s="107">
        <v>7</v>
      </c>
      <c r="B34" s="1053"/>
      <c r="C34" s="1054"/>
      <c r="D34" s="1054"/>
      <c r="E34" s="1054"/>
      <c r="F34" s="1054"/>
      <c r="G34" s="1054"/>
      <c r="H34" s="1054"/>
      <c r="I34" s="1054"/>
      <c r="J34" s="1054"/>
      <c r="K34" s="1054"/>
      <c r="L34" s="1054"/>
      <c r="M34" s="1054"/>
      <c r="N34" s="1054"/>
      <c r="O34" s="1054"/>
      <c r="P34" s="1055"/>
      <c r="Q34" s="1061"/>
      <c r="R34" s="1062"/>
      <c r="S34" s="1062"/>
      <c r="T34" s="1062"/>
      <c r="U34" s="1062"/>
      <c r="V34" s="1062"/>
      <c r="W34" s="1062"/>
      <c r="X34" s="1062"/>
      <c r="Y34" s="1062"/>
      <c r="Z34" s="1062"/>
      <c r="AA34" s="1062"/>
      <c r="AB34" s="1062"/>
      <c r="AC34" s="1062"/>
      <c r="AD34" s="1062"/>
      <c r="AE34" s="1063"/>
      <c r="AF34" s="1058"/>
      <c r="AG34" s="1059"/>
      <c r="AH34" s="1059"/>
      <c r="AI34" s="1059"/>
      <c r="AJ34" s="1060"/>
      <c r="AK34" s="1003"/>
      <c r="AL34" s="994"/>
      <c r="AM34" s="994"/>
      <c r="AN34" s="994"/>
      <c r="AO34" s="994"/>
      <c r="AP34" s="994"/>
      <c r="AQ34" s="994"/>
      <c r="AR34" s="994"/>
      <c r="AS34" s="994"/>
      <c r="AT34" s="994"/>
      <c r="AU34" s="994"/>
      <c r="AV34" s="994"/>
      <c r="AW34" s="994"/>
      <c r="AX34" s="994"/>
      <c r="AY34" s="994"/>
      <c r="AZ34" s="1064"/>
      <c r="BA34" s="1064"/>
      <c r="BB34" s="1064"/>
      <c r="BC34" s="1064"/>
      <c r="BD34" s="1064"/>
      <c r="BE34" s="995"/>
      <c r="BF34" s="995"/>
      <c r="BG34" s="995"/>
      <c r="BH34" s="995"/>
      <c r="BI34" s="996"/>
      <c r="BJ34" s="115"/>
      <c r="BK34" s="115"/>
      <c r="BL34" s="115"/>
      <c r="BM34" s="115"/>
      <c r="BN34" s="115"/>
      <c r="BO34" s="106"/>
      <c r="BP34" s="106"/>
      <c r="BQ34" s="103">
        <v>28</v>
      </c>
      <c r="BR34" s="104"/>
      <c r="BS34" s="1023"/>
      <c r="BT34" s="1024"/>
      <c r="BU34" s="1024"/>
      <c r="BV34" s="1024"/>
      <c r="BW34" s="1024"/>
      <c r="BX34" s="1024"/>
      <c r="BY34" s="1024"/>
      <c r="BZ34" s="1024"/>
      <c r="CA34" s="1024"/>
      <c r="CB34" s="1024"/>
      <c r="CC34" s="1024"/>
      <c r="CD34" s="1024"/>
      <c r="CE34" s="1024"/>
      <c r="CF34" s="1024"/>
      <c r="CG34" s="1039"/>
      <c r="CH34" s="1020"/>
      <c r="CI34" s="1021"/>
      <c r="CJ34" s="1021"/>
      <c r="CK34" s="1021"/>
      <c r="CL34" s="1022"/>
      <c r="CM34" s="1020"/>
      <c r="CN34" s="1021"/>
      <c r="CO34" s="1021"/>
      <c r="CP34" s="1021"/>
      <c r="CQ34" s="1022"/>
      <c r="CR34" s="1020"/>
      <c r="CS34" s="1021"/>
      <c r="CT34" s="1021"/>
      <c r="CU34" s="1021"/>
      <c r="CV34" s="1022"/>
      <c r="CW34" s="1020"/>
      <c r="CX34" s="1021"/>
      <c r="CY34" s="1021"/>
      <c r="CZ34" s="1021"/>
      <c r="DA34" s="1022"/>
      <c r="DB34" s="1020"/>
      <c r="DC34" s="1021"/>
      <c r="DD34" s="1021"/>
      <c r="DE34" s="1021"/>
      <c r="DF34" s="1022"/>
      <c r="DG34" s="1020"/>
      <c r="DH34" s="1021"/>
      <c r="DI34" s="1021"/>
      <c r="DJ34" s="1021"/>
      <c r="DK34" s="1022"/>
      <c r="DL34" s="1020"/>
      <c r="DM34" s="1021"/>
      <c r="DN34" s="1021"/>
      <c r="DO34" s="1021"/>
      <c r="DP34" s="1022"/>
      <c r="DQ34" s="1020"/>
      <c r="DR34" s="1021"/>
      <c r="DS34" s="1021"/>
      <c r="DT34" s="1021"/>
      <c r="DU34" s="1022"/>
      <c r="DV34" s="1023"/>
      <c r="DW34" s="1024"/>
      <c r="DX34" s="1024"/>
      <c r="DY34" s="1024"/>
      <c r="DZ34" s="1025"/>
      <c r="EA34" s="96"/>
    </row>
    <row r="35" spans="1:131" ht="26.25" customHeight="1" x14ac:dyDescent="0.15">
      <c r="A35" s="107">
        <v>8</v>
      </c>
      <c r="B35" s="1053"/>
      <c r="C35" s="1054"/>
      <c r="D35" s="1054"/>
      <c r="E35" s="1054"/>
      <c r="F35" s="1054"/>
      <c r="G35" s="1054"/>
      <c r="H35" s="1054"/>
      <c r="I35" s="1054"/>
      <c r="J35" s="1054"/>
      <c r="K35" s="1054"/>
      <c r="L35" s="1054"/>
      <c r="M35" s="1054"/>
      <c r="N35" s="1054"/>
      <c r="O35" s="1054"/>
      <c r="P35" s="1055"/>
      <c r="Q35" s="1061"/>
      <c r="R35" s="1062"/>
      <c r="S35" s="1062"/>
      <c r="T35" s="1062"/>
      <c r="U35" s="1062"/>
      <c r="V35" s="1062"/>
      <c r="W35" s="1062"/>
      <c r="X35" s="1062"/>
      <c r="Y35" s="1062"/>
      <c r="Z35" s="1062"/>
      <c r="AA35" s="1062"/>
      <c r="AB35" s="1062"/>
      <c r="AC35" s="1062"/>
      <c r="AD35" s="1062"/>
      <c r="AE35" s="1063"/>
      <c r="AF35" s="1058"/>
      <c r="AG35" s="1059"/>
      <c r="AH35" s="1059"/>
      <c r="AI35" s="1059"/>
      <c r="AJ35" s="1060"/>
      <c r="AK35" s="1003"/>
      <c r="AL35" s="994"/>
      <c r="AM35" s="994"/>
      <c r="AN35" s="994"/>
      <c r="AO35" s="994"/>
      <c r="AP35" s="994"/>
      <c r="AQ35" s="994"/>
      <c r="AR35" s="994"/>
      <c r="AS35" s="994"/>
      <c r="AT35" s="994"/>
      <c r="AU35" s="994"/>
      <c r="AV35" s="994"/>
      <c r="AW35" s="994"/>
      <c r="AX35" s="994"/>
      <c r="AY35" s="994"/>
      <c r="AZ35" s="1064"/>
      <c r="BA35" s="1064"/>
      <c r="BB35" s="1064"/>
      <c r="BC35" s="1064"/>
      <c r="BD35" s="1064"/>
      <c r="BE35" s="995"/>
      <c r="BF35" s="995"/>
      <c r="BG35" s="995"/>
      <c r="BH35" s="995"/>
      <c r="BI35" s="996"/>
      <c r="BJ35" s="115"/>
      <c r="BK35" s="115"/>
      <c r="BL35" s="115"/>
      <c r="BM35" s="115"/>
      <c r="BN35" s="115"/>
      <c r="BO35" s="106"/>
      <c r="BP35" s="106"/>
      <c r="BQ35" s="103">
        <v>29</v>
      </c>
      <c r="BR35" s="104"/>
      <c r="BS35" s="1023"/>
      <c r="BT35" s="1024"/>
      <c r="BU35" s="1024"/>
      <c r="BV35" s="1024"/>
      <c r="BW35" s="1024"/>
      <c r="BX35" s="1024"/>
      <c r="BY35" s="1024"/>
      <c r="BZ35" s="1024"/>
      <c r="CA35" s="1024"/>
      <c r="CB35" s="1024"/>
      <c r="CC35" s="1024"/>
      <c r="CD35" s="1024"/>
      <c r="CE35" s="1024"/>
      <c r="CF35" s="1024"/>
      <c r="CG35" s="1039"/>
      <c r="CH35" s="1020"/>
      <c r="CI35" s="1021"/>
      <c r="CJ35" s="1021"/>
      <c r="CK35" s="1021"/>
      <c r="CL35" s="1022"/>
      <c r="CM35" s="1020"/>
      <c r="CN35" s="1021"/>
      <c r="CO35" s="1021"/>
      <c r="CP35" s="1021"/>
      <c r="CQ35" s="1022"/>
      <c r="CR35" s="1020"/>
      <c r="CS35" s="1021"/>
      <c r="CT35" s="1021"/>
      <c r="CU35" s="1021"/>
      <c r="CV35" s="1022"/>
      <c r="CW35" s="1020"/>
      <c r="CX35" s="1021"/>
      <c r="CY35" s="1021"/>
      <c r="CZ35" s="1021"/>
      <c r="DA35" s="1022"/>
      <c r="DB35" s="1020"/>
      <c r="DC35" s="1021"/>
      <c r="DD35" s="1021"/>
      <c r="DE35" s="1021"/>
      <c r="DF35" s="1022"/>
      <c r="DG35" s="1020"/>
      <c r="DH35" s="1021"/>
      <c r="DI35" s="1021"/>
      <c r="DJ35" s="1021"/>
      <c r="DK35" s="1022"/>
      <c r="DL35" s="1020"/>
      <c r="DM35" s="1021"/>
      <c r="DN35" s="1021"/>
      <c r="DO35" s="1021"/>
      <c r="DP35" s="1022"/>
      <c r="DQ35" s="1020"/>
      <c r="DR35" s="1021"/>
      <c r="DS35" s="1021"/>
      <c r="DT35" s="1021"/>
      <c r="DU35" s="1022"/>
      <c r="DV35" s="1023"/>
      <c r="DW35" s="1024"/>
      <c r="DX35" s="1024"/>
      <c r="DY35" s="1024"/>
      <c r="DZ35" s="1025"/>
      <c r="EA35" s="96"/>
    </row>
    <row r="36" spans="1:131" ht="26.25" customHeight="1" x14ac:dyDescent="0.15">
      <c r="A36" s="107">
        <v>9</v>
      </c>
      <c r="B36" s="1053"/>
      <c r="C36" s="1054"/>
      <c r="D36" s="1054"/>
      <c r="E36" s="1054"/>
      <c r="F36" s="1054"/>
      <c r="G36" s="1054"/>
      <c r="H36" s="1054"/>
      <c r="I36" s="1054"/>
      <c r="J36" s="1054"/>
      <c r="K36" s="1054"/>
      <c r="L36" s="1054"/>
      <c r="M36" s="1054"/>
      <c r="N36" s="1054"/>
      <c r="O36" s="1054"/>
      <c r="P36" s="1055"/>
      <c r="Q36" s="1061"/>
      <c r="R36" s="1062"/>
      <c r="S36" s="1062"/>
      <c r="T36" s="1062"/>
      <c r="U36" s="1062"/>
      <c r="V36" s="1062"/>
      <c r="W36" s="1062"/>
      <c r="X36" s="1062"/>
      <c r="Y36" s="1062"/>
      <c r="Z36" s="1062"/>
      <c r="AA36" s="1062"/>
      <c r="AB36" s="1062"/>
      <c r="AC36" s="1062"/>
      <c r="AD36" s="1062"/>
      <c r="AE36" s="1063"/>
      <c r="AF36" s="1058"/>
      <c r="AG36" s="1059"/>
      <c r="AH36" s="1059"/>
      <c r="AI36" s="1059"/>
      <c r="AJ36" s="1060"/>
      <c r="AK36" s="1003"/>
      <c r="AL36" s="994"/>
      <c r="AM36" s="994"/>
      <c r="AN36" s="994"/>
      <c r="AO36" s="994"/>
      <c r="AP36" s="994"/>
      <c r="AQ36" s="994"/>
      <c r="AR36" s="994"/>
      <c r="AS36" s="994"/>
      <c r="AT36" s="994"/>
      <c r="AU36" s="994"/>
      <c r="AV36" s="994"/>
      <c r="AW36" s="994"/>
      <c r="AX36" s="994"/>
      <c r="AY36" s="994"/>
      <c r="AZ36" s="1064"/>
      <c r="BA36" s="1064"/>
      <c r="BB36" s="1064"/>
      <c r="BC36" s="1064"/>
      <c r="BD36" s="1064"/>
      <c r="BE36" s="995"/>
      <c r="BF36" s="995"/>
      <c r="BG36" s="995"/>
      <c r="BH36" s="995"/>
      <c r="BI36" s="996"/>
      <c r="BJ36" s="115"/>
      <c r="BK36" s="115"/>
      <c r="BL36" s="115"/>
      <c r="BM36" s="115"/>
      <c r="BN36" s="115"/>
      <c r="BO36" s="106"/>
      <c r="BP36" s="106"/>
      <c r="BQ36" s="103">
        <v>30</v>
      </c>
      <c r="BR36" s="104"/>
      <c r="BS36" s="1023"/>
      <c r="BT36" s="1024"/>
      <c r="BU36" s="1024"/>
      <c r="BV36" s="1024"/>
      <c r="BW36" s="1024"/>
      <c r="BX36" s="1024"/>
      <c r="BY36" s="1024"/>
      <c r="BZ36" s="1024"/>
      <c r="CA36" s="1024"/>
      <c r="CB36" s="1024"/>
      <c r="CC36" s="1024"/>
      <c r="CD36" s="1024"/>
      <c r="CE36" s="1024"/>
      <c r="CF36" s="1024"/>
      <c r="CG36" s="1039"/>
      <c r="CH36" s="1020"/>
      <c r="CI36" s="1021"/>
      <c r="CJ36" s="1021"/>
      <c r="CK36" s="1021"/>
      <c r="CL36" s="1022"/>
      <c r="CM36" s="1020"/>
      <c r="CN36" s="1021"/>
      <c r="CO36" s="1021"/>
      <c r="CP36" s="1021"/>
      <c r="CQ36" s="1022"/>
      <c r="CR36" s="1020"/>
      <c r="CS36" s="1021"/>
      <c r="CT36" s="1021"/>
      <c r="CU36" s="1021"/>
      <c r="CV36" s="1022"/>
      <c r="CW36" s="1020"/>
      <c r="CX36" s="1021"/>
      <c r="CY36" s="1021"/>
      <c r="CZ36" s="1021"/>
      <c r="DA36" s="1022"/>
      <c r="DB36" s="1020"/>
      <c r="DC36" s="1021"/>
      <c r="DD36" s="1021"/>
      <c r="DE36" s="1021"/>
      <c r="DF36" s="1022"/>
      <c r="DG36" s="1020"/>
      <c r="DH36" s="1021"/>
      <c r="DI36" s="1021"/>
      <c r="DJ36" s="1021"/>
      <c r="DK36" s="1022"/>
      <c r="DL36" s="1020"/>
      <c r="DM36" s="1021"/>
      <c r="DN36" s="1021"/>
      <c r="DO36" s="1021"/>
      <c r="DP36" s="1022"/>
      <c r="DQ36" s="1020"/>
      <c r="DR36" s="1021"/>
      <c r="DS36" s="1021"/>
      <c r="DT36" s="1021"/>
      <c r="DU36" s="1022"/>
      <c r="DV36" s="1023"/>
      <c r="DW36" s="1024"/>
      <c r="DX36" s="1024"/>
      <c r="DY36" s="1024"/>
      <c r="DZ36" s="1025"/>
      <c r="EA36" s="96"/>
    </row>
    <row r="37" spans="1:131" ht="26.25" customHeight="1" x14ac:dyDescent="0.15">
      <c r="A37" s="107">
        <v>10</v>
      </c>
      <c r="B37" s="1053"/>
      <c r="C37" s="1054"/>
      <c r="D37" s="1054"/>
      <c r="E37" s="1054"/>
      <c r="F37" s="1054"/>
      <c r="G37" s="1054"/>
      <c r="H37" s="1054"/>
      <c r="I37" s="1054"/>
      <c r="J37" s="1054"/>
      <c r="K37" s="1054"/>
      <c r="L37" s="1054"/>
      <c r="M37" s="1054"/>
      <c r="N37" s="1054"/>
      <c r="O37" s="1054"/>
      <c r="P37" s="1055"/>
      <c r="Q37" s="1061"/>
      <c r="R37" s="1062"/>
      <c r="S37" s="1062"/>
      <c r="T37" s="1062"/>
      <c r="U37" s="1062"/>
      <c r="V37" s="1062"/>
      <c r="W37" s="1062"/>
      <c r="X37" s="1062"/>
      <c r="Y37" s="1062"/>
      <c r="Z37" s="1062"/>
      <c r="AA37" s="1062"/>
      <c r="AB37" s="1062"/>
      <c r="AC37" s="1062"/>
      <c r="AD37" s="1062"/>
      <c r="AE37" s="1063"/>
      <c r="AF37" s="1058"/>
      <c r="AG37" s="1059"/>
      <c r="AH37" s="1059"/>
      <c r="AI37" s="1059"/>
      <c r="AJ37" s="1060"/>
      <c r="AK37" s="1003"/>
      <c r="AL37" s="994"/>
      <c r="AM37" s="994"/>
      <c r="AN37" s="994"/>
      <c r="AO37" s="994"/>
      <c r="AP37" s="994"/>
      <c r="AQ37" s="994"/>
      <c r="AR37" s="994"/>
      <c r="AS37" s="994"/>
      <c r="AT37" s="994"/>
      <c r="AU37" s="994"/>
      <c r="AV37" s="994"/>
      <c r="AW37" s="994"/>
      <c r="AX37" s="994"/>
      <c r="AY37" s="994"/>
      <c r="AZ37" s="1064"/>
      <c r="BA37" s="1064"/>
      <c r="BB37" s="1064"/>
      <c r="BC37" s="1064"/>
      <c r="BD37" s="1064"/>
      <c r="BE37" s="995"/>
      <c r="BF37" s="995"/>
      <c r="BG37" s="995"/>
      <c r="BH37" s="995"/>
      <c r="BI37" s="996"/>
      <c r="BJ37" s="115"/>
      <c r="BK37" s="115"/>
      <c r="BL37" s="115"/>
      <c r="BM37" s="115"/>
      <c r="BN37" s="115"/>
      <c r="BO37" s="106"/>
      <c r="BP37" s="106"/>
      <c r="BQ37" s="103">
        <v>31</v>
      </c>
      <c r="BR37" s="104"/>
      <c r="BS37" s="1023"/>
      <c r="BT37" s="1024"/>
      <c r="BU37" s="1024"/>
      <c r="BV37" s="1024"/>
      <c r="BW37" s="1024"/>
      <c r="BX37" s="1024"/>
      <c r="BY37" s="1024"/>
      <c r="BZ37" s="1024"/>
      <c r="CA37" s="1024"/>
      <c r="CB37" s="1024"/>
      <c r="CC37" s="1024"/>
      <c r="CD37" s="1024"/>
      <c r="CE37" s="1024"/>
      <c r="CF37" s="1024"/>
      <c r="CG37" s="1039"/>
      <c r="CH37" s="1020"/>
      <c r="CI37" s="1021"/>
      <c r="CJ37" s="1021"/>
      <c r="CK37" s="1021"/>
      <c r="CL37" s="1022"/>
      <c r="CM37" s="1020"/>
      <c r="CN37" s="1021"/>
      <c r="CO37" s="1021"/>
      <c r="CP37" s="1021"/>
      <c r="CQ37" s="1022"/>
      <c r="CR37" s="1020"/>
      <c r="CS37" s="1021"/>
      <c r="CT37" s="1021"/>
      <c r="CU37" s="1021"/>
      <c r="CV37" s="1022"/>
      <c r="CW37" s="1020"/>
      <c r="CX37" s="1021"/>
      <c r="CY37" s="1021"/>
      <c r="CZ37" s="1021"/>
      <c r="DA37" s="1022"/>
      <c r="DB37" s="1020"/>
      <c r="DC37" s="1021"/>
      <c r="DD37" s="1021"/>
      <c r="DE37" s="1021"/>
      <c r="DF37" s="1022"/>
      <c r="DG37" s="1020"/>
      <c r="DH37" s="1021"/>
      <c r="DI37" s="1021"/>
      <c r="DJ37" s="1021"/>
      <c r="DK37" s="1022"/>
      <c r="DL37" s="1020"/>
      <c r="DM37" s="1021"/>
      <c r="DN37" s="1021"/>
      <c r="DO37" s="1021"/>
      <c r="DP37" s="1022"/>
      <c r="DQ37" s="1020"/>
      <c r="DR37" s="1021"/>
      <c r="DS37" s="1021"/>
      <c r="DT37" s="1021"/>
      <c r="DU37" s="1022"/>
      <c r="DV37" s="1023"/>
      <c r="DW37" s="1024"/>
      <c r="DX37" s="1024"/>
      <c r="DY37" s="1024"/>
      <c r="DZ37" s="1025"/>
      <c r="EA37" s="96"/>
    </row>
    <row r="38" spans="1:131" ht="26.25" customHeight="1" x14ac:dyDescent="0.15">
      <c r="A38" s="107">
        <v>11</v>
      </c>
      <c r="B38" s="1053"/>
      <c r="C38" s="1054"/>
      <c r="D38" s="1054"/>
      <c r="E38" s="1054"/>
      <c r="F38" s="1054"/>
      <c r="G38" s="1054"/>
      <c r="H38" s="1054"/>
      <c r="I38" s="1054"/>
      <c r="J38" s="1054"/>
      <c r="K38" s="1054"/>
      <c r="L38" s="1054"/>
      <c r="M38" s="1054"/>
      <c r="N38" s="1054"/>
      <c r="O38" s="1054"/>
      <c r="P38" s="1055"/>
      <c r="Q38" s="1061"/>
      <c r="R38" s="1062"/>
      <c r="S38" s="1062"/>
      <c r="T38" s="1062"/>
      <c r="U38" s="1062"/>
      <c r="V38" s="1062"/>
      <c r="W38" s="1062"/>
      <c r="X38" s="1062"/>
      <c r="Y38" s="1062"/>
      <c r="Z38" s="1062"/>
      <c r="AA38" s="1062"/>
      <c r="AB38" s="1062"/>
      <c r="AC38" s="1062"/>
      <c r="AD38" s="1062"/>
      <c r="AE38" s="1063"/>
      <c r="AF38" s="1058"/>
      <c r="AG38" s="1059"/>
      <c r="AH38" s="1059"/>
      <c r="AI38" s="1059"/>
      <c r="AJ38" s="1060"/>
      <c r="AK38" s="1003"/>
      <c r="AL38" s="994"/>
      <c r="AM38" s="994"/>
      <c r="AN38" s="994"/>
      <c r="AO38" s="994"/>
      <c r="AP38" s="994"/>
      <c r="AQ38" s="994"/>
      <c r="AR38" s="994"/>
      <c r="AS38" s="994"/>
      <c r="AT38" s="994"/>
      <c r="AU38" s="994"/>
      <c r="AV38" s="994"/>
      <c r="AW38" s="994"/>
      <c r="AX38" s="994"/>
      <c r="AY38" s="994"/>
      <c r="AZ38" s="1064"/>
      <c r="BA38" s="1064"/>
      <c r="BB38" s="1064"/>
      <c r="BC38" s="1064"/>
      <c r="BD38" s="1064"/>
      <c r="BE38" s="995"/>
      <c r="BF38" s="995"/>
      <c r="BG38" s="995"/>
      <c r="BH38" s="995"/>
      <c r="BI38" s="996"/>
      <c r="BJ38" s="115"/>
      <c r="BK38" s="115"/>
      <c r="BL38" s="115"/>
      <c r="BM38" s="115"/>
      <c r="BN38" s="115"/>
      <c r="BO38" s="106"/>
      <c r="BP38" s="106"/>
      <c r="BQ38" s="103">
        <v>32</v>
      </c>
      <c r="BR38" s="104"/>
      <c r="BS38" s="1023"/>
      <c r="BT38" s="1024"/>
      <c r="BU38" s="1024"/>
      <c r="BV38" s="1024"/>
      <c r="BW38" s="1024"/>
      <c r="BX38" s="1024"/>
      <c r="BY38" s="1024"/>
      <c r="BZ38" s="1024"/>
      <c r="CA38" s="1024"/>
      <c r="CB38" s="1024"/>
      <c r="CC38" s="1024"/>
      <c r="CD38" s="1024"/>
      <c r="CE38" s="1024"/>
      <c r="CF38" s="1024"/>
      <c r="CG38" s="1039"/>
      <c r="CH38" s="1020"/>
      <c r="CI38" s="1021"/>
      <c r="CJ38" s="1021"/>
      <c r="CK38" s="1021"/>
      <c r="CL38" s="1022"/>
      <c r="CM38" s="1020"/>
      <c r="CN38" s="1021"/>
      <c r="CO38" s="1021"/>
      <c r="CP38" s="1021"/>
      <c r="CQ38" s="1022"/>
      <c r="CR38" s="1020"/>
      <c r="CS38" s="1021"/>
      <c r="CT38" s="1021"/>
      <c r="CU38" s="1021"/>
      <c r="CV38" s="1022"/>
      <c r="CW38" s="1020"/>
      <c r="CX38" s="1021"/>
      <c r="CY38" s="1021"/>
      <c r="CZ38" s="1021"/>
      <c r="DA38" s="1022"/>
      <c r="DB38" s="1020"/>
      <c r="DC38" s="1021"/>
      <c r="DD38" s="1021"/>
      <c r="DE38" s="1021"/>
      <c r="DF38" s="1022"/>
      <c r="DG38" s="1020"/>
      <c r="DH38" s="1021"/>
      <c r="DI38" s="1021"/>
      <c r="DJ38" s="1021"/>
      <c r="DK38" s="1022"/>
      <c r="DL38" s="1020"/>
      <c r="DM38" s="1021"/>
      <c r="DN38" s="1021"/>
      <c r="DO38" s="1021"/>
      <c r="DP38" s="1022"/>
      <c r="DQ38" s="1020"/>
      <c r="DR38" s="1021"/>
      <c r="DS38" s="1021"/>
      <c r="DT38" s="1021"/>
      <c r="DU38" s="1022"/>
      <c r="DV38" s="1023"/>
      <c r="DW38" s="1024"/>
      <c r="DX38" s="1024"/>
      <c r="DY38" s="1024"/>
      <c r="DZ38" s="1025"/>
      <c r="EA38" s="96"/>
    </row>
    <row r="39" spans="1:131" ht="26.25" customHeight="1" x14ac:dyDescent="0.15">
      <c r="A39" s="107">
        <v>12</v>
      </c>
      <c r="B39" s="1053"/>
      <c r="C39" s="1054"/>
      <c r="D39" s="1054"/>
      <c r="E39" s="1054"/>
      <c r="F39" s="1054"/>
      <c r="G39" s="1054"/>
      <c r="H39" s="1054"/>
      <c r="I39" s="1054"/>
      <c r="J39" s="1054"/>
      <c r="K39" s="1054"/>
      <c r="L39" s="1054"/>
      <c r="M39" s="1054"/>
      <c r="N39" s="1054"/>
      <c r="O39" s="1054"/>
      <c r="P39" s="1055"/>
      <c r="Q39" s="1061"/>
      <c r="R39" s="1062"/>
      <c r="S39" s="1062"/>
      <c r="T39" s="1062"/>
      <c r="U39" s="1062"/>
      <c r="V39" s="1062"/>
      <c r="W39" s="1062"/>
      <c r="X39" s="1062"/>
      <c r="Y39" s="1062"/>
      <c r="Z39" s="1062"/>
      <c r="AA39" s="1062"/>
      <c r="AB39" s="1062"/>
      <c r="AC39" s="1062"/>
      <c r="AD39" s="1062"/>
      <c r="AE39" s="1063"/>
      <c r="AF39" s="1058"/>
      <c r="AG39" s="1059"/>
      <c r="AH39" s="1059"/>
      <c r="AI39" s="1059"/>
      <c r="AJ39" s="1060"/>
      <c r="AK39" s="1003"/>
      <c r="AL39" s="994"/>
      <c r="AM39" s="994"/>
      <c r="AN39" s="994"/>
      <c r="AO39" s="994"/>
      <c r="AP39" s="994"/>
      <c r="AQ39" s="994"/>
      <c r="AR39" s="994"/>
      <c r="AS39" s="994"/>
      <c r="AT39" s="994"/>
      <c r="AU39" s="994"/>
      <c r="AV39" s="994"/>
      <c r="AW39" s="994"/>
      <c r="AX39" s="994"/>
      <c r="AY39" s="994"/>
      <c r="AZ39" s="1064"/>
      <c r="BA39" s="1064"/>
      <c r="BB39" s="1064"/>
      <c r="BC39" s="1064"/>
      <c r="BD39" s="1064"/>
      <c r="BE39" s="995"/>
      <c r="BF39" s="995"/>
      <c r="BG39" s="995"/>
      <c r="BH39" s="995"/>
      <c r="BI39" s="996"/>
      <c r="BJ39" s="115"/>
      <c r="BK39" s="115"/>
      <c r="BL39" s="115"/>
      <c r="BM39" s="115"/>
      <c r="BN39" s="115"/>
      <c r="BO39" s="106"/>
      <c r="BP39" s="106"/>
      <c r="BQ39" s="103">
        <v>33</v>
      </c>
      <c r="BR39" s="104"/>
      <c r="BS39" s="1023"/>
      <c r="BT39" s="1024"/>
      <c r="BU39" s="1024"/>
      <c r="BV39" s="1024"/>
      <c r="BW39" s="1024"/>
      <c r="BX39" s="1024"/>
      <c r="BY39" s="1024"/>
      <c r="BZ39" s="1024"/>
      <c r="CA39" s="1024"/>
      <c r="CB39" s="1024"/>
      <c r="CC39" s="1024"/>
      <c r="CD39" s="1024"/>
      <c r="CE39" s="1024"/>
      <c r="CF39" s="1024"/>
      <c r="CG39" s="1039"/>
      <c r="CH39" s="1020"/>
      <c r="CI39" s="1021"/>
      <c r="CJ39" s="1021"/>
      <c r="CK39" s="1021"/>
      <c r="CL39" s="1022"/>
      <c r="CM39" s="1020"/>
      <c r="CN39" s="1021"/>
      <c r="CO39" s="1021"/>
      <c r="CP39" s="1021"/>
      <c r="CQ39" s="1022"/>
      <c r="CR39" s="1020"/>
      <c r="CS39" s="1021"/>
      <c r="CT39" s="1021"/>
      <c r="CU39" s="1021"/>
      <c r="CV39" s="1022"/>
      <c r="CW39" s="1020"/>
      <c r="CX39" s="1021"/>
      <c r="CY39" s="1021"/>
      <c r="CZ39" s="1021"/>
      <c r="DA39" s="1022"/>
      <c r="DB39" s="1020"/>
      <c r="DC39" s="1021"/>
      <c r="DD39" s="1021"/>
      <c r="DE39" s="1021"/>
      <c r="DF39" s="1022"/>
      <c r="DG39" s="1020"/>
      <c r="DH39" s="1021"/>
      <c r="DI39" s="1021"/>
      <c r="DJ39" s="1021"/>
      <c r="DK39" s="1022"/>
      <c r="DL39" s="1020"/>
      <c r="DM39" s="1021"/>
      <c r="DN39" s="1021"/>
      <c r="DO39" s="1021"/>
      <c r="DP39" s="1022"/>
      <c r="DQ39" s="1020"/>
      <c r="DR39" s="1021"/>
      <c r="DS39" s="1021"/>
      <c r="DT39" s="1021"/>
      <c r="DU39" s="1022"/>
      <c r="DV39" s="1023"/>
      <c r="DW39" s="1024"/>
      <c r="DX39" s="1024"/>
      <c r="DY39" s="1024"/>
      <c r="DZ39" s="1025"/>
      <c r="EA39" s="96"/>
    </row>
    <row r="40" spans="1:131" ht="26.25" customHeight="1" x14ac:dyDescent="0.15">
      <c r="A40" s="103">
        <v>13</v>
      </c>
      <c r="B40" s="1053"/>
      <c r="C40" s="1054"/>
      <c r="D40" s="1054"/>
      <c r="E40" s="1054"/>
      <c r="F40" s="1054"/>
      <c r="G40" s="1054"/>
      <c r="H40" s="1054"/>
      <c r="I40" s="1054"/>
      <c r="J40" s="1054"/>
      <c r="K40" s="1054"/>
      <c r="L40" s="1054"/>
      <c r="M40" s="1054"/>
      <c r="N40" s="1054"/>
      <c r="O40" s="1054"/>
      <c r="P40" s="1055"/>
      <c r="Q40" s="1061"/>
      <c r="R40" s="1062"/>
      <c r="S40" s="1062"/>
      <c r="T40" s="1062"/>
      <c r="U40" s="1062"/>
      <c r="V40" s="1062"/>
      <c r="W40" s="1062"/>
      <c r="X40" s="1062"/>
      <c r="Y40" s="1062"/>
      <c r="Z40" s="1062"/>
      <c r="AA40" s="1062"/>
      <c r="AB40" s="1062"/>
      <c r="AC40" s="1062"/>
      <c r="AD40" s="1062"/>
      <c r="AE40" s="1063"/>
      <c r="AF40" s="1058"/>
      <c r="AG40" s="1059"/>
      <c r="AH40" s="1059"/>
      <c r="AI40" s="1059"/>
      <c r="AJ40" s="1060"/>
      <c r="AK40" s="1003"/>
      <c r="AL40" s="994"/>
      <c r="AM40" s="994"/>
      <c r="AN40" s="994"/>
      <c r="AO40" s="994"/>
      <c r="AP40" s="994"/>
      <c r="AQ40" s="994"/>
      <c r="AR40" s="994"/>
      <c r="AS40" s="994"/>
      <c r="AT40" s="994"/>
      <c r="AU40" s="994"/>
      <c r="AV40" s="994"/>
      <c r="AW40" s="994"/>
      <c r="AX40" s="994"/>
      <c r="AY40" s="994"/>
      <c r="AZ40" s="1064"/>
      <c r="BA40" s="1064"/>
      <c r="BB40" s="1064"/>
      <c r="BC40" s="1064"/>
      <c r="BD40" s="1064"/>
      <c r="BE40" s="995"/>
      <c r="BF40" s="995"/>
      <c r="BG40" s="995"/>
      <c r="BH40" s="995"/>
      <c r="BI40" s="996"/>
      <c r="BJ40" s="115"/>
      <c r="BK40" s="115"/>
      <c r="BL40" s="115"/>
      <c r="BM40" s="115"/>
      <c r="BN40" s="115"/>
      <c r="BO40" s="106"/>
      <c r="BP40" s="106"/>
      <c r="BQ40" s="103">
        <v>34</v>
      </c>
      <c r="BR40" s="104"/>
      <c r="BS40" s="1023"/>
      <c r="BT40" s="1024"/>
      <c r="BU40" s="1024"/>
      <c r="BV40" s="1024"/>
      <c r="BW40" s="1024"/>
      <c r="BX40" s="1024"/>
      <c r="BY40" s="1024"/>
      <c r="BZ40" s="1024"/>
      <c r="CA40" s="1024"/>
      <c r="CB40" s="1024"/>
      <c r="CC40" s="1024"/>
      <c r="CD40" s="1024"/>
      <c r="CE40" s="1024"/>
      <c r="CF40" s="1024"/>
      <c r="CG40" s="1039"/>
      <c r="CH40" s="1020"/>
      <c r="CI40" s="1021"/>
      <c r="CJ40" s="1021"/>
      <c r="CK40" s="1021"/>
      <c r="CL40" s="1022"/>
      <c r="CM40" s="1020"/>
      <c r="CN40" s="1021"/>
      <c r="CO40" s="1021"/>
      <c r="CP40" s="1021"/>
      <c r="CQ40" s="1022"/>
      <c r="CR40" s="1020"/>
      <c r="CS40" s="1021"/>
      <c r="CT40" s="1021"/>
      <c r="CU40" s="1021"/>
      <c r="CV40" s="1022"/>
      <c r="CW40" s="1020"/>
      <c r="CX40" s="1021"/>
      <c r="CY40" s="1021"/>
      <c r="CZ40" s="1021"/>
      <c r="DA40" s="1022"/>
      <c r="DB40" s="1020"/>
      <c r="DC40" s="1021"/>
      <c r="DD40" s="1021"/>
      <c r="DE40" s="1021"/>
      <c r="DF40" s="1022"/>
      <c r="DG40" s="1020"/>
      <c r="DH40" s="1021"/>
      <c r="DI40" s="1021"/>
      <c r="DJ40" s="1021"/>
      <c r="DK40" s="1022"/>
      <c r="DL40" s="1020"/>
      <c r="DM40" s="1021"/>
      <c r="DN40" s="1021"/>
      <c r="DO40" s="1021"/>
      <c r="DP40" s="1022"/>
      <c r="DQ40" s="1020"/>
      <c r="DR40" s="1021"/>
      <c r="DS40" s="1021"/>
      <c r="DT40" s="1021"/>
      <c r="DU40" s="1022"/>
      <c r="DV40" s="1023"/>
      <c r="DW40" s="1024"/>
      <c r="DX40" s="1024"/>
      <c r="DY40" s="1024"/>
      <c r="DZ40" s="1025"/>
      <c r="EA40" s="96"/>
    </row>
    <row r="41" spans="1:131" ht="26.25" customHeight="1" x14ac:dyDescent="0.15">
      <c r="A41" s="103">
        <v>14</v>
      </c>
      <c r="B41" s="1053"/>
      <c r="C41" s="1054"/>
      <c r="D41" s="1054"/>
      <c r="E41" s="1054"/>
      <c r="F41" s="1054"/>
      <c r="G41" s="1054"/>
      <c r="H41" s="1054"/>
      <c r="I41" s="1054"/>
      <c r="J41" s="1054"/>
      <c r="K41" s="1054"/>
      <c r="L41" s="1054"/>
      <c r="M41" s="1054"/>
      <c r="N41" s="1054"/>
      <c r="O41" s="1054"/>
      <c r="P41" s="1055"/>
      <c r="Q41" s="1061"/>
      <c r="R41" s="1062"/>
      <c r="S41" s="1062"/>
      <c r="T41" s="1062"/>
      <c r="U41" s="1062"/>
      <c r="V41" s="1062"/>
      <c r="W41" s="1062"/>
      <c r="X41" s="1062"/>
      <c r="Y41" s="1062"/>
      <c r="Z41" s="1062"/>
      <c r="AA41" s="1062"/>
      <c r="AB41" s="1062"/>
      <c r="AC41" s="1062"/>
      <c r="AD41" s="1062"/>
      <c r="AE41" s="1063"/>
      <c r="AF41" s="1058"/>
      <c r="AG41" s="1059"/>
      <c r="AH41" s="1059"/>
      <c r="AI41" s="1059"/>
      <c r="AJ41" s="1060"/>
      <c r="AK41" s="1003"/>
      <c r="AL41" s="994"/>
      <c r="AM41" s="994"/>
      <c r="AN41" s="994"/>
      <c r="AO41" s="994"/>
      <c r="AP41" s="994"/>
      <c r="AQ41" s="994"/>
      <c r="AR41" s="994"/>
      <c r="AS41" s="994"/>
      <c r="AT41" s="994"/>
      <c r="AU41" s="994"/>
      <c r="AV41" s="994"/>
      <c r="AW41" s="994"/>
      <c r="AX41" s="994"/>
      <c r="AY41" s="994"/>
      <c r="AZ41" s="1064"/>
      <c r="BA41" s="1064"/>
      <c r="BB41" s="1064"/>
      <c r="BC41" s="1064"/>
      <c r="BD41" s="1064"/>
      <c r="BE41" s="995"/>
      <c r="BF41" s="995"/>
      <c r="BG41" s="995"/>
      <c r="BH41" s="995"/>
      <c r="BI41" s="996"/>
      <c r="BJ41" s="115"/>
      <c r="BK41" s="115"/>
      <c r="BL41" s="115"/>
      <c r="BM41" s="115"/>
      <c r="BN41" s="115"/>
      <c r="BO41" s="106"/>
      <c r="BP41" s="106"/>
      <c r="BQ41" s="103">
        <v>35</v>
      </c>
      <c r="BR41" s="104"/>
      <c r="BS41" s="1023"/>
      <c r="BT41" s="1024"/>
      <c r="BU41" s="1024"/>
      <c r="BV41" s="1024"/>
      <c r="BW41" s="1024"/>
      <c r="BX41" s="1024"/>
      <c r="BY41" s="1024"/>
      <c r="BZ41" s="1024"/>
      <c r="CA41" s="1024"/>
      <c r="CB41" s="1024"/>
      <c r="CC41" s="1024"/>
      <c r="CD41" s="1024"/>
      <c r="CE41" s="1024"/>
      <c r="CF41" s="1024"/>
      <c r="CG41" s="1039"/>
      <c r="CH41" s="1020"/>
      <c r="CI41" s="1021"/>
      <c r="CJ41" s="1021"/>
      <c r="CK41" s="1021"/>
      <c r="CL41" s="1022"/>
      <c r="CM41" s="1020"/>
      <c r="CN41" s="1021"/>
      <c r="CO41" s="1021"/>
      <c r="CP41" s="1021"/>
      <c r="CQ41" s="1022"/>
      <c r="CR41" s="1020"/>
      <c r="CS41" s="1021"/>
      <c r="CT41" s="1021"/>
      <c r="CU41" s="1021"/>
      <c r="CV41" s="1022"/>
      <c r="CW41" s="1020"/>
      <c r="CX41" s="1021"/>
      <c r="CY41" s="1021"/>
      <c r="CZ41" s="1021"/>
      <c r="DA41" s="1022"/>
      <c r="DB41" s="1020"/>
      <c r="DC41" s="1021"/>
      <c r="DD41" s="1021"/>
      <c r="DE41" s="1021"/>
      <c r="DF41" s="1022"/>
      <c r="DG41" s="1020"/>
      <c r="DH41" s="1021"/>
      <c r="DI41" s="1021"/>
      <c r="DJ41" s="1021"/>
      <c r="DK41" s="1022"/>
      <c r="DL41" s="1020"/>
      <c r="DM41" s="1021"/>
      <c r="DN41" s="1021"/>
      <c r="DO41" s="1021"/>
      <c r="DP41" s="1022"/>
      <c r="DQ41" s="1020"/>
      <c r="DR41" s="1021"/>
      <c r="DS41" s="1021"/>
      <c r="DT41" s="1021"/>
      <c r="DU41" s="1022"/>
      <c r="DV41" s="1023"/>
      <c r="DW41" s="1024"/>
      <c r="DX41" s="1024"/>
      <c r="DY41" s="1024"/>
      <c r="DZ41" s="1025"/>
      <c r="EA41" s="96"/>
    </row>
    <row r="42" spans="1:131" ht="26.25" customHeight="1" x14ac:dyDescent="0.15">
      <c r="A42" s="103">
        <v>15</v>
      </c>
      <c r="B42" s="1053"/>
      <c r="C42" s="1054"/>
      <c r="D42" s="1054"/>
      <c r="E42" s="1054"/>
      <c r="F42" s="1054"/>
      <c r="G42" s="1054"/>
      <c r="H42" s="1054"/>
      <c r="I42" s="1054"/>
      <c r="J42" s="1054"/>
      <c r="K42" s="1054"/>
      <c r="L42" s="1054"/>
      <c r="M42" s="1054"/>
      <c r="N42" s="1054"/>
      <c r="O42" s="1054"/>
      <c r="P42" s="1055"/>
      <c r="Q42" s="1061"/>
      <c r="R42" s="1062"/>
      <c r="S42" s="1062"/>
      <c r="T42" s="1062"/>
      <c r="U42" s="1062"/>
      <c r="V42" s="1062"/>
      <c r="W42" s="1062"/>
      <c r="X42" s="1062"/>
      <c r="Y42" s="1062"/>
      <c r="Z42" s="1062"/>
      <c r="AA42" s="1062"/>
      <c r="AB42" s="1062"/>
      <c r="AC42" s="1062"/>
      <c r="AD42" s="1062"/>
      <c r="AE42" s="1063"/>
      <c r="AF42" s="1058"/>
      <c r="AG42" s="1059"/>
      <c r="AH42" s="1059"/>
      <c r="AI42" s="1059"/>
      <c r="AJ42" s="1060"/>
      <c r="AK42" s="1003"/>
      <c r="AL42" s="994"/>
      <c r="AM42" s="994"/>
      <c r="AN42" s="994"/>
      <c r="AO42" s="994"/>
      <c r="AP42" s="994"/>
      <c r="AQ42" s="994"/>
      <c r="AR42" s="994"/>
      <c r="AS42" s="994"/>
      <c r="AT42" s="994"/>
      <c r="AU42" s="994"/>
      <c r="AV42" s="994"/>
      <c r="AW42" s="994"/>
      <c r="AX42" s="994"/>
      <c r="AY42" s="994"/>
      <c r="AZ42" s="1064"/>
      <c r="BA42" s="1064"/>
      <c r="BB42" s="1064"/>
      <c r="BC42" s="1064"/>
      <c r="BD42" s="1064"/>
      <c r="BE42" s="995"/>
      <c r="BF42" s="995"/>
      <c r="BG42" s="995"/>
      <c r="BH42" s="995"/>
      <c r="BI42" s="996"/>
      <c r="BJ42" s="115"/>
      <c r="BK42" s="115"/>
      <c r="BL42" s="115"/>
      <c r="BM42" s="115"/>
      <c r="BN42" s="115"/>
      <c r="BO42" s="106"/>
      <c r="BP42" s="106"/>
      <c r="BQ42" s="103">
        <v>36</v>
      </c>
      <c r="BR42" s="104"/>
      <c r="BS42" s="1023"/>
      <c r="BT42" s="1024"/>
      <c r="BU42" s="1024"/>
      <c r="BV42" s="1024"/>
      <c r="BW42" s="1024"/>
      <c r="BX42" s="1024"/>
      <c r="BY42" s="1024"/>
      <c r="BZ42" s="1024"/>
      <c r="CA42" s="1024"/>
      <c r="CB42" s="1024"/>
      <c r="CC42" s="1024"/>
      <c r="CD42" s="1024"/>
      <c r="CE42" s="1024"/>
      <c r="CF42" s="1024"/>
      <c r="CG42" s="1039"/>
      <c r="CH42" s="1020"/>
      <c r="CI42" s="1021"/>
      <c r="CJ42" s="1021"/>
      <c r="CK42" s="1021"/>
      <c r="CL42" s="1022"/>
      <c r="CM42" s="1020"/>
      <c r="CN42" s="1021"/>
      <c r="CO42" s="1021"/>
      <c r="CP42" s="1021"/>
      <c r="CQ42" s="1022"/>
      <c r="CR42" s="1020"/>
      <c r="CS42" s="1021"/>
      <c r="CT42" s="1021"/>
      <c r="CU42" s="1021"/>
      <c r="CV42" s="1022"/>
      <c r="CW42" s="1020"/>
      <c r="CX42" s="1021"/>
      <c r="CY42" s="1021"/>
      <c r="CZ42" s="1021"/>
      <c r="DA42" s="1022"/>
      <c r="DB42" s="1020"/>
      <c r="DC42" s="1021"/>
      <c r="DD42" s="1021"/>
      <c r="DE42" s="1021"/>
      <c r="DF42" s="1022"/>
      <c r="DG42" s="1020"/>
      <c r="DH42" s="1021"/>
      <c r="DI42" s="1021"/>
      <c r="DJ42" s="1021"/>
      <c r="DK42" s="1022"/>
      <c r="DL42" s="1020"/>
      <c r="DM42" s="1021"/>
      <c r="DN42" s="1021"/>
      <c r="DO42" s="1021"/>
      <c r="DP42" s="1022"/>
      <c r="DQ42" s="1020"/>
      <c r="DR42" s="1021"/>
      <c r="DS42" s="1021"/>
      <c r="DT42" s="1021"/>
      <c r="DU42" s="1022"/>
      <c r="DV42" s="1023"/>
      <c r="DW42" s="1024"/>
      <c r="DX42" s="1024"/>
      <c r="DY42" s="1024"/>
      <c r="DZ42" s="1025"/>
      <c r="EA42" s="96"/>
    </row>
    <row r="43" spans="1:131" ht="26.25" customHeight="1" x14ac:dyDescent="0.15">
      <c r="A43" s="103">
        <v>16</v>
      </c>
      <c r="B43" s="1053"/>
      <c r="C43" s="1054"/>
      <c r="D43" s="1054"/>
      <c r="E43" s="1054"/>
      <c r="F43" s="1054"/>
      <c r="G43" s="1054"/>
      <c r="H43" s="1054"/>
      <c r="I43" s="1054"/>
      <c r="J43" s="1054"/>
      <c r="K43" s="1054"/>
      <c r="L43" s="1054"/>
      <c r="M43" s="1054"/>
      <c r="N43" s="1054"/>
      <c r="O43" s="1054"/>
      <c r="P43" s="1055"/>
      <c r="Q43" s="1061"/>
      <c r="R43" s="1062"/>
      <c r="S43" s="1062"/>
      <c r="T43" s="1062"/>
      <c r="U43" s="1062"/>
      <c r="V43" s="1062"/>
      <c r="W43" s="1062"/>
      <c r="X43" s="1062"/>
      <c r="Y43" s="1062"/>
      <c r="Z43" s="1062"/>
      <c r="AA43" s="1062"/>
      <c r="AB43" s="1062"/>
      <c r="AC43" s="1062"/>
      <c r="AD43" s="1062"/>
      <c r="AE43" s="1063"/>
      <c r="AF43" s="1058"/>
      <c r="AG43" s="1059"/>
      <c r="AH43" s="1059"/>
      <c r="AI43" s="1059"/>
      <c r="AJ43" s="1060"/>
      <c r="AK43" s="1003"/>
      <c r="AL43" s="994"/>
      <c r="AM43" s="994"/>
      <c r="AN43" s="994"/>
      <c r="AO43" s="994"/>
      <c r="AP43" s="994"/>
      <c r="AQ43" s="994"/>
      <c r="AR43" s="994"/>
      <c r="AS43" s="994"/>
      <c r="AT43" s="994"/>
      <c r="AU43" s="994"/>
      <c r="AV43" s="994"/>
      <c r="AW43" s="994"/>
      <c r="AX43" s="994"/>
      <c r="AY43" s="994"/>
      <c r="AZ43" s="1064"/>
      <c r="BA43" s="1064"/>
      <c r="BB43" s="1064"/>
      <c r="BC43" s="1064"/>
      <c r="BD43" s="1064"/>
      <c r="BE43" s="995"/>
      <c r="BF43" s="995"/>
      <c r="BG43" s="995"/>
      <c r="BH43" s="995"/>
      <c r="BI43" s="996"/>
      <c r="BJ43" s="115"/>
      <c r="BK43" s="115"/>
      <c r="BL43" s="115"/>
      <c r="BM43" s="115"/>
      <c r="BN43" s="115"/>
      <c r="BO43" s="106"/>
      <c r="BP43" s="106"/>
      <c r="BQ43" s="103">
        <v>37</v>
      </c>
      <c r="BR43" s="104"/>
      <c r="BS43" s="1023"/>
      <c r="BT43" s="1024"/>
      <c r="BU43" s="1024"/>
      <c r="BV43" s="1024"/>
      <c r="BW43" s="1024"/>
      <c r="BX43" s="1024"/>
      <c r="BY43" s="1024"/>
      <c r="BZ43" s="1024"/>
      <c r="CA43" s="1024"/>
      <c r="CB43" s="1024"/>
      <c r="CC43" s="1024"/>
      <c r="CD43" s="1024"/>
      <c r="CE43" s="1024"/>
      <c r="CF43" s="1024"/>
      <c r="CG43" s="1039"/>
      <c r="CH43" s="1020"/>
      <c r="CI43" s="1021"/>
      <c r="CJ43" s="1021"/>
      <c r="CK43" s="1021"/>
      <c r="CL43" s="1022"/>
      <c r="CM43" s="1020"/>
      <c r="CN43" s="1021"/>
      <c r="CO43" s="1021"/>
      <c r="CP43" s="1021"/>
      <c r="CQ43" s="1022"/>
      <c r="CR43" s="1020"/>
      <c r="CS43" s="1021"/>
      <c r="CT43" s="1021"/>
      <c r="CU43" s="1021"/>
      <c r="CV43" s="1022"/>
      <c r="CW43" s="1020"/>
      <c r="CX43" s="1021"/>
      <c r="CY43" s="1021"/>
      <c r="CZ43" s="1021"/>
      <c r="DA43" s="1022"/>
      <c r="DB43" s="1020"/>
      <c r="DC43" s="1021"/>
      <c r="DD43" s="1021"/>
      <c r="DE43" s="1021"/>
      <c r="DF43" s="1022"/>
      <c r="DG43" s="1020"/>
      <c r="DH43" s="1021"/>
      <c r="DI43" s="1021"/>
      <c r="DJ43" s="1021"/>
      <c r="DK43" s="1022"/>
      <c r="DL43" s="1020"/>
      <c r="DM43" s="1021"/>
      <c r="DN43" s="1021"/>
      <c r="DO43" s="1021"/>
      <c r="DP43" s="1022"/>
      <c r="DQ43" s="1020"/>
      <c r="DR43" s="1021"/>
      <c r="DS43" s="1021"/>
      <c r="DT43" s="1021"/>
      <c r="DU43" s="1022"/>
      <c r="DV43" s="1023"/>
      <c r="DW43" s="1024"/>
      <c r="DX43" s="1024"/>
      <c r="DY43" s="1024"/>
      <c r="DZ43" s="1025"/>
      <c r="EA43" s="96"/>
    </row>
    <row r="44" spans="1:131" ht="26.25" customHeight="1" x14ac:dyDescent="0.15">
      <c r="A44" s="103">
        <v>17</v>
      </c>
      <c r="B44" s="1053"/>
      <c r="C44" s="1054"/>
      <c r="D44" s="1054"/>
      <c r="E44" s="1054"/>
      <c r="F44" s="1054"/>
      <c r="G44" s="1054"/>
      <c r="H44" s="1054"/>
      <c r="I44" s="1054"/>
      <c r="J44" s="1054"/>
      <c r="K44" s="1054"/>
      <c r="L44" s="1054"/>
      <c r="M44" s="1054"/>
      <c r="N44" s="1054"/>
      <c r="O44" s="1054"/>
      <c r="P44" s="1055"/>
      <c r="Q44" s="1061"/>
      <c r="R44" s="1062"/>
      <c r="S44" s="1062"/>
      <c r="T44" s="1062"/>
      <c r="U44" s="1062"/>
      <c r="V44" s="1062"/>
      <c r="W44" s="1062"/>
      <c r="X44" s="1062"/>
      <c r="Y44" s="1062"/>
      <c r="Z44" s="1062"/>
      <c r="AA44" s="1062"/>
      <c r="AB44" s="1062"/>
      <c r="AC44" s="1062"/>
      <c r="AD44" s="1062"/>
      <c r="AE44" s="1063"/>
      <c r="AF44" s="1058"/>
      <c r="AG44" s="1059"/>
      <c r="AH44" s="1059"/>
      <c r="AI44" s="1059"/>
      <c r="AJ44" s="1060"/>
      <c r="AK44" s="1003"/>
      <c r="AL44" s="994"/>
      <c r="AM44" s="994"/>
      <c r="AN44" s="994"/>
      <c r="AO44" s="994"/>
      <c r="AP44" s="994"/>
      <c r="AQ44" s="994"/>
      <c r="AR44" s="994"/>
      <c r="AS44" s="994"/>
      <c r="AT44" s="994"/>
      <c r="AU44" s="994"/>
      <c r="AV44" s="994"/>
      <c r="AW44" s="994"/>
      <c r="AX44" s="994"/>
      <c r="AY44" s="994"/>
      <c r="AZ44" s="1064"/>
      <c r="BA44" s="1064"/>
      <c r="BB44" s="1064"/>
      <c r="BC44" s="1064"/>
      <c r="BD44" s="1064"/>
      <c r="BE44" s="995"/>
      <c r="BF44" s="995"/>
      <c r="BG44" s="995"/>
      <c r="BH44" s="995"/>
      <c r="BI44" s="996"/>
      <c r="BJ44" s="115"/>
      <c r="BK44" s="115"/>
      <c r="BL44" s="115"/>
      <c r="BM44" s="115"/>
      <c r="BN44" s="115"/>
      <c r="BO44" s="106"/>
      <c r="BP44" s="106"/>
      <c r="BQ44" s="103">
        <v>38</v>
      </c>
      <c r="BR44" s="104"/>
      <c r="BS44" s="1023"/>
      <c r="BT44" s="1024"/>
      <c r="BU44" s="1024"/>
      <c r="BV44" s="1024"/>
      <c r="BW44" s="1024"/>
      <c r="BX44" s="1024"/>
      <c r="BY44" s="1024"/>
      <c r="BZ44" s="1024"/>
      <c r="CA44" s="1024"/>
      <c r="CB44" s="1024"/>
      <c r="CC44" s="1024"/>
      <c r="CD44" s="1024"/>
      <c r="CE44" s="1024"/>
      <c r="CF44" s="1024"/>
      <c r="CG44" s="1039"/>
      <c r="CH44" s="1020"/>
      <c r="CI44" s="1021"/>
      <c r="CJ44" s="1021"/>
      <c r="CK44" s="1021"/>
      <c r="CL44" s="1022"/>
      <c r="CM44" s="1020"/>
      <c r="CN44" s="1021"/>
      <c r="CO44" s="1021"/>
      <c r="CP44" s="1021"/>
      <c r="CQ44" s="1022"/>
      <c r="CR44" s="1020"/>
      <c r="CS44" s="1021"/>
      <c r="CT44" s="1021"/>
      <c r="CU44" s="1021"/>
      <c r="CV44" s="1022"/>
      <c r="CW44" s="1020"/>
      <c r="CX44" s="1021"/>
      <c r="CY44" s="1021"/>
      <c r="CZ44" s="1021"/>
      <c r="DA44" s="1022"/>
      <c r="DB44" s="1020"/>
      <c r="DC44" s="1021"/>
      <c r="DD44" s="1021"/>
      <c r="DE44" s="1021"/>
      <c r="DF44" s="1022"/>
      <c r="DG44" s="1020"/>
      <c r="DH44" s="1021"/>
      <c r="DI44" s="1021"/>
      <c r="DJ44" s="1021"/>
      <c r="DK44" s="1022"/>
      <c r="DL44" s="1020"/>
      <c r="DM44" s="1021"/>
      <c r="DN44" s="1021"/>
      <c r="DO44" s="1021"/>
      <c r="DP44" s="1022"/>
      <c r="DQ44" s="1020"/>
      <c r="DR44" s="1021"/>
      <c r="DS44" s="1021"/>
      <c r="DT44" s="1021"/>
      <c r="DU44" s="1022"/>
      <c r="DV44" s="1023"/>
      <c r="DW44" s="1024"/>
      <c r="DX44" s="1024"/>
      <c r="DY44" s="1024"/>
      <c r="DZ44" s="1025"/>
      <c r="EA44" s="96"/>
    </row>
    <row r="45" spans="1:131" ht="26.25" customHeight="1" x14ac:dyDescent="0.15">
      <c r="A45" s="103">
        <v>18</v>
      </c>
      <c r="B45" s="1053"/>
      <c r="C45" s="1054"/>
      <c r="D45" s="1054"/>
      <c r="E45" s="1054"/>
      <c r="F45" s="1054"/>
      <c r="G45" s="1054"/>
      <c r="H45" s="1054"/>
      <c r="I45" s="1054"/>
      <c r="J45" s="1054"/>
      <c r="K45" s="1054"/>
      <c r="L45" s="1054"/>
      <c r="M45" s="1054"/>
      <c r="N45" s="1054"/>
      <c r="O45" s="1054"/>
      <c r="P45" s="1055"/>
      <c r="Q45" s="1061"/>
      <c r="R45" s="1062"/>
      <c r="S45" s="1062"/>
      <c r="T45" s="1062"/>
      <c r="U45" s="1062"/>
      <c r="V45" s="1062"/>
      <c r="W45" s="1062"/>
      <c r="X45" s="1062"/>
      <c r="Y45" s="1062"/>
      <c r="Z45" s="1062"/>
      <c r="AA45" s="1062"/>
      <c r="AB45" s="1062"/>
      <c r="AC45" s="1062"/>
      <c r="AD45" s="1062"/>
      <c r="AE45" s="1063"/>
      <c r="AF45" s="1058"/>
      <c r="AG45" s="1059"/>
      <c r="AH45" s="1059"/>
      <c r="AI45" s="1059"/>
      <c r="AJ45" s="1060"/>
      <c r="AK45" s="1003"/>
      <c r="AL45" s="994"/>
      <c r="AM45" s="994"/>
      <c r="AN45" s="994"/>
      <c r="AO45" s="994"/>
      <c r="AP45" s="994"/>
      <c r="AQ45" s="994"/>
      <c r="AR45" s="994"/>
      <c r="AS45" s="994"/>
      <c r="AT45" s="994"/>
      <c r="AU45" s="994"/>
      <c r="AV45" s="994"/>
      <c r="AW45" s="994"/>
      <c r="AX45" s="994"/>
      <c r="AY45" s="994"/>
      <c r="AZ45" s="1064"/>
      <c r="BA45" s="1064"/>
      <c r="BB45" s="1064"/>
      <c r="BC45" s="1064"/>
      <c r="BD45" s="1064"/>
      <c r="BE45" s="995"/>
      <c r="BF45" s="995"/>
      <c r="BG45" s="995"/>
      <c r="BH45" s="995"/>
      <c r="BI45" s="996"/>
      <c r="BJ45" s="115"/>
      <c r="BK45" s="115"/>
      <c r="BL45" s="115"/>
      <c r="BM45" s="115"/>
      <c r="BN45" s="115"/>
      <c r="BO45" s="106"/>
      <c r="BP45" s="106"/>
      <c r="BQ45" s="103">
        <v>39</v>
      </c>
      <c r="BR45" s="104"/>
      <c r="BS45" s="1023"/>
      <c r="BT45" s="1024"/>
      <c r="BU45" s="1024"/>
      <c r="BV45" s="1024"/>
      <c r="BW45" s="1024"/>
      <c r="BX45" s="1024"/>
      <c r="BY45" s="1024"/>
      <c r="BZ45" s="1024"/>
      <c r="CA45" s="1024"/>
      <c r="CB45" s="1024"/>
      <c r="CC45" s="1024"/>
      <c r="CD45" s="1024"/>
      <c r="CE45" s="1024"/>
      <c r="CF45" s="1024"/>
      <c r="CG45" s="1039"/>
      <c r="CH45" s="1020"/>
      <c r="CI45" s="1021"/>
      <c r="CJ45" s="1021"/>
      <c r="CK45" s="1021"/>
      <c r="CL45" s="1022"/>
      <c r="CM45" s="1020"/>
      <c r="CN45" s="1021"/>
      <c r="CO45" s="1021"/>
      <c r="CP45" s="1021"/>
      <c r="CQ45" s="1022"/>
      <c r="CR45" s="1020"/>
      <c r="CS45" s="1021"/>
      <c r="CT45" s="1021"/>
      <c r="CU45" s="1021"/>
      <c r="CV45" s="1022"/>
      <c r="CW45" s="1020"/>
      <c r="CX45" s="1021"/>
      <c r="CY45" s="1021"/>
      <c r="CZ45" s="1021"/>
      <c r="DA45" s="1022"/>
      <c r="DB45" s="1020"/>
      <c r="DC45" s="1021"/>
      <c r="DD45" s="1021"/>
      <c r="DE45" s="1021"/>
      <c r="DF45" s="1022"/>
      <c r="DG45" s="1020"/>
      <c r="DH45" s="1021"/>
      <c r="DI45" s="1021"/>
      <c r="DJ45" s="1021"/>
      <c r="DK45" s="1022"/>
      <c r="DL45" s="1020"/>
      <c r="DM45" s="1021"/>
      <c r="DN45" s="1021"/>
      <c r="DO45" s="1021"/>
      <c r="DP45" s="1022"/>
      <c r="DQ45" s="1020"/>
      <c r="DR45" s="1021"/>
      <c r="DS45" s="1021"/>
      <c r="DT45" s="1021"/>
      <c r="DU45" s="1022"/>
      <c r="DV45" s="1023"/>
      <c r="DW45" s="1024"/>
      <c r="DX45" s="1024"/>
      <c r="DY45" s="1024"/>
      <c r="DZ45" s="1025"/>
      <c r="EA45" s="96"/>
    </row>
    <row r="46" spans="1:131" ht="26.25" customHeight="1" x14ac:dyDescent="0.15">
      <c r="A46" s="103">
        <v>19</v>
      </c>
      <c r="B46" s="1053"/>
      <c r="C46" s="1054"/>
      <c r="D46" s="1054"/>
      <c r="E46" s="1054"/>
      <c r="F46" s="1054"/>
      <c r="G46" s="1054"/>
      <c r="H46" s="1054"/>
      <c r="I46" s="1054"/>
      <c r="J46" s="1054"/>
      <c r="K46" s="1054"/>
      <c r="L46" s="1054"/>
      <c r="M46" s="1054"/>
      <c r="N46" s="1054"/>
      <c r="O46" s="1054"/>
      <c r="P46" s="1055"/>
      <c r="Q46" s="1061"/>
      <c r="R46" s="1062"/>
      <c r="S46" s="1062"/>
      <c r="T46" s="1062"/>
      <c r="U46" s="1062"/>
      <c r="V46" s="1062"/>
      <c r="W46" s="1062"/>
      <c r="X46" s="1062"/>
      <c r="Y46" s="1062"/>
      <c r="Z46" s="1062"/>
      <c r="AA46" s="1062"/>
      <c r="AB46" s="1062"/>
      <c r="AC46" s="1062"/>
      <c r="AD46" s="1062"/>
      <c r="AE46" s="1063"/>
      <c r="AF46" s="1058"/>
      <c r="AG46" s="1059"/>
      <c r="AH46" s="1059"/>
      <c r="AI46" s="1059"/>
      <c r="AJ46" s="1060"/>
      <c r="AK46" s="1003"/>
      <c r="AL46" s="994"/>
      <c r="AM46" s="994"/>
      <c r="AN46" s="994"/>
      <c r="AO46" s="994"/>
      <c r="AP46" s="994"/>
      <c r="AQ46" s="994"/>
      <c r="AR46" s="994"/>
      <c r="AS46" s="994"/>
      <c r="AT46" s="994"/>
      <c r="AU46" s="994"/>
      <c r="AV46" s="994"/>
      <c r="AW46" s="994"/>
      <c r="AX46" s="994"/>
      <c r="AY46" s="994"/>
      <c r="AZ46" s="1064"/>
      <c r="BA46" s="1064"/>
      <c r="BB46" s="1064"/>
      <c r="BC46" s="1064"/>
      <c r="BD46" s="1064"/>
      <c r="BE46" s="995"/>
      <c r="BF46" s="995"/>
      <c r="BG46" s="995"/>
      <c r="BH46" s="995"/>
      <c r="BI46" s="996"/>
      <c r="BJ46" s="115"/>
      <c r="BK46" s="115"/>
      <c r="BL46" s="115"/>
      <c r="BM46" s="115"/>
      <c r="BN46" s="115"/>
      <c r="BO46" s="106"/>
      <c r="BP46" s="106"/>
      <c r="BQ46" s="103">
        <v>40</v>
      </c>
      <c r="BR46" s="104"/>
      <c r="BS46" s="1023"/>
      <c r="BT46" s="1024"/>
      <c r="BU46" s="1024"/>
      <c r="BV46" s="1024"/>
      <c r="BW46" s="1024"/>
      <c r="BX46" s="1024"/>
      <c r="BY46" s="1024"/>
      <c r="BZ46" s="1024"/>
      <c r="CA46" s="1024"/>
      <c r="CB46" s="1024"/>
      <c r="CC46" s="1024"/>
      <c r="CD46" s="1024"/>
      <c r="CE46" s="1024"/>
      <c r="CF46" s="1024"/>
      <c r="CG46" s="1039"/>
      <c r="CH46" s="1020"/>
      <c r="CI46" s="1021"/>
      <c r="CJ46" s="1021"/>
      <c r="CK46" s="1021"/>
      <c r="CL46" s="1022"/>
      <c r="CM46" s="1020"/>
      <c r="CN46" s="1021"/>
      <c r="CO46" s="1021"/>
      <c r="CP46" s="1021"/>
      <c r="CQ46" s="1022"/>
      <c r="CR46" s="1020"/>
      <c r="CS46" s="1021"/>
      <c r="CT46" s="1021"/>
      <c r="CU46" s="1021"/>
      <c r="CV46" s="1022"/>
      <c r="CW46" s="1020"/>
      <c r="CX46" s="1021"/>
      <c r="CY46" s="1021"/>
      <c r="CZ46" s="1021"/>
      <c r="DA46" s="1022"/>
      <c r="DB46" s="1020"/>
      <c r="DC46" s="1021"/>
      <c r="DD46" s="1021"/>
      <c r="DE46" s="1021"/>
      <c r="DF46" s="1022"/>
      <c r="DG46" s="1020"/>
      <c r="DH46" s="1021"/>
      <c r="DI46" s="1021"/>
      <c r="DJ46" s="1021"/>
      <c r="DK46" s="1022"/>
      <c r="DL46" s="1020"/>
      <c r="DM46" s="1021"/>
      <c r="DN46" s="1021"/>
      <c r="DO46" s="1021"/>
      <c r="DP46" s="1022"/>
      <c r="DQ46" s="1020"/>
      <c r="DR46" s="1021"/>
      <c r="DS46" s="1021"/>
      <c r="DT46" s="1021"/>
      <c r="DU46" s="1022"/>
      <c r="DV46" s="1023"/>
      <c r="DW46" s="1024"/>
      <c r="DX46" s="1024"/>
      <c r="DY46" s="1024"/>
      <c r="DZ46" s="1025"/>
      <c r="EA46" s="96"/>
    </row>
    <row r="47" spans="1:131" ht="26.25" customHeight="1" x14ac:dyDescent="0.15">
      <c r="A47" s="103">
        <v>20</v>
      </c>
      <c r="B47" s="1053"/>
      <c r="C47" s="1054"/>
      <c r="D47" s="1054"/>
      <c r="E47" s="1054"/>
      <c r="F47" s="1054"/>
      <c r="G47" s="1054"/>
      <c r="H47" s="1054"/>
      <c r="I47" s="1054"/>
      <c r="J47" s="1054"/>
      <c r="K47" s="1054"/>
      <c r="L47" s="1054"/>
      <c r="M47" s="1054"/>
      <c r="N47" s="1054"/>
      <c r="O47" s="1054"/>
      <c r="P47" s="1055"/>
      <c r="Q47" s="1061"/>
      <c r="R47" s="1062"/>
      <c r="S47" s="1062"/>
      <c r="T47" s="1062"/>
      <c r="U47" s="1062"/>
      <c r="V47" s="1062"/>
      <c r="W47" s="1062"/>
      <c r="X47" s="1062"/>
      <c r="Y47" s="1062"/>
      <c r="Z47" s="1062"/>
      <c r="AA47" s="1062"/>
      <c r="AB47" s="1062"/>
      <c r="AC47" s="1062"/>
      <c r="AD47" s="1062"/>
      <c r="AE47" s="1063"/>
      <c r="AF47" s="1058"/>
      <c r="AG47" s="1059"/>
      <c r="AH47" s="1059"/>
      <c r="AI47" s="1059"/>
      <c r="AJ47" s="1060"/>
      <c r="AK47" s="1003"/>
      <c r="AL47" s="994"/>
      <c r="AM47" s="994"/>
      <c r="AN47" s="994"/>
      <c r="AO47" s="994"/>
      <c r="AP47" s="994"/>
      <c r="AQ47" s="994"/>
      <c r="AR47" s="994"/>
      <c r="AS47" s="994"/>
      <c r="AT47" s="994"/>
      <c r="AU47" s="994"/>
      <c r="AV47" s="994"/>
      <c r="AW47" s="994"/>
      <c r="AX47" s="994"/>
      <c r="AY47" s="994"/>
      <c r="AZ47" s="1064"/>
      <c r="BA47" s="1064"/>
      <c r="BB47" s="1064"/>
      <c r="BC47" s="1064"/>
      <c r="BD47" s="1064"/>
      <c r="BE47" s="995"/>
      <c r="BF47" s="995"/>
      <c r="BG47" s="995"/>
      <c r="BH47" s="995"/>
      <c r="BI47" s="996"/>
      <c r="BJ47" s="115"/>
      <c r="BK47" s="115"/>
      <c r="BL47" s="115"/>
      <c r="BM47" s="115"/>
      <c r="BN47" s="115"/>
      <c r="BO47" s="106"/>
      <c r="BP47" s="106"/>
      <c r="BQ47" s="103">
        <v>41</v>
      </c>
      <c r="BR47" s="104"/>
      <c r="BS47" s="1023"/>
      <c r="BT47" s="1024"/>
      <c r="BU47" s="1024"/>
      <c r="BV47" s="1024"/>
      <c r="BW47" s="1024"/>
      <c r="BX47" s="1024"/>
      <c r="BY47" s="1024"/>
      <c r="BZ47" s="1024"/>
      <c r="CA47" s="1024"/>
      <c r="CB47" s="1024"/>
      <c r="CC47" s="1024"/>
      <c r="CD47" s="1024"/>
      <c r="CE47" s="1024"/>
      <c r="CF47" s="1024"/>
      <c r="CG47" s="1039"/>
      <c r="CH47" s="1020"/>
      <c r="CI47" s="1021"/>
      <c r="CJ47" s="1021"/>
      <c r="CK47" s="1021"/>
      <c r="CL47" s="1022"/>
      <c r="CM47" s="1020"/>
      <c r="CN47" s="1021"/>
      <c r="CO47" s="1021"/>
      <c r="CP47" s="1021"/>
      <c r="CQ47" s="1022"/>
      <c r="CR47" s="1020"/>
      <c r="CS47" s="1021"/>
      <c r="CT47" s="1021"/>
      <c r="CU47" s="1021"/>
      <c r="CV47" s="1022"/>
      <c r="CW47" s="1020"/>
      <c r="CX47" s="1021"/>
      <c r="CY47" s="1021"/>
      <c r="CZ47" s="1021"/>
      <c r="DA47" s="1022"/>
      <c r="DB47" s="1020"/>
      <c r="DC47" s="1021"/>
      <c r="DD47" s="1021"/>
      <c r="DE47" s="1021"/>
      <c r="DF47" s="1022"/>
      <c r="DG47" s="1020"/>
      <c r="DH47" s="1021"/>
      <c r="DI47" s="1021"/>
      <c r="DJ47" s="1021"/>
      <c r="DK47" s="1022"/>
      <c r="DL47" s="1020"/>
      <c r="DM47" s="1021"/>
      <c r="DN47" s="1021"/>
      <c r="DO47" s="1021"/>
      <c r="DP47" s="1022"/>
      <c r="DQ47" s="1020"/>
      <c r="DR47" s="1021"/>
      <c r="DS47" s="1021"/>
      <c r="DT47" s="1021"/>
      <c r="DU47" s="1022"/>
      <c r="DV47" s="1023"/>
      <c r="DW47" s="1024"/>
      <c r="DX47" s="1024"/>
      <c r="DY47" s="1024"/>
      <c r="DZ47" s="1025"/>
      <c r="EA47" s="96"/>
    </row>
    <row r="48" spans="1:131" ht="26.25" customHeight="1" x14ac:dyDescent="0.15">
      <c r="A48" s="103">
        <v>21</v>
      </c>
      <c r="B48" s="1053"/>
      <c r="C48" s="1054"/>
      <c r="D48" s="1054"/>
      <c r="E48" s="1054"/>
      <c r="F48" s="1054"/>
      <c r="G48" s="1054"/>
      <c r="H48" s="1054"/>
      <c r="I48" s="1054"/>
      <c r="J48" s="1054"/>
      <c r="K48" s="1054"/>
      <c r="L48" s="1054"/>
      <c r="M48" s="1054"/>
      <c r="N48" s="1054"/>
      <c r="O48" s="1054"/>
      <c r="P48" s="1055"/>
      <c r="Q48" s="1061"/>
      <c r="R48" s="1062"/>
      <c r="S48" s="1062"/>
      <c r="T48" s="1062"/>
      <c r="U48" s="1062"/>
      <c r="V48" s="1062"/>
      <c r="W48" s="1062"/>
      <c r="X48" s="1062"/>
      <c r="Y48" s="1062"/>
      <c r="Z48" s="1062"/>
      <c r="AA48" s="1062"/>
      <c r="AB48" s="1062"/>
      <c r="AC48" s="1062"/>
      <c r="AD48" s="1062"/>
      <c r="AE48" s="1063"/>
      <c r="AF48" s="1058"/>
      <c r="AG48" s="1059"/>
      <c r="AH48" s="1059"/>
      <c r="AI48" s="1059"/>
      <c r="AJ48" s="1060"/>
      <c r="AK48" s="1003"/>
      <c r="AL48" s="994"/>
      <c r="AM48" s="994"/>
      <c r="AN48" s="994"/>
      <c r="AO48" s="994"/>
      <c r="AP48" s="994"/>
      <c r="AQ48" s="994"/>
      <c r="AR48" s="994"/>
      <c r="AS48" s="994"/>
      <c r="AT48" s="994"/>
      <c r="AU48" s="994"/>
      <c r="AV48" s="994"/>
      <c r="AW48" s="994"/>
      <c r="AX48" s="994"/>
      <c r="AY48" s="994"/>
      <c r="AZ48" s="1064"/>
      <c r="BA48" s="1064"/>
      <c r="BB48" s="1064"/>
      <c r="BC48" s="1064"/>
      <c r="BD48" s="1064"/>
      <c r="BE48" s="995"/>
      <c r="BF48" s="995"/>
      <c r="BG48" s="995"/>
      <c r="BH48" s="995"/>
      <c r="BI48" s="996"/>
      <c r="BJ48" s="115"/>
      <c r="BK48" s="115"/>
      <c r="BL48" s="115"/>
      <c r="BM48" s="115"/>
      <c r="BN48" s="115"/>
      <c r="BO48" s="106"/>
      <c r="BP48" s="106"/>
      <c r="BQ48" s="103">
        <v>42</v>
      </c>
      <c r="BR48" s="104"/>
      <c r="BS48" s="1023"/>
      <c r="BT48" s="1024"/>
      <c r="BU48" s="1024"/>
      <c r="BV48" s="1024"/>
      <c r="BW48" s="1024"/>
      <c r="BX48" s="1024"/>
      <c r="BY48" s="1024"/>
      <c r="BZ48" s="1024"/>
      <c r="CA48" s="1024"/>
      <c r="CB48" s="1024"/>
      <c r="CC48" s="1024"/>
      <c r="CD48" s="1024"/>
      <c r="CE48" s="1024"/>
      <c r="CF48" s="1024"/>
      <c r="CG48" s="1039"/>
      <c r="CH48" s="1020"/>
      <c r="CI48" s="1021"/>
      <c r="CJ48" s="1021"/>
      <c r="CK48" s="1021"/>
      <c r="CL48" s="1022"/>
      <c r="CM48" s="1020"/>
      <c r="CN48" s="1021"/>
      <c r="CO48" s="1021"/>
      <c r="CP48" s="1021"/>
      <c r="CQ48" s="1022"/>
      <c r="CR48" s="1020"/>
      <c r="CS48" s="1021"/>
      <c r="CT48" s="1021"/>
      <c r="CU48" s="1021"/>
      <c r="CV48" s="1022"/>
      <c r="CW48" s="1020"/>
      <c r="CX48" s="1021"/>
      <c r="CY48" s="1021"/>
      <c r="CZ48" s="1021"/>
      <c r="DA48" s="1022"/>
      <c r="DB48" s="1020"/>
      <c r="DC48" s="1021"/>
      <c r="DD48" s="1021"/>
      <c r="DE48" s="1021"/>
      <c r="DF48" s="1022"/>
      <c r="DG48" s="1020"/>
      <c r="DH48" s="1021"/>
      <c r="DI48" s="1021"/>
      <c r="DJ48" s="1021"/>
      <c r="DK48" s="1022"/>
      <c r="DL48" s="1020"/>
      <c r="DM48" s="1021"/>
      <c r="DN48" s="1021"/>
      <c r="DO48" s="1021"/>
      <c r="DP48" s="1022"/>
      <c r="DQ48" s="1020"/>
      <c r="DR48" s="1021"/>
      <c r="DS48" s="1021"/>
      <c r="DT48" s="1021"/>
      <c r="DU48" s="1022"/>
      <c r="DV48" s="1023"/>
      <c r="DW48" s="1024"/>
      <c r="DX48" s="1024"/>
      <c r="DY48" s="1024"/>
      <c r="DZ48" s="1025"/>
      <c r="EA48" s="96"/>
    </row>
    <row r="49" spans="1:131" ht="26.25" customHeight="1" x14ac:dyDescent="0.15">
      <c r="A49" s="103">
        <v>22</v>
      </c>
      <c r="B49" s="1053"/>
      <c r="C49" s="1054"/>
      <c r="D49" s="1054"/>
      <c r="E49" s="1054"/>
      <c r="F49" s="1054"/>
      <c r="G49" s="1054"/>
      <c r="H49" s="1054"/>
      <c r="I49" s="1054"/>
      <c r="J49" s="1054"/>
      <c r="K49" s="1054"/>
      <c r="L49" s="1054"/>
      <c r="M49" s="1054"/>
      <c r="N49" s="1054"/>
      <c r="O49" s="1054"/>
      <c r="P49" s="1055"/>
      <c r="Q49" s="1061"/>
      <c r="R49" s="1062"/>
      <c r="S49" s="1062"/>
      <c r="T49" s="1062"/>
      <c r="U49" s="1062"/>
      <c r="V49" s="1062"/>
      <c r="W49" s="1062"/>
      <c r="X49" s="1062"/>
      <c r="Y49" s="1062"/>
      <c r="Z49" s="1062"/>
      <c r="AA49" s="1062"/>
      <c r="AB49" s="1062"/>
      <c r="AC49" s="1062"/>
      <c r="AD49" s="1062"/>
      <c r="AE49" s="1063"/>
      <c r="AF49" s="1058"/>
      <c r="AG49" s="1059"/>
      <c r="AH49" s="1059"/>
      <c r="AI49" s="1059"/>
      <c r="AJ49" s="1060"/>
      <c r="AK49" s="1003"/>
      <c r="AL49" s="994"/>
      <c r="AM49" s="994"/>
      <c r="AN49" s="994"/>
      <c r="AO49" s="994"/>
      <c r="AP49" s="994"/>
      <c r="AQ49" s="994"/>
      <c r="AR49" s="994"/>
      <c r="AS49" s="994"/>
      <c r="AT49" s="994"/>
      <c r="AU49" s="994"/>
      <c r="AV49" s="994"/>
      <c r="AW49" s="994"/>
      <c r="AX49" s="994"/>
      <c r="AY49" s="994"/>
      <c r="AZ49" s="1064"/>
      <c r="BA49" s="1064"/>
      <c r="BB49" s="1064"/>
      <c r="BC49" s="1064"/>
      <c r="BD49" s="1064"/>
      <c r="BE49" s="995"/>
      <c r="BF49" s="995"/>
      <c r="BG49" s="995"/>
      <c r="BH49" s="995"/>
      <c r="BI49" s="996"/>
      <c r="BJ49" s="115"/>
      <c r="BK49" s="115"/>
      <c r="BL49" s="115"/>
      <c r="BM49" s="115"/>
      <c r="BN49" s="115"/>
      <c r="BO49" s="106"/>
      <c r="BP49" s="106"/>
      <c r="BQ49" s="103">
        <v>43</v>
      </c>
      <c r="BR49" s="104"/>
      <c r="BS49" s="1023"/>
      <c r="BT49" s="1024"/>
      <c r="BU49" s="1024"/>
      <c r="BV49" s="1024"/>
      <c r="BW49" s="1024"/>
      <c r="BX49" s="1024"/>
      <c r="BY49" s="1024"/>
      <c r="BZ49" s="1024"/>
      <c r="CA49" s="1024"/>
      <c r="CB49" s="1024"/>
      <c r="CC49" s="1024"/>
      <c r="CD49" s="1024"/>
      <c r="CE49" s="1024"/>
      <c r="CF49" s="1024"/>
      <c r="CG49" s="1039"/>
      <c r="CH49" s="1020"/>
      <c r="CI49" s="1021"/>
      <c r="CJ49" s="1021"/>
      <c r="CK49" s="1021"/>
      <c r="CL49" s="1022"/>
      <c r="CM49" s="1020"/>
      <c r="CN49" s="1021"/>
      <c r="CO49" s="1021"/>
      <c r="CP49" s="1021"/>
      <c r="CQ49" s="1022"/>
      <c r="CR49" s="1020"/>
      <c r="CS49" s="1021"/>
      <c r="CT49" s="1021"/>
      <c r="CU49" s="1021"/>
      <c r="CV49" s="1022"/>
      <c r="CW49" s="1020"/>
      <c r="CX49" s="1021"/>
      <c r="CY49" s="1021"/>
      <c r="CZ49" s="1021"/>
      <c r="DA49" s="1022"/>
      <c r="DB49" s="1020"/>
      <c r="DC49" s="1021"/>
      <c r="DD49" s="1021"/>
      <c r="DE49" s="1021"/>
      <c r="DF49" s="1022"/>
      <c r="DG49" s="1020"/>
      <c r="DH49" s="1021"/>
      <c r="DI49" s="1021"/>
      <c r="DJ49" s="1021"/>
      <c r="DK49" s="1022"/>
      <c r="DL49" s="1020"/>
      <c r="DM49" s="1021"/>
      <c r="DN49" s="1021"/>
      <c r="DO49" s="1021"/>
      <c r="DP49" s="1022"/>
      <c r="DQ49" s="1020"/>
      <c r="DR49" s="1021"/>
      <c r="DS49" s="1021"/>
      <c r="DT49" s="1021"/>
      <c r="DU49" s="1022"/>
      <c r="DV49" s="1023"/>
      <c r="DW49" s="1024"/>
      <c r="DX49" s="1024"/>
      <c r="DY49" s="1024"/>
      <c r="DZ49" s="1025"/>
      <c r="EA49" s="96"/>
    </row>
    <row r="50" spans="1:131" ht="26.25" customHeight="1" x14ac:dyDescent="0.15">
      <c r="A50" s="103">
        <v>23</v>
      </c>
      <c r="B50" s="1053"/>
      <c r="C50" s="1054"/>
      <c r="D50" s="1054"/>
      <c r="E50" s="1054"/>
      <c r="F50" s="1054"/>
      <c r="G50" s="1054"/>
      <c r="H50" s="1054"/>
      <c r="I50" s="1054"/>
      <c r="J50" s="1054"/>
      <c r="K50" s="1054"/>
      <c r="L50" s="1054"/>
      <c r="M50" s="1054"/>
      <c r="N50" s="1054"/>
      <c r="O50" s="1054"/>
      <c r="P50" s="1055"/>
      <c r="Q50" s="1056"/>
      <c r="R50" s="1048"/>
      <c r="S50" s="1048"/>
      <c r="T50" s="1048"/>
      <c r="U50" s="1048"/>
      <c r="V50" s="1048"/>
      <c r="W50" s="1048"/>
      <c r="X50" s="1048"/>
      <c r="Y50" s="1048"/>
      <c r="Z50" s="1048"/>
      <c r="AA50" s="1048"/>
      <c r="AB50" s="1048"/>
      <c r="AC50" s="1048"/>
      <c r="AD50" s="1048"/>
      <c r="AE50" s="1057"/>
      <c r="AF50" s="1058"/>
      <c r="AG50" s="1059"/>
      <c r="AH50" s="1059"/>
      <c r="AI50" s="1059"/>
      <c r="AJ50" s="1060"/>
      <c r="AK50" s="1047"/>
      <c r="AL50" s="1048"/>
      <c r="AM50" s="1048"/>
      <c r="AN50" s="1048"/>
      <c r="AO50" s="1048"/>
      <c r="AP50" s="1048"/>
      <c r="AQ50" s="1048"/>
      <c r="AR50" s="1048"/>
      <c r="AS50" s="1048"/>
      <c r="AT50" s="1048"/>
      <c r="AU50" s="1048"/>
      <c r="AV50" s="1048"/>
      <c r="AW50" s="1048"/>
      <c r="AX50" s="1048"/>
      <c r="AY50" s="1048"/>
      <c r="AZ50" s="1049"/>
      <c r="BA50" s="1049"/>
      <c r="BB50" s="1049"/>
      <c r="BC50" s="1049"/>
      <c r="BD50" s="1049"/>
      <c r="BE50" s="995"/>
      <c r="BF50" s="995"/>
      <c r="BG50" s="995"/>
      <c r="BH50" s="995"/>
      <c r="BI50" s="996"/>
      <c r="BJ50" s="115"/>
      <c r="BK50" s="115"/>
      <c r="BL50" s="115"/>
      <c r="BM50" s="115"/>
      <c r="BN50" s="115"/>
      <c r="BO50" s="106"/>
      <c r="BP50" s="106"/>
      <c r="BQ50" s="103">
        <v>44</v>
      </c>
      <c r="BR50" s="104"/>
      <c r="BS50" s="1023"/>
      <c r="BT50" s="1024"/>
      <c r="BU50" s="1024"/>
      <c r="BV50" s="1024"/>
      <c r="BW50" s="1024"/>
      <c r="BX50" s="1024"/>
      <c r="BY50" s="1024"/>
      <c r="BZ50" s="1024"/>
      <c r="CA50" s="1024"/>
      <c r="CB50" s="1024"/>
      <c r="CC50" s="1024"/>
      <c r="CD50" s="1024"/>
      <c r="CE50" s="1024"/>
      <c r="CF50" s="1024"/>
      <c r="CG50" s="1039"/>
      <c r="CH50" s="1020"/>
      <c r="CI50" s="1021"/>
      <c r="CJ50" s="1021"/>
      <c r="CK50" s="1021"/>
      <c r="CL50" s="1022"/>
      <c r="CM50" s="1020"/>
      <c r="CN50" s="1021"/>
      <c r="CO50" s="1021"/>
      <c r="CP50" s="1021"/>
      <c r="CQ50" s="1022"/>
      <c r="CR50" s="1020"/>
      <c r="CS50" s="1021"/>
      <c r="CT50" s="1021"/>
      <c r="CU50" s="1021"/>
      <c r="CV50" s="1022"/>
      <c r="CW50" s="1020"/>
      <c r="CX50" s="1021"/>
      <c r="CY50" s="1021"/>
      <c r="CZ50" s="1021"/>
      <c r="DA50" s="1022"/>
      <c r="DB50" s="1020"/>
      <c r="DC50" s="1021"/>
      <c r="DD50" s="1021"/>
      <c r="DE50" s="1021"/>
      <c r="DF50" s="1022"/>
      <c r="DG50" s="1020"/>
      <c r="DH50" s="1021"/>
      <c r="DI50" s="1021"/>
      <c r="DJ50" s="1021"/>
      <c r="DK50" s="1022"/>
      <c r="DL50" s="1020"/>
      <c r="DM50" s="1021"/>
      <c r="DN50" s="1021"/>
      <c r="DO50" s="1021"/>
      <c r="DP50" s="1022"/>
      <c r="DQ50" s="1020"/>
      <c r="DR50" s="1021"/>
      <c r="DS50" s="1021"/>
      <c r="DT50" s="1021"/>
      <c r="DU50" s="1022"/>
      <c r="DV50" s="1023"/>
      <c r="DW50" s="1024"/>
      <c r="DX50" s="1024"/>
      <c r="DY50" s="1024"/>
      <c r="DZ50" s="1025"/>
      <c r="EA50" s="96"/>
    </row>
    <row r="51" spans="1:131" ht="26.25" customHeight="1" x14ac:dyDescent="0.15">
      <c r="A51" s="103">
        <v>24</v>
      </c>
      <c r="B51" s="1053"/>
      <c r="C51" s="1054"/>
      <c r="D51" s="1054"/>
      <c r="E51" s="1054"/>
      <c r="F51" s="1054"/>
      <c r="G51" s="1054"/>
      <c r="H51" s="1054"/>
      <c r="I51" s="1054"/>
      <c r="J51" s="1054"/>
      <c r="K51" s="1054"/>
      <c r="L51" s="1054"/>
      <c r="M51" s="1054"/>
      <c r="N51" s="1054"/>
      <c r="O51" s="1054"/>
      <c r="P51" s="1055"/>
      <c r="Q51" s="1056"/>
      <c r="R51" s="1048"/>
      <c r="S51" s="1048"/>
      <c r="T51" s="1048"/>
      <c r="U51" s="1048"/>
      <c r="V51" s="1048"/>
      <c r="W51" s="1048"/>
      <c r="X51" s="1048"/>
      <c r="Y51" s="1048"/>
      <c r="Z51" s="1048"/>
      <c r="AA51" s="1048"/>
      <c r="AB51" s="1048"/>
      <c r="AC51" s="1048"/>
      <c r="AD51" s="1048"/>
      <c r="AE51" s="1057"/>
      <c r="AF51" s="1058"/>
      <c r="AG51" s="1059"/>
      <c r="AH51" s="1059"/>
      <c r="AI51" s="1059"/>
      <c r="AJ51" s="1060"/>
      <c r="AK51" s="1047"/>
      <c r="AL51" s="1048"/>
      <c r="AM51" s="1048"/>
      <c r="AN51" s="1048"/>
      <c r="AO51" s="1048"/>
      <c r="AP51" s="1048"/>
      <c r="AQ51" s="1048"/>
      <c r="AR51" s="1048"/>
      <c r="AS51" s="1048"/>
      <c r="AT51" s="1048"/>
      <c r="AU51" s="1048"/>
      <c r="AV51" s="1048"/>
      <c r="AW51" s="1048"/>
      <c r="AX51" s="1048"/>
      <c r="AY51" s="1048"/>
      <c r="AZ51" s="1049"/>
      <c r="BA51" s="1049"/>
      <c r="BB51" s="1049"/>
      <c r="BC51" s="1049"/>
      <c r="BD51" s="1049"/>
      <c r="BE51" s="995"/>
      <c r="BF51" s="995"/>
      <c r="BG51" s="995"/>
      <c r="BH51" s="995"/>
      <c r="BI51" s="996"/>
      <c r="BJ51" s="115"/>
      <c r="BK51" s="115"/>
      <c r="BL51" s="115"/>
      <c r="BM51" s="115"/>
      <c r="BN51" s="115"/>
      <c r="BO51" s="106"/>
      <c r="BP51" s="106"/>
      <c r="BQ51" s="103">
        <v>45</v>
      </c>
      <c r="BR51" s="104"/>
      <c r="BS51" s="1023"/>
      <c r="BT51" s="1024"/>
      <c r="BU51" s="1024"/>
      <c r="BV51" s="1024"/>
      <c r="BW51" s="1024"/>
      <c r="BX51" s="1024"/>
      <c r="BY51" s="1024"/>
      <c r="BZ51" s="1024"/>
      <c r="CA51" s="1024"/>
      <c r="CB51" s="1024"/>
      <c r="CC51" s="1024"/>
      <c r="CD51" s="1024"/>
      <c r="CE51" s="1024"/>
      <c r="CF51" s="1024"/>
      <c r="CG51" s="1039"/>
      <c r="CH51" s="1020"/>
      <c r="CI51" s="1021"/>
      <c r="CJ51" s="1021"/>
      <c r="CK51" s="1021"/>
      <c r="CL51" s="1022"/>
      <c r="CM51" s="1020"/>
      <c r="CN51" s="1021"/>
      <c r="CO51" s="1021"/>
      <c r="CP51" s="1021"/>
      <c r="CQ51" s="1022"/>
      <c r="CR51" s="1020"/>
      <c r="CS51" s="1021"/>
      <c r="CT51" s="1021"/>
      <c r="CU51" s="1021"/>
      <c r="CV51" s="1022"/>
      <c r="CW51" s="1020"/>
      <c r="CX51" s="1021"/>
      <c r="CY51" s="1021"/>
      <c r="CZ51" s="1021"/>
      <c r="DA51" s="1022"/>
      <c r="DB51" s="1020"/>
      <c r="DC51" s="1021"/>
      <c r="DD51" s="1021"/>
      <c r="DE51" s="1021"/>
      <c r="DF51" s="1022"/>
      <c r="DG51" s="1020"/>
      <c r="DH51" s="1021"/>
      <c r="DI51" s="1021"/>
      <c r="DJ51" s="1021"/>
      <c r="DK51" s="1022"/>
      <c r="DL51" s="1020"/>
      <c r="DM51" s="1021"/>
      <c r="DN51" s="1021"/>
      <c r="DO51" s="1021"/>
      <c r="DP51" s="1022"/>
      <c r="DQ51" s="1020"/>
      <c r="DR51" s="1021"/>
      <c r="DS51" s="1021"/>
      <c r="DT51" s="1021"/>
      <c r="DU51" s="1022"/>
      <c r="DV51" s="1023"/>
      <c r="DW51" s="1024"/>
      <c r="DX51" s="1024"/>
      <c r="DY51" s="1024"/>
      <c r="DZ51" s="1025"/>
      <c r="EA51" s="96"/>
    </row>
    <row r="52" spans="1:131" ht="26.25" customHeight="1" x14ac:dyDescent="0.15">
      <c r="A52" s="103">
        <v>25</v>
      </c>
      <c r="B52" s="1053"/>
      <c r="C52" s="1054"/>
      <c r="D52" s="1054"/>
      <c r="E52" s="1054"/>
      <c r="F52" s="1054"/>
      <c r="G52" s="1054"/>
      <c r="H52" s="1054"/>
      <c r="I52" s="1054"/>
      <c r="J52" s="1054"/>
      <c r="K52" s="1054"/>
      <c r="L52" s="1054"/>
      <c r="M52" s="1054"/>
      <c r="N52" s="1054"/>
      <c r="O52" s="1054"/>
      <c r="P52" s="1055"/>
      <c r="Q52" s="1056"/>
      <c r="R52" s="1048"/>
      <c r="S52" s="1048"/>
      <c r="T52" s="1048"/>
      <c r="U52" s="1048"/>
      <c r="V52" s="1048"/>
      <c r="W52" s="1048"/>
      <c r="X52" s="1048"/>
      <c r="Y52" s="1048"/>
      <c r="Z52" s="1048"/>
      <c r="AA52" s="1048"/>
      <c r="AB52" s="1048"/>
      <c r="AC52" s="1048"/>
      <c r="AD52" s="1048"/>
      <c r="AE52" s="1057"/>
      <c r="AF52" s="1058"/>
      <c r="AG52" s="1059"/>
      <c r="AH52" s="1059"/>
      <c r="AI52" s="1059"/>
      <c r="AJ52" s="1060"/>
      <c r="AK52" s="1047"/>
      <c r="AL52" s="1048"/>
      <c r="AM52" s="1048"/>
      <c r="AN52" s="1048"/>
      <c r="AO52" s="1048"/>
      <c r="AP52" s="1048"/>
      <c r="AQ52" s="1048"/>
      <c r="AR52" s="1048"/>
      <c r="AS52" s="1048"/>
      <c r="AT52" s="1048"/>
      <c r="AU52" s="1048"/>
      <c r="AV52" s="1048"/>
      <c r="AW52" s="1048"/>
      <c r="AX52" s="1048"/>
      <c r="AY52" s="1048"/>
      <c r="AZ52" s="1049"/>
      <c r="BA52" s="1049"/>
      <c r="BB52" s="1049"/>
      <c r="BC52" s="1049"/>
      <c r="BD52" s="1049"/>
      <c r="BE52" s="995"/>
      <c r="BF52" s="995"/>
      <c r="BG52" s="995"/>
      <c r="BH52" s="995"/>
      <c r="BI52" s="996"/>
      <c r="BJ52" s="115"/>
      <c r="BK52" s="115"/>
      <c r="BL52" s="115"/>
      <c r="BM52" s="115"/>
      <c r="BN52" s="115"/>
      <c r="BO52" s="106"/>
      <c r="BP52" s="106"/>
      <c r="BQ52" s="103">
        <v>46</v>
      </c>
      <c r="BR52" s="104"/>
      <c r="BS52" s="1023"/>
      <c r="BT52" s="1024"/>
      <c r="BU52" s="1024"/>
      <c r="BV52" s="1024"/>
      <c r="BW52" s="1024"/>
      <c r="BX52" s="1024"/>
      <c r="BY52" s="1024"/>
      <c r="BZ52" s="1024"/>
      <c r="CA52" s="1024"/>
      <c r="CB52" s="1024"/>
      <c r="CC52" s="1024"/>
      <c r="CD52" s="1024"/>
      <c r="CE52" s="1024"/>
      <c r="CF52" s="1024"/>
      <c r="CG52" s="1039"/>
      <c r="CH52" s="1020"/>
      <c r="CI52" s="1021"/>
      <c r="CJ52" s="1021"/>
      <c r="CK52" s="1021"/>
      <c r="CL52" s="1022"/>
      <c r="CM52" s="1020"/>
      <c r="CN52" s="1021"/>
      <c r="CO52" s="1021"/>
      <c r="CP52" s="1021"/>
      <c r="CQ52" s="1022"/>
      <c r="CR52" s="1020"/>
      <c r="CS52" s="1021"/>
      <c r="CT52" s="1021"/>
      <c r="CU52" s="1021"/>
      <c r="CV52" s="1022"/>
      <c r="CW52" s="1020"/>
      <c r="CX52" s="1021"/>
      <c r="CY52" s="1021"/>
      <c r="CZ52" s="1021"/>
      <c r="DA52" s="1022"/>
      <c r="DB52" s="1020"/>
      <c r="DC52" s="1021"/>
      <c r="DD52" s="1021"/>
      <c r="DE52" s="1021"/>
      <c r="DF52" s="1022"/>
      <c r="DG52" s="1020"/>
      <c r="DH52" s="1021"/>
      <c r="DI52" s="1021"/>
      <c r="DJ52" s="1021"/>
      <c r="DK52" s="1022"/>
      <c r="DL52" s="1020"/>
      <c r="DM52" s="1021"/>
      <c r="DN52" s="1021"/>
      <c r="DO52" s="1021"/>
      <c r="DP52" s="1022"/>
      <c r="DQ52" s="1020"/>
      <c r="DR52" s="1021"/>
      <c r="DS52" s="1021"/>
      <c r="DT52" s="1021"/>
      <c r="DU52" s="1022"/>
      <c r="DV52" s="1023"/>
      <c r="DW52" s="1024"/>
      <c r="DX52" s="1024"/>
      <c r="DY52" s="1024"/>
      <c r="DZ52" s="1025"/>
      <c r="EA52" s="96"/>
    </row>
    <row r="53" spans="1:131" ht="26.25" customHeight="1" x14ac:dyDescent="0.15">
      <c r="A53" s="103">
        <v>26</v>
      </c>
      <c r="B53" s="1053"/>
      <c r="C53" s="1054"/>
      <c r="D53" s="1054"/>
      <c r="E53" s="1054"/>
      <c r="F53" s="1054"/>
      <c r="G53" s="1054"/>
      <c r="H53" s="1054"/>
      <c r="I53" s="1054"/>
      <c r="J53" s="1054"/>
      <c r="K53" s="1054"/>
      <c r="L53" s="1054"/>
      <c r="M53" s="1054"/>
      <c r="N53" s="1054"/>
      <c r="O53" s="1054"/>
      <c r="P53" s="1055"/>
      <c r="Q53" s="1056"/>
      <c r="R53" s="1048"/>
      <c r="S53" s="1048"/>
      <c r="T53" s="1048"/>
      <c r="U53" s="1048"/>
      <c r="V53" s="1048"/>
      <c r="W53" s="1048"/>
      <c r="X53" s="1048"/>
      <c r="Y53" s="1048"/>
      <c r="Z53" s="1048"/>
      <c r="AA53" s="1048"/>
      <c r="AB53" s="1048"/>
      <c r="AC53" s="1048"/>
      <c r="AD53" s="1048"/>
      <c r="AE53" s="1057"/>
      <c r="AF53" s="1058"/>
      <c r="AG53" s="1059"/>
      <c r="AH53" s="1059"/>
      <c r="AI53" s="1059"/>
      <c r="AJ53" s="1060"/>
      <c r="AK53" s="1047"/>
      <c r="AL53" s="1048"/>
      <c r="AM53" s="1048"/>
      <c r="AN53" s="1048"/>
      <c r="AO53" s="1048"/>
      <c r="AP53" s="1048"/>
      <c r="AQ53" s="1048"/>
      <c r="AR53" s="1048"/>
      <c r="AS53" s="1048"/>
      <c r="AT53" s="1048"/>
      <c r="AU53" s="1048"/>
      <c r="AV53" s="1048"/>
      <c r="AW53" s="1048"/>
      <c r="AX53" s="1048"/>
      <c r="AY53" s="1048"/>
      <c r="AZ53" s="1049"/>
      <c r="BA53" s="1049"/>
      <c r="BB53" s="1049"/>
      <c r="BC53" s="1049"/>
      <c r="BD53" s="1049"/>
      <c r="BE53" s="995"/>
      <c r="BF53" s="995"/>
      <c r="BG53" s="995"/>
      <c r="BH53" s="995"/>
      <c r="BI53" s="996"/>
      <c r="BJ53" s="115"/>
      <c r="BK53" s="115"/>
      <c r="BL53" s="115"/>
      <c r="BM53" s="115"/>
      <c r="BN53" s="115"/>
      <c r="BO53" s="106"/>
      <c r="BP53" s="106"/>
      <c r="BQ53" s="103">
        <v>47</v>
      </c>
      <c r="BR53" s="104"/>
      <c r="BS53" s="1023"/>
      <c r="BT53" s="1024"/>
      <c r="BU53" s="1024"/>
      <c r="BV53" s="1024"/>
      <c r="BW53" s="1024"/>
      <c r="BX53" s="1024"/>
      <c r="BY53" s="1024"/>
      <c r="BZ53" s="1024"/>
      <c r="CA53" s="1024"/>
      <c r="CB53" s="1024"/>
      <c r="CC53" s="1024"/>
      <c r="CD53" s="1024"/>
      <c r="CE53" s="1024"/>
      <c r="CF53" s="1024"/>
      <c r="CG53" s="1039"/>
      <c r="CH53" s="1020"/>
      <c r="CI53" s="1021"/>
      <c r="CJ53" s="1021"/>
      <c r="CK53" s="1021"/>
      <c r="CL53" s="1022"/>
      <c r="CM53" s="1020"/>
      <c r="CN53" s="1021"/>
      <c r="CO53" s="1021"/>
      <c r="CP53" s="1021"/>
      <c r="CQ53" s="1022"/>
      <c r="CR53" s="1020"/>
      <c r="CS53" s="1021"/>
      <c r="CT53" s="1021"/>
      <c r="CU53" s="1021"/>
      <c r="CV53" s="1022"/>
      <c r="CW53" s="1020"/>
      <c r="CX53" s="1021"/>
      <c r="CY53" s="1021"/>
      <c r="CZ53" s="1021"/>
      <c r="DA53" s="1022"/>
      <c r="DB53" s="1020"/>
      <c r="DC53" s="1021"/>
      <c r="DD53" s="1021"/>
      <c r="DE53" s="1021"/>
      <c r="DF53" s="1022"/>
      <c r="DG53" s="1020"/>
      <c r="DH53" s="1021"/>
      <c r="DI53" s="1021"/>
      <c r="DJ53" s="1021"/>
      <c r="DK53" s="1022"/>
      <c r="DL53" s="1020"/>
      <c r="DM53" s="1021"/>
      <c r="DN53" s="1021"/>
      <c r="DO53" s="1021"/>
      <c r="DP53" s="1022"/>
      <c r="DQ53" s="1020"/>
      <c r="DR53" s="1021"/>
      <c r="DS53" s="1021"/>
      <c r="DT53" s="1021"/>
      <c r="DU53" s="1022"/>
      <c r="DV53" s="1023"/>
      <c r="DW53" s="1024"/>
      <c r="DX53" s="1024"/>
      <c r="DY53" s="1024"/>
      <c r="DZ53" s="1025"/>
      <c r="EA53" s="96"/>
    </row>
    <row r="54" spans="1:131" ht="26.25" customHeight="1" x14ac:dyDescent="0.15">
      <c r="A54" s="103">
        <v>27</v>
      </c>
      <c r="B54" s="1053"/>
      <c r="C54" s="1054"/>
      <c r="D54" s="1054"/>
      <c r="E54" s="1054"/>
      <c r="F54" s="1054"/>
      <c r="G54" s="1054"/>
      <c r="H54" s="1054"/>
      <c r="I54" s="1054"/>
      <c r="J54" s="1054"/>
      <c r="K54" s="1054"/>
      <c r="L54" s="1054"/>
      <c r="M54" s="1054"/>
      <c r="N54" s="1054"/>
      <c r="O54" s="1054"/>
      <c r="P54" s="1055"/>
      <c r="Q54" s="1056"/>
      <c r="R54" s="1048"/>
      <c r="S54" s="1048"/>
      <c r="T54" s="1048"/>
      <c r="U54" s="1048"/>
      <c r="V54" s="1048"/>
      <c r="W54" s="1048"/>
      <c r="X54" s="1048"/>
      <c r="Y54" s="1048"/>
      <c r="Z54" s="1048"/>
      <c r="AA54" s="1048"/>
      <c r="AB54" s="1048"/>
      <c r="AC54" s="1048"/>
      <c r="AD54" s="1048"/>
      <c r="AE54" s="1057"/>
      <c r="AF54" s="1058"/>
      <c r="AG54" s="1059"/>
      <c r="AH54" s="1059"/>
      <c r="AI54" s="1059"/>
      <c r="AJ54" s="1060"/>
      <c r="AK54" s="1047"/>
      <c r="AL54" s="1048"/>
      <c r="AM54" s="1048"/>
      <c r="AN54" s="1048"/>
      <c r="AO54" s="1048"/>
      <c r="AP54" s="1048"/>
      <c r="AQ54" s="1048"/>
      <c r="AR54" s="1048"/>
      <c r="AS54" s="1048"/>
      <c r="AT54" s="1048"/>
      <c r="AU54" s="1048"/>
      <c r="AV54" s="1048"/>
      <c r="AW54" s="1048"/>
      <c r="AX54" s="1048"/>
      <c r="AY54" s="1048"/>
      <c r="AZ54" s="1049"/>
      <c r="BA54" s="1049"/>
      <c r="BB54" s="1049"/>
      <c r="BC54" s="1049"/>
      <c r="BD54" s="1049"/>
      <c r="BE54" s="995"/>
      <c r="BF54" s="995"/>
      <c r="BG54" s="995"/>
      <c r="BH54" s="995"/>
      <c r="BI54" s="996"/>
      <c r="BJ54" s="115"/>
      <c r="BK54" s="115"/>
      <c r="BL54" s="115"/>
      <c r="BM54" s="115"/>
      <c r="BN54" s="115"/>
      <c r="BO54" s="106"/>
      <c r="BP54" s="106"/>
      <c r="BQ54" s="103">
        <v>48</v>
      </c>
      <c r="BR54" s="104"/>
      <c r="BS54" s="1023"/>
      <c r="BT54" s="1024"/>
      <c r="BU54" s="1024"/>
      <c r="BV54" s="1024"/>
      <c r="BW54" s="1024"/>
      <c r="BX54" s="1024"/>
      <c r="BY54" s="1024"/>
      <c r="BZ54" s="1024"/>
      <c r="CA54" s="1024"/>
      <c r="CB54" s="1024"/>
      <c r="CC54" s="1024"/>
      <c r="CD54" s="1024"/>
      <c r="CE54" s="1024"/>
      <c r="CF54" s="1024"/>
      <c r="CG54" s="1039"/>
      <c r="CH54" s="1020"/>
      <c r="CI54" s="1021"/>
      <c r="CJ54" s="1021"/>
      <c r="CK54" s="1021"/>
      <c r="CL54" s="1022"/>
      <c r="CM54" s="1020"/>
      <c r="CN54" s="1021"/>
      <c r="CO54" s="1021"/>
      <c r="CP54" s="1021"/>
      <c r="CQ54" s="1022"/>
      <c r="CR54" s="1020"/>
      <c r="CS54" s="1021"/>
      <c r="CT54" s="1021"/>
      <c r="CU54" s="1021"/>
      <c r="CV54" s="1022"/>
      <c r="CW54" s="1020"/>
      <c r="CX54" s="1021"/>
      <c r="CY54" s="1021"/>
      <c r="CZ54" s="1021"/>
      <c r="DA54" s="1022"/>
      <c r="DB54" s="1020"/>
      <c r="DC54" s="1021"/>
      <c r="DD54" s="1021"/>
      <c r="DE54" s="1021"/>
      <c r="DF54" s="1022"/>
      <c r="DG54" s="1020"/>
      <c r="DH54" s="1021"/>
      <c r="DI54" s="1021"/>
      <c r="DJ54" s="1021"/>
      <c r="DK54" s="1022"/>
      <c r="DL54" s="1020"/>
      <c r="DM54" s="1021"/>
      <c r="DN54" s="1021"/>
      <c r="DO54" s="1021"/>
      <c r="DP54" s="1022"/>
      <c r="DQ54" s="1020"/>
      <c r="DR54" s="1021"/>
      <c r="DS54" s="1021"/>
      <c r="DT54" s="1021"/>
      <c r="DU54" s="1022"/>
      <c r="DV54" s="1023"/>
      <c r="DW54" s="1024"/>
      <c r="DX54" s="1024"/>
      <c r="DY54" s="1024"/>
      <c r="DZ54" s="1025"/>
      <c r="EA54" s="96"/>
    </row>
    <row r="55" spans="1:131" ht="26.25" customHeight="1" x14ac:dyDescent="0.15">
      <c r="A55" s="103">
        <v>28</v>
      </c>
      <c r="B55" s="1053"/>
      <c r="C55" s="1054"/>
      <c r="D55" s="1054"/>
      <c r="E55" s="1054"/>
      <c r="F55" s="1054"/>
      <c r="G55" s="1054"/>
      <c r="H55" s="1054"/>
      <c r="I55" s="1054"/>
      <c r="J55" s="1054"/>
      <c r="K55" s="1054"/>
      <c r="L55" s="1054"/>
      <c r="M55" s="1054"/>
      <c r="N55" s="1054"/>
      <c r="O55" s="1054"/>
      <c r="P55" s="1055"/>
      <c r="Q55" s="1056"/>
      <c r="R55" s="1048"/>
      <c r="S55" s="1048"/>
      <c r="T55" s="1048"/>
      <c r="U55" s="1048"/>
      <c r="V55" s="1048"/>
      <c r="W55" s="1048"/>
      <c r="X55" s="1048"/>
      <c r="Y55" s="1048"/>
      <c r="Z55" s="1048"/>
      <c r="AA55" s="1048"/>
      <c r="AB55" s="1048"/>
      <c r="AC55" s="1048"/>
      <c r="AD55" s="1048"/>
      <c r="AE55" s="1057"/>
      <c r="AF55" s="1058"/>
      <c r="AG55" s="1059"/>
      <c r="AH55" s="1059"/>
      <c r="AI55" s="1059"/>
      <c r="AJ55" s="1060"/>
      <c r="AK55" s="1047"/>
      <c r="AL55" s="1048"/>
      <c r="AM55" s="1048"/>
      <c r="AN55" s="1048"/>
      <c r="AO55" s="1048"/>
      <c r="AP55" s="1048"/>
      <c r="AQ55" s="1048"/>
      <c r="AR55" s="1048"/>
      <c r="AS55" s="1048"/>
      <c r="AT55" s="1048"/>
      <c r="AU55" s="1048"/>
      <c r="AV55" s="1048"/>
      <c r="AW55" s="1048"/>
      <c r="AX55" s="1048"/>
      <c r="AY55" s="1048"/>
      <c r="AZ55" s="1049"/>
      <c r="BA55" s="1049"/>
      <c r="BB55" s="1049"/>
      <c r="BC55" s="1049"/>
      <c r="BD55" s="1049"/>
      <c r="BE55" s="995"/>
      <c r="BF55" s="995"/>
      <c r="BG55" s="995"/>
      <c r="BH55" s="995"/>
      <c r="BI55" s="996"/>
      <c r="BJ55" s="115"/>
      <c r="BK55" s="115"/>
      <c r="BL55" s="115"/>
      <c r="BM55" s="115"/>
      <c r="BN55" s="115"/>
      <c r="BO55" s="106"/>
      <c r="BP55" s="106"/>
      <c r="BQ55" s="103">
        <v>49</v>
      </c>
      <c r="BR55" s="104"/>
      <c r="BS55" s="1023"/>
      <c r="BT55" s="1024"/>
      <c r="BU55" s="1024"/>
      <c r="BV55" s="1024"/>
      <c r="BW55" s="1024"/>
      <c r="BX55" s="1024"/>
      <c r="BY55" s="1024"/>
      <c r="BZ55" s="1024"/>
      <c r="CA55" s="1024"/>
      <c r="CB55" s="1024"/>
      <c r="CC55" s="1024"/>
      <c r="CD55" s="1024"/>
      <c r="CE55" s="1024"/>
      <c r="CF55" s="1024"/>
      <c r="CG55" s="1039"/>
      <c r="CH55" s="1020"/>
      <c r="CI55" s="1021"/>
      <c r="CJ55" s="1021"/>
      <c r="CK55" s="1021"/>
      <c r="CL55" s="1022"/>
      <c r="CM55" s="1020"/>
      <c r="CN55" s="1021"/>
      <c r="CO55" s="1021"/>
      <c r="CP55" s="1021"/>
      <c r="CQ55" s="1022"/>
      <c r="CR55" s="1020"/>
      <c r="CS55" s="1021"/>
      <c r="CT55" s="1021"/>
      <c r="CU55" s="1021"/>
      <c r="CV55" s="1022"/>
      <c r="CW55" s="1020"/>
      <c r="CX55" s="1021"/>
      <c r="CY55" s="1021"/>
      <c r="CZ55" s="1021"/>
      <c r="DA55" s="1022"/>
      <c r="DB55" s="1020"/>
      <c r="DC55" s="1021"/>
      <c r="DD55" s="1021"/>
      <c r="DE55" s="1021"/>
      <c r="DF55" s="1022"/>
      <c r="DG55" s="1020"/>
      <c r="DH55" s="1021"/>
      <c r="DI55" s="1021"/>
      <c r="DJ55" s="1021"/>
      <c r="DK55" s="1022"/>
      <c r="DL55" s="1020"/>
      <c r="DM55" s="1021"/>
      <c r="DN55" s="1021"/>
      <c r="DO55" s="1021"/>
      <c r="DP55" s="1022"/>
      <c r="DQ55" s="1020"/>
      <c r="DR55" s="1021"/>
      <c r="DS55" s="1021"/>
      <c r="DT55" s="1021"/>
      <c r="DU55" s="1022"/>
      <c r="DV55" s="1023"/>
      <c r="DW55" s="1024"/>
      <c r="DX55" s="1024"/>
      <c r="DY55" s="1024"/>
      <c r="DZ55" s="1025"/>
      <c r="EA55" s="96"/>
    </row>
    <row r="56" spans="1:131" ht="26.25" customHeight="1" x14ac:dyDescent="0.15">
      <c r="A56" s="103">
        <v>29</v>
      </c>
      <c r="B56" s="1053"/>
      <c r="C56" s="1054"/>
      <c r="D56" s="1054"/>
      <c r="E56" s="1054"/>
      <c r="F56" s="1054"/>
      <c r="G56" s="1054"/>
      <c r="H56" s="1054"/>
      <c r="I56" s="1054"/>
      <c r="J56" s="1054"/>
      <c r="K56" s="1054"/>
      <c r="L56" s="1054"/>
      <c r="M56" s="1054"/>
      <c r="N56" s="1054"/>
      <c r="O56" s="1054"/>
      <c r="P56" s="1055"/>
      <c r="Q56" s="1056"/>
      <c r="R56" s="1048"/>
      <c r="S56" s="1048"/>
      <c r="T56" s="1048"/>
      <c r="U56" s="1048"/>
      <c r="V56" s="1048"/>
      <c r="W56" s="1048"/>
      <c r="X56" s="1048"/>
      <c r="Y56" s="1048"/>
      <c r="Z56" s="1048"/>
      <c r="AA56" s="1048"/>
      <c r="AB56" s="1048"/>
      <c r="AC56" s="1048"/>
      <c r="AD56" s="1048"/>
      <c r="AE56" s="1057"/>
      <c r="AF56" s="1058"/>
      <c r="AG56" s="1059"/>
      <c r="AH56" s="1059"/>
      <c r="AI56" s="1059"/>
      <c r="AJ56" s="1060"/>
      <c r="AK56" s="1047"/>
      <c r="AL56" s="1048"/>
      <c r="AM56" s="1048"/>
      <c r="AN56" s="1048"/>
      <c r="AO56" s="1048"/>
      <c r="AP56" s="1048"/>
      <c r="AQ56" s="1048"/>
      <c r="AR56" s="1048"/>
      <c r="AS56" s="1048"/>
      <c r="AT56" s="1048"/>
      <c r="AU56" s="1048"/>
      <c r="AV56" s="1048"/>
      <c r="AW56" s="1048"/>
      <c r="AX56" s="1048"/>
      <c r="AY56" s="1048"/>
      <c r="AZ56" s="1049"/>
      <c r="BA56" s="1049"/>
      <c r="BB56" s="1049"/>
      <c r="BC56" s="1049"/>
      <c r="BD56" s="1049"/>
      <c r="BE56" s="995"/>
      <c r="BF56" s="995"/>
      <c r="BG56" s="995"/>
      <c r="BH56" s="995"/>
      <c r="BI56" s="996"/>
      <c r="BJ56" s="115"/>
      <c r="BK56" s="115"/>
      <c r="BL56" s="115"/>
      <c r="BM56" s="115"/>
      <c r="BN56" s="115"/>
      <c r="BO56" s="106"/>
      <c r="BP56" s="106"/>
      <c r="BQ56" s="103">
        <v>50</v>
      </c>
      <c r="BR56" s="104"/>
      <c r="BS56" s="1023"/>
      <c r="BT56" s="1024"/>
      <c r="BU56" s="1024"/>
      <c r="BV56" s="1024"/>
      <c r="BW56" s="1024"/>
      <c r="BX56" s="1024"/>
      <c r="BY56" s="1024"/>
      <c r="BZ56" s="1024"/>
      <c r="CA56" s="1024"/>
      <c r="CB56" s="1024"/>
      <c r="CC56" s="1024"/>
      <c r="CD56" s="1024"/>
      <c r="CE56" s="1024"/>
      <c r="CF56" s="1024"/>
      <c r="CG56" s="1039"/>
      <c r="CH56" s="1020"/>
      <c r="CI56" s="1021"/>
      <c r="CJ56" s="1021"/>
      <c r="CK56" s="1021"/>
      <c r="CL56" s="1022"/>
      <c r="CM56" s="1020"/>
      <c r="CN56" s="1021"/>
      <c r="CO56" s="1021"/>
      <c r="CP56" s="1021"/>
      <c r="CQ56" s="1022"/>
      <c r="CR56" s="1020"/>
      <c r="CS56" s="1021"/>
      <c r="CT56" s="1021"/>
      <c r="CU56" s="1021"/>
      <c r="CV56" s="1022"/>
      <c r="CW56" s="1020"/>
      <c r="CX56" s="1021"/>
      <c r="CY56" s="1021"/>
      <c r="CZ56" s="1021"/>
      <c r="DA56" s="1022"/>
      <c r="DB56" s="1020"/>
      <c r="DC56" s="1021"/>
      <c r="DD56" s="1021"/>
      <c r="DE56" s="1021"/>
      <c r="DF56" s="1022"/>
      <c r="DG56" s="1020"/>
      <c r="DH56" s="1021"/>
      <c r="DI56" s="1021"/>
      <c r="DJ56" s="1021"/>
      <c r="DK56" s="1022"/>
      <c r="DL56" s="1020"/>
      <c r="DM56" s="1021"/>
      <c r="DN56" s="1021"/>
      <c r="DO56" s="1021"/>
      <c r="DP56" s="1022"/>
      <c r="DQ56" s="1020"/>
      <c r="DR56" s="1021"/>
      <c r="DS56" s="1021"/>
      <c r="DT56" s="1021"/>
      <c r="DU56" s="1022"/>
      <c r="DV56" s="1023"/>
      <c r="DW56" s="1024"/>
      <c r="DX56" s="1024"/>
      <c r="DY56" s="1024"/>
      <c r="DZ56" s="1025"/>
      <c r="EA56" s="96"/>
    </row>
    <row r="57" spans="1:131" ht="26.25" customHeight="1" x14ac:dyDescent="0.15">
      <c r="A57" s="103">
        <v>30</v>
      </c>
      <c r="B57" s="1053"/>
      <c r="C57" s="1054"/>
      <c r="D57" s="1054"/>
      <c r="E57" s="1054"/>
      <c r="F57" s="1054"/>
      <c r="G57" s="1054"/>
      <c r="H57" s="1054"/>
      <c r="I57" s="1054"/>
      <c r="J57" s="1054"/>
      <c r="K57" s="1054"/>
      <c r="L57" s="1054"/>
      <c r="M57" s="1054"/>
      <c r="N57" s="1054"/>
      <c r="O57" s="1054"/>
      <c r="P57" s="1055"/>
      <c r="Q57" s="1056"/>
      <c r="R57" s="1048"/>
      <c r="S57" s="1048"/>
      <c r="T57" s="1048"/>
      <c r="U57" s="1048"/>
      <c r="V57" s="1048"/>
      <c r="W57" s="1048"/>
      <c r="X57" s="1048"/>
      <c r="Y57" s="1048"/>
      <c r="Z57" s="1048"/>
      <c r="AA57" s="1048"/>
      <c r="AB57" s="1048"/>
      <c r="AC57" s="1048"/>
      <c r="AD57" s="1048"/>
      <c r="AE57" s="1057"/>
      <c r="AF57" s="1058"/>
      <c r="AG57" s="1059"/>
      <c r="AH57" s="1059"/>
      <c r="AI57" s="1059"/>
      <c r="AJ57" s="1060"/>
      <c r="AK57" s="1047"/>
      <c r="AL57" s="1048"/>
      <c r="AM57" s="1048"/>
      <c r="AN57" s="1048"/>
      <c r="AO57" s="1048"/>
      <c r="AP57" s="1048"/>
      <c r="AQ57" s="1048"/>
      <c r="AR57" s="1048"/>
      <c r="AS57" s="1048"/>
      <c r="AT57" s="1048"/>
      <c r="AU57" s="1048"/>
      <c r="AV57" s="1048"/>
      <c r="AW57" s="1048"/>
      <c r="AX57" s="1048"/>
      <c r="AY57" s="1048"/>
      <c r="AZ57" s="1049"/>
      <c r="BA57" s="1049"/>
      <c r="BB57" s="1049"/>
      <c r="BC57" s="1049"/>
      <c r="BD57" s="1049"/>
      <c r="BE57" s="995"/>
      <c r="BF57" s="995"/>
      <c r="BG57" s="995"/>
      <c r="BH57" s="995"/>
      <c r="BI57" s="996"/>
      <c r="BJ57" s="115"/>
      <c r="BK57" s="115"/>
      <c r="BL57" s="115"/>
      <c r="BM57" s="115"/>
      <c r="BN57" s="115"/>
      <c r="BO57" s="106"/>
      <c r="BP57" s="106"/>
      <c r="BQ57" s="103">
        <v>51</v>
      </c>
      <c r="BR57" s="104"/>
      <c r="BS57" s="1023"/>
      <c r="BT57" s="1024"/>
      <c r="BU57" s="1024"/>
      <c r="BV57" s="1024"/>
      <c r="BW57" s="1024"/>
      <c r="BX57" s="1024"/>
      <c r="BY57" s="1024"/>
      <c r="BZ57" s="1024"/>
      <c r="CA57" s="1024"/>
      <c r="CB57" s="1024"/>
      <c r="CC57" s="1024"/>
      <c r="CD57" s="1024"/>
      <c r="CE57" s="1024"/>
      <c r="CF57" s="1024"/>
      <c r="CG57" s="1039"/>
      <c r="CH57" s="1020"/>
      <c r="CI57" s="1021"/>
      <c r="CJ57" s="1021"/>
      <c r="CK57" s="1021"/>
      <c r="CL57" s="1022"/>
      <c r="CM57" s="1020"/>
      <c r="CN57" s="1021"/>
      <c r="CO57" s="1021"/>
      <c r="CP57" s="1021"/>
      <c r="CQ57" s="1022"/>
      <c r="CR57" s="1020"/>
      <c r="CS57" s="1021"/>
      <c r="CT57" s="1021"/>
      <c r="CU57" s="1021"/>
      <c r="CV57" s="1022"/>
      <c r="CW57" s="1020"/>
      <c r="CX57" s="1021"/>
      <c r="CY57" s="1021"/>
      <c r="CZ57" s="1021"/>
      <c r="DA57" s="1022"/>
      <c r="DB57" s="1020"/>
      <c r="DC57" s="1021"/>
      <c r="DD57" s="1021"/>
      <c r="DE57" s="1021"/>
      <c r="DF57" s="1022"/>
      <c r="DG57" s="1020"/>
      <c r="DH57" s="1021"/>
      <c r="DI57" s="1021"/>
      <c r="DJ57" s="1021"/>
      <c r="DK57" s="1022"/>
      <c r="DL57" s="1020"/>
      <c r="DM57" s="1021"/>
      <c r="DN57" s="1021"/>
      <c r="DO57" s="1021"/>
      <c r="DP57" s="1022"/>
      <c r="DQ57" s="1020"/>
      <c r="DR57" s="1021"/>
      <c r="DS57" s="1021"/>
      <c r="DT57" s="1021"/>
      <c r="DU57" s="1022"/>
      <c r="DV57" s="1023"/>
      <c r="DW57" s="1024"/>
      <c r="DX57" s="1024"/>
      <c r="DY57" s="1024"/>
      <c r="DZ57" s="1025"/>
      <c r="EA57" s="96"/>
    </row>
    <row r="58" spans="1:131" ht="26.25" customHeight="1" x14ac:dyDescent="0.15">
      <c r="A58" s="103">
        <v>31</v>
      </c>
      <c r="B58" s="1053"/>
      <c r="C58" s="1054"/>
      <c r="D58" s="1054"/>
      <c r="E58" s="1054"/>
      <c r="F58" s="1054"/>
      <c r="G58" s="1054"/>
      <c r="H58" s="1054"/>
      <c r="I58" s="1054"/>
      <c r="J58" s="1054"/>
      <c r="K58" s="1054"/>
      <c r="L58" s="1054"/>
      <c r="M58" s="1054"/>
      <c r="N58" s="1054"/>
      <c r="O58" s="1054"/>
      <c r="P58" s="1055"/>
      <c r="Q58" s="1056"/>
      <c r="R58" s="1048"/>
      <c r="S58" s="1048"/>
      <c r="T58" s="1048"/>
      <c r="U58" s="1048"/>
      <c r="V58" s="1048"/>
      <c r="W58" s="1048"/>
      <c r="X58" s="1048"/>
      <c r="Y58" s="1048"/>
      <c r="Z58" s="1048"/>
      <c r="AA58" s="1048"/>
      <c r="AB58" s="1048"/>
      <c r="AC58" s="1048"/>
      <c r="AD58" s="1048"/>
      <c r="AE58" s="1057"/>
      <c r="AF58" s="1058"/>
      <c r="AG58" s="1059"/>
      <c r="AH58" s="1059"/>
      <c r="AI58" s="1059"/>
      <c r="AJ58" s="1060"/>
      <c r="AK58" s="1047"/>
      <c r="AL58" s="1048"/>
      <c r="AM58" s="1048"/>
      <c r="AN58" s="1048"/>
      <c r="AO58" s="1048"/>
      <c r="AP58" s="1048"/>
      <c r="AQ58" s="1048"/>
      <c r="AR58" s="1048"/>
      <c r="AS58" s="1048"/>
      <c r="AT58" s="1048"/>
      <c r="AU58" s="1048"/>
      <c r="AV58" s="1048"/>
      <c r="AW58" s="1048"/>
      <c r="AX58" s="1048"/>
      <c r="AY58" s="1048"/>
      <c r="AZ58" s="1049"/>
      <c r="BA58" s="1049"/>
      <c r="BB58" s="1049"/>
      <c r="BC58" s="1049"/>
      <c r="BD58" s="1049"/>
      <c r="BE58" s="995"/>
      <c r="BF58" s="995"/>
      <c r="BG58" s="995"/>
      <c r="BH58" s="995"/>
      <c r="BI58" s="996"/>
      <c r="BJ58" s="115"/>
      <c r="BK58" s="115"/>
      <c r="BL58" s="115"/>
      <c r="BM58" s="115"/>
      <c r="BN58" s="115"/>
      <c r="BO58" s="106"/>
      <c r="BP58" s="106"/>
      <c r="BQ58" s="103">
        <v>52</v>
      </c>
      <c r="BR58" s="104"/>
      <c r="BS58" s="1023"/>
      <c r="BT58" s="1024"/>
      <c r="BU58" s="1024"/>
      <c r="BV58" s="1024"/>
      <c r="BW58" s="1024"/>
      <c r="BX58" s="1024"/>
      <c r="BY58" s="1024"/>
      <c r="BZ58" s="1024"/>
      <c r="CA58" s="1024"/>
      <c r="CB58" s="1024"/>
      <c r="CC58" s="1024"/>
      <c r="CD58" s="1024"/>
      <c r="CE58" s="1024"/>
      <c r="CF58" s="1024"/>
      <c r="CG58" s="1039"/>
      <c r="CH58" s="1020"/>
      <c r="CI58" s="1021"/>
      <c r="CJ58" s="1021"/>
      <c r="CK58" s="1021"/>
      <c r="CL58" s="1022"/>
      <c r="CM58" s="1020"/>
      <c r="CN58" s="1021"/>
      <c r="CO58" s="1021"/>
      <c r="CP58" s="1021"/>
      <c r="CQ58" s="1022"/>
      <c r="CR58" s="1020"/>
      <c r="CS58" s="1021"/>
      <c r="CT58" s="1021"/>
      <c r="CU58" s="1021"/>
      <c r="CV58" s="1022"/>
      <c r="CW58" s="1020"/>
      <c r="CX58" s="1021"/>
      <c r="CY58" s="1021"/>
      <c r="CZ58" s="1021"/>
      <c r="DA58" s="1022"/>
      <c r="DB58" s="1020"/>
      <c r="DC58" s="1021"/>
      <c r="DD58" s="1021"/>
      <c r="DE58" s="1021"/>
      <c r="DF58" s="1022"/>
      <c r="DG58" s="1020"/>
      <c r="DH58" s="1021"/>
      <c r="DI58" s="1021"/>
      <c r="DJ58" s="1021"/>
      <c r="DK58" s="1022"/>
      <c r="DL58" s="1020"/>
      <c r="DM58" s="1021"/>
      <c r="DN58" s="1021"/>
      <c r="DO58" s="1021"/>
      <c r="DP58" s="1022"/>
      <c r="DQ58" s="1020"/>
      <c r="DR58" s="1021"/>
      <c r="DS58" s="1021"/>
      <c r="DT58" s="1021"/>
      <c r="DU58" s="1022"/>
      <c r="DV58" s="1023"/>
      <c r="DW58" s="1024"/>
      <c r="DX58" s="1024"/>
      <c r="DY58" s="1024"/>
      <c r="DZ58" s="1025"/>
      <c r="EA58" s="96"/>
    </row>
    <row r="59" spans="1:131" ht="26.25" customHeight="1" x14ac:dyDescent="0.15">
      <c r="A59" s="103">
        <v>32</v>
      </c>
      <c r="B59" s="1053"/>
      <c r="C59" s="1054"/>
      <c r="D59" s="1054"/>
      <c r="E59" s="1054"/>
      <c r="F59" s="1054"/>
      <c r="G59" s="1054"/>
      <c r="H59" s="1054"/>
      <c r="I59" s="1054"/>
      <c r="J59" s="1054"/>
      <c r="K59" s="1054"/>
      <c r="L59" s="1054"/>
      <c r="M59" s="1054"/>
      <c r="N59" s="1054"/>
      <c r="O59" s="1054"/>
      <c r="P59" s="1055"/>
      <c r="Q59" s="1056"/>
      <c r="R59" s="1048"/>
      <c r="S59" s="1048"/>
      <c r="T59" s="1048"/>
      <c r="U59" s="1048"/>
      <c r="V59" s="1048"/>
      <c r="W59" s="1048"/>
      <c r="X59" s="1048"/>
      <c r="Y59" s="1048"/>
      <c r="Z59" s="1048"/>
      <c r="AA59" s="1048"/>
      <c r="AB59" s="1048"/>
      <c r="AC59" s="1048"/>
      <c r="AD59" s="1048"/>
      <c r="AE59" s="1057"/>
      <c r="AF59" s="1058"/>
      <c r="AG59" s="1059"/>
      <c r="AH59" s="1059"/>
      <c r="AI59" s="1059"/>
      <c r="AJ59" s="1060"/>
      <c r="AK59" s="1047"/>
      <c r="AL59" s="1048"/>
      <c r="AM59" s="1048"/>
      <c r="AN59" s="1048"/>
      <c r="AO59" s="1048"/>
      <c r="AP59" s="1048"/>
      <c r="AQ59" s="1048"/>
      <c r="AR59" s="1048"/>
      <c r="AS59" s="1048"/>
      <c r="AT59" s="1048"/>
      <c r="AU59" s="1048"/>
      <c r="AV59" s="1048"/>
      <c r="AW59" s="1048"/>
      <c r="AX59" s="1048"/>
      <c r="AY59" s="1048"/>
      <c r="AZ59" s="1049"/>
      <c r="BA59" s="1049"/>
      <c r="BB59" s="1049"/>
      <c r="BC59" s="1049"/>
      <c r="BD59" s="1049"/>
      <c r="BE59" s="995"/>
      <c r="BF59" s="995"/>
      <c r="BG59" s="995"/>
      <c r="BH59" s="995"/>
      <c r="BI59" s="996"/>
      <c r="BJ59" s="115"/>
      <c r="BK59" s="115"/>
      <c r="BL59" s="115"/>
      <c r="BM59" s="115"/>
      <c r="BN59" s="115"/>
      <c r="BO59" s="106"/>
      <c r="BP59" s="106"/>
      <c r="BQ59" s="103">
        <v>53</v>
      </c>
      <c r="BR59" s="104"/>
      <c r="BS59" s="1023"/>
      <c r="BT59" s="1024"/>
      <c r="BU59" s="1024"/>
      <c r="BV59" s="1024"/>
      <c r="BW59" s="1024"/>
      <c r="BX59" s="1024"/>
      <c r="BY59" s="1024"/>
      <c r="BZ59" s="1024"/>
      <c r="CA59" s="1024"/>
      <c r="CB59" s="1024"/>
      <c r="CC59" s="1024"/>
      <c r="CD59" s="1024"/>
      <c r="CE59" s="1024"/>
      <c r="CF59" s="1024"/>
      <c r="CG59" s="1039"/>
      <c r="CH59" s="1020"/>
      <c r="CI59" s="1021"/>
      <c r="CJ59" s="1021"/>
      <c r="CK59" s="1021"/>
      <c r="CL59" s="1022"/>
      <c r="CM59" s="1020"/>
      <c r="CN59" s="1021"/>
      <c r="CO59" s="1021"/>
      <c r="CP59" s="1021"/>
      <c r="CQ59" s="1022"/>
      <c r="CR59" s="1020"/>
      <c r="CS59" s="1021"/>
      <c r="CT59" s="1021"/>
      <c r="CU59" s="1021"/>
      <c r="CV59" s="1022"/>
      <c r="CW59" s="1020"/>
      <c r="CX59" s="1021"/>
      <c r="CY59" s="1021"/>
      <c r="CZ59" s="1021"/>
      <c r="DA59" s="1022"/>
      <c r="DB59" s="1020"/>
      <c r="DC59" s="1021"/>
      <c r="DD59" s="1021"/>
      <c r="DE59" s="1021"/>
      <c r="DF59" s="1022"/>
      <c r="DG59" s="1020"/>
      <c r="DH59" s="1021"/>
      <c r="DI59" s="1021"/>
      <c r="DJ59" s="1021"/>
      <c r="DK59" s="1022"/>
      <c r="DL59" s="1020"/>
      <c r="DM59" s="1021"/>
      <c r="DN59" s="1021"/>
      <c r="DO59" s="1021"/>
      <c r="DP59" s="1022"/>
      <c r="DQ59" s="1020"/>
      <c r="DR59" s="1021"/>
      <c r="DS59" s="1021"/>
      <c r="DT59" s="1021"/>
      <c r="DU59" s="1022"/>
      <c r="DV59" s="1023"/>
      <c r="DW59" s="1024"/>
      <c r="DX59" s="1024"/>
      <c r="DY59" s="1024"/>
      <c r="DZ59" s="1025"/>
      <c r="EA59" s="96"/>
    </row>
    <row r="60" spans="1:131" ht="26.25" customHeight="1" x14ac:dyDescent="0.15">
      <c r="A60" s="103">
        <v>33</v>
      </c>
      <c r="B60" s="1053"/>
      <c r="C60" s="1054"/>
      <c r="D60" s="1054"/>
      <c r="E60" s="1054"/>
      <c r="F60" s="1054"/>
      <c r="G60" s="1054"/>
      <c r="H60" s="1054"/>
      <c r="I60" s="1054"/>
      <c r="J60" s="1054"/>
      <c r="K60" s="1054"/>
      <c r="L60" s="1054"/>
      <c r="M60" s="1054"/>
      <c r="N60" s="1054"/>
      <c r="O60" s="1054"/>
      <c r="P60" s="1055"/>
      <c r="Q60" s="1056"/>
      <c r="R60" s="1048"/>
      <c r="S60" s="1048"/>
      <c r="T60" s="1048"/>
      <c r="U60" s="1048"/>
      <c r="V60" s="1048"/>
      <c r="W60" s="1048"/>
      <c r="X60" s="1048"/>
      <c r="Y60" s="1048"/>
      <c r="Z60" s="1048"/>
      <c r="AA60" s="1048"/>
      <c r="AB60" s="1048"/>
      <c r="AC60" s="1048"/>
      <c r="AD60" s="1048"/>
      <c r="AE60" s="1057"/>
      <c r="AF60" s="1058"/>
      <c r="AG60" s="1059"/>
      <c r="AH60" s="1059"/>
      <c r="AI60" s="1059"/>
      <c r="AJ60" s="1060"/>
      <c r="AK60" s="1047"/>
      <c r="AL60" s="1048"/>
      <c r="AM60" s="1048"/>
      <c r="AN60" s="1048"/>
      <c r="AO60" s="1048"/>
      <c r="AP60" s="1048"/>
      <c r="AQ60" s="1048"/>
      <c r="AR60" s="1048"/>
      <c r="AS60" s="1048"/>
      <c r="AT60" s="1048"/>
      <c r="AU60" s="1048"/>
      <c r="AV60" s="1048"/>
      <c r="AW60" s="1048"/>
      <c r="AX60" s="1048"/>
      <c r="AY60" s="1048"/>
      <c r="AZ60" s="1049"/>
      <c r="BA60" s="1049"/>
      <c r="BB60" s="1049"/>
      <c r="BC60" s="1049"/>
      <c r="BD60" s="1049"/>
      <c r="BE60" s="995"/>
      <c r="BF60" s="995"/>
      <c r="BG60" s="995"/>
      <c r="BH60" s="995"/>
      <c r="BI60" s="996"/>
      <c r="BJ60" s="115"/>
      <c r="BK60" s="115"/>
      <c r="BL60" s="115"/>
      <c r="BM60" s="115"/>
      <c r="BN60" s="115"/>
      <c r="BO60" s="106"/>
      <c r="BP60" s="106"/>
      <c r="BQ60" s="103">
        <v>54</v>
      </c>
      <c r="BR60" s="104"/>
      <c r="BS60" s="1023"/>
      <c r="BT60" s="1024"/>
      <c r="BU60" s="1024"/>
      <c r="BV60" s="1024"/>
      <c r="BW60" s="1024"/>
      <c r="BX60" s="1024"/>
      <c r="BY60" s="1024"/>
      <c r="BZ60" s="1024"/>
      <c r="CA60" s="1024"/>
      <c r="CB60" s="1024"/>
      <c r="CC60" s="1024"/>
      <c r="CD60" s="1024"/>
      <c r="CE60" s="1024"/>
      <c r="CF60" s="1024"/>
      <c r="CG60" s="1039"/>
      <c r="CH60" s="1020"/>
      <c r="CI60" s="1021"/>
      <c r="CJ60" s="1021"/>
      <c r="CK60" s="1021"/>
      <c r="CL60" s="1022"/>
      <c r="CM60" s="1020"/>
      <c r="CN60" s="1021"/>
      <c r="CO60" s="1021"/>
      <c r="CP60" s="1021"/>
      <c r="CQ60" s="1022"/>
      <c r="CR60" s="1020"/>
      <c r="CS60" s="1021"/>
      <c r="CT60" s="1021"/>
      <c r="CU60" s="1021"/>
      <c r="CV60" s="1022"/>
      <c r="CW60" s="1020"/>
      <c r="CX60" s="1021"/>
      <c r="CY60" s="1021"/>
      <c r="CZ60" s="1021"/>
      <c r="DA60" s="1022"/>
      <c r="DB60" s="1020"/>
      <c r="DC60" s="1021"/>
      <c r="DD60" s="1021"/>
      <c r="DE60" s="1021"/>
      <c r="DF60" s="1022"/>
      <c r="DG60" s="1020"/>
      <c r="DH60" s="1021"/>
      <c r="DI60" s="1021"/>
      <c r="DJ60" s="1021"/>
      <c r="DK60" s="1022"/>
      <c r="DL60" s="1020"/>
      <c r="DM60" s="1021"/>
      <c r="DN60" s="1021"/>
      <c r="DO60" s="1021"/>
      <c r="DP60" s="1022"/>
      <c r="DQ60" s="1020"/>
      <c r="DR60" s="1021"/>
      <c r="DS60" s="1021"/>
      <c r="DT60" s="1021"/>
      <c r="DU60" s="1022"/>
      <c r="DV60" s="1023"/>
      <c r="DW60" s="1024"/>
      <c r="DX60" s="1024"/>
      <c r="DY60" s="1024"/>
      <c r="DZ60" s="1025"/>
      <c r="EA60" s="96"/>
    </row>
    <row r="61" spans="1:131" ht="26.25" customHeight="1" thickBot="1" x14ac:dyDescent="0.2">
      <c r="A61" s="103">
        <v>34</v>
      </c>
      <c r="B61" s="1053"/>
      <c r="C61" s="1054"/>
      <c r="D61" s="1054"/>
      <c r="E61" s="1054"/>
      <c r="F61" s="1054"/>
      <c r="G61" s="1054"/>
      <c r="H61" s="1054"/>
      <c r="I61" s="1054"/>
      <c r="J61" s="1054"/>
      <c r="K61" s="1054"/>
      <c r="L61" s="1054"/>
      <c r="M61" s="1054"/>
      <c r="N61" s="1054"/>
      <c r="O61" s="1054"/>
      <c r="P61" s="1055"/>
      <c r="Q61" s="1056"/>
      <c r="R61" s="1048"/>
      <c r="S61" s="1048"/>
      <c r="T61" s="1048"/>
      <c r="U61" s="1048"/>
      <c r="V61" s="1048"/>
      <c r="W61" s="1048"/>
      <c r="X61" s="1048"/>
      <c r="Y61" s="1048"/>
      <c r="Z61" s="1048"/>
      <c r="AA61" s="1048"/>
      <c r="AB61" s="1048"/>
      <c r="AC61" s="1048"/>
      <c r="AD61" s="1048"/>
      <c r="AE61" s="1057"/>
      <c r="AF61" s="1058"/>
      <c r="AG61" s="1059"/>
      <c r="AH61" s="1059"/>
      <c r="AI61" s="1059"/>
      <c r="AJ61" s="1060"/>
      <c r="AK61" s="1047"/>
      <c r="AL61" s="1048"/>
      <c r="AM61" s="1048"/>
      <c r="AN61" s="1048"/>
      <c r="AO61" s="1048"/>
      <c r="AP61" s="1048"/>
      <c r="AQ61" s="1048"/>
      <c r="AR61" s="1048"/>
      <c r="AS61" s="1048"/>
      <c r="AT61" s="1048"/>
      <c r="AU61" s="1048"/>
      <c r="AV61" s="1048"/>
      <c r="AW61" s="1048"/>
      <c r="AX61" s="1048"/>
      <c r="AY61" s="1048"/>
      <c r="AZ61" s="1049"/>
      <c r="BA61" s="1049"/>
      <c r="BB61" s="1049"/>
      <c r="BC61" s="1049"/>
      <c r="BD61" s="1049"/>
      <c r="BE61" s="995"/>
      <c r="BF61" s="995"/>
      <c r="BG61" s="995"/>
      <c r="BH61" s="995"/>
      <c r="BI61" s="996"/>
      <c r="BJ61" s="115"/>
      <c r="BK61" s="115"/>
      <c r="BL61" s="115"/>
      <c r="BM61" s="115"/>
      <c r="BN61" s="115"/>
      <c r="BO61" s="106"/>
      <c r="BP61" s="106"/>
      <c r="BQ61" s="103">
        <v>55</v>
      </c>
      <c r="BR61" s="104"/>
      <c r="BS61" s="1023"/>
      <c r="BT61" s="1024"/>
      <c r="BU61" s="1024"/>
      <c r="BV61" s="1024"/>
      <c r="BW61" s="1024"/>
      <c r="BX61" s="1024"/>
      <c r="BY61" s="1024"/>
      <c r="BZ61" s="1024"/>
      <c r="CA61" s="1024"/>
      <c r="CB61" s="1024"/>
      <c r="CC61" s="1024"/>
      <c r="CD61" s="1024"/>
      <c r="CE61" s="1024"/>
      <c r="CF61" s="1024"/>
      <c r="CG61" s="1039"/>
      <c r="CH61" s="1020"/>
      <c r="CI61" s="1021"/>
      <c r="CJ61" s="1021"/>
      <c r="CK61" s="1021"/>
      <c r="CL61" s="1022"/>
      <c r="CM61" s="1020"/>
      <c r="CN61" s="1021"/>
      <c r="CO61" s="1021"/>
      <c r="CP61" s="1021"/>
      <c r="CQ61" s="1022"/>
      <c r="CR61" s="1020"/>
      <c r="CS61" s="1021"/>
      <c r="CT61" s="1021"/>
      <c r="CU61" s="1021"/>
      <c r="CV61" s="1022"/>
      <c r="CW61" s="1020"/>
      <c r="CX61" s="1021"/>
      <c r="CY61" s="1021"/>
      <c r="CZ61" s="1021"/>
      <c r="DA61" s="1022"/>
      <c r="DB61" s="1020"/>
      <c r="DC61" s="1021"/>
      <c r="DD61" s="1021"/>
      <c r="DE61" s="1021"/>
      <c r="DF61" s="1022"/>
      <c r="DG61" s="1020"/>
      <c r="DH61" s="1021"/>
      <c r="DI61" s="1021"/>
      <c r="DJ61" s="1021"/>
      <c r="DK61" s="1022"/>
      <c r="DL61" s="1020"/>
      <c r="DM61" s="1021"/>
      <c r="DN61" s="1021"/>
      <c r="DO61" s="1021"/>
      <c r="DP61" s="1022"/>
      <c r="DQ61" s="1020"/>
      <c r="DR61" s="1021"/>
      <c r="DS61" s="1021"/>
      <c r="DT61" s="1021"/>
      <c r="DU61" s="1022"/>
      <c r="DV61" s="1023"/>
      <c r="DW61" s="1024"/>
      <c r="DX61" s="1024"/>
      <c r="DY61" s="1024"/>
      <c r="DZ61" s="1025"/>
      <c r="EA61" s="96"/>
    </row>
    <row r="62" spans="1:131" ht="26.25" customHeight="1" x14ac:dyDescent="0.15">
      <c r="A62" s="103">
        <v>35</v>
      </c>
      <c r="B62" s="1053"/>
      <c r="C62" s="1054"/>
      <c r="D62" s="1054"/>
      <c r="E62" s="1054"/>
      <c r="F62" s="1054"/>
      <c r="G62" s="1054"/>
      <c r="H62" s="1054"/>
      <c r="I62" s="1054"/>
      <c r="J62" s="1054"/>
      <c r="K62" s="1054"/>
      <c r="L62" s="1054"/>
      <c r="M62" s="1054"/>
      <c r="N62" s="1054"/>
      <c r="O62" s="1054"/>
      <c r="P62" s="1055"/>
      <c r="Q62" s="1056"/>
      <c r="R62" s="1048"/>
      <c r="S62" s="1048"/>
      <c r="T62" s="1048"/>
      <c r="U62" s="1048"/>
      <c r="V62" s="1048"/>
      <c r="W62" s="1048"/>
      <c r="X62" s="1048"/>
      <c r="Y62" s="1048"/>
      <c r="Z62" s="1048"/>
      <c r="AA62" s="1048"/>
      <c r="AB62" s="1048"/>
      <c r="AC62" s="1048"/>
      <c r="AD62" s="1048"/>
      <c r="AE62" s="1057"/>
      <c r="AF62" s="1058"/>
      <c r="AG62" s="1059"/>
      <c r="AH62" s="1059"/>
      <c r="AI62" s="1059"/>
      <c r="AJ62" s="1060"/>
      <c r="AK62" s="1047"/>
      <c r="AL62" s="1048"/>
      <c r="AM62" s="1048"/>
      <c r="AN62" s="1048"/>
      <c r="AO62" s="1048"/>
      <c r="AP62" s="1048"/>
      <c r="AQ62" s="1048"/>
      <c r="AR62" s="1048"/>
      <c r="AS62" s="1048"/>
      <c r="AT62" s="1048"/>
      <c r="AU62" s="1048"/>
      <c r="AV62" s="1048"/>
      <c r="AW62" s="1048"/>
      <c r="AX62" s="1048"/>
      <c r="AY62" s="1048"/>
      <c r="AZ62" s="1049"/>
      <c r="BA62" s="1049"/>
      <c r="BB62" s="1049"/>
      <c r="BC62" s="1049"/>
      <c r="BD62" s="1049"/>
      <c r="BE62" s="995"/>
      <c r="BF62" s="995"/>
      <c r="BG62" s="995"/>
      <c r="BH62" s="995"/>
      <c r="BI62" s="996"/>
      <c r="BJ62" s="1050" t="s">
        <v>350</v>
      </c>
      <c r="BK62" s="1051"/>
      <c r="BL62" s="1051"/>
      <c r="BM62" s="1051"/>
      <c r="BN62" s="1052"/>
      <c r="BO62" s="106"/>
      <c r="BP62" s="106"/>
      <c r="BQ62" s="103">
        <v>56</v>
      </c>
      <c r="BR62" s="104"/>
      <c r="BS62" s="1023"/>
      <c r="BT62" s="1024"/>
      <c r="BU62" s="1024"/>
      <c r="BV62" s="1024"/>
      <c r="BW62" s="1024"/>
      <c r="BX62" s="1024"/>
      <c r="BY62" s="1024"/>
      <c r="BZ62" s="1024"/>
      <c r="CA62" s="1024"/>
      <c r="CB62" s="1024"/>
      <c r="CC62" s="1024"/>
      <c r="CD62" s="1024"/>
      <c r="CE62" s="1024"/>
      <c r="CF62" s="1024"/>
      <c r="CG62" s="1039"/>
      <c r="CH62" s="1020"/>
      <c r="CI62" s="1021"/>
      <c r="CJ62" s="1021"/>
      <c r="CK62" s="1021"/>
      <c r="CL62" s="1022"/>
      <c r="CM62" s="1020"/>
      <c r="CN62" s="1021"/>
      <c r="CO62" s="1021"/>
      <c r="CP62" s="1021"/>
      <c r="CQ62" s="1022"/>
      <c r="CR62" s="1020"/>
      <c r="CS62" s="1021"/>
      <c r="CT62" s="1021"/>
      <c r="CU62" s="1021"/>
      <c r="CV62" s="1022"/>
      <c r="CW62" s="1020"/>
      <c r="CX62" s="1021"/>
      <c r="CY62" s="1021"/>
      <c r="CZ62" s="1021"/>
      <c r="DA62" s="1022"/>
      <c r="DB62" s="1020"/>
      <c r="DC62" s="1021"/>
      <c r="DD62" s="1021"/>
      <c r="DE62" s="1021"/>
      <c r="DF62" s="1022"/>
      <c r="DG62" s="1020"/>
      <c r="DH62" s="1021"/>
      <c r="DI62" s="1021"/>
      <c r="DJ62" s="1021"/>
      <c r="DK62" s="1022"/>
      <c r="DL62" s="1020"/>
      <c r="DM62" s="1021"/>
      <c r="DN62" s="1021"/>
      <c r="DO62" s="1021"/>
      <c r="DP62" s="1022"/>
      <c r="DQ62" s="1020"/>
      <c r="DR62" s="1021"/>
      <c r="DS62" s="1021"/>
      <c r="DT62" s="1021"/>
      <c r="DU62" s="1022"/>
      <c r="DV62" s="1023"/>
      <c r="DW62" s="1024"/>
      <c r="DX62" s="1024"/>
      <c r="DY62" s="1024"/>
      <c r="DZ62" s="1025"/>
      <c r="EA62" s="96"/>
    </row>
    <row r="63" spans="1:131" ht="26.25" customHeight="1" thickBot="1" x14ac:dyDescent="0.2">
      <c r="A63" s="105" t="s">
        <v>330</v>
      </c>
      <c r="B63" s="960" t="s">
        <v>351</v>
      </c>
      <c r="C63" s="961"/>
      <c r="D63" s="961"/>
      <c r="E63" s="961"/>
      <c r="F63" s="961"/>
      <c r="G63" s="961"/>
      <c r="H63" s="961"/>
      <c r="I63" s="961"/>
      <c r="J63" s="961"/>
      <c r="K63" s="961"/>
      <c r="L63" s="961"/>
      <c r="M63" s="961"/>
      <c r="N63" s="961"/>
      <c r="O63" s="961"/>
      <c r="P63" s="971"/>
      <c r="Q63" s="985"/>
      <c r="R63" s="986"/>
      <c r="S63" s="986"/>
      <c r="T63" s="986"/>
      <c r="U63" s="986"/>
      <c r="V63" s="986"/>
      <c r="W63" s="986"/>
      <c r="X63" s="986"/>
      <c r="Y63" s="986"/>
      <c r="Z63" s="986"/>
      <c r="AA63" s="986"/>
      <c r="AB63" s="986"/>
      <c r="AC63" s="986"/>
      <c r="AD63" s="986"/>
      <c r="AE63" s="1043"/>
      <c r="AF63" s="1044">
        <v>331</v>
      </c>
      <c r="AG63" s="982"/>
      <c r="AH63" s="982"/>
      <c r="AI63" s="982"/>
      <c r="AJ63" s="1045"/>
      <c r="AK63" s="1046"/>
      <c r="AL63" s="986"/>
      <c r="AM63" s="986"/>
      <c r="AN63" s="986"/>
      <c r="AO63" s="986"/>
      <c r="AP63" s="982">
        <v>4489</v>
      </c>
      <c r="AQ63" s="982"/>
      <c r="AR63" s="982"/>
      <c r="AS63" s="982"/>
      <c r="AT63" s="982"/>
      <c r="AU63" s="982">
        <v>2994</v>
      </c>
      <c r="AV63" s="982"/>
      <c r="AW63" s="982"/>
      <c r="AX63" s="982"/>
      <c r="AY63" s="982"/>
      <c r="AZ63" s="1040"/>
      <c r="BA63" s="1040"/>
      <c r="BB63" s="1040"/>
      <c r="BC63" s="1040"/>
      <c r="BD63" s="1040"/>
      <c r="BE63" s="983"/>
      <c r="BF63" s="983"/>
      <c r="BG63" s="983"/>
      <c r="BH63" s="983"/>
      <c r="BI63" s="984"/>
      <c r="BJ63" s="1041" t="s">
        <v>65</v>
      </c>
      <c r="BK63" s="976"/>
      <c r="BL63" s="976"/>
      <c r="BM63" s="976"/>
      <c r="BN63" s="1042"/>
      <c r="BO63" s="106"/>
      <c r="BP63" s="106"/>
      <c r="BQ63" s="103">
        <v>57</v>
      </c>
      <c r="BR63" s="104"/>
      <c r="BS63" s="1023"/>
      <c r="BT63" s="1024"/>
      <c r="BU63" s="1024"/>
      <c r="BV63" s="1024"/>
      <c r="BW63" s="1024"/>
      <c r="BX63" s="1024"/>
      <c r="BY63" s="1024"/>
      <c r="BZ63" s="1024"/>
      <c r="CA63" s="1024"/>
      <c r="CB63" s="1024"/>
      <c r="CC63" s="1024"/>
      <c r="CD63" s="1024"/>
      <c r="CE63" s="1024"/>
      <c r="CF63" s="1024"/>
      <c r="CG63" s="1039"/>
      <c r="CH63" s="1020"/>
      <c r="CI63" s="1021"/>
      <c r="CJ63" s="1021"/>
      <c r="CK63" s="1021"/>
      <c r="CL63" s="1022"/>
      <c r="CM63" s="1020"/>
      <c r="CN63" s="1021"/>
      <c r="CO63" s="1021"/>
      <c r="CP63" s="1021"/>
      <c r="CQ63" s="1022"/>
      <c r="CR63" s="1020"/>
      <c r="CS63" s="1021"/>
      <c r="CT63" s="1021"/>
      <c r="CU63" s="1021"/>
      <c r="CV63" s="1022"/>
      <c r="CW63" s="1020"/>
      <c r="CX63" s="1021"/>
      <c r="CY63" s="1021"/>
      <c r="CZ63" s="1021"/>
      <c r="DA63" s="1022"/>
      <c r="DB63" s="1020"/>
      <c r="DC63" s="1021"/>
      <c r="DD63" s="1021"/>
      <c r="DE63" s="1021"/>
      <c r="DF63" s="1022"/>
      <c r="DG63" s="1020"/>
      <c r="DH63" s="1021"/>
      <c r="DI63" s="1021"/>
      <c r="DJ63" s="1021"/>
      <c r="DK63" s="1022"/>
      <c r="DL63" s="1020"/>
      <c r="DM63" s="1021"/>
      <c r="DN63" s="1021"/>
      <c r="DO63" s="1021"/>
      <c r="DP63" s="1022"/>
      <c r="DQ63" s="1020"/>
      <c r="DR63" s="1021"/>
      <c r="DS63" s="1021"/>
      <c r="DT63" s="1021"/>
      <c r="DU63" s="1022"/>
      <c r="DV63" s="1023"/>
      <c r="DW63" s="1024"/>
      <c r="DX63" s="1024"/>
      <c r="DY63" s="1024"/>
      <c r="DZ63" s="1025"/>
      <c r="EA63" s="96"/>
    </row>
    <row r="64" spans="1:131" ht="26.25" customHeight="1" x14ac:dyDescent="0.15">
      <c r="A64" s="106"/>
      <c r="B64" s="106"/>
      <c r="C64" s="106"/>
      <c r="D64" s="106"/>
      <c r="E64" s="106"/>
      <c r="F64" s="106"/>
      <c r="G64" s="106"/>
      <c r="H64" s="106"/>
      <c r="I64" s="106"/>
      <c r="J64" s="106"/>
      <c r="K64" s="106"/>
      <c r="L64" s="106"/>
      <c r="M64" s="106"/>
      <c r="N64" s="106"/>
      <c r="O64" s="106"/>
      <c r="P64" s="106"/>
      <c r="Q64" s="106"/>
      <c r="R64" s="106"/>
      <c r="S64" s="106"/>
      <c r="T64" s="106"/>
      <c r="U64" s="106"/>
      <c r="V64" s="106"/>
      <c r="W64" s="106"/>
      <c r="X64" s="106"/>
      <c r="Y64" s="106"/>
      <c r="Z64" s="106"/>
      <c r="AA64" s="106"/>
      <c r="AB64" s="106"/>
      <c r="AC64" s="106"/>
      <c r="AD64" s="106"/>
      <c r="AE64" s="106"/>
      <c r="AF64" s="106"/>
      <c r="AG64" s="106"/>
      <c r="AH64" s="106"/>
      <c r="AI64" s="106"/>
      <c r="AJ64" s="106"/>
      <c r="AK64" s="106"/>
      <c r="AL64" s="106"/>
      <c r="AM64" s="106"/>
      <c r="AN64" s="106"/>
      <c r="AO64" s="106"/>
      <c r="AP64" s="106"/>
      <c r="AQ64" s="106"/>
      <c r="AR64" s="106"/>
      <c r="AS64" s="106"/>
      <c r="AT64" s="106"/>
      <c r="AU64" s="106"/>
      <c r="AV64" s="106"/>
      <c r="AW64" s="106"/>
      <c r="AX64" s="106"/>
      <c r="AY64" s="106"/>
      <c r="AZ64" s="106"/>
      <c r="BA64" s="106"/>
      <c r="BB64" s="106"/>
      <c r="BC64" s="106"/>
      <c r="BD64" s="106"/>
      <c r="BE64" s="106"/>
      <c r="BF64" s="106"/>
      <c r="BG64" s="106"/>
      <c r="BH64" s="106"/>
      <c r="BI64" s="106"/>
      <c r="BJ64" s="106"/>
      <c r="BK64" s="106"/>
      <c r="BL64" s="106"/>
      <c r="BM64" s="106"/>
      <c r="BN64" s="106"/>
      <c r="BO64" s="106"/>
      <c r="BP64" s="106"/>
      <c r="BQ64" s="103">
        <v>58</v>
      </c>
      <c r="BR64" s="104"/>
      <c r="BS64" s="1023"/>
      <c r="BT64" s="1024"/>
      <c r="BU64" s="1024"/>
      <c r="BV64" s="1024"/>
      <c r="BW64" s="1024"/>
      <c r="BX64" s="1024"/>
      <c r="BY64" s="1024"/>
      <c r="BZ64" s="1024"/>
      <c r="CA64" s="1024"/>
      <c r="CB64" s="1024"/>
      <c r="CC64" s="1024"/>
      <c r="CD64" s="1024"/>
      <c r="CE64" s="1024"/>
      <c r="CF64" s="1024"/>
      <c r="CG64" s="1039"/>
      <c r="CH64" s="1020"/>
      <c r="CI64" s="1021"/>
      <c r="CJ64" s="1021"/>
      <c r="CK64" s="1021"/>
      <c r="CL64" s="1022"/>
      <c r="CM64" s="1020"/>
      <c r="CN64" s="1021"/>
      <c r="CO64" s="1021"/>
      <c r="CP64" s="1021"/>
      <c r="CQ64" s="1022"/>
      <c r="CR64" s="1020"/>
      <c r="CS64" s="1021"/>
      <c r="CT64" s="1021"/>
      <c r="CU64" s="1021"/>
      <c r="CV64" s="1022"/>
      <c r="CW64" s="1020"/>
      <c r="CX64" s="1021"/>
      <c r="CY64" s="1021"/>
      <c r="CZ64" s="1021"/>
      <c r="DA64" s="1022"/>
      <c r="DB64" s="1020"/>
      <c r="DC64" s="1021"/>
      <c r="DD64" s="1021"/>
      <c r="DE64" s="1021"/>
      <c r="DF64" s="1022"/>
      <c r="DG64" s="1020"/>
      <c r="DH64" s="1021"/>
      <c r="DI64" s="1021"/>
      <c r="DJ64" s="1021"/>
      <c r="DK64" s="1022"/>
      <c r="DL64" s="1020"/>
      <c r="DM64" s="1021"/>
      <c r="DN64" s="1021"/>
      <c r="DO64" s="1021"/>
      <c r="DP64" s="1022"/>
      <c r="DQ64" s="1020"/>
      <c r="DR64" s="1021"/>
      <c r="DS64" s="1021"/>
      <c r="DT64" s="1021"/>
      <c r="DU64" s="1022"/>
      <c r="DV64" s="1023"/>
      <c r="DW64" s="1024"/>
      <c r="DX64" s="1024"/>
      <c r="DY64" s="1024"/>
      <c r="DZ64" s="1025"/>
      <c r="EA64" s="96"/>
    </row>
    <row r="65" spans="1:131" ht="26.25" customHeight="1" thickBot="1" x14ac:dyDescent="0.2">
      <c r="A65" s="115" t="s">
        <v>352</v>
      </c>
      <c r="B65" s="115"/>
      <c r="C65" s="115"/>
      <c r="D65" s="115"/>
      <c r="E65" s="115"/>
      <c r="F65" s="115"/>
      <c r="G65" s="115"/>
      <c r="H65" s="115"/>
      <c r="I65" s="115"/>
      <c r="J65" s="115"/>
      <c r="K65" s="115"/>
      <c r="L65" s="115"/>
      <c r="M65" s="115"/>
      <c r="N65" s="115"/>
      <c r="O65" s="115"/>
      <c r="P65" s="115"/>
      <c r="Q65" s="115"/>
      <c r="R65" s="115"/>
      <c r="S65" s="115"/>
      <c r="T65" s="115"/>
      <c r="U65" s="115"/>
      <c r="V65" s="115"/>
      <c r="W65" s="115"/>
      <c r="X65" s="115"/>
      <c r="Y65" s="115"/>
      <c r="Z65" s="115"/>
      <c r="AA65" s="115"/>
      <c r="AB65" s="115"/>
      <c r="AC65" s="115"/>
      <c r="AD65" s="115"/>
      <c r="AE65" s="115"/>
      <c r="AF65" s="115"/>
      <c r="AG65" s="115"/>
      <c r="AH65" s="115"/>
      <c r="AI65" s="115"/>
      <c r="AJ65" s="115"/>
      <c r="AK65" s="115"/>
      <c r="AL65" s="115"/>
      <c r="AM65" s="115"/>
      <c r="AN65" s="115"/>
      <c r="AO65" s="115"/>
      <c r="AP65" s="115"/>
      <c r="AQ65" s="115"/>
      <c r="AR65" s="115"/>
      <c r="AS65" s="115"/>
      <c r="AT65" s="115"/>
      <c r="AU65" s="115"/>
      <c r="AV65" s="115"/>
      <c r="AW65" s="115"/>
      <c r="AX65" s="115"/>
      <c r="AY65" s="115"/>
      <c r="AZ65" s="115"/>
      <c r="BA65" s="115"/>
      <c r="BB65" s="115"/>
      <c r="BC65" s="115"/>
      <c r="BD65" s="115"/>
      <c r="BE65" s="106"/>
      <c r="BF65" s="106"/>
      <c r="BG65" s="106"/>
      <c r="BH65" s="106"/>
      <c r="BI65" s="106"/>
      <c r="BJ65" s="106"/>
      <c r="BK65" s="106"/>
      <c r="BL65" s="106"/>
      <c r="BM65" s="106"/>
      <c r="BN65" s="106"/>
      <c r="BO65" s="106"/>
      <c r="BP65" s="106"/>
      <c r="BQ65" s="103">
        <v>59</v>
      </c>
      <c r="BR65" s="104"/>
      <c r="BS65" s="1023"/>
      <c r="BT65" s="1024"/>
      <c r="BU65" s="1024"/>
      <c r="BV65" s="1024"/>
      <c r="BW65" s="1024"/>
      <c r="BX65" s="1024"/>
      <c r="BY65" s="1024"/>
      <c r="BZ65" s="1024"/>
      <c r="CA65" s="1024"/>
      <c r="CB65" s="1024"/>
      <c r="CC65" s="1024"/>
      <c r="CD65" s="1024"/>
      <c r="CE65" s="1024"/>
      <c r="CF65" s="1024"/>
      <c r="CG65" s="1039"/>
      <c r="CH65" s="1020"/>
      <c r="CI65" s="1021"/>
      <c r="CJ65" s="1021"/>
      <c r="CK65" s="1021"/>
      <c r="CL65" s="1022"/>
      <c r="CM65" s="1020"/>
      <c r="CN65" s="1021"/>
      <c r="CO65" s="1021"/>
      <c r="CP65" s="1021"/>
      <c r="CQ65" s="1022"/>
      <c r="CR65" s="1020"/>
      <c r="CS65" s="1021"/>
      <c r="CT65" s="1021"/>
      <c r="CU65" s="1021"/>
      <c r="CV65" s="1022"/>
      <c r="CW65" s="1020"/>
      <c r="CX65" s="1021"/>
      <c r="CY65" s="1021"/>
      <c r="CZ65" s="1021"/>
      <c r="DA65" s="1022"/>
      <c r="DB65" s="1020"/>
      <c r="DC65" s="1021"/>
      <c r="DD65" s="1021"/>
      <c r="DE65" s="1021"/>
      <c r="DF65" s="1022"/>
      <c r="DG65" s="1020"/>
      <c r="DH65" s="1021"/>
      <c r="DI65" s="1021"/>
      <c r="DJ65" s="1021"/>
      <c r="DK65" s="1022"/>
      <c r="DL65" s="1020"/>
      <c r="DM65" s="1021"/>
      <c r="DN65" s="1021"/>
      <c r="DO65" s="1021"/>
      <c r="DP65" s="1022"/>
      <c r="DQ65" s="1020"/>
      <c r="DR65" s="1021"/>
      <c r="DS65" s="1021"/>
      <c r="DT65" s="1021"/>
      <c r="DU65" s="1022"/>
      <c r="DV65" s="1023"/>
      <c r="DW65" s="1024"/>
      <c r="DX65" s="1024"/>
      <c r="DY65" s="1024"/>
      <c r="DZ65" s="1025"/>
      <c r="EA65" s="96"/>
    </row>
    <row r="66" spans="1:131" ht="26.25" customHeight="1" x14ac:dyDescent="0.15">
      <c r="A66" s="1026" t="s">
        <v>353</v>
      </c>
      <c r="B66" s="1027"/>
      <c r="C66" s="1027"/>
      <c r="D66" s="1027"/>
      <c r="E66" s="1027"/>
      <c r="F66" s="1027"/>
      <c r="G66" s="1027"/>
      <c r="H66" s="1027"/>
      <c r="I66" s="1027"/>
      <c r="J66" s="1027"/>
      <c r="K66" s="1027"/>
      <c r="L66" s="1027"/>
      <c r="M66" s="1027"/>
      <c r="N66" s="1027"/>
      <c r="O66" s="1027"/>
      <c r="P66" s="1028"/>
      <c r="Q66" s="1012" t="s">
        <v>334</v>
      </c>
      <c r="R66" s="1013"/>
      <c r="S66" s="1013"/>
      <c r="T66" s="1013"/>
      <c r="U66" s="1014"/>
      <c r="V66" s="1012" t="s">
        <v>335</v>
      </c>
      <c r="W66" s="1013"/>
      <c r="X66" s="1013"/>
      <c r="Y66" s="1013"/>
      <c r="Z66" s="1014"/>
      <c r="AA66" s="1012" t="s">
        <v>336</v>
      </c>
      <c r="AB66" s="1013"/>
      <c r="AC66" s="1013"/>
      <c r="AD66" s="1013"/>
      <c r="AE66" s="1014"/>
      <c r="AF66" s="1032" t="s">
        <v>337</v>
      </c>
      <c r="AG66" s="1033"/>
      <c r="AH66" s="1033"/>
      <c r="AI66" s="1033"/>
      <c r="AJ66" s="1034"/>
      <c r="AK66" s="1012" t="s">
        <v>338</v>
      </c>
      <c r="AL66" s="1027"/>
      <c r="AM66" s="1027"/>
      <c r="AN66" s="1027"/>
      <c r="AO66" s="1028"/>
      <c r="AP66" s="1012" t="s">
        <v>339</v>
      </c>
      <c r="AQ66" s="1013"/>
      <c r="AR66" s="1013"/>
      <c r="AS66" s="1013"/>
      <c r="AT66" s="1014"/>
      <c r="AU66" s="1012" t="s">
        <v>354</v>
      </c>
      <c r="AV66" s="1013"/>
      <c r="AW66" s="1013"/>
      <c r="AX66" s="1013"/>
      <c r="AY66" s="1014"/>
      <c r="AZ66" s="1012" t="s">
        <v>312</v>
      </c>
      <c r="BA66" s="1013"/>
      <c r="BB66" s="1013"/>
      <c r="BC66" s="1013"/>
      <c r="BD66" s="1018"/>
      <c r="BE66" s="106"/>
      <c r="BF66" s="106"/>
      <c r="BG66" s="106"/>
      <c r="BH66" s="106"/>
      <c r="BI66" s="106"/>
      <c r="BJ66" s="106"/>
      <c r="BK66" s="106"/>
      <c r="BL66" s="106"/>
      <c r="BM66" s="106"/>
      <c r="BN66" s="106"/>
      <c r="BO66" s="106"/>
      <c r="BP66" s="106"/>
      <c r="BQ66" s="103">
        <v>60</v>
      </c>
      <c r="BR66" s="108"/>
      <c r="BS66" s="968"/>
      <c r="BT66" s="969"/>
      <c r="BU66" s="969"/>
      <c r="BV66" s="969"/>
      <c r="BW66" s="969"/>
      <c r="BX66" s="969"/>
      <c r="BY66" s="969"/>
      <c r="BZ66" s="969"/>
      <c r="CA66" s="969"/>
      <c r="CB66" s="969"/>
      <c r="CC66" s="969"/>
      <c r="CD66" s="969"/>
      <c r="CE66" s="969"/>
      <c r="CF66" s="969"/>
      <c r="CG66" s="978"/>
      <c r="CH66" s="979"/>
      <c r="CI66" s="980"/>
      <c r="CJ66" s="980"/>
      <c r="CK66" s="980"/>
      <c r="CL66" s="981"/>
      <c r="CM66" s="979"/>
      <c r="CN66" s="980"/>
      <c r="CO66" s="980"/>
      <c r="CP66" s="980"/>
      <c r="CQ66" s="981"/>
      <c r="CR66" s="979"/>
      <c r="CS66" s="980"/>
      <c r="CT66" s="980"/>
      <c r="CU66" s="980"/>
      <c r="CV66" s="981"/>
      <c r="CW66" s="979"/>
      <c r="CX66" s="980"/>
      <c r="CY66" s="980"/>
      <c r="CZ66" s="980"/>
      <c r="DA66" s="981"/>
      <c r="DB66" s="979"/>
      <c r="DC66" s="980"/>
      <c r="DD66" s="980"/>
      <c r="DE66" s="980"/>
      <c r="DF66" s="981"/>
      <c r="DG66" s="979"/>
      <c r="DH66" s="980"/>
      <c r="DI66" s="980"/>
      <c r="DJ66" s="980"/>
      <c r="DK66" s="981"/>
      <c r="DL66" s="979"/>
      <c r="DM66" s="980"/>
      <c r="DN66" s="980"/>
      <c r="DO66" s="980"/>
      <c r="DP66" s="981"/>
      <c r="DQ66" s="979"/>
      <c r="DR66" s="980"/>
      <c r="DS66" s="980"/>
      <c r="DT66" s="980"/>
      <c r="DU66" s="981"/>
      <c r="DV66" s="968"/>
      <c r="DW66" s="969"/>
      <c r="DX66" s="969"/>
      <c r="DY66" s="969"/>
      <c r="DZ66" s="970"/>
      <c r="EA66" s="96"/>
    </row>
    <row r="67" spans="1:131" ht="26.25" customHeight="1" thickBot="1" x14ac:dyDescent="0.2">
      <c r="A67" s="1029"/>
      <c r="B67" s="1030"/>
      <c r="C67" s="1030"/>
      <c r="D67" s="1030"/>
      <c r="E67" s="1030"/>
      <c r="F67" s="1030"/>
      <c r="G67" s="1030"/>
      <c r="H67" s="1030"/>
      <c r="I67" s="1030"/>
      <c r="J67" s="1030"/>
      <c r="K67" s="1030"/>
      <c r="L67" s="1030"/>
      <c r="M67" s="1030"/>
      <c r="N67" s="1030"/>
      <c r="O67" s="1030"/>
      <c r="P67" s="1031"/>
      <c r="Q67" s="1015"/>
      <c r="R67" s="1016"/>
      <c r="S67" s="1016"/>
      <c r="T67" s="1016"/>
      <c r="U67" s="1017"/>
      <c r="V67" s="1015"/>
      <c r="W67" s="1016"/>
      <c r="X67" s="1016"/>
      <c r="Y67" s="1016"/>
      <c r="Z67" s="1017"/>
      <c r="AA67" s="1015"/>
      <c r="AB67" s="1016"/>
      <c r="AC67" s="1016"/>
      <c r="AD67" s="1016"/>
      <c r="AE67" s="1017"/>
      <c r="AF67" s="1035"/>
      <c r="AG67" s="1036"/>
      <c r="AH67" s="1036"/>
      <c r="AI67" s="1036"/>
      <c r="AJ67" s="1037"/>
      <c r="AK67" s="1038"/>
      <c r="AL67" s="1030"/>
      <c r="AM67" s="1030"/>
      <c r="AN67" s="1030"/>
      <c r="AO67" s="1031"/>
      <c r="AP67" s="1015"/>
      <c r="AQ67" s="1016"/>
      <c r="AR67" s="1016"/>
      <c r="AS67" s="1016"/>
      <c r="AT67" s="1017"/>
      <c r="AU67" s="1015"/>
      <c r="AV67" s="1016"/>
      <c r="AW67" s="1016"/>
      <c r="AX67" s="1016"/>
      <c r="AY67" s="1017"/>
      <c r="AZ67" s="1015"/>
      <c r="BA67" s="1016"/>
      <c r="BB67" s="1016"/>
      <c r="BC67" s="1016"/>
      <c r="BD67" s="1019"/>
      <c r="BE67" s="106"/>
      <c r="BF67" s="106"/>
      <c r="BG67" s="106"/>
      <c r="BH67" s="106"/>
      <c r="BI67" s="106"/>
      <c r="BJ67" s="106"/>
      <c r="BK67" s="106"/>
      <c r="BL67" s="106"/>
      <c r="BM67" s="106"/>
      <c r="BN67" s="106"/>
      <c r="BO67" s="106"/>
      <c r="BP67" s="106"/>
      <c r="BQ67" s="103">
        <v>61</v>
      </c>
      <c r="BR67" s="108"/>
      <c r="BS67" s="968"/>
      <c r="BT67" s="969"/>
      <c r="BU67" s="969"/>
      <c r="BV67" s="969"/>
      <c r="BW67" s="969"/>
      <c r="BX67" s="969"/>
      <c r="BY67" s="969"/>
      <c r="BZ67" s="969"/>
      <c r="CA67" s="969"/>
      <c r="CB67" s="969"/>
      <c r="CC67" s="969"/>
      <c r="CD67" s="969"/>
      <c r="CE67" s="969"/>
      <c r="CF67" s="969"/>
      <c r="CG67" s="978"/>
      <c r="CH67" s="979"/>
      <c r="CI67" s="980"/>
      <c r="CJ67" s="980"/>
      <c r="CK67" s="980"/>
      <c r="CL67" s="981"/>
      <c r="CM67" s="979"/>
      <c r="CN67" s="980"/>
      <c r="CO67" s="980"/>
      <c r="CP67" s="980"/>
      <c r="CQ67" s="981"/>
      <c r="CR67" s="979"/>
      <c r="CS67" s="980"/>
      <c r="CT67" s="980"/>
      <c r="CU67" s="980"/>
      <c r="CV67" s="981"/>
      <c r="CW67" s="979"/>
      <c r="CX67" s="980"/>
      <c r="CY67" s="980"/>
      <c r="CZ67" s="980"/>
      <c r="DA67" s="981"/>
      <c r="DB67" s="979"/>
      <c r="DC67" s="980"/>
      <c r="DD67" s="980"/>
      <c r="DE67" s="980"/>
      <c r="DF67" s="981"/>
      <c r="DG67" s="979"/>
      <c r="DH67" s="980"/>
      <c r="DI67" s="980"/>
      <c r="DJ67" s="980"/>
      <c r="DK67" s="981"/>
      <c r="DL67" s="979"/>
      <c r="DM67" s="980"/>
      <c r="DN67" s="980"/>
      <c r="DO67" s="980"/>
      <c r="DP67" s="981"/>
      <c r="DQ67" s="979"/>
      <c r="DR67" s="980"/>
      <c r="DS67" s="980"/>
      <c r="DT67" s="980"/>
      <c r="DU67" s="981"/>
      <c r="DV67" s="968"/>
      <c r="DW67" s="969"/>
      <c r="DX67" s="969"/>
      <c r="DY67" s="969"/>
      <c r="DZ67" s="970"/>
      <c r="EA67" s="96"/>
    </row>
    <row r="68" spans="1:131" ht="26.25" customHeight="1" thickTop="1" x14ac:dyDescent="0.15">
      <c r="A68" s="101">
        <v>1</v>
      </c>
      <c r="B68" s="1008" t="s">
        <v>355</v>
      </c>
      <c r="C68" s="1009"/>
      <c r="D68" s="1009"/>
      <c r="E68" s="1009"/>
      <c r="F68" s="1009"/>
      <c r="G68" s="1009"/>
      <c r="H68" s="1009"/>
      <c r="I68" s="1009"/>
      <c r="J68" s="1009"/>
      <c r="K68" s="1009"/>
      <c r="L68" s="1009"/>
      <c r="M68" s="1009"/>
      <c r="N68" s="1009"/>
      <c r="O68" s="1009"/>
      <c r="P68" s="1010"/>
      <c r="Q68" s="1011">
        <v>18362</v>
      </c>
      <c r="R68" s="1005"/>
      <c r="S68" s="1005"/>
      <c r="T68" s="1005"/>
      <c r="U68" s="1005"/>
      <c r="V68" s="1005">
        <v>16704</v>
      </c>
      <c r="W68" s="1005"/>
      <c r="X68" s="1005"/>
      <c r="Y68" s="1005"/>
      <c r="Z68" s="1005"/>
      <c r="AA68" s="1005">
        <v>1658</v>
      </c>
      <c r="AB68" s="1005"/>
      <c r="AC68" s="1005"/>
      <c r="AD68" s="1005"/>
      <c r="AE68" s="1005"/>
      <c r="AF68" s="1005">
        <v>2176</v>
      </c>
      <c r="AG68" s="1005"/>
      <c r="AH68" s="1005"/>
      <c r="AI68" s="1005"/>
      <c r="AJ68" s="1005"/>
      <c r="AK68" s="1005" t="s">
        <v>324</v>
      </c>
      <c r="AL68" s="1005"/>
      <c r="AM68" s="1005"/>
      <c r="AN68" s="1005"/>
      <c r="AO68" s="1005"/>
      <c r="AP68" s="1005">
        <v>16425</v>
      </c>
      <c r="AQ68" s="1005"/>
      <c r="AR68" s="1005"/>
      <c r="AS68" s="1005"/>
      <c r="AT68" s="1005"/>
      <c r="AU68" s="1005">
        <v>4270</v>
      </c>
      <c r="AV68" s="1005"/>
      <c r="AW68" s="1005"/>
      <c r="AX68" s="1005"/>
      <c r="AY68" s="1005"/>
      <c r="AZ68" s="1006"/>
      <c r="BA68" s="1006"/>
      <c r="BB68" s="1006"/>
      <c r="BC68" s="1006"/>
      <c r="BD68" s="1007"/>
      <c r="BE68" s="106"/>
      <c r="BF68" s="106"/>
      <c r="BG68" s="106"/>
      <c r="BH68" s="106"/>
      <c r="BI68" s="106"/>
      <c r="BJ68" s="106"/>
      <c r="BK68" s="106"/>
      <c r="BL68" s="106"/>
      <c r="BM68" s="106"/>
      <c r="BN68" s="106"/>
      <c r="BO68" s="106"/>
      <c r="BP68" s="106"/>
      <c r="BQ68" s="103">
        <v>62</v>
      </c>
      <c r="BR68" s="108"/>
      <c r="BS68" s="968"/>
      <c r="BT68" s="969"/>
      <c r="BU68" s="969"/>
      <c r="BV68" s="969"/>
      <c r="BW68" s="969"/>
      <c r="BX68" s="969"/>
      <c r="BY68" s="969"/>
      <c r="BZ68" s="969"/>
      <c r="CA68" s="969"/>
      <c r="CB68" s="969"/>
      <c r="CC68" s="969"/>
      <c r="CD68" s="969"/>
      <c r="CE68" s="969"/>
      <c r="CF68" s="969"/>
      <c r="CG68" s="978"/>
      <c r="CH68" s="979"/>
      <c r="CI68" s="980"/>
      <c r="CJ68" s="980"/>
      <c r="CK68" s="980"/>
      <c r="CL68" s="981"/>
      <c r="CM68" s="979"/>
      <c r="CN68" s="980"/>
      <c r="CO68" s="980"/>
      <c r="CP68" s="980"/>
      <c r="CQ68" s="981"/>
      <c r="CR68" s="979"/>
      <c r="CS68" s="980"/>
      <c r="CT68" s="980"/>
      <c r="CU68" s="980"/>
      <c r="CV68" s="981"/>
      <c r="CW68" s="979"/>
      <c r="CX68" s="980"/>
      <c r="CY68" s="980"/>
      <c r="CZ68" s="980"/>
      <c r="DA68" s="981"/>
      <c r="DB68" s="979"/>
      <c r="DC68" s="980"/>
      <c r="DD68" s="980"/>
      <c r="DE68" s="980"/>
      <c r="DF68" s="981"/>
      <c r="DG68" s="979"/>
      <c r="DH68" s="980"/>
      <c r="DI68" s="980"/>
      <c r="DJ68" s="980"/>
      <c r="DK68" s="981"/>
      <c r="DL68" s="979"/>
      <c r="DM68" s="980"/>
      <c r="DN68" s="980"/>
      <c r="DO68" s="980"/>
      <c r="DP68" s="981"/>
      <c r="DQ68" s="979"/>
      <c r="DR68" s="980"/>
      <c r="DS68" s="980"/>
      <c r="DT68" s="980"/>
      <c r="DU68" s="981"/>
      <c r="DV68" s="968"/>
      <c r="DW68" s="969"/>
      <c r="DX68" s="969"/>
      <c r="DY68" s="969"/>
      <c r="DZ68" s="970"/>
      <c r="EA68" s="96"/>
    </row>
    <row r="69" spans="1:131" ht="26.25" customHeight="1" x14ac:dyDescent="0.15">
      <c r="A69" s="103">
        <v>2</v>
      </c>
      <c r="B69" s="997" t="s">
        <v>356</v>
      </c>
      <c r="C69" s="998"/>
      <c r="D69" s="998"/>
      <c r="E69" s="998"/>
      <c r="F69" s="998"/>
      <c r="G69" s="998"/>
      <c r="H69" s="998"/>
      <c r="I69" s="998"/>
      <c r="J69" s="998"/>
      <c r="K69" s="998"/>
      <c r="L69" s="998"/>
      <c r="M69" s="998"/>
      <c r="N69" s="998"/>
      <c r="O69" s="998"/>
      <c r="P69" s="999"/>
      <c r="Q69" s="1000">
        <v>6990</v>
      </c>
      <c r="R69" s="994"/>
      <c r="S69" s="994"/>
      <c r="T69" s="994"/>
      <c r="U69" s="994"/>
      <c r="V69" s="994">
        <v>6853</v>
      </c>
      <c r="W69" s="994"/>
      <c r="X69" s="994"/>
      <c r="Y69" s="994"/>
      <c r="Z69" s="994"/>
      <c r="AA69" s="994">
        <v>137</v>
      </c>
      <c r="AB69" s="994"/>
      <c r="AC69" s="994"/>
      <c r="AD69" s="994"/>
      <c r="AE69" s="994"/>
      <c r="AF69" s="994">
        <v>137</v>
      </c>
      <c r="AG69" s="994"/>
      <c r="AH69" s="994"/>
      <c r="AI69" s="994"/>
      <c r="AJ69" s="994"/>
      <c r="AK69" s="994">
        <v>265</v>
      </c>
      <c r="AL69" s="994"/>
      <c r="AM69" s="994"/>
      <c r="AN69" s="994"/>
      <c r="AO69" s="994"/>
      <c r="AP69" s="994">
        <v>6575</v>
      </c>
      <c r="AQ69" s="994"/>
      <c r="AR69" s="994"/>
      <c r="AS69" s="994"/>
      <c r="AT69" s="994"/>
      <c r="AU69" s="994">
        <v>227</v>
      </c>
      <c r="AV69" s="994"/>
      <c r="AW69" s="994"/>
      <c r="AX69" s="994"/>
      <c r="AY69" s="994"/>
      <c r="AZ69" s="995"/>
      <c r="BA69" s="995"/>
      <c r="BB69" s="995"/>
      <c r="BC69" s="995"/>
      <c r="BD69" s="996"/>
      <c r="BE69" s="106"/>
      <c r="BF69" s="106"/>
      <c r="BG69" s="106"/>
      <c r="BH69" s="106"/>
      <c r="BI69" s="106"/>
      <c r="BJ69" s="106"/>
      <c r="BK69" s="106"/>
      <c r="BL69" s="106"/>
      <c r="BM69" s="106"/>
      <c r="BN69" s="106"/>
      <c r="BO69" s="106"/>
      <c r="BP69" s="106"/>
      <c r="BQ69" s="103">
        <v>63</v>
      </c>
      <c r="BR69" s="108"/>
      <c r="BS69" s="968"/>
      <c r="BT69" s="969"/>
      <c r="BU69" s="969"/>
      <c r="BV69" s="969"/>
      <c r="BW69" s="969"/>
      <c r="BX69" s="969"/>
      <c r="BY69" s="969"/>
      <c r="BZ69" s="969"/>
      <c r="CA69" s="969"/>
      <c r="CB69" s="969"/>
      <c r="CC69" s="969"/>
      <c r="CD69" s="969"/>
      <c r="CE69" s="969"/>
      <c r="CF69" s="969"/>
      <c r="CG69" s="978"/>
      <c r="CH69" s="979"/>
      <c r="CI69" s="980"/>
      <c r="CJ69" s="980"/>
      <c r="CK69" s="980"/>
      <c r="CL69" s="981"/>
      <c r="CM69" s="979"/>
      <c r="CN69" s="980"/>
      <c r="CO69" s="980"/>
      <c r="CP69" s="980"/>
      <c r="CQ69" s="981"/>
      <c r="CR69" s="979"/>
      <c r="CS69" s="980"/>
      <c r="CT69" s="980"/>
      <c r="CU69" s="980"/>
      <c r="CV69" s="981"/>
      <c r="CW69" s="979"/>
      <c r="CX69" s="980"/>
      <c r="CY69" s="980"/>
      <c r="CZ69" s="980"/>
      <c r="DA69" s="981"/>
      <c r="DB69" s="979"/>
      <c r="DC69" s="980"/>
      <c r="DD69" s="980"/>
      <c r="DE69" s="980"/>
      <c r="DF69" s="981"/>
      <c r="DG69" s="979"/>
      <c r="DH69" s="980"/>
      <c r="DI69" s="980"/>
      <c r="DJ69" s="980"/>
      <c r="DK69" s="981"/>
      <c r="DL69" s="979"/>
      <c r="DM69" s="980"/>
      <c r="DN69" s="980"/>
      <c r="DO69" s="980"/>
      <c r="DP69" s="981"/>
      <c r="DQ69" s="979"/>
      <c r="DR69" s="980"/>
      <c r="DS69" s="980"/>
      <c r="DT69" s="980"/>
      <c r="DU69" s="981"/>
      <c r="DV69" s="968"/>
      <c r="DW69" s="969"/>
      <c r="DX69" s="969"/>
      <c r="DY69" s="969"/>
      <c r="DZ69" s="970"/>
      <c r="EA69" s="96"/>
    </row>
    <row r="70" spans="1:131" ht="26.25" customHeight="1" x14ac:dyDescent="0.15">
      <c r="A70" s="103">
        <v>3</v>
      </c>
      <c r="B70" s="997" t="s">
        <v>357</v>
      </c>
      <c r="C70" s="998"/>
      <c r="D70" s="998"/>
      <c r="E70" s="998"/>
      <c r="F70" s="998"/>
      <c r="G70" s="998"/>
      <c r="H70" s="998"/>
      <c r="I70" s="998"/>
      <c r="J70" s="998"/>
      <c r="K70" s="998"/>
      <c r="L70" s="998"/>
      <c r="M70" s="998"/>
      <c r="N70" s="998"/>
      <c r="O70" s="998"/>
      <c r="P70" s="999"/>
      <c r="Q70" s="1000">
        <v>1065</v>
      </c>
      <c r="R70" s="994"/>
      <c r="S70" s="994"/>
      <c r="T70" s="994"/>
      <c r="U70" s="994"/>
      <c r="V70" s="994">
        <v>1062</v>
      </c>
      <c r="W70" s="994"/>
      <c r="X70" s="994"/>
      <c r="Y70" s="994"/>
      <c r="Z70" s="994"/>
      <c r="AA70" s="994">
        <v>4</v>
      </c>
      <c r="AB70" s="994"/>
      <c r="AC70" s="994"/>
      <c r="AD70" s="994"/>
      <c r="AE70" s="994"/>
      <c r="AF70" s="994">
        <v>4</v>
      </c>
      <c r="AG70" s="994"/>
      <c r="AH70" s="994"/>
      <c r="AI70" s="994"/>
      <c r="AJ70" s="994"/>
      <c r="AK70" s="994" t="s">
        <v>324</v>
      </c>
      <c r="AL70" s="994"/>
      <c r="AM70" s="994"/>
      <c r="AN70" s="994"/>
      <c r="AO70" s="994"/>
      <c r="AP70" s="994" t="s">
        <v>324</v>
      </c>
      <c r="AQ70" s="994"/>
      <c r="AR70" s="994"/>
      <c r="AS70" s="994"/>
      <c r="AT70" s="994"/>
      <c r="AU70" s="994" t="s">
        <v>324</v>
      </c>
      <c r="AV70" s="994"/>
      <c r="AW70" s="994"/>
      <c r="AX70" s="994"/>
      <c r="AY70" s="994"/>
      <c r="AZ70" s="995"/>
      <c r="BA70" s="995"/>
      <c r="BB70" s="995"/>
      <c r="BC70" s="995"/>
      <c r="BD70" s="996"/>
      <c r="BE70" s="106"/>
      <c r="BF70" s="106"/>
      <c r="BG70" s="106"/>
      <c r="BH70" s="106"/>
      <c r="BI70" s="106"/>
      <c r="BJ70" s="106"/>
      <c r="BK70" s="106"/>
      <c r="BL70" s="106"/>
      <c r="BM70" s="106"/>
      <c r="BN70" s="106"/>
      <c r="BO70" s="106"/>
      <c r="BP70" s="106"/>
      <c r="BQ70" s="103">
        <v>64</v>
      </c>
      <c r="BR70" s="108"/>
      <c r="BS70" s="968"/>
      <c r="BT70" s="969"/>
      <c r="BU70" s="969"/>
      <c r="BV70" s="969"/>
      <c r="BW70" s="969"/>
      <c r="BX70" s="969"/>
      <c r="BY70" s="969"/>
      <c r="BZ70" s="969"/>
      <c r="CA70" s="969"/>
      <c r="CB70" s="969"/>
      <c r="CC70" s="969"/>
      <c r="CD70" s="969"/>
      <c r="CE70" s="969"/>
      <c r="CF70" s="969"/>
      <c r="CG70" s="978"/>
      <c r="CH70" s="979"/>
      <c r="CI70" s="980"/>
      <c r="CJ70" s="980"/>
      <c r="CK70" s="980"/>
      <c r="CL70" s="981"/>
      <c r="CM70" s="979"/>
      <c r="CN70" s="980"/>
      <c r="CO70" s="980"/>
      <c r="CP70" s="980"/>
      <c r="CQ70" s="981"/>
      <c r="CR70" s="979"/>
      <c r="CS70" s="980"/>
      <c r="CT70" s="980"/>
      <c r="CU70" s="980"/>
      <c r="CV70" s="981"/>
      <c r="CW70" s="979"/>
      <c r="CX70" s="980"/>
      <c r="CY70" s="980"/>
      <c r="CZ70" s="980"/>
      <c r="DA70" s="981"/>
      <c r="DB70" s="979"/>
      <c r="DC70" s="980"/>
      <c r="DD70" s="980"/>
      <c r="DE70" s="980"/>
      <c r="DF70" s="981"/>
      <c r="DG70" s="979"/>
      <c r="DH70" s="980"/>
      <c r="DI70" s="980"/>
      <c r="DJ70" s="980"/>
      <c r="DK70" s="981"/>
      <c r="DL70" s="979"/>
      <c r="DM70" s="980"/>
      <c r="DN70" s="980"/>
      <c r="DO70" s="980"/>
      <c r="DP70" s="981"/>
      <c r="DQ70" s="979"/>
      <c r="DR70" s="980"/>
      <c r="DS70" s="980"/>
      <c r="DT70" s="980"/>
      <c r="DU70" s="981"/>
      <c r="DV70" s="968"/>
      <c r="DW70" s="969"/>
      <c r="DX70" s="969"/>
      <c r="DY70" s="969"/>
      <c r="DZ70" s="970"/>
      <c r="EA70" s="96"/>
    </row>
    <row r="71" spans="1:131" ht="26.25" customHeight="1" x14ac:dyDescent="0.15">
      <c r="A71" s="103">
        <v>4</v>
      </c>
      <c r="B71" s="997" t="s">
        <v>358</v>
      </c>
      <c r="C71" s="998"/>
      <c r="D71" s="998"/>
      <c r="E71" s="998"/>
      <c r="F71" s="998"/>
      <c r="G71" s="998"/>
      <c r="H71" s="998"/>
      <c r="I71" s="998"/>
      <c r="J71" s="998"/>
      <c r="K71" s="998"/>
      <c r="L71" s="998"/>
      <c r="M71" s="998"/>
      <c r="N71" s="998"/>
      <c r="O71" s="998"/>
      <c r="P71" s="999"/>
      <c r="Q71" s="1000">
        <v>88</v>
      </c>
      <c r="R71" s="994"/>
      <c r="S71" s="994"/>
      <c r="T71" s="994"/>
      <c r="U71" s="994"/>
      <c r="V71" s="994">
        <v>76</v>
      </c>
      <c r="W71" s="994"/>
      <c r="X71" s="994"/>
      <c r="Y71" s="994"/>
      <c r="Z71" s="994"/>
      <c r="AA71" s="994">
        <v>12</v>
      </c>
      <c r="AB71" s="994"/>
      <c r="AC71" s="994"/>
      <c r="AD71" s="994"/>
      <c r="AE71" s="994"/>
      <c r="AF71" s="994">
        <v>12</v>
      </c>
      <c r="AG71" s="994"/>
      <c r="AH71" s="994"/>
      <c r="AI71" s="994"/>
      <c r="AJ71" s="994"/>
      <c r="AK71" s="994" t="s">
        <v>324</v>
      </c>
      <c r="AL71" s="994"/>
      <c r="AM71" s="994"/>
      <c r="AN71" s="994"/>
      <c r="AO71" s="994"/>
      <c r="AP71" s="994" t="s">
        <v>324</v>
      </c>
      <c r="AQ71" s="994"/>
      <c r="AR71" s="994"/>
      <c r="AS71" s="994"/>
      <c r="AT71" s="994"/>
      <c r="AU71" s="994" t="s">
        <v>324</v>
      </c>
      <c r="AV71" s="994"/>
      <c r="AW71" s="994"/>
      <c r="AX71" s="994"/>
      <c r="AY71" s="994"/>
      <c r="AZ71" s="995"/>
      <c r="BA71" s="995"/>
      <c r="BB71" s="995"/>
      <c r="BC71" s="995"/>
      <c r="BD71" s="996"/>
      <c r="BE71" s="106"/>
      <c r="BF71" s="106"/>
      <c r="BG71" s="106"/>
      <c r="BH71" s="106"/>
      <c r="BI71" s="106"/>
      <c r="BJ71" s="106"/>
      <c r="BK71" s="106"/>
      <c r="BL71" s="106"/>
      <c r="BM71" s="106"/>
      <c r="BN71" s="106"/>
      <c r="BO71" s="106"/>
      <c r="BP71" s="106"/>
      <c r="BQ71" s="103">
        <v>65</v>
      </c>
      <c r="BR71" s="108"/>
      <c r="BS71" s="968"/>
      <c r="BT71" s="969"/>
      <c r="BU71" s="969"/>
      <c r="BV71" s="969"/>
      <c r="BW71" s="969"/>
      <c r="BX71" s="969"/>
      <c r="BY71" s="969"/>
      <c r="BZ71" s="969"/>
      <c r="CA71" s="969"/>
      <c r="CB71" s="969"/>
      <c r="CC71" s="969"/>
      <c r="CD71" s="969"/>
      <c r="CE71" s="969"/>
      <c r="CF71" s="969"/>
      <c r="CG71" s="978"/>
      <c r="CH71" s="979"/>
      <c r="CI71" s="980"/>
      <c r="CJ71" s="980"/>
      <c r="CK71" s="980"/>
      <c r="CL71" s="981"/>
      <c r="CM71" s="979"/>
      <c r="CN71" s="980"/>
      <c r="CO71" s="980"/>
      <c r="CP71" s="980"/>
      <c r="CQ71" s="981"/>
      <c r="CR71" s="979"/>
      <c r="CS71" s="980"/>
      <c r="CT71" s="980"/>
      <c r="CU71" s="980"/>
      <c r="CV71" s="981"/>
      <c r="CW71" s="979"/>
      <c r="CX71" s="980"/>
      <c r="CY71" s="980"/>
      <c r="CZ71" s="980"/>
      <c r="DA71" s="981"/>
      <c r="DB71" s="979"/>
      <c r="DC71" s="980"/>
      <c r="DD71" s="980"/>
      <c r="DE71" s="980"/>
      <c r="DF71" s="981"/>
      <c r="DG71" s="979"/>
      <c r="DH71" s="980"/>
      <c r="DI71" s="980"/>
      <c r="DJ71" s="980"/>
      <c r="DK71" s="981"/>
      <c r="DL71" s="979"/>
      <c r="DM71" s="980"/>
      <c r="DN71" s="980"/>
      <c r="DO71" s="980"/>
      <c r="DP71" s="981"/>
      <c r="DQ71" s="979"/>
      <c r="DR71" s="980"/>
      <c r="DS71" s="980"/>
      <c r="DT71" s="980"/>
      <c r="DU71" s="981"/>
      <c r="DV71" s="968"/>
      <c r="DW71" s="969"/>
      <c r="DX71" s="969"/>
      <c r="DY71" s="969"/>
      <c r="DZ71" s="970"/>
      <c r="EA71" s="96"/>
    </row>
    <row r="72" spans="1:131" ht="26.25" customHeight="1" x14ac:dyDescent="0.15">
      <c r="A72" s="103">
        <v>5</v>
      </c>
      <c r="B72" s="997" t="s">
        <v>359</v>
      </c>
      <c r="C72" s="998"/>
      <c r="D72" s="998"/>
      <c r="E72" s="998"/>
      <c r="F72" s="998"/>
      <c r="G72" s="998"/>
      <c r="H72" s="998"/>
      <c r="I72" s="998"/>
      <c r="J72" s="998"/>
      <c r="K72" s="998"/>
      <c r="L72" s="998"/>
      <c r="M72" s="998"/>
      <c r="N72" s="998"/>
      <c r="O72" s="998"/>
      <c r="P72" s="999"/>
      <c r="Q72" s="1000">
        <v>6846</v>
      </c>
      <c r="R72" s="994"/>
      <c r="S72" s="994"/>
      <c r="T72" s="994"/>
      <c r="U72" s="994"/>
      <c r="V72" s="994">
        <v>6764</v>
      </c>
      <c r="W72" s="994"/>
      <c r="X72" s="994"/>
      <c r="Y72" s="994"/>
      <c r="Z72" s="994"/>
      <c r="AA72" s="994">
        <v>82</v>
      </c>
      <c r="AB72" s="994"/>
      <c r="AC72" s="994"/>
      <c r="AD72" s="994"/>
      <c r="AE72" s="994"/>
      <c r="AF72" s="994">
        <v>82</v>
      </c>
      <c r="AG72" s="994"/>
      <c r="AH72" s="994"/>
      <c r="AI72" s="994"/>
      <c r="AJ72" s="994"/>
      <c r="AK72" s="994" t="s">
        <v>324</v>
      </c>
      <c r="AL72" s="994"/>
      <c r="AM72" s="994"/>
      <c r="AN72" s="994"/>
      <c r="AO72" s="994"/>
      <c r="AP72" s="994" t="s">
        <v>324</v>
      </c>
      <c r="AQ72" s="994"/>
      <c r="AR72" s="994"/>
      <c r="AS72" s="994"/>
      <c r="AT72" s="994"/>
      <c r="AU72" s="994" t="s">
        <v>324</v>
      </c>
      <c r="AV72" s="994"/>
      <c r="AW72" s="994"/>
      <c r="AX72" s="994"/>
      <c r="AY72" s="994"/>
      <c r="AZ72" s="995"/>
      <c r="BA72" s="995"/>
      <c r="BB72" s="995"/>
      <c r="BC72" s="995"/>
      <c r="BD72" s="996"/>
      <c r="BE72" s="106"/>
      <c r="BF72" s="106"/>
      <c r="BG72" s="106"/>
      <c r="BH72" s="106"/>
      <c r="BI72" s="106"/>
      <c r="BJ72" s="106"/>
      <c r="BK72" s="106"/>
      <c r="BL72" s="106"/>
      <c r="BM72" s="106"/>
      <c r="BN72" s="106"/>
      <c r="BO72" s="106"/>
      <c r="BP72" s="106"/>
      <c r="BQ72" s="103">
        <v>66</v>
      </c>
      <c r="BR72" s="108"/>
      <c r="BS72" s="968"/>
      <c r="BT72" s="969"/>
      <c r="BU72" s="969"/>
      <c r="BV72" s="969"/>
      <c r="BW72" s="969"/>
      <c r="BX72" s="969"/>
      <c r="BY72" s="969"/>
      <c r="BZ72" s="969"/>
      <c r="CA72" s="969"/>
      <c r="CB72" s="969"/>
      <c r="CC72" s="969"/>
      <c r="CD72" s="969"/>
      <c r="CE72" s="969"/>
      <c r="CF72" s="969"/>
      <c r="CG72" s="978"/>
      <c r="CH72" s="979"/>
      <c r="CI72" s="980"/>
      <c r="CJ72" s="980"/>
      <c r="CK72" s="980"/>
      <c r="CL72" s="981"/>
      <c r="CM72" s="979"/>
      <c r="CN72" s="980"/>
      <c r="CO72" s="980"/>
      <c r="CP72" s="980"/>
      <c r="CQ72" s="981"/>
      <c r="CR72" s="979"/>
      <c r="CS72" s="980"/>
      <c r="CT72" s="980"/>
      <c r="CU72" s="980"/>
      <c r="CV72" s="981"/>
      <c r="CW72" s="979"/>
      <c r="CX72" s="980"/>
      <c r="CY72" s="980"/>
      <c r="CZ72" s="980"/>
      <c r="DA72" s="981"/>
      <c r="DB72" s="979"/>
      <c r="DC72" s="980"/>
      <c r="DD72" s="980"/>
      <c r="DE72" s="980"/>
      <c r="DF72" s="981"/>
      <c r="DG72" s="979"/>
      <c r="DH72" s="980"/>
      <c r="DI72" s="980"/>
      <c r="DJ72" s="980"/>
      <c r="DK72" s="981"/>
      <c r="DL72" s="979"/>
      <c r="DM72" s="980"/>
      <c r="DN72" s="980"/>
      <c r="DO72" s="980"/>
      <c r="DP72" s="981"/>
      <c r="DQ72" s="979"/>
      <c r="DR72" s="980"/>
      <c r="DS72" s="980"/>
      <c r="DT72" s="980"/>
      <c r="DU72" s="981"/>
      <c r="DV72" s="968"/>
      <c r="DW72" s="969"/>
      <c r="DX72" s="969"/>
      <c r="DY72" s="969"/>
      <c r="DZ72" s="970"/>
      <c r="EA72" s="96"/>
    </row>
    <row r="73" spans="1:131" ht="26.25" customHeight="1" x14ac:dyDescent="0.15">
      <c r="A73" s="103">
        <v>6</v>
      </c>
      <c r="B73" s="997" t="s">
        <v>360</v>
      </c>
      <c r="C73" s="998"/>
      <c r="D73" s="998"/>
      <c r="E73" s="998"/>
      <c r="F73" s="998"/>
      <c r="G73" s="998"/>
      <c r="H73" s="998"/>
      <c r="I73" s="998"/>
      <c r="J73" s="998"/>
      <c r="K73" s="998"/>
      <c r="L73" s="998"/>
      <c r="M73" s="998"/>
      <c r="N73" s="998"/>
      <c r="O73" s="998"/>
      <c r="P73" s="999"/>
      <c r="Q73" s="1000">
        <v>13</v>
      </c>
      <c r="R73" s="994"/>
      <c r="S73" s="994"/>
      <c r="T73" s="994"/>
      <c r="U73" s="994"/>
      <c r="V73" s="994">
        <v>11</v>
      </c>
      <c r="W73" s="994"/>
      <c r="X73" s="994"/>
      <c r="Y73" s="994"/>
      <c r="Z73" s="994"/>
      <c r="AA73" s="994">
        <v>2</v>
      </c>
      <c r="AB73" s="994"/>
      <c r="AC73" s="994"/>
      <c r="AD73" s="994"/>
      <c r="AE73" s="994"/>
      <c r="AF73" s="994">
        <v>2</v>
      </c>
      <c r="AG73" s="994"/>
      <c r="AH73" s="994"/>
      <c r="AI73" s="994"/>
      <c r="AJ73" s="994"/>
      <c r="AK73" s="994" t="s">
        <v>324</v>
      </c>
      <c r="AL73" s="994"/>
      <c r="AM73" s="994"/>
      <c r="AN73" s="994"/>
      <c r="AO73" s="994"/>
      <c r="AP73" s="994" t="s">
        <v>324</v>
      </c>
      <c r="AQ73" s="994"/>
      <c r="AR73" s="994"/>
      <c r="AS73" s="994"/>
      <c r="AT73" s="994"/>
      <c r="AU73" s="994" t="s">
        <v>324</v>
      </c>
      <c r="AV73" s="994"/>
      <c r="AW73" s="994"/>
      <c r="AX73" s="994"/>
      <c r="AY73" s="994"/>
      <c r="AZ73" s="995"/>
      <c r="BA73" s="995"/>
      <c r="BB73" s="995"/>
      <c r="BC73" s="995"/>
      <c r="BD73" s="996"/>
      <c r="BE73" s="106"/>
      <c r="BF73" s="106"/>
      <c r="BG73" s="106"/>
      <c r="BH73" s="106"/>
      <c r="BI73" s="106"/>
      <c r="BJ73" s="106"/>
      <c r="BK73" s="106"/>
      <c r="BL73" s="106"/>
      <c r="BM73" s="106"/>
      <c r="BN73" s="106"/>
      <c r="BO73" s="106"/>
      <c r="BP73" s="106"/>
      <c r="BQ73" s="103">
        <v>67</v>
      </c>
      <c r="BR73" s="108"/>
      <c r="BS73" s="968"/>
      <c r="BT73" s="969"/>
      <c r="BU73" s="969"/>
      <c r="BV73" s="969"/>
      <c r="BW73" s="969"/>
      <c r="BX73" s="969"/>
      <c r="BY73" s="969"/>
      <c r="BZ73" s="969"/>
      <c r="CA73" s="969"/>
      <c r="CB73" s="969"/>
      <c r="CC73" s="969"/>
      <c r="CD73" s="969"/>
      <c r="CE73" s="969"/>
      <c r="CF73" s="969"/>
      <c r="CG73" s="978"/>
      <c r="CH73" s="979"/>
      <c r="CI73" s="980"/>
      <c r="CJ73" s="980"/>
      <c r="CK73" s="980"/>
      <c r="CL73" s="981"/>
      <c r="CM73" s="979"/>
      <c r="CN73" s="980"/>
      <c r="CO73" s="980"/>
      <c r="CP73" s="980"/>
      <c r="CQ73" s="981"/>
      <c r="CR73" s="979"/>
      <c r="CS73" s="980"/>
      <c r="CT73" s="980"/>
      <c r="CU73" s="980"/>
      <c r="CV73" s="981"/>
      <c r="CW73" s="979"/>
      <c r="CX73" s="980"/>
      <c r="CY73" s="980"/>
      <c r="CZ73" s="980"/>
      <c r="DA73" s="981"/>
      <c r="DB73" s="979"/>
      <c r="DC73" s="980"/>
      <c r="DD73" s="980"/>
      <c r="DE73" s="980"/>
      <c r="DF73" s="981"/>
      <c r="DG73" s="979"/>
      <c r="DH73" s="980"/>
      <c r="DI73" s="980"/>
      <c r="DJ73" s="980"/>
      <c r="DK73" s="981"/>
      <c r="DL73" s="979"/>
      <c r="DM73" s="980"/>
      <c r="DN73" s="980"/>
      <c r="DO73" s="980"/>
      <c r="DP73" s="981"/>
      <c r="DQ73" s="979"/>
      <c r="DR73" s="980"/>
      <c r="DS73" s="980"/>
      <c r="DT73" s="980"/>
      <c r="DU73" s="981"/>
      <c r="DV73" s="968"/>
      <c r="DW73" s="969"/>
      <c r="DX73" s="969"/>
      <c r="DY73" s="969"/>
      <c r="DZ73" s="970"/>
      <c r="EA73" s="96"/>
    </row>
    <row r="74" spans="1:131" ht="26.25" customHeight="1" x14ac:dyDescent="0.15">
      <c r="A74" s="103">
        <v>7</v>
      </c>
      <c r="B74" s="997" t="s">
        <v>361</v>
      </c>
      <c r="C74" s="998"/>
      <c r="D74" s="998"/>
      <c r="E74" s="998"/>
      <c r="F74" s="998"/>
      <c r="G74" s="998"/>
      <c r="H74" s="998"/>
      <c r="I74" s="998"/>
      <c r="J74" s="998"/>
      <c r="K74" s="998"/>
      <c r="L74" s="998"/>
      <c r="M74" s="998"/>
      <c r="N74" s="998"/>
      <c r="O74" s="998"/>
      <c r="P74" s="999"/>
      <c r="Q74" s="1000">
        <v>222</v>
      </c>
      <c r="R74" s="994"/>
      <c r="S74" s="994"/>
      <c r="T74" s="994"/>
      <c r="U74" s="994"/>
      <c r="V74" s="994">
        <v>127</v>
      </c>
      <c r="W74" s="994"/>
      <c r="X74" s="994"/>
      <c r="Y74" s="994"/>
      <c r="Z74" s="994"/>
      <c r="AA74" s="994">
        <v>95</v>
      </c>
      <c r="AB74" s="994"/>
      <c r="AC74" s="994"/>
      <c r="AD74" s="994"/>
      <c r="AE74" s="994"/>
      <c r="AF74" s="994">
        <v>95</v>
      </c>
      <c r="AG74" s="994"/>
      <c r="AH74" s="994"/>
      <c r="AI74" s="994"/>
      <c r="AJ74" s="994"/>
      <c r="AK74" s="994" t="s">
        <v>324</v>
      </c>
      <c r="AL74" s="994"/>
      <c r="AM74" s="994"/>
      <c r="AN74" s="994"/>
      <c r="AO74" s="994"/>
      <c r="AP74" s="994" t="s">
        <v>324</v>
      </c>
      <c r="AQ74" s="994"/>
      <c r="AR74" s="994"/>
      <c r="AS74" s="994"/>
      <c r="AT74" s="994"/>
      <c r="AU74" s="994" t="s">
        <v>324</v>
      </c>
      <c r="AV74" s="994"/>
      <c r="AW74" s="994"/>
      <c r="AX74" s="994"/>
      <c r="AY74" s="994"/>
      <c r="AZ74" s="995"/>
      <c r="BA74" s="995"/>
      <c r="BB74" s="995"/>
      <c r="BC74" s="995"/>
      <c r="BD74" s="996"/>
      <c r="BE74" s="106"/>
      <c r="BF74" s="106"/>
      <c r="BG74" s="106"/>
      <c r="BH74" s="106"/>
      <c r="BI74" s="106"/>
      <c r="BJ74" s="106"/>
      <c r="BK74" s="106"/>
      <c r="BL74" s="106"/>
      <c r="BM74" s="106"/>
      <c r="BN74" s="106"/>
      <c r="BO74" s="106"/>
      <c r="BP74" s="106"/>
      <c r="BQ74" s="103">
        <v>68</v>
      </c>
      <c r="BR74" s="108"/>
      <c r="BS74" s="968"/>
      <c r="BT74" s="969"/>
      <c r="BU74" s="969"/>
      <c r="BV74" s="969"/>
      <c r="BW74" s="969"/>
      <c r="BX74" s="969"/>
      <c r="BY74" s="969"/>
      <c r="BZ74" s="969"/>
      <c r="CA74" s="969"/>
      <c r="CB74" s="969"/>
      <c r="CC74" s="969"/>
      <c r="CD74" s="969"/>
      <c r="CE74" s="969"/>
      <c r="CF74" s="969"/>
      <c r="CG74" s="978"/>
      <c r="CH74" s="979"/>
      <c r="CI74" s="980"/>
      <c r="CJ74" s="980"/>
      <c r="CK74" s="980"/>
      <c r="CL74" s="981"/>
      <c r="CM74" s="979"/>
      <c r="CN74" s="980"/>
      <c r="CO74" s="980"/>
      <c r="CP74" s="980"/>
      <c r="CQ74" s="981"/>
      <c r="CR74" s="979"/>
      <c r="CS74" s="980"/>
      <c r="CT74" s="980"/>
      <c r="CU74" s="980"/>
      <c r="CV74" s="981"/>
      <c r="CW74" s="979"/>
      <c r="CX74" s="980"/>
      <c r="CY74" s="980"/>
      <c r="CZ74" s="980"/>
      <c r="DA74" s="981"/>
      <c r="DB74" s="979"/>
      <c r="DC74" s="980"/>
      <c r="DD74" s="980"/>
      <c r="DE74" s="980"/>
      <c r="DF74" s="981"/>
      <c r="DG74" s="979"/>
      <c r="DH74" s="980"/>
      <c r="DI74" s="980"/>
      <c r="DJ74" s="980"/>
      <c r="DK74" s="981"/>
      <c r="DL74" s="979"/>
      <c r="DM74" s="980"/>
      <c r="DN74" s="980"/>
      <c r="DO74" s="980"/>
      <c r="DP74" s="981"/>
      <c r="DQ74" s="979"/>
      <c r="DR74" s="980"/>
      <c r="DS74" s="980"/>
      <c r="DT74" s="980"/>
      <c r="DU74" s="981"/>
      <c r="DV74" s="968"/>
      <c r="DW74" s="969"/>
      <c r="DX74" s="969"/>
      <c r="DY74" s="969"/>
      <c r="DZ74" s="970"/>
      <c r="EA74" s="96"/>
    </row>
    <row r="75" spans="1:131" ht="26.25" customHeight="1" x14ac:dyDescent="0.15">
      <c r="A75" s="103">
        <v>8</v>
      </c>
      <c r="B75" s="997" t="s">
        <v>362</v>
      </c>
      <c r="C75" s="998"/>
      <c r="D75" s="998"/>
      <c r="E75" s="998"/>
      <c r="F75" s="998"/>
      <c r="G75" s="998"/>
      <c r="H75" s="998"/>
      <c r="I75" s="998"/>
      <c r="J75" s="998"/>
      <c r="K75" s="998"/>
      <c r="L75" s="998"/>
      <c r="M75" s="998"/>
      <c r="N75" s="998"/>
      <c r="O75" s="998"/>
      <c r="P75" s="999"/>
      <c r="Q75" s="1001">
        <v>159547</v>
      </c>
      <c r="R75" s="1002"/>
      <c r="S75" s="1002"/>
      <c r="T75" s="1002"/>
      <c r="U75" s="1003"/>
      <c r="V75" s="1004">
        <v>155011</v>
      </c>
      <c r="W75" s="1002"/>
      <c r="X75" s="1002"/>
      <c r="Y75" s="1002"/>
      <c r="Z75" s="1003"/>
      <c r="AA75" s="1004">
        <v>4536</v>
      </c>
      <c r="AB75" s="1002"/>
      <c r="AC75" s="1002"/>
      <c r="AD75" s="1002"/>
      <c r="AE75" s="1003"/>
      <c r="AF75" s="1004">
        <v>4536</v>
      </c>
      <c r="AG75" s="1002"/>
      <c r="AH75" s="1002"/>
      <c r="AI75" s="1002"/>
      <c r="AJ75" s="1003"/>
      <c r="AK75" s="1004">
        <v>1201</v>
      </c>
      <c r="AL75" s="1002"/>
      <c r="AM75" s="1002"/>
      <c r="AN75" s="1002"/>
      <c r="AO75" s="1003"/>
      <c r="AP75" s="994" t="s">
        <v>324</v>
      </c>
      <c r="AQ75" s="994"/>
      <c r="AR75" s="994"/>
      <c r="AS75" s="994"/>
      <c r="AT75" s="994"/>
      <c r="AU75" s="994" t="s">
        <v>324</v>
      </c>
      <c r="AV75" s="994"/>
      <c r="AW75" s="994"/>
      <c r="AX75" s="994"/>
      <c r="AY75" s="994"/>
      <c r="AZ75" s="995"/>
      <c r="BA75" s="995"/>
      <c r="BB75" s="995"/>
      <c r="BC75" s="995"/>
      <c r="BD75" s="996"/>
      <c r="BE75" s="106"/>
      <c r="BF75" s="106"/>
      <c r="BG75" s="106"/>
      <c r="BH75" s="106"/>
      <c r="BI75" s="106"/>
      <c r="BJ75" s="106"/>
      <c r="BK75" s="106"/>
      <c r="BL75" s="106"/>
      <c r="BM75" s="106"/>
      <c r="BN75" s="106"/>
      <c r="BO75" s="106"/>
      <c r="BP75" s="106"/>
      <c r="BQ75" s="103">
        <v>69</v>
      </c>
      <c r="BR75" s="108"/>
      <c r="BS75" s="968"/>
      <c r="BT75" s="969"/>
      <c r="BU75" s="969"/>
      <c r="BV75" s="969"/>
      <c r="BW75" s="969"/>
      <c r="BX75" s="969"/>
      <c r="BY75" s="969"/>
      <c r="BZ75" s="969"/>
      <c r="CA75" s="969"/>
      <c r="CB75" s="969"/>
      <c r="CC75" s="969"/>
      <c r="CD75" s="969"/>
      <c r="CE75" s="969"/>
      <c r="CF75" s="969"/>
      <c r="CG75" s="978"/>
      <c r="CH75" s="979"/>
      <c r="CI75" s="980"/>
      <c r="CJ75" s="980"/>
      <c r="CK75" s="980"/>
      <c r="CL75" s="981"/>
      <c r="CM75" s="979"/>
      <c r="CN75" s="980"/>
      <c r="CO75" s="980"/>
      <c r="CP75" s="980"/>
      <c r="CQ75" s="981"/>
      <c r="CR75" s="979"/>
      <c r="CS75" s="980"/>
      <c r="CT75" s="980"/>
      <c r="CU75" s="980"/>
      <c r="CV75" s="981"/>
      <c r="CW75" s="979"/>
      <c r="CX75" s="980"/>
      <c r="CY75" s="980"/>
      <c r="CZ75" s="980"/>
      <c r="DA75" s="981"/>
      <c r="DB75" s="979"/>
      <c r="DC75" s="980"/>
      <c r="DD75" s="980"/>
      <c r="DE75" s="980"/>
      <c r="DF75" s="981"/>
      <c r="DG75" s="979"/>
      <c r="DH75" s="980"/>
      <c r="DI75" s="980"/>
      <c r="DJ75" s="980"/>
      <c r="DK75" s="981"/>
      <c r="DL75" s="979"/>
      <c r="DM75" s="980"/>
      <c r="DN75" s="980"/>
      <c r="DO75" s="980"/>
      <c r="DP75" s="981"/>
      <c r="DQ75" s="979"/>
      <c r="DR75" s="980"/>
      <c r="DS75" s="980"/>
      <c r="DT75" s="980"/>
      <c r="DU75" s="981"/>
      <c r="DV75" s="968"/>
      <c r="DW75" s="969"/>
      <c r="DX75" s="969"/>
      <c r="DY75" s="969"/>
      <c r="DZ75" s="970"/>
      <c r="EA75" s="96"/>
    </row>
    <row r="76" spans="1:131" ht="26.25" customHeight="1" x14ac:dyDescent="0.15">
      <c r="A76" s="103">
        <v>9</v>
      </c>
      <c r="B76" s="997"/>
      <c r="C76" s="998"/>
      <c r="D76" s="998"/>
      <c r="E76" s="998"/>
      <c r="F76" s="998"/>
      <c r="G76" s="998"/>
      <c r="H76" s="998"/>
      <c r="I76" s="998"/>
      <c r="J76" s="998"/>
      <c r="K76" s="998"/>
      <c r="L76" s="998"/>
      <c r="M76" s="998"/>
      <c r="N76" s="998"/>
      <c r="O76" s="998"/>
      <c r="P76" s="999"/>
      <c r="Q76" s="1001"/>
      <c r="R76" s="1002"/>
      <c r="S76" s="1002"/>
      <c r="T76" s="1002"/>
      <c r="U76" s="1003"/>
      <c r="V76" s="1004"/>
      <c r="W76" s="1002"/>
      <c r="X76" s="1002"/>
      <c r="Y76" s="1002"/>
      <c r="Z76" s="1003"/>
      <c r="AA76" s="1004"/>
      <c r="AB76" s="1002"/>
      <c r="AC76" s="1002"/>
      <c r="AD76" s="1002"/>
      <c r="AE76" s="1003"/>
      <c r="AF76" s="1004"/>
      <c r="AG76" s="1002"/>
      <c r="AH76" s="1002"/>
      <c r="AI76" s="1002"/>
      <c r="AJ76" s="1003"/>
      <c r="AK76" s="1004"/>
      <c r="AL76" s="1002"/>
      <c r="AM76" s="1002"/>
      <c r="AN76" s="1002"/>
      <c r="AO76" s="1003"/>
      <c r="AP76" s="1004"/>
      <c r="AQ76" s="1002"/>
      <c r="AR76" s="1002"/>
      <c r="AS76" s="1002"/>
      <c r="AT76" s="1003"/>
      <c r="AU76" s="1004"/>
      <c r="AV76" s="1002"/>
      <c r="AW76" s="1002"/>
      <c r="AX76" s="1002"/>
      <c r="AY76" s="1003"/>
      <c r="AZ76" s="995"/>
      <c r="BA76" s="995"/>
      <c r="BB76" s="995"/>
      <c r="BC76" s="995"/>
      <c r="BD76" s="996"/>
      <c r="BE76" s="106"/>
      <c r="BF76" s="106"/>
      <c r="BG76" s="106"/>
      <c r="BH76" s="106"/>
      <c r="BI76" s="106"/>
      <c r="BJ76" s="106"/>
      <c r="BK76" s="106"/>
      <c r="BL76" s="106"/>
      <c r="BM76" s="106"/>
      <c r="BN76" s="106"/>
      <c r="BO76" s="106"/>
      <c r="BP76" s="106"/>
      <c r="BQ76" s="103">
        <v>70</v>
      </c>
      <c r="BR76" s="108"/>
      <c r="BS76" s="968"/>
      <c r="BT76" s="969"/>
      <c r="BU76" s="969"/>
      <c r="BV76" s="969"/>
      <c r="BW76" s="969"/>
      <c r="BX76" s="969"/>
      <c r="BY76" s="969"/>
      <c r="BZ76" s="969"/>
      <c r="CA76" s="969"/>
      <c r="CB76" s="969"/>
      <c r="CC76" s="969"/>
      <c r="CD76" s="969"/>
      <c r="CE76" s="969"/>
      <c r="CF76" s="969"/>
      <c r="CG76" s="978"/>
      <c r="CH76" s="979"/>
      <c r="CI76" s="980"/>
      <c r="CJ76" s="980"/>
      <c r="CK76" s="980"/>
      <c r="CL76" s="981"/>
      <c r="CM76" s="979"/>
      <c r="CN76" s="980"/>
      <c r="CO76" s="980"/>
      <c r="CP76" s="980"/>
      <c r="CQ76" s="981"/>
      <c r="CR76" s="979"/>
      <c r="CS76" s="980"/>
      <c r="CT76" s="980"/>
      <c r="CU76" s="980"/>
      <c r="CV76" s="981"/>
      <c r="CW76" s="979"/>
      <c r="CX76" s="980"/>
      <c r="CY76" s="980"/>
      <c r="CZ76" s="980"/>
      <c r="DA76" s="981"/>
      <c r="DB76" s="979"/>
      <c r="DC76" s="980"/>
      <c r="DD76" s="980"/>
      <c r="DE76" s="980"/>
      <c r="DF76" s="981"/>
      <c r="DG76" s="979"/>
      <c r="DH76" s="980"/>
      <c r="DI76" s="980"/>
      <c r="DJ76" s="980"/>
      <c r="DK76" s="981"/>
      <c r="DL76" s="979"/>
      <c r="DM76" s="980"/>
      <c r="DN76" s="980"/>
      <c r="DO76" s="980"/>
      <c r="DP76" s="981"/>
      <c r="DQ76" s="979"/>
      <c r="DR76" s="980"/>
      <c r="DS76" s="980"/>
      <c r="DT76" s="980"/>
      <c r="DU76" s="981"/>
      <c r="DV76" s="968"/>
      <c r="DW76" s="969"/>
      <c r="DX76" s="969"/>
      <c r="DY76" s="969"/>
      <c r="DZ76" s="970"/>
      <c r="EA76" s="96"/>
    </row>
    <row r="77" spans="1:131" ht="26.25" customHeight="1" x14ac:dyDescent="0.15">
      <c r="A77" s="103">
        <v>10</v>
      </c>
      <c r="B77" s="997"/>
      <c r="C77" s="998"/>
      <c r="D77" s="998"/>
      <c r="E77" s="998"/>
      <c r="F77" s="998"/>
      <c r="G77" s="998"/>
      <c r="H77" s="998"/>
      <c r="I77" s="998"/>
      <c r="J77" s="998"/>
      <c r="K77" s="998"/>
      <c r="L77" s="998"/>
      <c r="M77" s="998"/>
      <c r="N77" s="998"/>
      <c r="O77" s="998"/>
      <c r="P77" s="999"/>
      <c r="Q77" s="1001"/>
      <c r="R77" s="1002"/>
      <c r="S77" s="1002"/>
      <c r="T77" s="1002"/>
      <c r="U77" s="1003"/>
      <c r="V77" s="1004"/>
      <c r="W77" s="1002"/>
      <c r="X77" s="1002"/>
      <c r="Y77" s="1002"/>
      <c r="Z77" s="1003"/>
      <c r="AA77" s="1004"/>
      <c r="AB77" s="1002"/>
      <c r="AC77" s="1002"/>
      <c r="AD77" s="1002"/>
      <c r="AE77" s="1003"/>
      <c r="AF77" s="1004"/>
      <c r="AG77" s="1002"/>
      <c r="AH77" s="1002"/>
      <c r="AI77" s="1002"/>
      <c r="AJ77" s="1003"/>
      <c r="AK77" s="1004"/>
      <c r="AL77" s="1002"/>
      <c r="AM77" s="1002"/>
      <c r="AN77" s="1002"/>
      <c r="AO77" s="1003"/>
      <c r="AP77" s="1004"/>
      <c r="AQ77" s="1002"/>
      <c r="AR77" s="1002"/>
      <c r="AS77" s="1002"/>
      <c r="AT77" s="1003"/>
      <c r="AU77" s="1004"/>
      <c r="AV77" s="1002"/>
      <c r="AW77" s="1002"/>
      <c r="AX77" s="1002"/>
      <c r="AY77" s="1003"/>
      <c r="AZ77" s="995"/>
      <c r="BA77" s="995"/>
      <c r="BB77" s="995"/>
      <c r="BC77" s="995"/>
      <c r="BD77" s="996"/>
      <c r="BE77" s="106"/>
      <c r="BF77" s="106"/>
      <c r="BG77" s="106"/>
      <c r="BH77" s="106"/>
      <c r="BI77" s="106"/>
      <c r="BJ77" s="106"/>
      <c r="BK77" s="106"/>
      <c r="BL77" s="106"/>
      <c r="BM77" s="106"/>
      <c r="BN77" s="106"/>
      <c r="BO77" s="106"/>
      <c r="BP77" s="106"/>
      <c r="BQ77" s="103">
        <v>71</v>
      </c>
      <c r="BR77" s="108"/>
      <c r="BS77" s="968"/>
      <c r="BT77" s="969"/>
      <c r="BU77" s="969"/>
      <c r="BV77" s="969"/>
      <c r="BW77" s="969"/>
      <c r="BX77" s="969"/>
      <c r="BY77" s="969"/>
      <c r="BZ77" s="969"/>
      <c r="CA77" s="969"/>
      <c r="CB77" s="969"/>
      <c r="CC77" s="969"/>
      <c r="CD77" s="969"/>
      <c r="CE77" s="969"/>
      <c r="CF77" s="969"/>
      <c r="CG77" s="978"/>
      <c r="CH77" s="979"/>
      <c r="CI77" s="980"/>
      <c r="CJ77" s="980"/>
      <c r="CK77" s="980"/>
      <c r="CL77" s="981"/>
      <c r="CM77" s="979"/>
      <c r="CN77" s="980"/>
      <c r="CO77" s="980"/>
      <c r="CP77" s="980"/>
      <c r="CQ77" s="981"/>
      <c r="CR77" s="979"/>
      <c r="CS77" s="980"/>
      <c r="CT77" s="980"/>
      <c r="CU77" s="980"/>
      <c r="CV77" s="981"/>
      <c r="CW77" s="979"/>
      <c r="CX77" s="980"/>
      <c r="CY77" s="980"/>
      <c r="CZ77" s="980"/>
      <c r="DA77" s="981"/>
      <c r="DB77" s="979"/>
      <c r="DC77" s="980"/>
      <c r="DD77" s="980"/>
      <c r="DE77" s="980"/>
      <c r="DF77" s="981"/>
      <c r="DG77" s="979"/>
      <c r="DH77" s="980"/>
      <c r="DI77" s="980"/>
      <c r="DJ77" s="980"/>
      <c r="DK77" s="981"/>
      <c r="DL77" s="979"/>
      <c r="DM77" s="980"/>
      <c r="DN77" s="980"/>
      <c r="DO77" s="980"/>
      <c r="DP77" s="981"/>
      <c r="DQ77" s="979"/>
      <c r="DR77" s="980"/>
      <c r="DS77" s="980"/>
      <c r="DT77" s="980"/>
      <c r="DU77" s="981"/>
      <c r="DV77" s="968"/>
      <c r="DW77" s="969"/>
      <c r="DX77" s="969"/>
      <c r="DY77" s="969"/>
      <c r="DZ77" s="970"/>
      <c r="EA77" s="96"/>
    </row>
    <row r="78" spans="1:131" ht="26.25" customHeight="1" x14ac:dyDescent="0.15">
      <c r="A78" s="103">
        <v>11</v>
      </c>
      <c r="B78" s="997"/>
      <c r="C78" s="998"/>
      <c r="D78" s="998"/>
      <c r="E78" s="998"/>
      <c r="F78" s="998"/>
      <c r="G78" s="998"/>
      <c r="H78" s="998"/>
      <c r="I78" s="998"/>
      <c r="J78" s="998"/>
      <c r="K78" s="998"/>
      <c r="L78" s="998"/>
      <c r="M78" s="998"/>
      <c r="N78" s="998"/>
      <c r="O78" s="998"/>
      <c r="P78" s="999"/>
      <c r="Q78" s="1000"/>
      <c r="R78" s="994"/>
      <c r="S78" s="994"/>
      <c r="T78" s="994"/>
      <c r="U78" s="994"/>
      <c r="V78" s="994"/>
      <c r="W78" s="994"/>
      <c r="X78" s="994"/>
      <c r="Y78" s="994"/>
      <c r="Z78" s="994"/>
      <c r="AA78" s="994"/>
      <c r="AB78" s="994"/>
      <c r="AC78" s="994"/>
      <c r="AD78" s="994"/>
      <c r="AE78" s="994"/>
      <c r="AF78" s="994"/>
      <c r="AG78" s="994"/>
      <c r="AH78" s="994"/>
      <c r="AI78" s="994"/>
      <c r="AJ78" s="994"/>
      <c r="AK78" s="994"/>
      <c r="AL78" s="994"/>
      <c r="AM78" s="994"/>
      <c r="AN78" s="994"/>
      <c r="AO78" s="994"/>
      <c r="AP78" s="994"/>
      <c r="AQ78" s="994"/>
      <c r="AR78" s="994"/>
      <c r="AS78" s="994"/>
      <c r="AT78" s="994"/>
      <c r="AU78" s="994"/>
      <c r="AV78" s="994"/>
      <c r="AW78" s="994"/>
      <c r="AX78" s="994"/>
      <c r="AY78" s="994"/>
      <c r="AZ78" s="995"/>
      <c r="BA78" s="995"/>
      <c r="BB78" s="995"/>
      <c r="BC78" s="995"/>
      <c r="BD78" s="996"/>
      <c r="BE78" s="106"/>
      <c r="BF78" s="106"/>
      <c r="BG78" s="106"/>
      <c r="BH78" s="106"/>
      <c r="BI78" s="106"/>
      <c r="BJ78" s="96"/>
      <c r="BK78" s="96"/>
      <c r="BL78" s="96"/>
      <c r="BM78" s="96"/>
      <c r="BN78" s="96"/>
      <c r="BO78" s="106"/>
      <c r="BP78" s="106"/>
      <c r="BQ78" s="103">
        <v>72</v>
      </c>
      <c r="BR78" s="108"/>
      <c r="BS78" s="968"/>
      <c r="BT78" s="969"/>
      <c r="BU78" s="969"/>
      <c r="BV78" s="969"/>
      <c r="BW78" s="969"/>
      <c r="BX78" s="969"/>
      <c r="BY78" s="969"/>
      <c r="BZ78" s="969"/>
      <c r="CA78" s="969"/>
      <c r="CB78" s="969"/>
      <c r="CC78" s="969"/>
      <c r="CD78" s="969"/>
      <c r="CE78" s="969"/>
      <c r="CF78" s="969"/>
      <c r="CG78" s="978"/>
      <c r="CH78" s="979"/>
      <c r="CI78" s="980"/>
      <c r="CJ78" s="980"/>
      <c r="CK78" s="980"/>
      <c r="CL78" s="981"/>
      <c r="CM78" s="979"/>
      <c r="CN78" s="980"/>
      <c r="CO78" s="980"/>
      <c r="CP78" s="980"/>
      <c r="CQ78" s="981"/>
      <c r="CR78" s="979"/>
      <c r="CS78" s="980"/>
      <c r="CT78" s="980"/>
      <c r="CU78" s="980"/>
      <c r="CV78" s="981"/>
      <c r="CW78" s="979"/>
      <c r="CX78" s="980"/>
      <c r="CY78" s="980"/>
      <c r="CZ78" s="980"/>
      <c r="DA78" s="981"/>
      <c r="DB78" s="979"/>
      <c r="DC78" s="980"/>
      <c r="DD78" s="980"/>
      <c r="DE78" s="980"/>
      <c r="DF78" s="981"/>
      <c r="DG78" s="979"/>
      <c r="DH78" s="980"/>
      <c r="DI78" s="980"/>
      <c r="DJ78" s="980"/>
      <c r="DK78" s="981"/>
      <c r="DL78" s="979"/>
      <c r="DM78" s="980"/>
      <c r="DN78" s="980"/>
      <c r="DO78" s="980"/>
      <c r="DP78" s="981"/>
      <c r="DQ78" s="979"/>
      <c r="DR78" s="980"/>
      <c r="DS78" s="980"/>
      <c r="DT78" s="980"/>
      <c r="DU78" s="981"/>
      <c r="DV78" s="968"/>
      <c r="DW78" s="969"/>
      <c r="DX78" s="969"/>
      <c r="DY78" s="969"/>
      <c r="DZ78" s="970"/>
      <c r="EA78" s="96"/>
    </row>
    <row r="79" spans="1:131" ht="26.25" customHeight="1" x14ac:dyDescent="0.15">
      <c r="A79" s="103">
        <v>12</v>
      </c>
      <c r="B79" s="997"/>
      <c r="C79" s="998"/>
      <c r="D79" s="998"/>
      <c r="E79" s="998"/>
      <c r="F79" s="998"/>
      <c r="G79" s="998"/>
      <c r="H79" s="998"/>
      <c r="I79" s="998"/>
      <c r="J79" s="998"/>
      <c r="K79" s="998"/>
      <c r="L79" s="998"/>
      <c r="M79" s="998"/>
      <c r="N79" s="998"/>
      <c r="O79" s="998"/>
      <c r="P79" s="999"/>
      <c r="Q79" s="1000"/>
      <c r="R79" s="994"/>
      <c r="S79" s="994"/>
      <c r="T79" s="994"/>
      <c r="U79" s="994"/>
      <c r="V79" s="994"/>
      <c r="W79" s="994"/>
      <c r="X79" s="994"/>
      <c r="Y79" s="994"/>
      <c r="Z79" s="994"/>
      <c r="AA79" s="994"/>
      <c r="AB79" s="994"/>
      <c r="AC79" s="994"/>
      <c r="AD79" s="994"/>
      <c r="AE79" s="994"/>
      <c r="AF79" s="994"/>
      <c r="AG79" s="994"/>
      <c r="AH79" s="994"/>
      <c r="AI79" s="994"/>
      <c r="AJ79" s="994"/>
      <c r="AK79" s="994"/>
      <c r="AL79" s="994"/>
      <c r="AM79" s="994"/>
      <c r="AN79" s="994"/>
      <c r="AO79" s="994"/>
      <c r="AP79" s="994"/>
      <c r="AQ79" s="994"/>
      <c r="AR79" s="994"/>
      <c r="AS79" s="994"/>
      <c r="AT79" s="994"/>
      <c r="AU79" s="994"/>
      <c r="AV79" s="994"/>
      <c r="AW79" s="994"/>
      <c r="AX79" s="994"/>
      <c r="AY79" s="994"/>
      <c r="AZ79" s="995"/>
      <c r="BA79" s="995"/>
      <c r="BB79" s="995"/>
      <c r="BC79" s="995"/>
      <c r="BD79" s="996"/>
      <c r="BE79" s="106"/>
      <c r="BF79" s="106"/>
      <c r="BG79" s="106"/>
      <c r="BH79" s="106"/>
      <c r="BI79" s="106"/>
      <c r="BJ79" s="96"/>
      <c r="BK79" s="96"/>
      <c r="BL79" s="96"/>
      <c r="BM79" s="96"/>
      <c r="BN79" s="96"/>
      <c r="BO79" s="106"/>
      <c r="BP79" s="106"/>
      <c r="BQ79" s="103">
        <v>73</v>
      </c>
      <c r="BR79" s="108"/>
      <c r="BS79" s="968"/>
      <c r="BT79" s="969"/>
      <c r="BU79" s="969"/>
      <c r="BV79" s="969"/>
      <c r="BW79" s="969"/>
      <c r="BX79" s="969"/>
      <c r="BY79" s="969"/>
      <c r="BZ79" s="969"/>
      <c r="CA79" s="969"/>
      <c r="CB79" s="969"/>
      <c r="CC79" s="969"/>
      <c r="CD79" s="969"/>
      <c r="CE79" s="969"/>
      <c r="CF79" s="969"/>
      <c r="CG79" s="978"/>
      <c r="CH79" s="979"/>
      <c r="CI79" s="980"/>
      <c r="CJ79" s="980"/>
      <c r="CK79" s="980"/>
      <c r="CL79" s="981"/>
      <c r="CM79" s="979"/>
      <c r="CN79" s="980"/>
      <c r="CO79" s="980"/>
      <c r="CP79" s="980"/>
      <c r="CQ79" s="981"/>
      <c r="CR79" s="979"/>
      <c r="CS79" s="980"/>
      <c r="CT79" s="980"/>
      <c r="CU79" s="980"/>
      <c r="CV79" s="981"/>
      <c r="CW79" s="979"/>
      <c r="CX79" s="980"/>
      <c r="CY79" s="980"/>
      <c r="CZ79" s="980"/>
      <c r="DA79" s="981"/>
      <c r="DB79" s="979"/>
      <c r="DC79" s="980"/>
      <c r="DD79" s="980"/>
      <c r="DE79" s="980"/>
      <c r="DF79" s="981"/>
      <c r="DG79" s="979"/>
      <c r="DH79" s="980"/>
      <c r="DI79" s="980"/>
      <c r="DJ79" s="980"/>
      <c r="DK79" s="981"/>
      <c r="DL79" s="979"/>
      <c r="DM79" s="980"/>
      <c r="DN79" s="980"/>
      <c r="DO79" s="980"/>
      <c r="DP79" s="981"/>
      <c r="DQ79" s="979"/>
      <c r="DR79" s="980"/>
      <c r="DS79" s="980"/>
      <c r="DT79" s="980"/>
      <c r="DU79" s="981"/>
      <c r="DV79" s="968"/>
      <c r="DW79" s="969"/>
      <c r="DX79" s="969"/>
      <c r="DY79" s="969"/>
      <c r="DZ79" s="970"/>
      <c r="EA79" s="96"/>
    </row>
    <row r="80" spans="1:131" ht="26.25" customHeight="1" x14ac:dyDescent="0.15">
      <c r="A80" s="103">
        <v>13</v>
      </c>
      <c r="B80" s="997"/>
      <c r="C80" s="998"/>
      <c r="D80" s="998"/>
      <c r="E80" s="998"/>
      <c r="F80" s="998"/>
      <c r="G80" s="998"/>
      <c r="H80" s="998"/>
      <c r="I80" s="998"/>
      <c r="J80" s="998"/>
      <c r="K80" s="998"/>
      <c r="L80" s="998"/>
      <c r="M80" s="998"/>
      <c r="N80" s="998"/>
      <c r="O80" s="998"/>
      <c r="P80" s="999"/>
      <c r="Q80" s="1000"/>
      <c r="R80" s="994"/>
      <c r="S80" s="994"/>
      <c r="T80" s="994"/>
      <c r="U80" s="994"/>
      <c r="V80" s="994"/>
      <c r="W80" s="994"/>
      <c r="X80" s="994"/>
      <c r="Y80" s="994"/>
      <c r="Z80" s="994"/>
      <c r="AA80" s="994"/>
      <c r="AB80" s="994"/>
      <c r="AC80" s="994"/>
      <c r="AD80" s="994"/>
      <c r="AE80" s="994"/>
      <c r="AF80" s="994"/>
      <c r="AG80" s="994"/>
      <c r="AH80" s="994"/>
      <c r="AI80" s="994"/>
      <c r="AJ80" s="994"/>
      <c r="AK80" s="994"/>
      <c r="AL80" s="994"/>
      <c r="AM80" s="994"/>
      <c r="AN80" s="994"/>
      <c r="AO80" s="994"/>
      <c r="AP80" s="994"/>
      <c r="AQ80" s="994"/>
      <c r="AR80" s="994"/>
      <c r="AS80" s="994"/>
      <c r="AT80" s="994"/>
      <c r="AU80" s="994"/>
      <c r="AV80" s="994"/>
      <c r="AW80" s="994"/>
      <c r="AX80" s="994"/>
      <c r="AY80" s="994"/>
      <c r="AZ80" s="995"/>
      <c r="BA80" s="995"/>
      <c r="BB80" s="995"/>
      <c r="BC80" s="995"/>
      <c r="BD80" s="996"/>
      <c r="BE80" s="106"/>
      <c r="BF80" s="106"/>
      <c r="BG80" s="106"/>
      <c r="BH80" s="106"/>
      <c r="BI80" s="106"/>
      <c r="BJ80" s="106"/>
      <c r="BK80" s="106"/>
      <c r="BL80" s="106"/>
      <c r="BM80" s="106"/>
      <c r="BN80" s="106"/>
      <c r="BO80" s="106"/>
      <c r="BP80" s="106"/>
      <c r="BQ80" s="103">
        <v>74</v>
      </c>
      <c r="BR80" s="108"/>
      <c r="BS80" s="968"/>
      <c r="BT80" s="969"/>
      <c r="BU80" s="969"/>
      <c r="BV80" s="969"/>
      <c r="BW80" s="969"/>
      <c r="BX80" s="969"/>
      <c r="BY80" s="969"/>
      <c r="BZ80" s="969"/>
      <c r="CA80" s="969"/>
      <c r="CB80" s="969"/>
      <c r="CC80" s="969"/>
      <c r="CD80" s="969"/>
      <c r="CE80" s="969"/>
      <c r="CF80" s="969"/>
      <c r="CG80" s="978"/>
      <c r="CH80" s="979"/>
      <c r="CI80" s="980"/>
      <c r="CJ80" s="980"/>
      <c r="CK80" s="980"/>
      <c r="CL80" s="981"/>
      <c r="CM80" s="979"/>
      <c r="CN80" s="980"/>
      <c r="CO80" s="980"/>
      <c r="CP80" s="980"/>
      <c r="CQ80" s="981"/>
      <c r="CR80" s="979"/>
      <c r="CS80" s="980"/>
      <c r="CT80" s="980"/>
      <c r="CU80" s="980"/>
      <c r="CV80" s="981"/>
      <c r="CW80" s="979"/>
      <c r="CX80" s="980"/>
      <c r="CY80" s="980"/>
      <c r="CZ80" s="980"/>
      <c r="DA80" s="981"/>
      <c r="DB80" s="979"/>
      <c r="DC80" s="980"/>
      <c r="DD80" s="980"/>
      <c r="DE80" s="980"/>
      <c r="DF80" s="981"/>
      <c r="DG80" s="979"/>
      <c r="DH80" s="980"/>
      <c r="DI80" s="980"/>
      <c r="DJ80" s="980"/>
      <c r="DK80" s="981"/>
      <c r="DL80" s="979"/>
      <c r="DM80" s="980"/>
      <c r="DN80" s="980"/>
      <c r="DO80" s="980"/>
      <c r="DP80" s="981"/>
      <c r="DQ80" s="979"/>
      <c r="DR80" s="980"/>
      <c r="DS80" s="980"/>
      <c r="DT80" s="980"/>
      <c r="DU80" s="981"/>
      <c r="DV80" s="968"/>
      <c r="DW80" s="969"/>
      <c r="DX80" s="969"/>
      <c r="DY80" s="969"/>
      <c r="DZ80" s="970"/>
      <c r="EA80" s="96"/>
    </row>
    <row r="81" spans="1:131" ht="26.25" customHeight="1" x14ac:dyDescent="0.15">
      <c r="A81" s="103">
        <v>14</v>
      </c>
      <c r="B81" s="997"/>
      <c r="C81" s="998"/>
      <c r="D81" s="998"/>
      <c r="E81" s="998"/>
      <c r="F81" s="998"/>
      <c r="G81" s="998"/>
      <c r="H81" s="998"/>
      <c r="I81" s="998"/>
      <c r="J81" s="998"/>
      <c r="K81" s="998"/>
      <c r="L81" s="998"/>
      <c r="M81" s="998"/>
      <c r="N81" s="998"/>
      <c r="O81" s="998"/>
      <c r="P81" s="999"/>
      <c r="Q81" s="1000"/>
      <c r="R81" s="994"/>
      <c r="S81" s="994"/>
      <c r="T81" s="994"/>
      <c r="U81" s="994"/>
      <c r="V81" s="994"/>
      <c r="W81" s="994"/>
      <c r="X81" s="994"/>
      <c r="Y81" s="994"/>
      <c r="Z81" s="994"/>
      <c r="AA81" s="994"/>
      <c r="AB81" s="994"/>
      <c r="AC81" s="994"/>
      <c r="AD81" s="994"/>
      <c r="AE81" s="994"/>
      <c r="AF81" s="994"/>
      <c r="AG81" s="994"/>
      <c r="AH81" s="994"/>
      <c r="AI81" s="994"/>
      <c r="AJ81" s="994"/>
      <c r="AK81" s="994"/>
      <c r="AL81" s="994"/>
      <c r="AM81" s="994"/>
      <c r="AN81" s="994"/>
      <c r="AO81" s="994"/>
      <c r="AP81" s="994"/>
      <c r="AQ81" s="994"/>
      <c r="AR81" s="994"/>
      <c r="AS81" s="994"/>
      <c r="AT81" s="994"/>
      <c r="AU81" s="994"/>
      <c r="AV81" s="994"/>
      <c r="AW81" s="994"/>
      <c r="AX81" s="994"/>
      <c r="AY81" s="994"/>
      <c r="AZ81" s="995"/>
      <c r="BA81" s="995"/>
      <c r="BB81" s="995"/>
      <c r="BC81" s="995"/>
      <c r="BD81" s="996"/>
      <c r="BE81" s="106"/>
      <c r="BF81" s="106"/>
      <c r="BG81" s="106"/>
      <c r="BH81" s="106"/>
      <c r="BI81" s="106"/>
      <c r="BJ81" s="106"/>
      <c r="BK81" s="106"/>
      <c r="BL81" s="106"/>
      <c r="BM81" s="106"/>
      <c r="BN81" s="106"/>
      <c r="BO81" s="106"/>
      <c r="BP81" s="106"/>
      <c r="BQ81" s="103">
        <v>75</v>
      </c>
      <c r="BR81" s="108"/>
      <c r="BS81" s="968"/>
      <c r="BT81" s="969"/>
      <c r="BU81" s="969"/>
      <c r="BV81" s="969"/>
      <c r="BW81" s="969"/>
      <c r="BX81" s="969"/>
      <c r="BY81" s="969"/>
      <c r="BZ81" s="969"/>
      <c r="CA81" s="969"/>
      <c r="CB81" s="969"/>
      <c r="CC81" s="969"/>
      <c r="CD81" s="969"/>
      <c r="CE81" s="969"/>
      <c r="CF81" s="969"/>
      <c r="CG81" s="978"/>
      <c r="CH81" s="979"/>
      <c r="CI81" s="980"/>
      <c r="CJ81" s="980"/>
      <c r="CK81" s="980"/>
      <c r="CL81" s="981"/>
      <c r="CM81" s="979"/>
      <c r="CN81" s="980"/>
      <c r="CO81" s="980"/>
      <c r="CP81" s="980"/>
      <c r="CQ81" s="981"/>
      <c r="CR81" s="979"/>
      <c r="CS81" s="980"/>
      <c r="CT81" s="980"/>
      <c r="CU81" s="980"/>
      <c r="CV81" s="981"/>
      <c r="CW81" s="979"/>
      <c r="CX81" s="980"/>
      <c r="CY81" s="980"/>
      <c r="CZ81" s="980"/>
      <c r="DA81" s="981"/>
      <c r="DB81" s="979"/>
      <c r="DC81" s="980"/>
      <c r="DD81" s="980"/>
      <c r="DE81" s="980"/>
      <c r="DF81" s="981"/>
      <c r="DG81" s="979"/>
      <c r="DH81" s="980"/>
      <c r="DI81" s="980"/>
      <c r="DJ81" s="980"/>
      <c r="DK81" s="981"/>
      <c r="DL81" s="979"/>
      <c r="DM81" s="980"/>
      <c r="DN81" s="980"/>
      <c r="DO81" s="980"/>
      <c r="DP81" s="981"/>
      <c r="DQ81" s="979"/>
      <c r="DR81" s="980"/>
      <c r="DS81" s="980"/>
      <c r="DT81" s="980"/>
      <c r="DU81" s="981"/>
      <c r="DV81" s="968"/>
      <c r="DW81" s="969"/>
      <c r="DX81" s="969"/>
      <c r="DY81" s="969"/>
      <c r="DZ81" s="970"/>
      <c r="EA81" s="96"/>
    </row>
    <row r="82" spans="1:131" ht="26.25" customHeight="1" x14ac:dyDescent="0.15">
      <c r="A82" s="103">
        <v>15</v>
      </c>
      <c r="B82" s="997"/>
      <c r="C82" s="998"/>
      <c r="D82" s="998"/>
      <c r="E82" s="998"/>
      <c r="F82" s="998"/>
      <c r="G82" s="998"/>
      <c r="H82" s="998"/>
      <c r="I82" s="998"/>
      <c r="J82" s="998"/>
      <c r="K82" s="998"/>
      <c r="L82" s="998"/>
      <c r="M82" s="998"/>
      <c r="N82" s="998"/>
      <c r="O82" s="998"/>
      <c r="P82" s="999"/>
      <c r="Q82" s="1000"/>
      <c r="R82" s="994"/>
      <c r="S82" s="994"/>
      <c r="T82" s="994"/>
      <c r="U82" s="994"/>
      <c r="V82" s="994"/>
      <c r="W82" s="994"/>
      <c r="X82" s="994"/>
      <c r="Y82" s="994"/>
      <c r="Z82" s="994"/>
      <c r="AA82" s="994"/>
      <c r="AB82" s="994"/>
      <c r="AC82" s="994"/>
      <c r="AD82" s="994"/>
      <c r="AE82" s="994"/>
      <c r="AF82" s="994"/>
      <c r="AG82" s="994"/>
      <c r="AH82" s="994"/>
      <c r="AI82" s="994"/>
      <c r="AJ82" s="994"/>
      <c r="AK82" s="994"/>
      <c r="AL82" s="994"/>
      <c r="AM82" s="994"/>
      <c r="AN82" s="994"/>
      <c r="AO82" s="994"/>
      <c r="AP82" s="994"/>
      <c r="AQ82" s="994"/>
      <c r="AR82" s="994"/>
      <c r="AS82" s="994"/>
      <c r="AT82" s="994"/>
      <c r="AU82" s="994"/>
      <c r="AV82" s="994"/>
      <c r="AW82" s="994"/>
      <c r="AX82" s="994"/>
      <c r="AY82" s="994"/>
      <c r="AZ82" s="995"/>
      <c r="BA82" s="995"/>
      <c r="BB82" s="995"/>
      <c r="BC82" s="995"/>
      <c r="BD82" s="996"/>
      <c r="BE82" s="106"/>
      <c r="BF82" s="106"/>
      <c r="BG82" s="106"/>
      <c r="BH82" s="106"/>
      <c r="BI82" s="106"/>
      <c r="BJ82" s="106"/>
      <c r="BK82" s="106"/>
      <c r="BL82" s="106"/>
      <c r="BM82" s="106"/>
      <c r="BN82" s="106"/>
      <c r="BO82" s="106"/>
      <c r="BP82" s="106"/>
      <c r="BQ82" s="103">
        <v>76</v>
      </c>
      <c r="BR82" s="108"/>
      <c r="BS82" s="968"/>
      <c r="BT82" s="969"/>
      <c r="BU82" s="969"/>
      <c r="BV82" s="969"/>
      <c r="BW82" s="969"/>
      <c r="BX82" s="969"/>
      <c r="BY82" s="969"/>
      <c r="BZ82" s="969"/>
      <c r="CA82" s="969"/>
      <c r="CB82" s="969"/>
      <c r="CC82" s="969"/>
      <c r="CD82" s="969"/>
      <c r="CE82" s="969"/>
      <c r="CF82" s="969"/>
      <c r="CG82" s="978"/>
      <c r="CH82" s="979"/>
      <c r="CI82" s="980"/>
      <c r="CJ82" s="980"/>
      <c r="CK82" s="980"/>
      <c r="CL82" s="981"/>
      <c r="CM82" s="979"/>
      <c r="CN82" s="980"/>
      <c r="CO82" s="980"/>
      <c r="CP82" s="980"/>
      <c r="CQ82" s="981"/>
      <c r="CR82" s="979"/>
      <c r="CS82" s="980"/>
      <c r="CT82" s="980"/>
      <c r="CU82" s="980"/>
      <c r="CV82" s="981"/>
      <c r="CW82" s="979"/>
      <c r="CX82" s="980"/>
      <c r="CY82" s="980"/>
      <c r="CZ82" s="980"/>
      <c r="DA82" s="981"/>
      <c r="DB82" s="979"/>
      <c r="DC82" s="980"/>
      <c r="DD82" s="980"/>
      <c r="DE82" s="980"/>
      <c r="DF82" s="981"/>
      <c r="DG82" s="979"/>
      <c r="DH82" s="980"/>
      <c r="DI82" s="980"/>
      <c r="DJ82" s="980"/>
      <c r="DK82" s="981"/>
      <c r="DL82" s="979"/>
      <c r="DM82" s="980"/>
      <c r="DN82" s="980"/>
      <c r="DO82" s="980"/>
      <c r="DP82" s="981"/>
      <c r="DQ82" s="979"/>
      <c r="DR82" s="980"/>
      <c r="DS82" s="980"/>
      <c r="DT82" s="980"/>
      <c r="DU82" s="981"/>
      <c r="DV82" s="968"/>
      <c r="DW82" s="969"/>
      <c r="DX82" s="969"/>
      <c r="DY82" s="969"/>
      <c r="DZ82" s="970"/>
      <c r="EA82" s="96"/>
    </row>
    <row r="83" spans="1:131" ht="26.25" customHeight="1" x14ac:dyDescent="0.15">
      <c r="A83" s="103">
        <v>16</v>
      </c>
      <c r="B83" s="997"/>
      <c r="C83" s="998"/>
      <c r="D83" s="998"/>
      <c r="E83" s="998"/>
      <c r="F83" s="998"/>
      <c r="G83" s="998"/>
      <c r="H83" s="998"/>
      <c r="I83" s="998"/>
      <c r="J83" s="998"/>
      <c r="K83" s="998"/>
      <c r="L83" s="998"/>
      <c r="M83" s="998"/>
      <c r="N83" s="998"/>
      <c r="O83" s="998"/>
      <c r="P83" s="999"/>
      <c r="Q83" s="1000"/>
      <c r="R83" s="994"/>
      <c r="S83" s="994"/>
      <c r="T83" s="994"/>
      <c r="U83" s="994"/>
      <c r="V83" s="994"/>
      <c r="W83" s="994"/>
      <c r="X83" s="994"/>
      <c r="Y83" s="994"/>
      <c r="Z83" s="994"/>
      <c r="AA83" s="994"/>
      <c r="AB83" s="994"/>
      <c r="AC83" s="994"/>
      <c r="AD83" s="994"/>
      <c r="AE83" s="994"/>
      <c r="AF83" s="994"/>
      <c r="AG83" s="994"/>
      <c r="AH83" s="994"/>
      <c r="AI83" s="994"/>
      <c r="AJ83" s="994"/>
      <c r="AK83" s="994"/>
      <c r="AL83" s="994"/>
      <c r="AM83" s="994"/>
      <c r="AN83" s="994"/>
      <c r="AO83" s="994"/>
      <c r="AP83" s="994"/>
      <c r="AQ83" s="994"/>
      <c r="AR83" s="994"/>
      <c r="AS83" s="994"/>
      <c r="AT83" s="994"/>
      <c r="AU83" s="994"/>
      <c r="AV83" s="994"/>
      <c r="AW83" s="994"/>
      <c r="AX83" s="994"/>
      <c r="AY83" s="994"/>
      <c r="AZ83" s="995"/>
      <c r="BA83" s="995"/>
      <c r="BB83" s="995"/>
      <c r="BC83" s="995"/>
      <c r="BD83" s="996"/>
      <c r="BE83" s="106"/>
      <c r="BF83" s="106"/>
      <c r="BG83" s="106"/>
      <c r="BH83" s="106"/>
      <c r="BI83" s="106"/>
      <c r="BJ83" s="106"/>
      <c r="BK83" s="106"/>
      <c r="BL83" s="106"/>
      <c r="BM83" s="106"/>
      <c r="BN83" s="106"/>
      <c r="BO83" s="106"/>
      <c r="BP83" s="106"/>
      <c r="BQ83" s="103">
        <v>77</v>
      </c>
      <c r="BR83" s="108"/>
      <c r="BS83" s="968"/>
      <c r="BT83" s="969"/>
      <c r="BU83" s="969"/>
      <c r="BV83" s="969"/>
      <c r="BW83" s="969"/>
      <c r="BX83" s="969"/>
      <c r="BY83" s="969"/>
      <c r="BZ83" s="969"/>
      <c r="CA83" s="969"/>
      <c r="CB83" s="969"/>
      <c r="CC83" s="969"/>
      <c r="CD83" s="969"/>
      <c r="CE83" s="969"/>
      <c r="CF83" s="969"/>
      <c r="CG83" s="978"/>
      <c r="CH83" s="979"/>
      <c r="CI83" s="980"/>
      <c r="CJ83" s="980"/>
      <c r="CK83" s="980"/>
      <c r="CL83" s="981"/>
      <c r="CM83" s="979"/>
      <c r="CN83" s="980"/>
      <c r="CO83" s="980"/>
      <c r="CP83" s="980"/>
      <c r="CQ83" s="981"/>
      <c r="CR83" s="979"/>
      <c r="CS83" s="980"/>
      <c r="CT83" s="980"/>
      <c r="CU83" s="980"/>
      <c r="CV83" s="981"/>
      <c r="CW83" s="979"/>
      <c r="CX83" s="980"/>
      <c r="CY83" s="980"/>
      <c r="CZ83" s="980"/>
      <c r="DA83" s="981"/>
      <c r="DB83" s="979"/>
      <c r="DC83" s="980"/>
      <c r="DD83" s="980"/>
      <c r="DE83" s="980"/>
      <c r="DF83" s="981"/>
      <c r="DG83" s="979"/>
      <c r="DH83" s="980"/>
      <c r="DI83" s="980"/>
      <c r="DJ83" s="980"/>
      <c r="DK83" s="981"/>
      <c r="DL83" s="979"/>
      <c r="DM83" s="980"/>
      <c r="DN83" s="980"/>
      <c r="DO83" s="980"/>
      <c r="DP83" s="981"/>
      <c r="DQ83" s="979"/>
      <c r="DR83" s="980"/>
      <c r="DS83" s="980"/>
      <c r="DT83" s="980"/>
      <c r="DU83" s="981"/>
      <c r="DV83" s="968"/>
      <c r="DW83" s="969"/>
      <c r="DX83" s="969"/>
      <c r="DY83" s="969"/>
      <c r="DZ83" s="970"/>
      <c r="EA83" s="96"/>
    </row>
    <row r="84" spans="1:131" ht="26.25" customHeight="1" x14ac:dyDescent="0.15">
      <c r="A84" s="103">
        <v>17</v>
      </c>
      <c r="B84" s="997"/>
      <c r="C84" s="998"/>
      <c r="D84" s="998"/>
      <c r="E84" s="998"/>
      <c r="F84" s="998"/>
      <c r="G84" s="998"/>
      <c r="H84" s="998"/>
      <c r="I84" s="998"/>
      <c r="J84" s="998"/>
      <c r="K84" s="998"/>
      <c r="L84" s="998"/>
      <c r="M84" s="998"/>
      <c r="N84" s="998"/>
      <c r="O84" s="998"/>
      <c r="P84" s="999"/>
      <c r="Q84" s="1000"/>
      <c r="R84" s="994"/>
      <c r="S84" s="994"/>
      <c r="T84" s="994"/>
      <c r="U84" s="994"/>
      <c r="V84" s="994"/>
      <c r="W84" s="994"/>
      <c r="X84" s="994"/>
      <c r="Y84" s="994"/>
      <c r="Z84" s="994"/>
      <c r="AA84" s="994"/>
      <c r="AB84" s="994"/>
      <c r="AC84" s="994"/>
      <c r="AD84" s="994"/>
      <c r="AE84" s="994"/>
      <c r="AF84" s="994"/>
      <c r="AG84" s="994"/>
      <c r="AH84" s="994"/>
      <c r="AI84" s="994"/>
      <c r="AJ84" s="994"/>
      <c r="AK84" s="994"/>
      <c r="AL84" s="994"/>
      <c r="AM84" s="994"/>
      <c r="AN84" s="994"/>
      <c r="AO84" s="994"/>
      <c r="AP84" s="994"/>
      <c r="AQ84" s="994"/>
      <c r="AR84" s="994"/>
      <c r="AS84" s="994"/>
      <c r="AT84" s="994"/>
      <c r="AU84" s="994"/>
      <c r="AV84" s="994"/>
      <c r="AW84" s="994"/>
      <c r="AX84" s="994"/>
      <c r="AY84" s="994"/>
      <c r="AZ84" s="995"/>
      <c r="BA84" s="995"/>
      <c r="BB84" s="995"/>
      <c r="BC84" s="995"/>
      <c r="BD84" s="996"/>
      <c r="BE84" s="106"/>
      <c r="BF84" s="106"/>
      <c r="BG84" s="106"/>
      <c r="BH84" s="106"/>
      <c r="BI84" s="106"/>
      <c r="BJ84" s="106"/>
      <c r="BK84" s="106"/>
      <c r="BL84" s="106"/>
      <c r="BM84" s="106"/>
      <c r="BN84" s="106"/>
      <c r="BO84" s="106"/>
      <c r="BP84" s="106"/>
      <c r="BQ84" s="103">
        <v>78</v>
      </c>
      <c r="BR84" s="108"/>
      <c r="BS84" s="968"/>
      <c r="BT84" s="969"/>
      <c r="BU84" s="969"/>
      <c r="BV84" s="969"/>
      <c r="BW84" s="969"/>
      <c r="BX84" s="969"/>
      <c r="BY84" s="969"/>
      <c r="BZ84" s="969"/>
      <c r="CA84" s="969"/>
      <c r="CB84" s="969"/>
      <c r="CC84" s="969"/>
      <c r="CD84" s="969"/>
      <c r="CE84" s="969"/>
      <c r="CF84" s="969"/>
      <c r="CG84" s="978"/>
      <c r="CH84" s="979"/>
      <c r="CI84" s="980"/>
      <c r="CJ84" s="980"/>
      <c r="CK84" s="980"/>
      <c r="CL84" s="981"/>
      <c r="CM84" s="979"/>
      <c r="CN84" s="980"/>
      <c r="CO84" s="980"/>
      <c r="CP84" s="980"/>
      <c r="CQ84" s="981"/>
      <c r="CR84" s="979"/>
      <c r="CS84" s="980"/>
      <c r="CT84" s="980"/>
      <c r="CU84" s="980"/>
      <c r="CV84" s="981"/>
      <c r="CW84" s="979"/>
      <c r="CX84" s="980"/>
      <c r="CY84" s="980"/>
      <c r="CZ84" s="980"/>
      <c r="DA84" s="981"/>
      <c r="DB84" s="979"/>
      <c r="DC84" s="980"/>
      <c r="DD84" s="980"/>
      <c r="DE84" s="980"/>
      <c r="DF84" s="981"/>
      <c r="DG84" s="979"/>
      <c r="DH84" s="980"/>
      <c r="DI84" s="980"/>
      <c r="DJ84" s="980"/>
      <c r="DK84" s="981"/>
      <c r="DL84" s="979"/>
      <c r="DM84" s="980"/>
      <c r="DN84" s="980"/>
      <c r="DO84" s="980"/>
      <c r="DP84" s="981"/>
      <c r="DQ84" s="979"/>
      <c r="DR84" s="980"/>
      <c r="DS84" s="980"/>
      <c r="DT84" s="980"/>
      <c r="DU84" s="981"/>
      <c r="DV84" s="968"/>
      <c r="DW84" s="969"/>
      <c r="DX84" s="969"/>
      <c r="DY84" s="969"/>
      <c r="DZ84" s="970"/>
      <c r="EA84" s="96"/>
    </row>
    <row r="85" spans="1:131" ht="26.25" customHeight="1" x14ac:dyDescent="0.15">
      <c r="A85" s="103">
        <v>18</v>
      </c>
      <c r="B85" s="997"/>
      <c r="C85" s="998"/>
      <c r="D85" s="998"/>
      <c r="E85" s="998"/>
      <c r="F85" s="998"/>
      <c r="G85" s="998"/>
      <c r="H85" s="998"/>
      <c r="I85" s="998"/>
      <c r="J85" s="998"/>
      <c r="K85" s="998"/>
      <c r="L85" s="998"/>
      <c r="M85" s="998"/>
      <c r="N85" s="998"/>
      <c r="O85" s="998"/>
      <c r="P85" s="999"/>
      <c r="Q85" s="1000"/>
      <c r="R85" s="994"/>
      <c r="S85" s="994"/>
      <c r="T85" s="994"/>
      <c r="U85" s="994"/>
      <c r="V85" s="994"/>
      <c r="W85" s="994"/>
      <c r="X85" s="994"/>
      <c r="Y85" s="994"/>
      <c r="Z85" s="994"/>
      <c r="AA85" s="994"/>
      <c r="AB85" s="994"/>
      <c r="AC85" s="994"/>
      <c r="AD85" s="994"/>
      <c r="AE85" s="994"/>
      <c r="AF85" s="994"/>
      <c r="AG85" s="994"/>
      <c r="AH85" s="994"/>
      <c r="AI85" s="994"/>
      <c r="AJ85" s="994"/>
      <c r="AK85" s="994"/>
      <c r="AL85" s="994"/>
      <c r="AM85" s="994"/>
      <c r="AN85" s="994"/>
      <c r="AO85" s="994"/>
      <c r="AP85" s="994"/>
      <c r="AQ85" s="994"/>
      <c r="AR85" s="994"/>
      <c r="AS85" s="994"/>
      <c r="AT85" s="994"/>
      <c r="AU85" s="994"/>
      <c r="AV85" s="994"/>
      <c r="AW85" s="994"/>
      <c r="AX85" s="994"/>
      <c r="AY85" s="994"/>
      <c r="AZ85" s="995"/>
      <c r="BA85" s="995"/>
      <c r="BB85" s="995"/>
      <c r="BC85" s="995"/>
      <c r="BD85" s="996"/>
      <c r="BE85" s="106"/>
      <c r="BF85" s="106"/>
      <c r="BG85" s="106"/>
      <c r="BH85" s="106"/>
      <c r="BI85" s="106"/>
      <c r="BJ85" s="106"/>
      <c r="BK85" s="106"/>
      <c r="BL85" s="106"/>
      <c r="BM85" s="106"/>
      <c r="BN85" s="106"/>
      <c r="BO85" s="106"/>
      <c r="BP85" s="106"/>
      <c r="BQ85" s="103">
        <v>79</v>
      </c>
      <c r="BR85" s="108"/>
      <c r="BS85" s="968"/>
      <c r="BT85" s="969"/>
      <c r="BU85" s="969"/>
      <c r="BV85" s="969"/>
      <c r="BW85" s="969"/>
      <c r="BX85" s="969"/>
      <c r="BY85" s="969"/>
      <c r="BZ85" s="969"/>
      <c r="CA85" s="969"/>
      <c r="CB85" s="969"/>
      <c r="CC85" s="969"/>
      <c r="CD85" s="969"/>
      <c r="CE85" s="969"/>
      <c r="CF85" s="969"/>
      <c r="CG85" s="978"/>
      <c r="CH85" s="979"/>
      <c r="CI85" s="980"/>
      <c r="CJ85" s="980"/>
      <c r="CK85" s="980"/>
      <c r="CL85" s="981"/>
      <c r="CM85" s="979"/>
      <c r="CN85" s="980"/>
      <c r="CO85" s="980"/>
      <c r="CP85" s="980"/>
      <c r="CQ85" s="981"/>
      <c r="CR85" s="979"/>
      <c r="CS85" s="980"/>
      <c r="CT85" s="980"/>
      <c r="CU85" s="980"/>
      <c r="CV85" s="981"/>
      <c r="CW85" s="979"/>
      <c r="CX85" s="980"/>
      <c r="CY85" s="980"/>
      <c r="CZ85" s="980"/>
      <c r="DA85" s="981"/>
      <c r="DB85" s="979"/>
      <c r="DC85" s="980"/>
      <c r="DD85" s="980"/>
      <c r="DE85" s="980"/>
      <c r="DF85" s="981"/>
      <c r="DG85" s="979"/>
      <c r="DH85" s="980"/>
      <c r="DI85" s="980"/>
      <c r="DJ85" s="980"/>
      <c r="DK85" s="981"/>
      <c r="DL85" s="979"/>
      <c r="DM85" s="980"/>
      <c r="DN85" s="980"/>
      <c r="DO85" s="980"/>
      <c r="DP85" s="981"/>
      <c r="DQ85" s="979"/>
      <c r="DR85" s="980"/>
      <c r="DS85" s="980"/>
      <c r="DT85" s="980"/>
      <c r="DU85" s="981"/>
      <c r="DV85" s="968"/>
      <c r="DW85" s="969"/>
      <c r="DX85" s="969"/>
      <c r="DY85" s="969"/>
      <c r="DZ85" s="970"/>
      <c r="EA85" s="96"/>
    </row>
    <row r="86" spans="1:131" ht="26.25" customHeight="1" x14ac:dyDescent="0.15">
      <c r="A86" s="103">
        <v>19</v>
      </c>
      <c r="B86" s="997"/>
      <c r="C86" s="998"/>
      <c r="D86" s="998"/>
      <c r="E86" s="998"/>
      <c r="F86" s="998"/>
      <c r="G86" s="998"/>
      <c r="H86" s="998"/>
      <c r="I86" s="998"/>
      <c r="J86" s="998"/>
      <c r="K86" s="998"/>
      <c r="L86" s="998"/>
      <c r="M86" s="998"/>
      <c r="N86" s="998"/>
      <c r="O86" s="998"/>
      <c r="P86" s="999"/>
      <c r="Q86" s="1000"/>
      <c r="R86" s="994"/>
      <c r="S86" s="994"/>
      <c r="T86" s="994"/>
      <c r="U86" s="994"/>
      <c r="V86" s="994"/>
      <c r="W86" s="994"/>
      <c r="X86" s="994"/>
      <c r="Y86" s="994"/>
      <c r="Z86" s="994"/>
      <c r="AA86" s="994"/>
      <c r="AB86" s="994"/>
      <c r="AC86" s="994"/>
      <c r="AD86" s="994"/>
      <c r="AE86" s="994"/>
      <c r="AF86" s="994"/>
      <c r="AG86" s="994"/>
      <c r="AH86" s="994"/>
      <c r="AI86" s="994"/>
      <c r="AJ86" s="994"/>
      <c r="AK86" s="994"/>
      <c r="AL86" s="994"/>
      <c r="AM86" s="994"/>
      <c r="AN86" s="994"/>
      <c r="AO86" s="994"/>
      <c r="AP86" s="994"/>
      <c r="AQ86" s="994"/>
      <c r="AR86" s="994"/>
      <c r="AS86" s="994"/>
      <c r="AT86" s="994"/>
      <c r="AU86" s="994"/>
      <c r="AV86" s="994"/>
      <c r="AW86" s="994"/>
      <c r="AX86" s="994"/>
      <c r="AY86" s="994"/>
      <c r="AZ86" s="995"/>
      <c r="BA86" s="995"/>
      <c r="BB86" s="995"/>
      <c r="BC86" s="995"/>
      <c r="BD86" s="996"/>
      <c r="BE86" s="106"/>
      <c r="BF86" s="106"/>
      <c r="BG86" s="106"/>
      <c r="BH86" s="106"/>
      <c r="BI86" s="106"/>
      <c r="BJ86" s="106"/>
      <c r="BK86" s="106"/>
      <c r="BL86" s="106"/>
      <c r="BM86" s="106"/>
      <c r="BN86" s="106"/>
      <c r="BO86" s="106"/>
      <c r="BP86" s="106"/>
      <c r="BQ86" s="103">
        <v>80</v>
      </c>
      <c r="BR86" s="108"/>
      <c r="BS86" s="968"/>
      <c r="BT86" s="969"/>
      <c r="BU86" s="969"/>
      <c r="BV86" s="969"/>
      <c r="BW86" s="969"/>
      <c r="BX86" s="969"/>
      <c r="BY86" s="969"/>
      <c r="BZ86" s="969"/>
      <c r="CA86" s="969"/>
      <c r="CB86" s="969"/>
      <c r="CC86" s="969"/>
      <c r="CD86" s="969"/>
      <c r="CE86" s="969"/>
      <c r="CF86" s="969"/>
      <c r="CG86" s="978"/>
      <c r="CH86" s="979"/>
      <c r="CI86" s="980"/>
      <c r="CJ86" s="980"/>
      <c r="CK86" s="980"/>
      <c r="CL86" s="981"/>
      <c r="CM86" s="979"/>
      <c r="CN86" s="980"/>
      <c r="CO86" s="980"/>
      <c r="CP86" s="980"/>
      <c r="CQ86" s="981"/>
      <c r="CR86" s="979"/>
      <c r="CS86" s="980"/>
      <c r="CT86" s="980"/>
      <c r="CU86" s="980"/>
      <c r="CV86" s="981"/>
      <c r="CW86" s="979"/>
      <c r="CX86" s="980"/>
      <c r="CY86" s="980"/>
      <c r="CZ86" s="980"/>
      <c r="DA86" s="981"/>
      <c r="DB86" s="979"/>
      <c r="DC86" s="980"/>
      <c r="DD86" s="980"/>
      <c r="DE86" s="980"/>
      <c r="DF86" s="981"/>
      <c r="DG86" s="979"/>
      <c r="DH86" s="980"/>
      <c r="DI86" s="980"/>
      <c r="DJ86" s="980"/>
      <c r="DK86" s="981"/>
      <c r="DL86" s="979"/>
      <c r="DM86" s="980"/>
      <c r="DN86" s="980"/>
      <c r="DO86" s="980"/>
      <c r="DP86" s="981"/>
      <c r="DQ86" s="979"/>
      <c r="DR86" s="980"/>
      <c r="DS86" s="980"/>
      <c r="DT86" s="980"/>
      <c r="DU86" s="981"/>
      <c r="DV86" s="968"/>
      <c r="DW86" s="969"/>
      <c r="DX86" s="969"/>
      <c r="DY86" s="969"/>
      <c r="DZ86" s="970"/>
      <c r="EA86" s="96"/>
    </row>
    <row r="87" spans="1:131" ht="26.25" customHeight="1" x14ac:dyDescent="0.15">
      <c r="A87" s="109">
        <v>20</v>
      </c>
      <c r="B87" s="987"/>
      <c r="C87" s="988"/>
      <c r="D87" s="988"/>
      <c r="E87" s="988"/>
      <c r="F87" s="988"/>
      <c r="G87" s="988"/>
      <c r="H87" s="988"/>
      <c r="I87" s="988"/>
      <c r="J87" s="988"/>
      <c r="K87" s="988"/>
      <c r="L87" s="988"/>
      <c r="M87" s="988"/>
      <c r="N87" s="988"/>
      <c r="O87" s="988"/>
      <c r="P87" s="989"/>
      <c r="Q87" s="990"/>
      <c r="R87" s="991"/>
      <c r="S87" s="991"/>
      <c r="T87" s="991"/>
      <c r="U87" s="991"/>
      <c r="V87" s="991"/>
      <c r="W87" s="991"/>
      <c r="X87" s="991"/>
      <c r="Y87" s="991"/>
      <c r="Z87" s="991"/>
      <c r="AA87" s="991"/>
      <c r="AB87" s="991"/>
      <c r="AC87" s="991"/>
      <c r="AD87" s="991"/>
      <c r="AE87" s="991"/>
      <c r="AF87" s="991"/>
      <c r="AG87" s="991"/>
      <c r="AH87" s="991"/>
      <c r="AI87" s="991"/>
      <c r="AJ87" s="991"/>
      <c r="AK87" s="991"/>
      <c r="AL87" s="991"/>
      <c r="AM87" s="991"/>
      <c r="AN87" s="991"/>
      <c r="AO87" s="991"/>
      <c r="AP87" s="991"/>
      <c r="AQ87" s="991"/>
      <c r="AR87" s="991"/>
      <c r="AS87" s="991"/>
      <c r="AT87" s="991"/>
      <c r="AU87" s="991"/>
      <c r="AV87" s="991"/>
      <c r="AW87" s="991"/>
      <c r="AX87" s="991"/>
      <c r="AY87" s="991"/>
      <c r="AZ87" s="992"/>
      <c r="BA87" s="992"/>
      <c r="BB87" s="992"/>
      <c r="BC87" s="992"/>
      <c r="BD87" s="993"/>
      <c r="BE87" s="106"/>
      <c r="BF87" s="106"/>
      <c r="BG87" s="106"/>
      <c r="BH87" s="106"/>
      <c r="BI87" s="106"/>
      <c r="BJ87" s="106"/>
      <c r="BK87" s="106"/>
      <c r="BL87" s="106"/>
      <c r="BM87" s="106"/>
      <c r="BN87" s="106"/>
      <c r="BO87" s="106"/>
      <c r="BP87" s="106"/>
      <c r="BQ87" s="103">
        <v>81</v>
      </c>
      <c r="BR87" s="108"/>
      <c r="BS87" s="968"/>
      <c r="BT87" s="969"/>
      <c r="BU87" s="969"/>
      <c r="BV87" s="969"/>
      <c r="BW87" s="969"/>
      <c r="BX87" s="969"/>
      <c r="BY87" s="969"/>
      <c r="BZ87" s="969"/>
      <c r="CA87" s="969"/>
      <c r="CB87" s="969"/>
      <c r="CC87" s="969"/>
      <c r="CD87" s="969"/>
      <c r="CE87" s="969"/>
      <c r="CF87" s="969"/>
      <c r="CG87" s="978"/>
      <c r="CH87" s="979"/>
      <c r="CI87" s="980"/>
      <c r="CJ87" s="980"/>
      <c r="CK87" s="980"/>
      <c r="CL87" s="981"/>
      <c r="CM87" s="979"/>
      <c r="CN87" s="980"/>
      <c r="CO87" s="980"/>
      <c r="CP87" s="980"/>
      <c r="CQ87" s="981"/>
      <c r="CR87" s="979"/>
      <c r="CS87" s="980"/>
      <c r="CT87" s="980"/>
      <c r="CU87" s="980"/>
      <c r="CV87" s="981"/>
      <c r="CW87" s="979"/>
      <c r="CX87" s="980"/>
      <c r="CY87" s="980"/>
      <c r="CZ87" s="980"/>
      <c r="DA87" s="981"/>
      <c r="DB87" s="979"/>
      <c r="DC87" s="980"/>
      <c r="DD87" s="980"/>
      <c r="DE87" s="980"/>
      <c r="DF87" s="981"/>
      <c r="DG87" s="979"/>
      <c r="DH87" s="980"/>
      <c r="DI87" s="980"/>
      <c r="DJ87" s="980"/>
      <c r="DK87" s="981"/>
      <c r="DL87" s="979"/>
      <c r="DM87" s="980"/>
      <c r="DN87" s="980"/>
      <c r="DO87" s="980"/>
      <c r="DP87" s="981"/>
      <c r="DQ87" s="979"/>
      <c r="DR87" s="980"/>
      <c r="DS87" s="980"/>
      <c r="DT87" s="980"/>
      <c r="DU87" s="981"/>
      <c r="DV87" s="968"/>
      <c r="DW87" s="969"/>
      <c r="DX87" s="969"/>
      <c r="DY87" s="969"/>
      <c r="DZ87" s="970"/>
      <c r="EA87" s="96"/>
    </row>
    <row r="88" spans="1:131" ht="26.25" customHeight="1" thickBot="1" x14ac:dyDescent="0.2">
      <c r="A88" s="105" t="s">
        <v>330</v>
      </c>
      <c r="B88" s="960" t="s">
        <v>363</v>
      </c>
      <c r="C88" s="961"/>
      <c r="D88" s="961"/>
      <c r="E88" s="961"/>
      <c r="F88" s="961"/>
      <c r="G88" s="961"/>
      <c r="H88" s="961"/>
      <c r="I88" s="961"/>
      <c r="J88" s="961"/>
      <c r="K88" s="961"/>
      <c r="L88" s="961"/>
      <c r="M88" s="961"/>
      <c r="N88" s="961"/>
      <c r="O88" s="961"/>
      <c r="P88" s="971"/>
      <c r="Q88" s="985"/>
      <c r="R88" s="986"/>
      <c r="S88" s="986"/>
      <c r="T88" s="986"/>
      <c r="U88" s="986"/>
      <c r="V88" s="986"/>
      <c r="W88" s="986"/>
      <c r="X88" s="986"/>
      <c r="Y88" s="986"/>
      <c r="Z88" s="986"/>
      <c r="AA88" s="986"/>
      <c r="AB88" s="986"/>
      <c r="AC88" s="986"/>
      <c r="AD88" s="986"/>
      <c r="AE88" s="986"/>
      <c r="AF88" s="982">
        <v>7044</v>
      </c>
      <c r="AG88" s="982"/>
      <c r="AH88" s="982"/>
      <c r="AI88" s="982"/>
      <c r="AJ88" s="982"/>
      <c r="AK88" s="986"/>
      <c r="AL88" s="986"/>
      <c r="AM88" s="986"/>
      <c r="AN88" s="986"/>
      <c r="AO88" s="986"/>
      <c r="AP88" s="982">
        <v>23000</v>
      </c>
      <c r="AQ88" s="982"/>
      <c r="AR88" s="982"/>
      <c r="AS88" s="982"/>
      <c r="AT88" s="982"/>
      <c r="AU88" s="982">
        <v>4497</v>
      </c>
      <c r="AV88" s="982"/>
      <c r="AW88" s="982"/>
      <c r="AX88" s="982"/>
      <c r="AY88" s="982"/>
      <c r="AZ88" s="983"/>
      <c r="BA88" s="983"/>
      <c r="BB88" s="983"/>
      <c r="BC88" s="983"/>
      <c r="BD88" s="984"/>
      <c r="BE88" s="106"/>
      <c r="BF88" s="106"/>
      <c r="BG88" s="106"/>
      <c r="BH88" s="106"/>
      <c r="BI88" s="106"/>
      <c r="BJ88" s="106"/>
      <c r="BK88" s="106"/>
      <c r="BL88" s="106"/>
      <c r="BM88" s="106"/>
      <c r="BN88" s="106"/>
      <c r="BO88" s="106"/>
      <c r="BP88" s="106"/>
      <c r="BQ88" s="103">
        <v>82</v>
      </c>
      <c r="BR88" s="108"/>
      <c r="BS88" s="968"/>
      <c r="BT88" s="969"/>
      <c r="BU88" s="969"/>
      <c r="BV88" s="969"/>
      <c r="BW88" s="969"/>
      <c r="BX88" s="969"/>
      <c r="BY88" s="969"/>
      <c r="BZ88" s="969"/>
      <c r="CA88" s="969"/>
      <c r="CB88" s="969"/>
      <c r="CC88" s="969"/>
      <c r="CD88" s="969"/>
      <c r="CE88" s="969"/>
      <c r="CF88" s="969"/>
      <c r="CG88" s="978"/>
      <c r="CH88" s="979"/>
      <c r="CI88" s="980"/>
      <c r="CJ88" s="980"/>
      <c r="CK88" s="980"/>
      <c r="CL88" s="981"/>
      <c r="CM88" s="979"/>
      <c r="CN88" s="980"/>
      <c r="CO88" s="980"/>
      <c r="CP88" s="980"/>
      <c r="CQ88" s="981"/>
      <c r="CR88" s="979"/>
      <c r="CS88" s="980"/>
      <c r="CT88" s="980"/>
      <c r="CU88" s="980"/>
      <c r="CV88" s="981"/>
      <c r="CW88" s="979"/>
      <c r="CX88" s="980"/>
      <c r="CY88" s="980"/>
      <c r="CZ88" s="980"/>
      <c r="DA88" s="981"/>
      <c r="DB88" s="979"/>
      <c r="DC88" s="980"/>
      <c r="DD88" s="980"/>
      <c r="DE88" s="980"/>
      <c r="DF88" s="981"/>
      <c r="DG88" s="979"/>
      <c r="DH88" s="980"/>
      <c r="DI88" s="980"/>
      <c r="DJ88" s="980"/>
      <c r="DK88" s="981"/>
      <c r="DL88" s="979"/>
      <c r="DM88" s="980"/>
      <c r="DN88" s="980"/>
      <c r="DO88" s="980"/>
      <c r="DP88" s="981"/>
      <c r="DQ88" s="979"/>
      <c r="DR88" s="980"/>
      <c r="DS88" s="980"/>
      <c r="DT88" s="980"/>
      <c r="DU88" s="981"/>
      <c r="DV88" s="968"/>
      <c r="DW88" s="969"/>
      <c r="DX88" s="969"/>
      <c r="DY88" s="969"/>
      <c r="DZ88" s="970"/>
      <c r="EA88" s="96"/>
    </row>
    <row r="89" spans="1:131" ht="26.25" hidden="1" customHeight="1" x14ac:dyDescent="0.15">
      <c r="A89" s="110"/>
      <c r="B89" s="111"/>
      <c r="C89" s="111"/>
      <c r="D89" s="111"/>
      <c r="E89" s="111"/>
      <c r="F89" s="111"/>
      <c r="G89" s="111"/>
      <c r="H89" s="111"/>
      <c r="I89" s="111"/>
      <c r="J89" s="111"/>
      <c r="K89" s="111"/>
      <c r="L89" s="111"/>
      <c r="M89" s="111"/>
      <c r="N89" s="111"/>
      <c r="O89" s="111"/>
      <c r="P89" s="111"/>
      <c r="Q89" s="112"/>
      <c r="R89" s="112"/>
      <c r="S89" s="112"/>
      <c r="T89" s="112"/>
      <c r="U89" s="112"/>
      <c r="V89" s="112"/>
      <c r="W89" s="112"/>
      <c r="X89" s="112"/>
      <c r="Y89" s="112"/>
      <c r="Z89" s="112"/>
      <c r="AA89" s="112"/>
      <c r="AB89" s="112"/>
      <c r="AC89" s="112"/>
      <c r="AD89" s="112"/>
      <c r="AE89" s="112"/>
      <c r="AF89" s="112"/>
      <c r="AG89" s="112"/>
      <c r="AH89" s="112"/>
      <c r="AI89" s="112"/>
      <c r="AJ89" s="112"/>
      <c r="AK89" s="112"/>
      <c r="AL89" s="112"/>
      <c r="AM89" s="112"/>
      <c r="AN89" s="112"/>
      <c r="AO89" s="112"/>
      <c r="AP89" s="112"/>
      <c r="AQ89" s="112"/>
      <c r="AR89" s="112"/>
      <c r="AS89" s="112"/>
      <c r="AT89" s="112"/>
      <c r="AU89" s="112"/>
      <c r="AV89" s="112"/>
      <c r="AW89" s="112"/>
      <c r="AX89" s="112"/>
      <c r="AY89" s="112"/>
      <c r="AZ89" s="113"/>
      <c r="BA89" s="113"/>
      <c r="BB89" s="113"/>
      <c r="BC89" s="113"/>
      <c r="BD89" s="113"/>
      <c r="BE89" s="106"/>
      <c r="BF89" s="106"/>
      <c r="BG89" s="106"/>
      <c r="BH89" s="106"/>
      <c r="BI89" s="106"/>
      <c r="BJ89" s="106"/>
      <c r="BK89" s="106"/>
      <c r="BL89" s="106"/>
      <c r="BM89" s="106"/>
      <c r="BN89" s="106"/>
      <c r="BO89" s="106"/>
      <c r="BP89" s="106"/>
      <c r="BQ89" s="103">
        <v>83</v>
      </c>
      <c r="BR89" s="108"/>
      <c r="BS89" s="968"/>
      <c r="BT89" s="969"/>
      <c r="BU89" s="969"/>
      <c r="BV89" s="969"/>
      <c r="BW89" s="969"/>
      <c r="BX89" s="969"/>
      <c r="BY89" s="969"/>
      <c r="BZ89" s="969"/>
      <c r="CA89" s="969"/>
      <c r="CB89" s="969"/>
      <c r="CC89" s="969"/>
      <c r="CD89" s="969"/>
      <c r="CE89" s="969"/>
      <c r="CF89" s="969"/>
      <c r="CG89" s="978"/>
      <c r="CH89" s="979"/>
      <c r="CI89" s="980"/>
      <c r="CJ89" s="980"/>
      <c r="CK89" s="980"/>
      <c r="CL89" s="981"/>
      <c r="CM89" s="979"/>
      <c r="CN89" s="980"/>
      <c r="CO89" s="980"/>
      <c r="CP89" s="980"/>
      <c r="CQ89" s="981"/>
      <c r="CR89" s="979"/>
      <c r="CS89" s="980"/>
      <c r="CT89" s="980"/>
      <c r="CU89" s="980"/>
      <c r="CV89" s="981"/>
      <c r="CW89" s="979"/>
      <c r="CX89" s="980"/>
      <c r="CY89" s="980"/>
      <c r="CZ89" s="980"/>
      <c r="DA89" s="981"/>
      <c r="DB89" s="979"/>
      <c r="DC89" s="980"/>
      <c r="DD89" s="980"/>
      <c r="DE89" s="980"/>
      <c r="DF89" s="981"/>
      <c r="DG89" s="979"/>
      <c r="DH89" s="980"/>
      <c r="DI89" s="980"/>
      <c r="DJ89" s="980"/>
      <c r="DK89" s="981"/>
      <c r="DL89" s="979"/>
      <c r="DM89" s="980"/>
      <c r="DN89" s="980"/>
      <c r="DO89" s="980"/>
      <c r="DP89" s="981"/>
      <c r="DQ89" s="979"/>
      <c r="DR89" s="980"/>
      <c r="DS89" s="980"/>
      <c r="DT89" s="980"/>
      <c r="DU89" s="981"/>
      <c r="DV89" s="968"/>
      <c r="DW89" s="969"/>
      <c r="DX89" s="969"/>
      <c r="DY89" s="969"/>
      <c r="DZ89" s="970"/>
      <c r="EA89" s="96"/>
    </row>
    <row r="90" spans="1:131" ht="26.25" hidden="1" customHeight="1" x14ac:dyDescent="0.15">
      <c r="A90" s="110"/>
      <c r="B90" s="111"/>
      <c r="C90" s="111"/>
      <c r="D90" s="111"/>
      <c r="E90" s="111"/>
      <c r="F90" s="111"/>
      <c r="G90" s="111"/>
      <c r="H90" s="111"/>
      <c r="I90" s="111"/>
      <c r="J90" s="111"/>
      <c r="K90" s="111"/>
      <c r="L90" s="111"/>
      <c r="M90" s="111"/>
      <c r="N90" s="111"/>
      <c r="O90" s="111"/>
      <c r="P90" s="111"/>
      <c r="Q90" s="112"/>
      <c r="R90" s="112"/>
      <c r="S90" s="112"/>
      <c r="T90" s="112"/>
      <c r="U90" s="112"/>
      <c r="V90" s="112"/>
      <c r="W90" s="112"/>
      <c r="X90" s="112"/>
      <c r="Y90" s="112"/>
      <c r="Z90" s="112"/>
      <c r="AA90" s="112"/>
      <c r="AB90" s="112"/>
      <c r="AC90" s="112"/>
      <c r="AD90" s="112"/>
      <c r="AE90" s="112"/>
      <c r="AF90" s="112"/>
      <c r="AG90" s="112"/>
      <c r="AH90" s="112"/>
      <c r="AI90" s="112"/>
      <c r="AJ90" s="112"/>
      <c r="AK90" s="112"/>
      <c r="AL90" s="112"/>
      <c r="AM90" s="112"/>
      <c r="AN90" s="112"/>
      <c r="AO90" s="112"/>
      <c r="AP90" s="112"/>
      <c r="AQ90" s="112"/>
      <c r="AR90" s="112"/>
      <c r="AS90" s="112"/>
      <c r="AT90" s="112"/>
      <c r="AU90" s="112"/>
      <c r="AV90" s="112"/>
      <c r="AW90" s="112"/>
      <c r="AX90" s="112"/>
      <c r="AY90" s="112"/>
      <c r="AZ90" s="113"/>
      <c r="BA90" s="113"/>
      <c r="BB90" s="113"/>
      <c r="BC90" s="113"/>
      <c r="BD90" s="113"/>
      <c r="BE90" s="106"/>
      <c r="BF90" s="106"/>
      <c r="BG90" s="106"/>
      <c r="BH90" s="106"/>
      <c r="BI90" s="106"/>
      <c r="BJ90" s="106"/>
      <c r="BK90" s="106"/>
      <c r="BL90" s="106"/>
      <c r="BM90" s="106"/>
      <c r="BN90" s="106"/>
      <c r="BO90" s="106"/>
      <c r="BP90" s="106"/>
      <c r="BQ90" s="103">
        <v>84</v>
      </c>
      <c r="BR90" s="108"/>
      <c r="BS90" s="968"/>
      <c r="BT90" s="969"/>
      <c r="BU90" s="969"/>
      <c r="BV90" s="969"/>
      <c r="BW90" s="969"/>
      <c r="BX90" s="969"/>
      <c r="BY90" s="969"/>
      <c r="BZ90" s="969"/>
      <c r="CA90" s="969"/>
      <c r="CB90" s="969"/>
      <c r="CC90" s="969"/>
      <c r="CD90" s="969"/>
      <c r="CE90" s="969"/>
      <c r="CF90" s="969"/>
      <c r="CG90" s="978"/>
      <c r="CH90" s="979"/>
      <c r="CI90" s="980"/>
      <c r="CJ90" s="980"/>
      <c r="CK90" s="980"/>
      <c r="CL90" s="981"/>
      <c r="CM90" s="979"/>
      <c r="CN90" s="980"/>
      <c r="CO90" s="980"/>
      <c r="CP90" s="980"/>
      <c r="CQ90" s="981"/>
      <c r="CR90" s="979"/>
      <c r="CS90" s="980"/>
      <c r="CT90" s="980"/>
      <c r="CU90" s="980"/>
      <c r="CV90" s="981"/>
      <c r="CW90" s="979"/>
      <c r="CX90" s="980"/>
      <c r="CY90" s="980"/>
      <c r="CZ90" s="980"/>
      <c r="DA90" s="981"/>
      <c r="DB90" s="979"/>
      <c r="DC90" s="980"/>
      <c r="DD90" s="980"/>
      <c r="DE90" s="980"/>
      <c r="DF90" s="981"/>
      <c r="DG90" s="979"/>
      <c r="DH90" s="980"/>
      <c r="DI90" s="980"/>
      <c r="DJ90" s="980"/>
      <c r="DK90" s="981"/>
      <c r="DL90" s="979"/>
      <c r="DM90" s="980"/>
      <c r="DN90" s="980"/>
      <c r="DO90" s="980"/>
      <c r="DP90" s="981"/>
      <c r="DQ90" s="979"/>
      <c r="DR90" s="980"/>
      <c r="DS90" s="980"/>
      <c r="DT90" s="980"/>
      <c r="DU90" s="981"/>
      <c r="DV90" s="968"/>
      <c r="DW90" s="969"/>
      <c r="DX90" s="969"/>
      <c r="DY90" s="969"/>
      <c r="DZ90" s="970"/>
      <c r="EA90" s="96"/>
    </row>
    <row r="91" spans="1:131" ht="26.25" hidden="1" customHeight="1" x14ac:dyDescent="0.15">
      <c r="A91" s="110"/>
      <c r="B91" s="111"/>
      <c r="C91" s="111"/>
      <c r="D91" s="111"/>
      <c r="E91" s="111"/>
      <c r="F91" s="111"/>
      <c r="G91" s="111"/>
      <c r="H91" s="111"/>
      <c r="I91" s="111"/>
      <c r="J91" s="111"/>
      <c r="K91" s="111"/>
      <c r="L91" s="111"/>
      <c r="M91" s="111"/>
      <c r="N91" s="111"/>
      <c r="O91" s="111"/>
      <c r="P91" s="111"/>
      <c r="Q91" s="112"/>
      <c r="R91" s="112"/>
      <c r="S91" s="112"/>
      <c r="T91" s="112"/>
      <c r="U91" s="112"/>
      <c r="V91" s="112"/>
      <c r="W91" s="112"/>
      <c r="X91" s="112"/>
      <c r="Y91" s="112"/>
      <c r="Z91" s="112"/>
      <c r="AA91" s="112"/>
      <c r="AB91" s="112"/>
      <c r="AC91" s="112"/>
      <c r="AD91" s="112"/>
      <c r="AE91" s="112"/>
      <c r="AF91" s="112"/>
      <c r="AG91" s="112"/>
      <c r="AH91" s="112"/>
      <c r="AI91" s="112"/>
      <c r="AJ91" s="112"/>
      <c r="AK91" s="112"/>
      <c r="AL91" s="112"/>
      <c r="AM91" s="112"/>
      <c r="AN91" s="112"/>
      <c r="AO91" s="112"/>
      <c r="AP91" s="112"/>
      <c r="AQ91" s="112"/>
      <c r="AR91" s="112"/>
      <c r="AS91" s="112"/>
      <c r="AT91" s="112"/>
      <c r="AU91" s="112"/>
      <c r="AV91" s="112"/>
      <c r="AW91" s="112"/>
      <c r="AX91" s="112"/>
      <c r="AY91" s="112"/>
      <c r="AZ91" s="113"/>
      <c r="BA91" s="113"/>
      <c r="BB91" s="113"/>
      <c r="BC91" s="113"/>
      <c r="BD91" s="113"/>
      <c r="BE91" s="106"/>
      <c r="BF91" s="106"/>
      <c r="BG91" s="106"/>
      <c r="BH91" s="106"/>
      <c r="BI91" s="106"/>
      <c r="BJ91" s="106"/>
      <c r="BK91" s="106"/>
      <c r="BL91" s="106"/>
      <c r="BM91" s="106"/>
      <c r="BN91" s="106"/>
      <c r="BO91" s="106"/>
      <c r="BP91" s="106"/>
      <c r="BQ91" s="103">
        <v>85</v>
      </c>
      <c r="BR91" s="108"/>
      <c r="BS91" s="968"/>
      <c r="BT91" s="969"/>
      <c r="BU91" s="969"/>
      <c r="BV91" s="969"/>
      <c r="BW91" s="969"/>
      <c r="BX91" s="969"/>
      <c r="BY91" s="969"/>
      <c r="BZ91" s="969"/>
      <c r="CA91" s="969"/>
      <c r="CB91" s="969"/>
      <c r="CC91" s="969"/>
      <c r="CD91" s="969"/>
      <c r="CE91" s="969"/>
      <c r="CF91" s="969"/>
      <c r="CG91" s="978"/>
      <c r="CH91" s="979"/>
      <c r="CI91" s="980"/>
      <c r="CJ91" s="980"/>
      <c r="CK91" s="980"/>
      <c r="CL91" s="981"/>
      <c r="CM91" s="979"/>
      <c r="CN91" s="980"/>
      <c r="CO91" s="980"/>
      <c r="CP91" s="980"/>
      <c r="CQ91" s="981"/>
      <c r="CR91" s="979"/>
      <c r="CS91" s="980"/>
      <c r="CT91" s="980"/>
      <c r="CU91" s="980"/>
      <c r="CV91" s="981"/>
      <c r="CW91" s="979"/>
      <c r="CX91" s="980"/>
      <c r="CY91" s="980"/>
      <c r="CZ91" s="980"/>
      <c r="DA91" s="981"/>
      <c r="DB91" s="979"/>
      <c r="DC91" s="980"/>
      <c r="DD91" s="980"/>
      <c r="DE91" s="980"/>
      <c r="DF91" s="981"/>
      <c r="DG91" s="979"/>
      <c r="DH91" s="980"/>
      <c r="DI91" s="980"/>
      <c r="DJ91" s="980"/>
      <c r="DK91" s="981"/>
      <c r="DL91" s="979"/>
      <c r="DM91" s="980"/>
      <c r="DN91" s="980"/>
      <c r="DO91" s="980"/>
      <c r="DP91" s="981"/>
      <c r="DQ91" s="979"/>
      <c r="DR91" s="980"/>
      <c r="DS91" s="980"/>
      <c r="DT91" s="980"/>
      <c r="DU91" s="981"/>
      <c r="DV91" s="968"/>
      <c r="DW91" s="969"/>
      <c r="DX91" s="969"/>
      <c r="DY91" s="969"/>
      <c r="DZ91" s="970"/>
      <c r="EA91" s="96"/>
    </row>
    <row r="92" spans="1:131" ht="26.25" hidden="1" customHeight="1" x14ac:dyDescent="0.15">
      <c r="A92" s="110"/>
      <c r="B92" s="111"/>
      <c r="C92" s="111"/>
      <c r="D92" s="111"/>
      <c r="E92" s="111"/>
      <c r="F92" s="111"/>
      <c r="G92" s="111"/>
      <c r="H92" s="111"/>
      <c r="I92" s="111"/>
      <c r="J92" s="111"/>
      <c r="K92" s="111"/>
      <c r="L92" s="111"/>
      <c r="M92" s="111"/>
      <c r="N92" s="111"/>
      <c r="O92" s="111"/>
      <c r="P92" s="111"/>
      <c r="Q92" s="112"/>
      <c r="R92" s="112"/>
      <c r="S92" s="112"/>
      <c r="T92" s="112"/>
      <c r="U92" s="112"/>
      <c r="V92" s="112"/>
      <c r="W92" s="112"/>
      <c r="X92" s="112"/>
      <c r="Y92" s="112"/>
      <c r="Z92" s="112"/>
      <c r="AA92" s="112"/>
      <c r="AB92" s="112"/>
      <c r="AC92" s="112"/>
      <c r="AD92" s="112"/>
      <c r="AE92" s="112"/>
      <c r="AF92" s="112"/>
      <c r="AG92" s="112"/>
      <c r="AH92" s="112"/>
      <c r="AI92" s="112"/>
      <c r="AJ92" s="112"/>
      <c r="AK92" s="112"/>
      <c r="AL92" s="112"/>
      <c r="AM92" s="112"/>
      <c r="AN92" s="112"/>
      <c r="AO92" s="112"/>
      <c r="AP92" s="112"/>
      <c r="AQ92" s="112"/>
      <c r="AR92" s="112"/>
      <c r="AS92" s="112"/>
      <c r="AT92" s="112"/>
      <c r="AU92" s="112"/>
      <c r="AV92" s="112"/>
      <c r="AW92" s="112"/>
      <c r="AX92" s="112"/>
      <c r="AY92" s="112"/>
      <c r="AZ92" s="113"/>
      <c r="BA92" s="113"/>
      <c r="BB92" s="113"/>
      <c r="BC92" s="113"/>
      <c r="BD92" s="113"/>
      <c r="BE92" s="106"/>
      <c r="BF92" s="106"/>
      <c r="BG92" s="106"/>
      <c r="BH92" s="106"/>
      <c r="BI92" s="106"/>
      <c r="BJ92" s="106"/>
      <c r="BK92" s="106"/>
      <c r="BL92" s="106"/>
      <c r="BM92" s="106"/>
      <c r="BN92" s="106"/>
      <c r="BO92" s="106"/>
      <c r="BP92" s="106"/>
      <c r="BQ92" s="103">
        <v>86</v>
      </c>
      <c r="BR92" s="108"/>
      <c r="BS92" s="968"/>
      <c r="BT92" s="969"/>
      <c r="BU92" s="969"/>
      <c r="BV92" s="969"/>
      <c r="BW92" s="969"/>
      <c r="BX92" s="969"/>
      <c r="BY92" s="969"/>
      <c r="BZ92" s="969"/>
      <c r="CA92" s="969"/>
      <c r="CB92" s="969"/>
      <c r="CC92" s="969"/>
      <c r="CD92" s="969"/>
      <c r="CE92" s="969"/>
      <c r="CF92" s="969"/>
      <c r="CG92" s="978"/>
      <c r="CH92" s="979"/>
      <c r="CI92" s="980"/>
      <c r="CJ92" s="980"/>
      <c r="CK92" s="980"/>
      <c r="CL92" s="981"/>
      <c r="CM92" s="979"/>
      <c r="CN92" s="980"/>
      <c r="CO92" s="980"/>
      <c r="CP92" s="980"/>
      <c r="CQ92" s="981"/>
      <c r="CR92" s="979"/>
      <c r="CS92" s="980"/>
      <c r="CT92" s="980"/>
      <c r="CU92" s="980"/>
      <c r="CV92" s="981"/>
      <c r="CW92" s="979"/>
      <c r="CX92" s="980"/>
      <c r="CY92" s="980"/>
      <c r="CZ92" s="980"/>
      <c r="DA92" s="981"/>
      <c r="DB92" s="979"/>
      <c r="DC92" s="980"/>
      <c r="DD92" s="980"/>
      <c r="DE92" s="980"/>
      <c r="DF92" s="981"/>
      <c r="DG92" s="979"/>
      <c r="DH92" s="980"/>
      <c r="DI92" s="980"/>
      <c r="DJ92" s="980"/>
      <c r="DK92" s="981"/>
      <c r="DL92" s="979"/>
      <c r="DM92" s="980"/>
      <c r="DN92" s="980"/>
      <c r="DO92" s="980"/>
      <c r="DP92" s="981"/>
      <c r="DQ92" s="979"/>
      <c r="DR92" s="980"/>
      <c r="DS92" s="980"/>
      <c r="DT92" s="980"/>
      <c r="DU92" s="981"/>
      <c r="DV92" s="968"/>
      <c r="DW92" s="969"/>
      <c r="DX92" s="969"/>
      <c r="DY92" s="969"/>
      <c r="DZ92" s="970"/>
      <c r="EA92" s="96"/>
    </row>
    <row r="93" spans="1:131" ht="26.25" hidden="1" customHeight="1" x14ac:dyDescent="0.15">
      <c r="A93" s="110"/>
      <c r="B93" s="111"/>
      <c r="C93" s="111"/>
      <c r="D93" s="111"/>
      <c r="E93" s="111"/>
      <c r="F93" s="111"/>
      <c r="G93" s="111"/>
      <c r="H93" s="111"/>
      <c r="I93" s="111"/>
      <c r="J93" s="111"/>
      <c r="K93" s="111"/>
      <c r="L93" s="111"/>
      <c r="M93" s="111"/>
      <c r="N93" s="111"/>
      <c r="O93" s="111"/>
      <c r="P93" s="111"/>
      <c r="Q93" s="112"/>
      <c r="R93" s="112"/>
      <c r="S93" s="112"/>
      <c r="T93" s="112"/>
      <c r="U93" s="112"/>
      <c r="V93" s="112"/>
      <c r="W93" s="112"/>
      <c r="X93" s="112"/>
      <c r="Y93" s="112"/>
      <c r="Z93" s="112"/>
      <c r="AA93" s="112"/>
      <c r="AB93" s="112"/>
      <c r="AC93" s="112"/>
      <c r="AD93" s="112"/>
      <c r="AE93" s="112"/>
      <c r="AF93" s="112"/>
      <c r="AG93" s="112"/>
      <c r="AH93" s="112"/>
      <c r="AI93" s="112"/>
      <c r="AJ93" s="112"/>
      <c r="AK93" s="112"/>
      <c r="AL93" s="112"/>
      <c r="AM93" s="112"/>
      <c r="AN93" s="112"/>
      <c r="AO93" s="112"/>
      <c r="AP93" s="112"/>
      <c r="AQ93" s="112"/>
      <c r="AR93" s="112"/>
      <c r="AS93" s="112"/>
      <c r="AT93" s="112"/>
      <c r="AU93" s="112"/>
      <c r="AV93" s="112"/>
      <c r="AW93" s="112"/>
      <c r="AX93" s="112"/>
      <c r="AY93" s="112"/>
      <c r="AZ93" s="113"/>
      <c r="BA93" s="113"/>
      <c r="BB93" s="113"/>
      <c r="BC93" s="113"/>
      <c r="BD93" s="113"/>
      <c r="BE93" s="106"/>
      <c r="BF93" s="106"/>
      <c r="BG93" s="106"/>
      <c r="BH93" s="106"/>
      <c r="BI93" s="106"/>
      <c r="BJ93" s="106"/>
      <c r="BK93" s="106"/>
      <c r="BL93" s="106"/>
      <c r="BM93" s="106"/>
      <c r="BN93" s="106"/>
      <c r="BO93" s="106"/>
      <c r="BP93" s="106"/>
      <c r="BQ93" s="103">
        <v>87</v>
      </c>
      <c r="BR93" s="108"/>
      <c r="BS93" s="968"/>
      <c r="BT93" s="969"/>
      <c r="BU93" s="969"/>
      <c r="BV93" s="969"/>
      <c r="BW93" s="969"/>
      <c r="BX93" s="969"/>
      <c r="BY93" s="969"/>
      <c r="BZ93" s="969"/>
      <c r="CA93" s="969"/>
      <c r="CB93" s="969"/>
      <c r="CC93" s="969"/>
      <c r="CD93" s="969"/>
      <c r="CE93" s="969"/>
      <c r="CF93" s="969"/>
      <c r="CG93" s="978"/>
      <c r="CH93" s="979"/>
      <c r="CI93" s="980"/>
      <c r="CJ93" s="980"/>
      <c r="CK93" s="980"/>
      <c r="CL93" s="981"/>
      <c r="CM93" s="979"/>
      <c r="CN93" s="980"/>
      <c r="CO93" s="980"/>
      <c r="CP93" s="980"/>
      <c r="CQ93" s="981"/>
      <c r="CR93" s="979"/>
      <c r="CS93" s="980"/>
      <c r="CT93" s="980"/>
      <c r="CU93" s="980"/>
      <c r="CV93" s="981"/>
      <c r="CW93" s="979"/>
      <c r="CX93" s="980"/>
      <c r="CY93" s="980"/>
      <c r="CZ93" s="980"/>
      <c r="DA93" s="981"/>
      <c r="DB93" s="979"/>
      <c r="DC93" s="980"/>
      <c r="DD93" s="980"/>
      <c r="DE93" s="980"/>
      <c r="DF93" s="981"/>
      <c r="DG93" s="979"/>
      <c r="DH93" s="980"/>
      <c r="DI93" s="980"/>
      <c r="DJ93" s="980"/>
      <c r="DK93" s="981"/>
      <c r="DL93" s="979"/>
      <c r="DM93" s="980"/>
      <c r="DN93" s="980"/>
      <c r="DO93" s="980"/>
      <c r="DP93" s="981"/>
      <c r="DQ93" s="979"/>
      <c r="DR93" s="980"/>
      <c r="DS93" s="980"/>
      <c r="DT93" s="980"/>
      <c r="DU93" s="981"/>
      <c r="DV93" s="968"/>
      <c r="DW93" s="969"/>
      <c r="DX93" s="969"/>
      <c r="DY93" s="969"/>
      <c r="DZ93" s="970"/>
      <c r="EA93" s="96"/>
    </row>
    <row r="94" spans="1:131" ht="26.25" hidden="1" customHeight="1" x14ac:dyDescent="0.15">
      <c r="A94" s="110"/>
      <c r="B94" s="111"/>
      <c r="C94" s="111"/>
      <c r="D94" s="111"/>
      <c r="E94" s="111"/>
      <c r="F94" s="111"/>
      <c r="G94" s="111"/>
      <c r="H94" s="111"/>
      <c r="I94" s="111"/>
      <c r="J94" s="111"/>
      <c r="K94" s="111"/>
      <c r="L94" s="111"/>
      <c r="M94" s="111"/>
      <c r="N94" s="111"/>
      <c r="O94" s="111"/>
      <c r="P94" s="111"/>
      <c r="Q94" s="112"/>
      <c r="R94" s="112"/>
      <c r="S94" s="112"/>
      <c r="T94" s="112"/>
      <c r="U94" s="112"/>
      <c r="V94" s="112"/>
      <c r="W94" s="112"/>
      <c r="X94" s="112"/>
      <c r="Y94" s="112"/>
      <c r="Z94" s="112"/>
      <c r="AA94" s="112"/>
      <c r="AB94" s="112"/>
      <c r="AC94" s="112"/>
      <c r="AD94" s="112"/>
      <c r="AE94" s="112"/>
      <c r="AF94" s="112"/>
      <c r="AG94" s="112"/>
      <c r="AH94" s="112"/>
      <c r="AI94" s="112"/>
      <c r="AJ94" s="112"/>
      <c r="AK94" s="112"/>
      <c r="AL94" s="112"/>
      <c r="AM94" s="112"/>
      <c r="AN94" s="112"/>
      <c r="AO94" s="112"/>
      <c r="AP94" s="112"/>
      <c r="AQ94" s="112"/>
      <c r="AR94" s="112"/>
      <c r="AS94" s="112"/>
      <c r="AT94" s="112"/>
      <c r="AU94" s="112"/>
      <c r="AV94" s="112"/>
      <c r="AW94" s="112"/>
      <c r="AX94" s="112"/>
      <c r="AY94" s="112"/>
      <c r="AZ94" s="113"/>
      <c r="BA94" s="113"/>
      <c r="BB94" s="113"/>
      <c r="BC94" s="113"/>
      <c r="BD94" s="113"/>
      <c r="BE94" s="106"/>
      <c r="BF94" s="106"/>
      <c r="BG94" s="106"/>
      <c r="BH94" s="106"/>
      <c r="BI94" s="106"/>
      <c r="BJ94" s="106"/>
      <c r="BK94" s="106"/>
      <c r="BL94" s="106"/>
      <c r="BM94" s="106"/>
      <c r="BN94" s="106"/>
      <c r="BO94" s="106"/>
      <c r="BP94" s="106"/>
      <c r="BQ94" s="103">
        <v>88</v>
      </c>
      <c r="BR94" s="108"/>
      <c r="BS94" s="968"/>
      <c r="BT94" s="969"/>
      <c r="BU94" s="969"/>
      <c r="BV94" s="969"/>
      <c r="BW94" s="969"/>
      <c r="BX94" s="969"/>
      <c r="BY94" s="969"/>
      <c r="BZ94" s="969"/>
      <c r="CA94" s="969"/>
      <c r="CB94" s="969"/>
      <c r="CC94" s="969"/>
      <c r="CD94" s="969"/>
      <c r="CE94" s="969"/>
      <c r="CF94" s="969"/>
      <c r="CG94" s="978"/>
      <c r="CH94" s="979"/>
      <c r="CI94" s="980"/>
      <c r="CJ94" s="980"/>
      <c r="CK94" s="980"/>
      <c r="CL94" s="981"/>
      <c r="CM94" s="979"/>
      <c r="CN94" s="980"/>
      <c r="CO94" s="980"/>
      <c r="CP94" s="980"/>
      <c r="CQ94" s="981"/>
      <c r="CR94" s="979"/>
      <c r="CS94" s="980"/>
      <c r="CT94" s="980"/>
      <c r="CU94" s="980"/>
      <c r="CV94" s="981"/>
      <c r="CW94" s="979"/>
      <c r="CX94" s="980"/>
      <c r="CY94" s="980"/>
      <c r="CZ94" s="980"/>
      <c r="DA94" s="981"/>
      <c r="DB94" s="979"/>
      <c r="DC94" s="980"/>
      <c r="DD94" s="980"/>
      <c r="DE94" s="980"/>
      <c r="DF94" s="981"/>
      <c r="DG94" s="979"/>
      <c r="DH94" s="980"/>
      <c r="DI94" s="980"/>
      <c r="DJ94" s="980"/>
      <c r="DK94" s="981"/>
      <c r="DL94" s="979"/>
      <c r="DM94" s="980"/>
      <c r="DN94" s="980"/>
      <c r="DO94" s="980"/>
      <c r="DP94" s="981"/>
      <c r="DQ94" s="979"/>
      <c r="DR94" s="980"/>
      <c r="DS94" s="980"/>
      <c r="DT94" s="980"/>
      <c r="DU94" s="981"/>
      <c r="DV94" s="968"/>
      <c r="DW94" s="969"/>
      <c r="DX94" s="969"/>
      <c r="DY94" s="969"/>
      <c r="DZ94" s="970"/>
      <c r="EA94" s="96"/>
    </row>
    <row r="95" spans="1:131" ht="26.25" hidden="1" customHeight="1" x14ac:dyDescent="0.15">
      <c r="A95" s="110"/>
      <c r="B95" s="111"/>
      <c r="C95" s="111"/>
      <c r="D95" s="111"/>
      <c r="E95" s="111"/>
      <c r="F95" s="111"/>
      <c r="G95" s="111"/>
      <c r="H95" s="111"/>
      <c r="I95" s="111"/>
      <c r="J95" s="111"/>
      <c r="K95" s="111"/>
      <c r="L95" s="111"/>
      <c r="M95" s="111"/>
      <c r="N95" s="111"/>
      <c r="O95" s="111"/>
      <c r="P95" s="111"/>
      <c r="Q95" s="112"/>
      <c r="R95" s="112"/>
      <c r="S95" s="112"/>
      <c r="T95" s="112"/>
      <c r="U95" s="112"/>
      <c r="V95" s="112"/>
      <c r="W95" s="112"/>
      <c r="X95" s="112"/>
      <c r="Y95" s="112"/>
      <c r="Z95" s="112"/>
      <c r="AA95" s="112"/>
      <c r="AB95" s="112"/>
      <c r="AC95" s="112"/>
      <c r="AD95" s="112"/>
      <c r="AE95" s="112"/>
      <c r="AF95" s="112"/>
      <c r="AG95" s="112"/>
      <c r="AH95" s="112"/>
      <c r="AI95" s="112"/>
      <c r="AJ95" s="112"/>
      <c r="AK95" s="112"/>
      <c r="AL95" s="112"/>
      <c r="AM95" s="112"/>
      <c r="AN95" s="112"/>
      <c r="AO95" s="112"/>
      <c r="AP95" s="112"/>
      <c r="AQ95" s="112"/>
      <c r="AR95" s="112"/>
      <c r="AS95" s="112"/>
      <c r="AT95" s="112"/>
      <c r="AU95" s="112"/>
      <c r="AV95" s="112"/>
      <c r="AW95" s="112"/>
      <c r="AX95" s="112"/>
      <c r="AY95" s="112"/>
      <c r="AZ95" s="113"/>
      <c r="BA95" s="113"/>
      <c r="BB95" s="113"/>
      <c r="BC95" s="113"/>
      <c r="BD95" s="113"/>
      <c r="BE95" s="106"/>
      <c r="BF95" s="106"/>
      <c r="BG95" s="106"/>
      <c r="BH95" s="106"/>
      <c r="BI95" s="106"/>
      <c r="BJ95" s="106"/>
      <c r="BK95" s="106"/>
      <c r="BL95" s="106"/>
      <c r="BM95" s="106"/>
      <c r="BN95" s="106"/>
      <c r="BO95" s="106"/>
      <c r="BP95" s="106"/>
      <c r="BQ95" s="103">
        <v>89</v>
      </c>
      <c r="BR95" s="108"/>
      <c r="BS95" s="968"/>
      <c r="BT95" s="969"/>
      <c r="BU95" s="969"/>
      <c r="BV95" s="969"/>
      <c r="BW95" s="969"/>
      <c r="BX95" s="969"/>
      <c r="BY95" s="969"/>
      <c r="BZ95" s="969"/>
      <c r="CA95" s="969"/>
      <c r="CB95" s="969"/>
      <c r="CC95" s="969"/>
      <c r="CD95" s="969"/>
      <c r="CE95" s="969"/>
      <c r="CF95" s="969"/>
      <c r="CG95" s="978"/>
      <c r="CH95" s="979"/>
      <c r="CI95" s="980"/>
      <c r="CJ95" s="980"/>
      <c r="CK95" s="980"/>
      <c r="CL95" s="981"/>
      <c r="CM95" s="979"/>
      <c r="CN95" s="980"/>
      <c r="CO95" s="980"/>
      <c r="CP95" s="980"/>
      <c r="CQ95" s="981"/>
      <c r="CR95" s="979"/>
      <c r="CS95" s="980"/>
      <c r="CT95" s="980"/>
      <c r="CU95" s="980"/>
      <c r="CV95" s="981"/>
      <c r="CW95" s="979"/>
      <c r="CX95" s="980"/>
      <c r="CY95" s="980"/>
      <c r="CZ95" s="980"/>
      <c r="DA95" s="981"/>
      <c r="DB95" s="979"/>
      <c r="DC95" s="980"/>
      <c r="DD95" s="980"/>
      <c r="DE95" s="980"/>
      <c r="DF95" s="981"/>
      <c r="DG95" s="979"/>
      <c r="DH95" s="980"/>
      <c r="DI95" s="980"/>
      <c r="DJ95" s="980"/>
      <c r="DK95" s="981"/>
      <c r="DL95" s="979"/>
      <c r="DM95" s="980"/>
      <c r="DN95" s="980"/>
      <c r="DO95" s="980"/>
      <c r="DP95" s="981"/>
      <c r="DQ95" s="979"/>
      <c r="DR95" s="980"/>
      <c r="DS95" s="980"/>
      <c r="DT95" s="980"/>
      <c r="DU95" s="981"/>
      <c r="DV95" s="968"/>
      <c r="DW95" s="969"/>
      <c r="DX95" s="969"/>
      <c r="DY95" s="969"/>
      <c r="DZ95" s="970"/>
      <c r="EA95" s="96"/>
    </row>
    <row r="96" spans="1:131" ht="26.25" hidden="1" customHeight="1" x14ac:dyDescent="0.15">
      <c r="A96" s="110"/>
      <c r="B96" s="111"/>
      <c r="C96" s="111"/>
      <c r="D96" s="111"/>
      <c r="E96" s="111"/>
      <c r="F96" s="111"/>
      <c r="G96" s="111"/>
      <c r="H96" s="111"/>
      <c r="I96" s="111"/>
      <c r="J96" s="111"/>
      <c r="K96" s="111"/>
      <c r="L96" s="111"/>
      <c r="M96" s="111"/>
      <c r="N96" s="111"/>
      <c r="O96" s="111"/>
      <c r="P96" s="111"/>
      <c r="Q96" s="112"/>
      <c r="R96" s="112"/>
      <c r="S96" s="112"/>
      <c r="T96" s="112"/>
      <c r="U96" s="112"/>
      <c r="V96" s="112"/>
      <c r="W96" s="112"/>
      <c r="X96" s="112"/>
      <c r="Y96" s="112"/>
      <c r="Z96" s="112"/>
      <c r="AA96" s="112"/>
      <c r="AB96" s="112"/>
      <c r="AC96" s="112"/>
      <c r="AD96" s="112"/>
      <c r="AE96" s="112"/>
      <c r="AF96" s="112"/>
      <c r="AG96" s="112"/>
      <c r="AH96" s="112"/>
      <c r="AI96" s="112"/>
      <c r="AJ96" s="112"/>
      <c r="AK96" s="112"/>
      <c r="AL96" s="112"/>
      <c r="AM96" s="112"/>
      <c r="AN96" s="112"/>
      <c r="AO96" s="112"/>
      <c r="AP96" s="112"/>
      <c r="AQ96" s="112"/>
      <c r="AR96" s="112"/>
      <c r="AS96" s="112"/>
      <c r="AT96" s="112"/>
      <c r="AU96" s="112"/>
      <c r="AV96" s="112"/>
      <c r="AW96" s="112"/>
      <c r="AX96" s="112"/>
      <c r="AY96" s="112"/>
      <c r="AZ96" s="113"/>
      <c r="BA96" s="113"/>
      <c r="BB96" s="113"/>
      <c r="BC96" s="113"/>
      <c r="BD96" s="113"/>
      <c r="BE96" s="106"/>
      <c r="BF96" s="106"/>
      <c r="BG96" s="106"/>
      <c r="BH96" s="106"/>
      <c r="BI96" s="106"/>
      <c r="BJ96" s="106"/>
      <c r="BK96" s="106"/>
      <c r="BL96" s="106"/>
      <c r="BM96" s="106"/>
      <c r="BN96" s="106"/>
      <c r="BO96" s="106"/>
      <c r="BP96" s="106"/>
      <c r="BQ96" s="103">
        <v>90</v>
      </c>
      <c r="BR96" s="108"/>
      <c r="BS96" s="968"/>
      <c r="BT96" s="969"/>
      <c r="BU96" s="969"/>
      <c r="BV96" s="969"/>
      <c r="BW96" s="969"/>
      <c r="BX96" s="969"/>
      <c r="BY96" s="969"/>
      <c r="BZ96" s="969"/>
      <c r="CA96" s="969"/>
      <c r="CB96" s="969"/>
      <c r="CC96" s="969"/>
      <c r="CD96" s="969"/>
      <c r="CE96" s="969"/>
      <c r="CF96" s="969"/>
      <c r="CG96" s="978"/>
      <c r="CH96" s="979"/>
      <c r="CI96" s="980"/>
      <c r="CJ96" s="980"/>
      <c r="CK96" s="980"/>
      <c r="CL96" s="981"/>
      <c r="CM96" s="979"/>
      <c r="CN96" s="980"/>
      <c r="CO96" s="980"/>
      <c r="CP96" s="980"/>
      <c r="CQ96" s="981"/>
      <c r="CR96" s="979"/>
      <c r="CS96" s="980"/>
      <c r="CT96" s="980"/>
      <c r="CU96" s="980"/>
      <c r="CV96" s="981"/>
      <c r="CW96" s="979"/>
      <c r="CX96" s="980"/>
      <c r="CY96" s="980"/>
      <c r="CZ96" s="980"/>
      <c r="DA96" s="981"/>
      <c r="DB96" s="979"/>
      <c r="DC96" s="980"/>
      <c r="DD96" s="980"/>
      <c r="DE96" s="980"/>
      <c r="DF96" s="981"/>
      <c r="DG96" s="979"/>
      <c r="DH96" s="980"/>
      <c r="DI96" s="980"/>
      <c r="DJ96" s="980"/>
      <c r="DK96" s="981"/>
      <c r="DL96" s="979"/>
      <c r="DM96" s="980"/>
      <c r="DN96" s="980"/>
      <c r="DO96" s="980"/>
      <c r="DP96" s="981"/>
      <c r="DQ96" s="979"/>
      <c r="DR96" s="980"/>
      <c r="DS96" s="980"/>
      <c r="DT96" s="980"/>
      <c r="DU96" s="981"/>
      <c r="DV96" s="968"/>
      <c r="DW96" s="969"/>
      <c r="DX96" s="969"/>
      <c r="DY96" s="969"/>
      <c r="DZ96" s="970"/>
      <c r="EA96" s="96"/>
    </row>
    <row r="97" spans="1:131" ht="26.25" hidden="1" customHeight="1" x14ac:dyDescent="0.15">
      <c r="A97" s="110"/>
      <c r="B97" s="111"/>
      <c r="C97" s="111"/>
      <c r="D97" s="111"/>
      <c r="E97" s="111"/>
      <c r="F97" s="111"/>
      <c r="G97" s="111"/>
      <c r="H97" s="111"/>
      <c r="I97" s="111"/>
      <c r="J97" s="111"/>
      <c r="K97" s="111"/>
      <c r="L97" s="111"/>
      <c r="M97" s="111"/>
      <c r="N97" s="111"/>
      <c r="O97" s="111"/>
      <c r="P97" s="111"/>
      <c r="Q97" s="112"/>
      <c r="R97" s="112"/>
      <c r="S97" s="112"/>
      <c r="T97" s="112"/>
      <c r="U97" s="112"/>
      <c r="V97" s="112"/>
      <c r="W97" s="112"/>
      <c r="X97" s="112"/>
      <c r="Y97" s="112"/>
      <c r="Z97" s="112"/>
      <c r="AA97" s="112"/>
      <c r="AB97" s="112"/>
      <c r="AC97" s="112"/>
      <c r="AD97" s="112"/>
      <c r="AE97" s="112"/>
      <c r="AF97" s="112"/>
      <c r="AG97" s="112"/>
      <c r="AH97" s="112"/>
      <c r="AI97" s="112"/>
      <c r="AJ97" s="112"/>
      <c r="AK97" s="112"/>
      <c r="AL97" s="112"/>
      <c r="AM97" s="112"/>
      <c r="AN97" s="112"/>
      <c r="AO97" s="112"/>
      <c r="AP97" s="112"/>
      <c r="AQ97" s="112"/>
      <c r="AR97" s="112"/>
      <c r="AS97" s="112"/>
      <c r="AT97" s="112"/>
      <c r="AU97" s="112"/>
      <c r="AV97" s="112"/>
      <c r="AW97" s="112"/>
      <c r="AX97" s="112"/>
      <c r="AY97" s="112"/>
      <c r="AZ97" s="113"/>
      <c r="BA97" s="113"/>
      <c r="BB97" s="113"/>
      <c r="BC97" s="113"/>
      <c r="BD97" s="113"/>
      <c r="BE97" s="106"/>
      <c r="BF97" s="106"/>
      <c r="BG97" s="106"/>
      <c r="BH97" s="106"/>
      <c r="BI97" s="106"/>
      <c r="BJ97" s="106"/>
      <c r="BK97" s="106"/>
      <c r="BL97" s="106"/>
      <c r="BM97" s="106"/>
      <c r="BN97" s="106"/>
      <c r="BO97" s="106"/>
      <c r="BP97" s="106"/>
      <c r="BQ97" s="103">
        <v>91</v>
      </c>
      <c r="BR97" s="108"/>
      <c r="BS97" s="968"/>
      <c r="BT97" s="969"/>
      <c r="BU97" s="969"/>
      <c r="BV97" s="969"/>
      <c r="BW97" s="969"/>
      <c r="BX97" s="969"/>
      <c r="BY97" s="969"/>
      <c r="BZ97" s="969"/>
      <c r="CA97" s="969"/>
      <c r="CB97" s="969"/>
      <c r="CC97" s="969"/>
      <c r="CD97" s="969"/>
      <c r="CE97" s="969"/>
      <c r="CF97" s="969"/>
      <c r="CG97" s="978"/>
      <c r="CH97" s="979"/>
      <c r="CI97" s="980"/>
      <c r="CJ97" s="980"/>
      <c r="CK97" s="980"/>
      <c r="CL97" s="981"/>
      <c r="CM97" s="979"/>
      <c r="CN97" s="980"/>
      <c r="CO97" s="980"/>
      <c r="CP97" s="980"/>
      <c r="CQ97" s="981"/>
      <c r="CR97" s="979"/>
      <c r="CS97" s="980"/>
      <c r="CT97" s="980"/>
      <c r="CU97" s="980"/>
      <c r="CV97" s="981"/>
      <c r="CW97" s="979"/>
      <c r="CX97" s="980"/>
      <c r="CY97" s="980"/>
      <c r="CZ97" s="980"/>
      <c r="DA97" s="981"/>
      <c r="DB97" s="979"/>
      <c r="DC97" s="980"/>
      <c r="DD97" s="980"/>
      <c r="DE97" s="980"/>
      <c r="DF97" s="981"/>
      <c r="DG97" s="979"/>
      <c r="DH97" s="980"/>
      <c r="DI97" s="980"/>
      <c r="DJ97" s="980"/>
      <c r="DK97" s="981"/>
      <c r="DL97" s="979"/>
      <c r="DM97" s="980"/>
      <c r="DN97" s="980"/>
      <c r="DO97" s="980"/>
      <c r="DP97" s="981"/>
      <c r="DQ97" s="979"/>
      <c r="DR97" s="980"/>
      <c r="DS97" s="980"/>
      <c r="DT97" s="980"/>
      <c r="DU97" s="981"/>
      <c r="DV97" s="968"/>
      <c r="DW97" s="969"/>
      <c r="DX97" s="969"/>
      <c r="DY97" s="969"/>
      <c r="DZ97" s="970"/>
      <c r="EA97" s="96"/>
    </row>
    <row r="98" spans="1:131" ht="26.25" hidden="1" customHeight="1" x14ac:dyDescent="0.15">
      <c r="A98" s="110"/>
      <c r="B98" s="111"/>
      <c r="C98" s="111"/>
      <c r="D98" s="111"/>
      <c r="E98" s="111"/>
      <c r="F98" s="111"/>
      <c r="G98" s="111"/>
      <c r="H98" s="111"/>
      <c r="I98" s="111"/>
      <c r="J98" s="111"/>
      <c r="K98" s="111"/>
      <c r="L98" s="111"/>
      <c r="M98" s="111"/>
      <c r="N98" s="111"/>
      <c r="O98" s="111"/>
      <c r="P98" s="111"/>
      <c r="Q98" s="112"/>
      <c r="R98" s="112"/>
      <c r="S98" s="112"/>
      <c r="T98" s="112"/>
      <c r="U98" s="112"/>
      <c r="V98" s="112"/>
      <c r="W98" s="112"/>
      <c r="X98" s="112"/>
      <c r="Y98" s="112"/>
      <c r="Z98" s="112"/>
      <c r="AA98" s="112"/>
      <c r="AB98" s="112"/>
      <c r="AC98" s="112"/>
      <c r="AD98" s="112"/>
      <c r="AE98" s="112"/>
      <c r="AF98" s="112"/>
      <c r="AG98" s="112"/>
      <c r="AH98" s="112"/>
      <c r="AI98" s="112"/>
      <c r="AJ98" s="112"/>
      <c r="AK98" s="112"/>
      <c r="AL98" s="112"/>
      <c r="AM98" s="112"/>
      <c r="AN98" s="112"/>
      <c r="AO98" s="112"/>
      <c r="AP98" s="112"/>
      <c r="AQ98" s="112"/>
      <c r="AR98" s="112"/>
      <c r="AS98" s="112"/>
      <c r="AT98" s="112"/>
      <c r="AU98" s="112"/>
      <c r="AV98" s="112"/>
      <c r="AW98" s="112"/>
      <c r="AX98" s="112"/>
      <c r="AY98" s="112"/>
      <c r="AZ98" s="113"/>
      <c r="BA98" s="113"/>
      <c r="BB98" s="113"/>
      <c r="BC98" s="113"/>
      <c r="BD98" s="113"/>
      <c r="BE98" s="106"/>
      <c r="BF98" s="106"/>
      <c r="BG98" s="106"/>
      <c r="BH98" s="106"/>
      <c r="BI98" s="106"/>
      <c r="BJ98" s="106"/>
      <c r="BK98" s="106"/>
      <c r="BL98" s="106"/>
      <c r="BM98" s="106"/>
      <c r="BN98" s="106"/>
      <c r="BO98" s="106"/>
      <c r="BP98" s="106"/>
      <c r="BQ98" s="103">
        <v>92</v>
      </c>
      <c r="BR98" s="108"/>
      <c r="BS98" s="968"/>
      <c r="BT98" s="969"/>
      <c r="BU98" s="969"/>
      <c r="BV98" s="969"/>
      <c r="BW98" s="969"/>
      <c r="BX98" s="969"/>
      <c r="BY98" s="969"/>
      <c r="BZ98" s="969"/>
      <c r="CA98" s="969"/>
      <c r="CB98" s="969"/>
      <c r="CC98" s="969"/>
      <c r="CD98" s="969"/>
      <c r="CE98" s="969"/>
      <c r="CF98" s="969"/>
      <c r="CG98" s="978"/>
      <c r="CH98" s="979"/>
      <c r="CI98" s="980"/>
      <c r="CJ98" s="980"/>
      <c r="CK98" s="980"/>
      <c r="CL98" s="981"/>
      <c r="CM98" s="979"/>
      <c r="CN98" s="980"/>
      <c r="CO98" s="980"/>
      <c r="CP98" s="980"/>
      <c r="CQ98" s="981"/>
      <c r="CR98" s="979"/>
      <c r="CS98" s="980"/>
      <c r="CT98" s="980"/>
      <c r="CU98" s="980"/>
      <c r="CV98" s="981"/>
      <c r="CW98" s="979"/>
      <c r="CX98" s="980"/>
      <c r="CY98" s="980"/>
      <c r="CZ98" s="980"/>
      <c r="DA98" s="981"/>
      <c r="DB98" s="979"/>
      <c r="DC98" s="980"/>
      <c r="DD98" s="980"/>
      <c r="DE98" s="980"/>
      <c r="DF98" s="981"/>
      <c r="DG98" s="979"/>
      <c r="DH98" s="980"/>
      <c r="DI98" s="980"/>
      <c r="DJ98" s="980"/>
      <c r="DK98" s="981"/>
      <c r="DL98" s="979"/>
      <c r="DM98" s="980"/>
      <c r="DN98" s="980"/>
      <c r="DO98" s="980"/>
      <c r="DP98" s="981"/>
      <c r="DQ98" s="979"/>
      <c r="DR98" s="980"/>
      <c r="DS98" s="980"/>
      <c r="DT98" s="980"/>
      <c r="DU98" s="981"/>
      <c r="DV98" s="968"/>
      <c r="DW98" s="969"/>
      <c r="DX98" s="969"/>
      <c r="DY98" s="969"/>
      <c r="DZ98" s="970"/>
      <c r="EA98" s="96"/>
    </row>
    <row r="99" spans="1:131" ht="26.25" hidden="1" customHeight="1" x14ac:dyDescent="0.15">
      <c r="A99" s="110"/>
      <c r="B99" s="111"/>
      <c r="C99" s="111"/>
      <c r="D99" s="111"/>
      <c r="E99" s="111"/>
      <c r="F99" s="111"/>
      <c r="G99" s="111"/>
      <c r="H99" s="111"/>
      <c r="I99" s="111"/>
      <c r="J99" s="111"/>
      <c r="K99" s="111"/>
      <c r="L99" s="111"/>
      <c r="M99" s="111"/>
      <c r="N99" s="111"/>
      <c r="O99" s="111"/>
      <c r="P99" s="111"/>
      <c r="Q99" s="112"/>
      <c r="R99" s="112"/>
      <c r="S99" s="112"/>
      <c r="T99" s="112"/>
      <c r="U99" s="112"/>
      <c r="V99" s="112"/>
      <c r="W99" s="112"/>
      <c r="X99" s="112"/>
      <c r="Y99" s="112"/>
      <c r="Z99" s="112"/>
      <c r="AA99" s="112"/>
      <c r="AB99" s="112"/>
      <c r="AC99" s="112"/>
      <c r="AD99" s="112"/>
      <c r="AE99" s="112"/>
      <c r="AF99" s="112"/>
      <c r="AG99" s="112"/>
      <c r="AH99" s="112"/>
      <c r="AI99" s="112"/>
      <c r="AJ99" s="112"/>
      <c r="AK99" s="112"/>
      <c r="AL99" s="112"/>
      <c r="AM99" s="112"/>
      <c r="AN99" s="112"/>
      <c r="AO99" s="112"/>
      <c r="AP99" s="112"/>
      <c r="AQ99" s="112"/>
      <c r="AR99" s="112"/>
      <c r="AS99" s="112"/>
      <c r="AT99" s="112"/>
      <c r="AU99" s="112"/>
      <c r="AV99" s="112"/>
      <c r="AW99" s="112"/>
      <c r="AX99" s="112"/>
      <c r="AY99" s="112"/>
      <c r="AZ99" s="113"/>
      <c r="BA99" s="113"/>
      <c r="BB99" s="113"/>
      <c r="BC99" s="113"/>
      <c r="BD99" s="113"/>
      <c r="BE99" s="106"/>
      <c r="BF99" s="106"/>
      <c r="BG99" s="106"/>
      <c r="BH99" s="106"/>
      <c r="BI99" s="106"/>
      <c r="BJ99" s="106"/>
      <c r="BK99" s="106"/>
      <c r="BL99" s="106"/>
      <c r="BM99" s="106"/>
      <c r="BN99" s="106"/>
      <c r="BO99" s="106"/>
      <c r="BP99" s="106"/>
      <c r="BQ99" s="103">
        <v>93</v>
      </c>
      <c r="BR99" s="108"/>
      <c r="BS99" s="968"/>
      <c r="BT99" s="969"/>
      <c r="BU99" s="969"/>
      <c r="BV99" s="969"/>
      <c r="BW99" s="969"/>
      <c r="BX99" s="969"/>
      <c r="BY99" s="969"/>
      <c r="BZ99" s="969"/>
      <c r="CA99" s="969"/>
      <c r="CB99" s="969"/>
      <c r="CC99" s="969"/>
      <c r="CD99" s="969"/>
      <c r="CE99" s="969"/>
      <c r="CF99" s="969"/>
      <c r="CG99" s="978"/>
      <c r="CH99" s="979"/>
      <c r="CI99" s="980"/>
      <c r="CJ99" s="980"/>
      <c r="CK99" s="980"/>
      <c r="CL99" s="981"/>
      <c r="CM99" s="979"/>
      <c r="CN99" s="980"/>
      <c r="CO99" s="980"/>
      <c r="CP99" s="980"/>
      <c r="CQ99" s="981"/>
      <c r="CR99" s="979"/>
      <c r="CS99" s="980"/>
      <c r="CT99" s="980"/>
      <c r="CU99" s="980"/>
      <c r="CV99" s="981"/>
      <c r="CW99" s="979"/>
      <c r="CX99" s="980"/>
      <c r="CY99" s="980"/>
      <c r="CZ99" s="980"/>
      <c r="DA99" s="981"/>
      <c r="DB99" s="979"/>
      <c r="DC99" s="980"/>
      <c r="DD99" s="980"/>
      <c r="DE99" s="980"/>
      <c r="DF99" s="981"/>
      <c r="DG99" s="979"/>
      <c r="DH99" s="980"/>
      <c r="DI99" s="980"/>
      <c r="DJ99" s="980"/>
      <c r="DK99" s="981"/>
      <c r="DL99" s="979"/>
      <c r="DM99" s="980"/>
      <c r="DN99" s="980"/>
      <c r="DO99" s="980"/>
      <c r="DP99" s="981"/>
      <c r="DQ99" s="979"/>
      <c r="DR99" s="980"/>
      <c r="DS99" s="980"/>
      <c r="DT99" s="980"/>
      <c r="DU99" s="981"/>
      <c r="DV99" s="968"/>
      <c r="DW99" s="969"/>
      <c r="DX99" s="969"/>
      <c r="DY99" s="969"/>
      <c r="DZ99" s="970"/>
      <c r="EA99" s="96"/>
    </row>
    <row r="100" spans="1:131" ht="26.25" hidden="1" customHeight="1" x14ac:dyDescent="0.15">
      <c r="A100" s="110"/>
      <c r="B100" s="111"/>
      <c r="C100" s="111"/>
      <c r="D100" s="111"/>
      <c r="E100" s="111"/>
      <c r="F100" s="111"/>
      <c r="G100" s="111"/>
      <c r="H100" s="111"/>
      <c r="I100" s="111"/>
      <c r="J100" s="111"/>
      <c r="K100" s="111"/>
      <c r="L100" s="111"/>
      <c r="M100" s="111"/>
      <c r="N100" s="111"/>
      <c r="O100" s="111"/>
      <c r="P100" s="111"/>
      <c r="Q100" s="112"/>
      <c r="R100" s="112"/>
      <c r="S100" s="112"/>
      <c r="T100" s="112"/>
      <c r="U100" s="112"/>
      <c r="V100" s="112"/>
      <c r="W100" s="112"/>
      <c r="X100" s="112"/>
      <c r="Y100" s="112"/>
      <c r="Z100" s="112"/>
      <c r="AA100" s="112"/>
      <c r="AB100" s="112"/>
      <c r="AC100" s="112"/>
      <c r="AD100" s="112"/>
      <c r="AE100" s="112"/>
      <c r="AF100" s="112"/>
      <c r="AG100" s="112"/>
      <c r="AH100" s="112"/>
      <c r="AI100" s="112"/>
      <c r="AJ100" s="112"/>
      <c r="AK100" s="112"/>
      <c r="AL100" s="112"/>
      <c r="AM100" s="112"/>
      <c r="AN100" s="112"/>
      <c r="AO100" s="112"/>
      <c r="AP100" s="112"/>
      <c r="AQ100" s="112"/>
      <c r="AR100" s="112"/>
      <c r="AS100" s="112"/>
      <c r="AT100" s="112"/>
      <c r="AU100" s="112"/>
      <c r="AV100" s="112"/>
      <c r="AW100" s="112"/>
      <c r="AX100" s="112"/>
      <c r="AY100" s="112"/>
      <c r="AZ100" s="113"/>
      <c r="BA100" s="113"/>
      <c r="BB100" s="113"/>
      <c r="BC100" s="113"/>
      <c r="BD100" s="113"/>
      <c r="BE100" s="106"/>
      <c r="BF100" s="106"/>
      <c r="BG100" s="106"/>
      <c r="BH100" s="106"/>
      <c r="BI100" s="106"/>
      <c r="BJ100" s="106"/>
      <c r="BK100" s="106"/>
      <c r="BL100" s="106"/>
      <c r="BM100" s="106"/>
      <c r="BN100" s="106"/>
      <c r="BO100" s="106"/>
      <c r="BP100" s="106"/>
      <c r="BQ100" s="103">
        <v>94</v>
      </c>
      <c r="BR100" s="108"/>
      <c r="BS100" s="968"/>
      <c r="BT100" s="969"/>
      <c r="BU100" s="969"/>
      <c r="BV100" s="969"/>
      <c r="BW100" s="969"/>
      <c r="BX100" s="969"/>
      <c r="BY100" s="969"/>
      <c r="BZ100" s="969"/>
      <c r="CA100" s="969"/>
      <c r="CB100" s="969"/>
      <c r="CC100" s="969"/>
      <c r="CD100" s="969"/>
      <c r="CE100" s="969"/>
      <c r="CF100" s="969"/>
      <c r="CG100" s="978"/>
      <c r="CH100" s="979"/>
      <c r="CI100" s="980"/>
      <c r="CJ100" s="980"/>
      <c r="CK100" s="980"/>
      <c r="CL100" s="981"/>
      <c r="CM100" s="979"/>
      <c r="CN100" s="980"/>
      <c r="CO100" s="980"/>
      <c r="CP100" s="980"/>
      <c r="CQ100" s="981"/>
      <c r="CR100" s="979"/>
      <c r="CS100" s="980"/>
      <c r="CT100" s="980"/>
      <c r="CU100" s="980"/>
      <c r="CV100" s="981"/>
      <c r="CW100" s="979"/>
      <c r="CX100" s="980"/>
      <c r="CY100" s="980"/>
      <c r="CZ100" s="980"/>
      <c r="DA100" s="981"/>
      <c r="DB100" s="979"/>
      <c r="DC100" s="980"/>
      <c r="DD100" s="980"/>
      <c r="DE100" s="980"/>
      <c r="DF100" s="981"/>
      <c r="DG100" s="979"/>
      <c r="DH100" s="980"/>
      <c r="DI100" s="980"/>
      <c r="DJ100" s="980"/>
      <c r="DK100" s="981"/>
      <c r="DL100" s="979"/>
      <c r="DM100" s="980"/>
      <c r="DN100" s="980"/>
      <c r="DO100" s="980"/>
      <c r="DP100" s="981"/>
      <c r="DQ100" s="979"/>
      <c r="DR100" s="980"/>
      <c r="DS100" s="980"/>
      <c r="DT100" s="980"/>
      <c r="DU100" s="981"/>
      <c r="DV100" s="968"/>
      <c r="DW100" s="969"/>
      <c r="DX100" s="969"/>
      <c r="DY100" s="969"/>
      <c r="DZ100" s="970"/>
      <c r="EA100" s="96"/>
    </row>
    <row r="101" spans="1:131" ht="26.25" hidden="1" customHeight="1" x14ac:dyDescent="0.15">
      <c r="A101" s="110"/>
      <c r="B101" s="111"/>
      <c r="C101" s="111"/>
      <c r="D101" s="111"/>
      <c r="E101" s="111"/>
      <c r="F101" s="111"/>
      <c r="G101" s="111"/>
      <c r="H101" s="111"/>
      <c r="I101" s="111"/>
      <c r="J101" s="111"/>
      <c r="K101" s="111"/>
      <c r="L101" s="111"/>
      <c r="M101" s="111"/>
      <c r="N101" s="111"/>
      <c r="O101" s="111"/>
      <c r="P101" s="111"/>
      <c r="Q101" s="112"/>
      <c r="R101" s="112"/>
      <c r="S101" s="112"/>
      <c r="T101" s="112"/>
      <c r="U101" s="112"/>
      <c r="V101" s="112"/>
      <c r="W101" s="112"/>
      <c r="X101" s="112"/>
      <c r="Y101" s="112"/>
      <c r="Z101" s="112"/>
      <c r="AA101" s="112"/>
      <c r="AB101" s="112"/>
      <c r="AC101" s="112"/>
      <c r="AD101" s="112"/>
      <c r="AE101" s="112"/>
      <c r="AF101" s="112"/>
      <c r="AG101" s="112"/>
      <c r="AH101" s="112"/>
      <c r="AI101" s="112"/>
      <c r="AJ101" s="112"/>
      <c r="AK101" s="112"/>
      <c r="AL101" s="112"/>
      <c r="AM101" s="112"/>
      <c r="AN101" s="112"/>
      <c r="AO101" s="112"/>
      <c r="AP101" s="112"/>
      <c r="AQ101" s="112"/>
      <c r="AR101" s="112"/>
      <c r="AS101" s="112"/>
      <c r="AT101" s="112"/>
      <c r="AU101" s="112"/>
      <c r="AV101" s="112"/>
      <c r="AW101" s="112"/>
      <c r="AX101" s="112"/>
      <c r="AY101" s="112"/>
      <c r="AZ101" s="113"/>
      <c r="BA101" s="113"/>
      <c r="BB101" s="113"/>
      <c r="BC101" s="113"/>
      <c r="BD101" s="113"/>
      <c r="BE101" s="106"/>
      <c r="BF101" s="106"/>
      <c r="BG101" s="106"/>
      <c r="BH101" s="106"/>
      <c r="BI101" s="106"/>
      <c r="BJ101" s="106"/>
      <c r="BK101" s="106"/>
      <c r="BL101" s="106"/>
      <c r="BM101" s="106"/>
      <c r="BN101" s="106"/>
      <c r="BO101" s="106"/>
      <c r="BP101" s="106"/>
      <c r="BQ101" s="103">
        <v>95</v>
      </c>
      <c r="BR101" s="108"/>
      <c r="BS101" s="968"/>
      <c r="BT101" s="969"/>
      <c r="BU101" s="969"/>
      <c r="BV101" s="969"/>
      <c r="BW101" s="969"/>
      <c r="BX101" s="969"/>
      <c r="BY101" s="969"/>
      <c r="BZ101" s="969"/>
      <c r="CA101" s="969"/>
      <c r="CB101" s="969"/>
      <c r="CC101" s="969"/>
      <c r="CD101" s="969"/>
      <c r="CE101" s="969"/>
      <c r="CF101" s="969"/>
      <c r="CG101" s="978"/>
      <c r="CH101" s="979"/>
      <c r="CI101" s="980"/>
      <c r="CJ101" s="980"/>
      <c r="CK101" s="980"/>
      <c r="CL101" s="981"/>
      <c r="CM101" s="979"/>
      <c r="CN101" s="980"/>
      <c r="CO101" s="980"/>
      <c r="CP101" s="980"/>
      <c r="CQ101" s="981"/>
      <c r="CR101" s="979"/>
      <c r="CS101" s="980"/>
      <c r="CT101" s="980"/>
      <c r="CU101" s="980"/>
      <c r="CV101" s="981"/>
      <c r="CW101" s="979"/>
      <c r="CX101" s="980"/>
      <c r="CY101" s="980"/>
      <c r="CZ101" s="980"/>
      <c r="DA101" s="981"/>
      <c r="DB101" s="979"/>
      <c r="DC101" s="980"/>
      <c r="DD101" s="980"/>
      <c r="DE101" s="980"/>
      <c r="DF101" s="981"/>
      <c r="DG101" s="979"/>
      <c r="DH101" s="980"/>
      <c r="DI101" s="980"/>
      <c r="DJ101" s="980"/>
      <c r="DK101" s="981"/>
      <c r="DL101" s="979"/>
      <c r="DM101" s="980"/>
      <c r="DN101" s="980"/>
      <c r="DO101" s="980"/>
      <c r="DP101" s="981"/>
      <c r="DQ101" s="979"/>
      <c r="DR101" s="980"/>
      <c r="DS101" s="980"/>
      <c r="DT101" s="980"/>
      <c r="DU101" s="981"/>
      <c r="DV101" s="968"/>
      <c r="DW101" s="969"/>
      <c r="DX101" s="969"/>
      <c r="DY101" s="969"/>
      <c r="DZ101" s="970"/>
      <c r="EA101" s="96"/>
    </row>
    <row r="102" spans="1:131" ht="26.25" customHeight="1" thickBot="1" x14ac:dyDescent="0.2">
      <c r="A102" s="110"/>
      <c r="B102" s="111"/>
      <c r="C102" s="111"/>
      <c r="D102" s="111"/>
      <c r="E102" s="111"/>
      <c r="F102" s="111"/>
      <c r="G102" s="111"/>
      <c r="H102" s="111"/>
      <c r="I102" s="111"/>
      <c r="J102" s="111"/>
      <c r="K102" s="111"/>
      <c r="L102" s="111"/>
      <c r="M102" s="111"/>
      <c r="N102" s="111"/>
      <c r="O102" s="111"/>
      <c r="P102" s="111"/>
      <c r="Q102" s="112"/>
      <c r="R102" s="112"/>
      <c r="S102" s="112"/>
      <c r="T102" s="112"/>
      <c r="U102" s="112"/>
      <c r="V102" s="112"/>
      <c r="W102" s="112"/>
      <c r="X102" s="112"/>
      <c r="Y102" s="112"/>
      <c r="Z102" s="112"/>
      <c r="AA102" s="112"/>
      <c r="AB102" s="112"/>
      <c r="AC102" s="112"/>
      <c r="AD102" s="112"/>
      <c r="AE102" s="112"/>
      <c r="AF102" s="112"/>
      <c r="AG102" s="112"/>
      <c r="AH102" s="112"/>
      <c r="AI102" s="112"/>
      <c r="AJ102" s="112"/>
      <c r="AK102" s="112"/>
      <c r="AL102" s="112"/>
      <c r="AM102" s="112"/>
      <c r="AN102" s="112"/>
      <c r="AO102" s="112"/>
      <c r="AP102" s="112"/>
      <c r="AQ102" s="112"/>
      <c r="AR102" s="112"/>
      <c r="AS102" s="112"/>
      <c r="AT102" s="112"/>
      <c r="AU102" s="112"/>
      <c r="AV102" s="112"/>
      <c r="AW102" s="112"/>
      <c r="AX102" s="112"/>
      <c r="AY102" s="112"/>
      <c r="AZ102" s="113"/>
      <c r="BA102" s="113"/>
      <c r="BB102" s="113"/>
      <c r="BC102" s="113"/>
      <c r="BD102" s="113"/>
      <c r="BE102" s="106"/>
      <c r="BF102" s="106"/>
      <c r="BG102" s="106"/>
      <c r="BH102" s="106"/>
      <c r="BI102" s="106"/>
      <c r="BJ102" s="106"/>
      <c r="BK102" s="106"/>
      <c r="BL102" s="106"/>
      <c r="BM102" s="106"/>
      <c r="BN102" s="106"/>
      <c r="BO102" s="106"/>
      <c r="BP102" s="106"/>
      <c r="BQ102" s="105" t="s">
        <v>330</v>
      </c>
      <c r="BR102" s="960" t="s">
        <v>364</v>
      </c>
      <c r="BS102" s="961"/>
      <c r="BT102" s="961"/>
      <c r="BU102" s="961"/>
      <c r="BV102" s="961"/>
      <c r="BW102" s="961"/>
      <c r="BX102" s="961"/>
      <c r="BY102" s="961"/>
      <c r="BZ102" s="961"/>
      <c r="CA102" s="961"/>
      <c r="CB102" s="961"/>
      <c r="CC102" s="961"/>
      <c r="CD102" s="961"/>
      <c r="CE102" s="961"/>
      <c r="CF102" s="961"/>
      <c r="CG102" s="971"/>
      <c r="CH102" s="972"/>
      <c r="CI102" s="973"/>
      <c r="CJ102" s="973"/>
      <c r="CK102" s="973"/>
      <c r="CL102" s="974"/>
      <c r="CM102" s="972"/>
      <c r="CN102" s="973"/>
      <c r="CO102" s="973"/>
      <c r="CP102" s="973"/>
      <c r="CQ102" s="974"/>
      <c r="CR102" s="975"/>
      <c r="CS102" s="976"/>
      <c r="CT102" s="976"/>
      <c r="CU102" s="976"/>
      <c r="CV102" s="977"/>
      <c r="CW102" s="975"/>
      <c r="CX102" s="976"/>
      <c r="CY102" s="976"/>
      <c r="CZ102" s="976"/>
      <c r="DA102" s="977"/>
      <c r="DB102" s="975"/>
      <c r="DC102" s="976"/>
      <c r="DD102" s="976"/>
      <c r="DE102" s="976"/>
      <c r="DF102" s="977"/>
      <c r="DG102" s="975"/>
      <c r="DH102" s="976"/>
      <c r="DI102" s="976"/>
      <c r="DJ102" s="976"/>
      <c r="DK102" s="977"/>
      <c r="DL102" s="975"/>
      <c r="DM102" s="976"/>
      <c r="DN102" s="976"/>
      <c r="DO102" s="976"/>
      <c r="DP102" s="977"/>
      <c r="DQ102" s="975"/>
      <c r="DR102" s="976"/>
      <c r="DS102" s="976"/>
      <c r="DT102" s="976"/>
      <c r="DU102" s="977"/>
      <c r="DV102" s="960"/>
      <c r="DW102" s="961"/>
      <c r="DX102" s="961"/>
      <c r="DY102" s="961"/>
      <c r="DZ102" s="962"/>
      <c r="EA102" s="96"/>
    </row>
    <row r="103" spans="1:131" ht="26.25" customHeight="1" x14ac:dyDescent="0.15">
      <c r="A103" s="110"/>
      <c r="B103" s="111"/>
      <c r="C103" s="111"/>
      <c r="D103" s="111"/>
      <c r="E103" s="111"/>
      <c r="F103" s="111"/>
      <c r="G103" s="111"/>
      <c r="H103" s="111"/>
      <c r="I103" s="111"/>
      <c r="J103" s="111"/>
      <c r="K103" s="111"/>
      <c r="L103" s="111"/>
      <c r="M103" s="111"/>
      <c r="N103" s="111"/>
      <c r="O103" s="111"/>
      <c r="P103" s="111"/>
      <c r="Q103" s="112"/>
      <c r="R103" s="112"/>
      <c r="S103" s="112"/>
      <c r="T103" s="112"/>
      <c r="U103" s="112"/>
      <c r="V103" s="112"/>
      <c r="W103" s="112"/>
      <c r="X103" s="112"/>
      <c r="Y103" s="112"/>
      <c r="Z103" s="112"/>
      <c r="AA103" s="112"/>
      <c r="AB103" s="112"/>
      <c r="AC103" s="112"/>
      <c r="AD103" s="112"/>
      <c r="AE103" s="112"/>
      <c r="AF103" s="112"/>
      <c r="AG103" s="112"/>
      <c r="AH103" s="112"/>
      <c r="AI103" s="112"/>
      <c r="AJ103" s="112"/>
      <c r="AK103" s="112"/>
      <c r="AL103" s="112"/>
      <c r="AM103" s="112"/>
      <c r="AN103" s="112"/>
      <c r="AO103" s="112"/>
      <c r="AP103" s="112"/>
      <c r="AQ103" s="112"/>
      <c r="AR103" s="112"/>
      <c r="AS103" s="112"/>
      <c r="AT103" s="112"/>
      <c r="AU103" s="112"/>
      <c r="AV103" s="112"/>
      <c r="AW103" s="112"/>
      <c r="AX103" s="112"/>
      <c r="AY103" s="112"/>
      <c r="AZ103" s="113"/>
      <c r="BA103" s="113"/>
      <c r="BB103" s="113"/>
      <c r="BC103" s="113"/>
      <c r="BD103" s="113"/>
      <c r="BE103" s="106"/>
      <c r="BF103" s="106"/>
      <c r="BG103" s="106"/>
      <c r="BH103" s="106"/>
      <c r="BI103" s="106"/>
      <c r="BJ103" s="106"/>
      <c r="BK103" s="106"/>
      <c r="BL103" s="106"/>
      <c r="BM103" s="106"/>
      <c r="BN103" s="106"/>
      <c r="BO103" s="106"/>
      <c r="BP103" s="106"/>
      <c r="BQ103" s="963" t="s">
        <v>365</v>
      </c>
      <c r="BR103" s="963"/>
      <c r="BS103" s="963"/>
      <c r="BT103" s="963"/>
      <c r="BU103" s="963"/>
      <c r="BV103" s="963"/>
      <c r="BW103" s="963"/>
      <c r="BX103" s="963"/>
      <c r="BY103" s="963"/>
      <c r="BZ103" s="963"/>
      <c r="CA103" s="963"/>
      <c r="CB103" s="963"/>
      <c r="CC103" s="963"/>
      <c r="CD103" s="963"/>
      <c r="CE103" s="963"/>
      <c r="CF103" s="963"/>
      <c r="CG103" s="963"/>
      <c r="CH103" s="963"/>
      <c r="CI103" s="963"/>
      <c r="CJ103" s="963"/>
      <c r="CK103" s="963"/>
      <c r="CL103" s="963"/>
      <c r="CM103" s="963"/>
      <c r="CN103" s="963"/>
      <c r="CO103" s="963"/>
      <c r="CP103" s="963"/>
      <c r="CQ103" s="963"/>
      <c r="CR103" s="963"/>
      <c r="CS103" s="963"/>
      <c r="CT103" s="963"/>
      <c r="CU103" s="963"/>
      <c r="CV103" s="963"/>
      <c r="CW103" s="963"/>
      <c r="CX103" s="963"/>
      <c r="CY103" s="963"/>
      <c r="CZ103" s="963"/>
      <c r="DA103" s="963"/>
      <c r="DB103" s="963"/>
      <c r="DC103" s="963"/>
      <c r="DD103" s="963"/>
      <c r="DE103" s="963"/>
      <c r="DF103" s="963"/>
      <c r="DG103" s="963"/>
      <c r="DH103" s="963"/>
      <c r="DI103" s="963"/>
      <c r="DJ103" s="963"/>
      <c r="DK103" s="963"/>
      <c r="DL103" s="963"/>
      <c r="DM103" s="963"/>
      <c r="DN103" s="963"/>
      <c r="DO103" s="963"/>
      <c r="DP103" s="963"/>
      <c r="DQ103" s="963"/>
      <c r="DR103" s="963"/>
      <c r="DS103" s="963"/>
      <c r="DT103" s="963"/>
      <c r="DU103" s="963"/>
      <c r="DV103" s="963"/>
      <c r="DW103" s="963"/>
      <c r="DX103" s="963"/>
      <c r="DY103" s="963"/>
      <c r="DZ103" s="963"/>
      <c r="EA103" s="96"/>
    </row>
    <row r="104" spans="1:131" ht="26.25" customHeight="1" x14ac:dyDescent="0.15">
      <c r="A104" s="110"/>
      <c r="B104" s="111"/>
      <c r="C104" s="111"/>
      <c r="D104" s="111"/>
      <c r="E104" s="111"/>
      <c r="F104" s="111"/>
      <c r="G104" s="111"/>
      <c r="H104" s="111"/>
      <c r="I104" s="111"/>
      <c r="J104" s="111"/>
      <c r="K104" s="111"/>
      <c r="L104" s="111"/>
      <c r="M104" s="111"/>
      <c r="N104" s="111"/>
      <c r="O104" s="111"/>
      <c r="P104" s="111"/>
      <c r="Q104" s="112"/>
      <c r="R104" s="112"/>
      <c r="S104" s="112"/>
      <c r="T104" s="112"/>
      <c r="U104" s="112"/>
      <c r="V104" s="112"/>
      <c r="W104" s="112"/>
      <c r="X104" s="112"/>
      <c r="Y104" s="112"/>
      <c r="Z104" s="112"/>
      <c r="AA104" s="112"/>
      <c r="AB104" s="112"/>
      <c r="AC104" s="112"/>
      <c r="AD104" s="112"/>
      <c r="AE104" s="112"/>
      <c r="AF104" s="112"/>
      <c r="AG104" s="112"/>
      <c r="AH104" s="112"/>
      <c r="AI104" s="112"/>
      <c r="AJ104" s="112"/>
      <c r="AK104" s="112"/>
      <c r="AL104" s="112"/>
      <c r="AM104" s="112"/>
      <c r="AN104" s="112"/>
      <c r="AO104" s="112"/>
      <c r="AP104" s="112"/>
      <c r="AQ104" s="112"/>
      <c r="AR104" s="112"/>
      <c r="AS104" s="112"/>
      <c r="AT104" s="112"/>
      <c r="AU104" s="112"/>
      <c r="AV104" s="112"/>
      <c r="AW104" s="112"/>
      <c r="AX104" s="112"/>
      <c r="AY104" s="112"/>
      <c r="AZ104" s="113"/>
      <c r="BA104" s="113"/>
      <c r="BB104" s="113"/>
      <c r="BC104" s="113"/>
      <c r="BD104" s="113"/>
      <c r="BE104" s="106"/>
      <c r="BF104" s="106"/>
      <c r="BG104" s="106"/>
      <c r="BH104" s="106"/>
      <c r="BI104" s="106"/>
      <c r="BJ104" s="106"/>
      <c r="BK104" s="106"/>
      <c r="BL104" s="106"/>
      <c r="BM104" s="106"/>
      <c r="BN104" s="106"/>
      <c r="BO104" s="106"/>
      <c r="BP104" s="106"/>
      <c r="BQ104" s="964" t="s">
        <v>366</v>
      </c>
      <c r="BR104" s="964"/>
      <c r="BS104" s="964"/>
      <c r="BT104" s="964"/>
      <c r="BU104" s="964"/>
      <c r="BV104" s="964"/>
      <c r="BW104" s="964"/>
      <c r="BX104" s="964"/>
      <c r="BY104" s="964"/>
      <c r="BZ104" s="964"/>
      <c r="CA104" s="964"/>
      <c r="CB104" s="964"/>
      <c r="CC104" s="964"/>
      <c r="CD104" s="964"/>
      <c r="CE104" s="964"/>
      <c r="CF104" s="964"/>
      <c r="CG104" s="964"/>
      <c r="CH104" s="964"/>
      <c r="CI104" s="964"/>
      <c r="CJ104" s="964"/>
      <c r="CK104" s="964"/>
      <c r="CL104" s="964"/>
      <c r="CM104" s="964"/>
      <c r="CN104" s="964"/>
      <c r="CO104" s="964"/>
      <c r="CP104" s="964"/>
      <c r="CQ104" s="964"/>
      <c r="CR104" s="964"/>
      <c r="CS104" s="964"/>
      <c r="CT104" s="964"/>
      <c r="CU104" s="964"/>
      <c r="CV104" s="964"/>
      <c r="CW104" s="964"/>
      <c r="CX104" s="964"/>
      <c r="CY104" s="964"/>
      <c r="CZ104" s="964"/>
      <c r="DA104" s="964"/>
      <c r="DB104" s="964"/>
      <c r="DC104" s="964"/>
      <c r="DD104" s="964"/>
      <c r="DE104" s="964"/>
      <c r="DF104" s="964"/>
      <c r="DG104" s="964"/>
      <c r="DH104" s="964"/>
      <c r="DI104" s="964"/>
      <c r="DJ104" s="964"/>
      <c r="DK104" s="964"/>
      <c r="DL104" s="964"/>
      <c r="DM104" s="964"/>
      <c r="DN104" s="964"/>
      <c r="DO104" s="964"/>
      <c r="DP104" s="964"/>
      <c r="DQ104" s="964"/>
      <c r="DR104" s="964"/>
      <c r="DS104" s="964"/>
      <c r="DT104" s="964"/>
      <c r="DU104" s="964"/>
      <c r="DV104" s="964"/>
      <c r="DW104" s="964"/>
      <c r="DX104" s="964"/>
      <c r="DY104" s="964"/>
      <c r="DZ104" s="964"/>
      <c r="EA104" s="96"/>
    </row>
    <row r="105" spans="1:131" ht="11.25" customHeight="1" x14ac:dyDescent="0.15">
      <c r="A105" s="106"/>
      <c r="B105" s="106"/>
      <c r="C105" s="106"/>
      <c r="D105" s="106"/>
      <c r="E105" s="106"/>
      <c r="F105" s="106"/>
      <c r="G105" s="106"/>
      <c r="H105" s="106"/>
      <c r="I105" s="106"/>
      <c r="J105" s="106"/>
      <c r="K105" s="106"/>
      <c r="L105" s="106"/>
      <c r="M105" s="106"/>
      <c r="N105" s="106"/>
      <c r="O105" s="106"/>
      <c r="P105" s="106"/>
      <c r="Q105" s="106"/>
      <c r="R105" s="106"/>
      <c r="S105" s="106"/>
      <c r="T105" s="106"/>
      <c r="U105" s="106"/>
      <c r="V105" s="106"/>
      <c r="W105" s="106"/>
      <c r="X105" s="106"/>
      <c r="Y105" s="106"/>
      <c r="Z105" s="106"/>
      <c r="AA105" s="106"/>
      <c r="AB105" s="106"/>
      <c r="AC105" s="106"/>
      <c r="AD105" s="106"/>
      <c r="AE105" s="106"/>
      <c r="AF105" s="106"/>
      <c r="AG105" s="106"/>
      <c r="AH105" s="106"/>
      <c r="AI105" s="106"/>
      <c r="AJ105" s="106"/>
      <c r="AK105" s="106"/>
      <c r="AL105" s="106"/>
      <c r="AM105" s="106"/>
      <c r="AN105" s="106"/>
      <c r="AO105" s="106"/>
      <c r="AP105" s="106"/>
      <c r="AQ105" s="106"/>
      <c r="AR105" s="106"/>
      <c r="AS105" s="106"/>
      <c r="AT105" s="106"/>
      <c r="AU105" s="106"/>
      <c r="AV105" s="106"/>
      <c r="AW105" s="106"/>
      <c r="AX105" s="106"/>
      <c r="AY105" s="106"/>
      <c r="AZ105" s="106"/>
      <c r="BA105" s="106"/>
      <c r="BB105" s="106"/>
      <c r="BC105" s="106"/>
      <c r="BD105" s="106"/>
      <c r="BE105" s="106"/>
      <c r="BF105" s="106"/>
      <c r="BG105" s="106"/>
      <c r="BH105" s="106"/>
      <c r="BI105" s="106"/>
      <c r="BJ105" s="106"/>
      <c r="BK105" s="106"/>
      <c r="BL105" s="106"/>
      <c r="BM105" s="106"/>
      <c r="BN105" s="106"/>
      <c r="BO105" s="106"/>
      <c r="BP105" s="106"/>
      <c r="BQ105" s="96"/>
      <c r="BR105" s="96"/>
      <c r="BS105" s="96"/>
      <c r="BT105" s="96"/>
      <c r="BU105" s="96"/>
      <c r="BV105" s="96"/>
      <c r="BW105" s="96"/>
      <c r="BX105" s="96"/>
      <c r="BY105" s="96"/>
      <c r="BZ105" s="96"/>
      <c r="CA105" s="96"/>
      <c r="CB105" s="96"/>
      <c r="CC105" s="96"/>
      <c r="CD105" s="96"/>
      <c r="CE105" s="96"/>
      <c r="CF105" s="96"/>
      <c r="CG105" s="96"/>
      <c r="CH105" s="96"/>
      <c r="CI105" s="96"/>
      <c r="CJ105" s="96"/>
      <c r="CK105" s="96"/>
      <c r="CL105" s="96"/>
      <c r="CM105" s="96"/>
      <c r="CN105" s="96"/>
      <c r="CO105" s="96"/>
      <c r="CP105" s="96"/>
      <c r="CQ105" s="96"/>
      <c r="CR105" s="96"/>
      <c r="CS105" s="96"/>
      <c r="CT105" s="96"/>
      <c r="CU105" s="96"/>
      <c r="CV105" s="96"/>
      <c r="CW105" s="96"/>
      <c r="CX105" s="96"/>
      <c r="CY105" s="96"/>
      <c r="CZ105" s="96"/>
      <c r="DA105" s="96"/>
      <c r="DB105" s="96"/>
      <c r="DC105" s="96"/>
      <c r="DD105" s="96"/>
      <c r="DE105" s="96"/>
      <c r="DF105" s="96"/>
      <c r="DG105" s="96"/>
      <c r="DH105" s="96"/>
      <c r="DI105" s="96"/>
      <c r="DJ105" s="96"/>
      <c r="DK105" s="96"/>
      <c r="DL105" s="96"/>
      <c r="DM105" s="96"/>
      <c r="DN105" s="96"/>
      <c r="DO105" s="96"/>
      <c r="DP105" s="96"/>
      <c r="DQ105" s="96"/>
      <c r="DR105" s="96"/>
      <c r="DS105" s="96"/>
      <c r="DT105" s="96"/>
      <c r="DU105" s="96"/>
      <c r="DV105" s="96"/>
      <c r="DW105" s="96"/>
      <c r="DX105" s="96"/>
      <c r="DY105" s="96"/>
      <c r="DZ105" s="96"/>
      <c r="EA105" s="96"/>
    </row>
    <row r="106" spans="1:131" ht="11.25" customHeight="1" x14ac:dyDescent="0.15">
      <c r="A106" s="106"/>
      <c r="B106" s="106"/>
      <c r="C106" s="106"/>
      <c r="D106" s="106"/>
      <c r="E106" s="106"/>
      <c r="F106" s="106"/>
      <c r="G106" s="106"/>
      <c r="H106" s="106"/>
      <c r="I106" s="106"/>
      <c r="J106" s="106"/>
      <c r="K106" s="106"/>
      <c r="L106" s="106"/>
      <c r="M106" s="106"/>
      <c r="N106" s="106"/>
      <c r="O106" s="106"/>
      <c r="P106" s="106"/>
      <c r="Q106" s="106"/>
      <c r="R106" s="106"/>
      <c r="S106" s="106"/>
      <c r="T106" s="106"/>
      <c r="U106" s="106"/>
      <c r="V106" s="106"/>
      <c r="W106" s="106"/>
      <c r="X106" s="106"/>
      <c r="Y106" s="106"/>
      <c r="Z106" s="106"/>
      <c r="AA106" s="106"/>
      <c r="AB106" s="106"/>
      <c r="AC106" s="106"/>
      <c r="AD106" s="106"/>
      <c r="AE106" s="106"/>
      <c r="AF106" s="106"/>
      <c r="AG106" s="106"/>
      <c r="AH106" s="106"/>
      <c r="AI106" s="106"/>
      <c r="AJ106" s="106"/>
      <c r="AK106" s="106"/>
      <c r="AL106" s="106"/>
      <c r="AM106" s="106"/>
      <c r="AN106" s="106"/>
      <c r="AO106" s="106"/>
      <c r="AP106" s="106"/>
      <c r="AQ106" s="106"/>
      <c r="AR106" s="106"/>
      <c r="AS106" s="106"/>
      <c r="AT106" s="106"/>
      <c r="AU106" s="106"/>
      <c r="AV106" s="106"/>
      <c r="AW106" s="106"/>
      <c r="AX106" s="106"/>
      <c r="AY106" s="106"/>
      <c r="AZ106" s="106"/>
      <c r="BA106" s="106"/>
      <c r="BB106" s="106"/>
      <c r="BC106" s="106"/>
      <c r="BD106" s="106"/>
      <c r="BE106" s="106"/>
      <c r="BF106" s="106"/>
      <c r="BG106" s="106"/>
      <c r="BH106" s="106"/>
      <c r="BI106" s="106"/>
      <c r="BJ106" s="106"/>
      <c r="BK106" s="106"/>
      <c r="BL106" s="106"/>
      <c r="BM106" s="106"/>
      <c r="BN106" s="106"/>
      <c r="BO106" s="106"/>
      <c r="BP106" s="106"/>
      <c r="BQ106" s="96"/>
      <c r="BR106" s="96"/>
      <c r="BS106" s="96"/>
      <c r="BT106" s="96"/>
      <c r="BU106" s="96"/>
      <c r="BV106" s="96"/>
      <c r="BW106" s="96"/>
      <c r="BX106" s="96"/>
      <c r="BY106" s="96"/>
      <c r="BZ106" s="96"/>
      <c r="CA106" s="96"/>
      <c r="CB106" s="96"/>
      <c r="CC106" s="96"/>
      <c r="CD106" s="96"/>
      <c r="CE106" s="96"/>
      <c r="CF106" s="96"/>
      <c r="CG106" s="96"/>
      <c r="CH106" s="96"/>
      <c r="CI106" s="96"/>
      <c r="CJ106" s="96"/>
      <c r="CK106" s="96"/>
      <c r="CL106" s="96"/>
      <c r="CM106" s="96"/>
      <c r="CN106" s="96"/>
      <c r="CO106" s="96"/>
      <c r="CP106" s="96"/>
      <c r="CQ106" s="96"/>
      <c r="CR106" s="96"/>
      <c r="CS106" s="96"/>
      <c r="CT106" s="96"/>
      <c r="CU106" s="96"/>
      <c r="CV106" s="96"/>
      <c r="CW106" s="96"/>
      <c r="CX106" s="96"/>
      <c r="CY106" s="96"/>
      <c r="CZ106" s="96"/>
      <c r="DA106" s="96"/>
      <c r="DB106" s="96"/>
      <c r="DC106" s="96"/>
      <c r="DD106" s="96"/>
      <c r="DE106" s="96"/>
      <c r="DF106" s="96"/>
      <c r="DG106" s="96"/>
      <c r="DH106" s="96"/>
      <c r="DI106" s="96"/>
      <c r="DJ106" s="96"/>
      <c r="DK106" s="96"/>
      <c r="DL106" s="96"/>
      <c r="DM106" s="96"/>
      <c r="DN106" s="96"/>
      <c r="DO106" s="96"/>
      <c r="DP106" s="96"/>
      <c r="DQ106" s="96"/>
      <c r="DR106" s="96"/>
      <c r="DS106" s="96"/>
      <c r="DT106" s="96"/>
      <c r="DU106" s="96"/>
      <c r="DV106" s="96"/>
      <c r="DW106" s="96"/>
      <c r="DX106" s="96"/>
      <c r="DY106" s="96"/>
      <c r="DZ106" s="96"/>
      <c r="EA106" s="96"/>
    </row>
    <row r="107" spans="1:131" s="96" customFormat="1" ht="26.25" customHeight="1" thickBot="1" x14ac:dyDescent="0.2">
      <c r="A107" s="114" t="s">
        <v>367</v>
      </c>
      <c r="B107" s="123"/>
      <c r="C107" s="123"/>
      <c r="D107" s="123"/>
      <c r="E107" s="123"/>
      <c r="F107" s="123"/>
      <c r="G107" s="123"/>
      <c r="H107" s="123"/>
      <c r="I107" s="123"/>
      <c r="J107" s="123"/>
      <c r="K107" s="123"/>
      <c r="L107" s="123"/>
      <c r="M107" s="123"/>
      <c r="N107" s="123"/>
      <c r="O107" s="123"/>
      <c r="P107" s="123"/>
      <c r="Q107" s="123"/>
      <c r="R107" s="123"/>
      <c r="S107" s="123"/>
      <c r="T107" s="123"/>
      <c r="U107" s="123"/>
      <c r="V107" s="123"/>
      <c r="W107" s="123"/>
      <c r="X107" s="123"/>
      <c r="Y107" s="123"/>
      <c r="Z107" s="123"/>
      <c r="AA107" s="123"/>
      <c r="AB107" s="123"/>
      <c r="AC107" s="123"/>
      <c r="AD107" s="123"/>
      <c r="AE107" s="123"/>
      <c r="AF107" s="123"/>
      <c r="AG107" s="123"/>
      <c r="AH107" s="123"/>
      <c r="AI107" s="123"/>
      <c r="AJ107" s="123"/>
      <c r="AK107" s="123"/>
      <c r="AL107" s="123"/>
      <c r="AM107" s="123"/>
      <c r="AN107" s="123"/>
      <c r="AO107" s="123"/>
      <c r="AP107" s="123"/>
      <c r="AQ107" s="123"/>
      <c r="AR107" s="123"/>
      <c r="AS107" s="123"/>
      <c r="AT107" s="123"/>
      <c r="AU107" s="114" t="s">
        <v>368</v>
      </c>
      <c r="AV107" s="123"/>
      <c r="AW107" s="123"/>
      <c r="AX107" s="123"/>
      <c r="AY107" s="123"/>
      <c r="AZ107" s="123"/>
      <c r="BA107" s="123"/>
      <c r="BB107" s="123"/>
      <c r="BC107" s="123"/>
      <c r="BD107" s="123"/>
      <c r="BE107" s="123"/>
      <c r="BF107" s="123"/>
      <c r="BG107" s="123"/>
      <c r="BH107" s="123"/>
      <c r="BI107" s="123"/>
      <c r="BJ107" s="123"/>
      <c r="BK107" s="123"/>
      <c r="BL107" s="123"/>
      <c r="BM107" s="123"/>
      <c r="BN107" s="123"/>
      <c r="BO107" s="123"/>
      <c r="BP107" s="123"/>
      <c r="BQ107" s="123"/>
      <c r="BR107" s="123"/>
      <c r="BS107" s="123"/>
      <c r="BT107" s="123"/>
      <c r="BU107" s="123"/>
      <c r="BV107" s="123"/>
      <c r="BW107" s="123"/>
      <c r="BX107" s="123"/>
      <c r="BY107" s="123"/>
      <c r="BZ107" s="123"/>
      <c r="CA107" s="123"/>
      <c r="CB107" s="123"/>
      <c r="CC107" s="123"/>
      <c r="CD107" s="123"/>
      <c r="CE107" s="123"/>
      <c r="CF107" s="123"/>
      <c r="CG107" s="123"/>
      <c r="CH107" s="123"/>
      <c r="CI107" s="123"/>
      <c r="CJ107" s="123"/>
      <c r="CK107" s="123"/>
      <c r="CL107" s="123"/>
      <c r="CM107" s="123"/>
      <c r="CN107" s="123"/>
      <c r="CO107" s="123"/>
      <c r="CP107" s="123"/>
      <c r="CQ107" s="123"/>
      <c r="CR107" s="123"/>
      <c r="CS107" s="123"/>
      <c r="CT107" s="123"/>
      <c r="CU107" s="123"/>
      <c r="CV107" s="123"/>
      <c r="CW107" s="123"/>
      <c r="CX107" s="123"/>
      <c r="CY107" s="123"/>
      <c r="CZ107" s="123"/>
      <c r="DA107" s="123"/>
      <c r="DB107" s="123"/>
      <c r="DC107" s="123"/>
      <c r="DD107" s="123"/>
      <c r="DE107" s="123"/>
      <c r="DF107" s="123"/>
      <c r="DG107" s="123"/>
      <c r="DH107" s="123"/>
      <c r="DI107" s="123"/>
      <c r="DJ107" s="123"/>
      <c r="DK107" s="123"/>
      <c r="DL107" s="123"/>
      <c r="DM107" s="123"/>
      <c r="DN107" s="123"/>
      <c r="DO107" s="123"/>
      <c r="DP107" s="123"/>
      <c r="DQ107" s="123"/>
      <c r="DR107" s="123"/>
      <c r="DS107" s="123"/>
      <c r="DT107" s="123"/>
      <c r="DU107" s="123"/>
      <c r="DV107" s="123"/>
      <c r="DW107" s="123"/>
      <c r="DX107" s="123"/>
      <c r="DY107" s="123"/>
      <c r="DZ107" s="123"/>
    </row>
    <row r="108" spans="1:131" s="96" customFormat="1" ht="26.25" customHeight="1" x14ac:dyDescent="0.15">
      <c r="A108" s="965" t="s">
        <v>369</v>
      </c>
      <c r="B108" s="966"/>
      <c r="C108" s="966"/>
      <c r="D108" s="966"/>
      <c r="E108" s="966"/>
      <c r="F108" s="966"/>
      <c r="G108" s="966"/>
      <c r="H108" s="966"/>
      <c r="I108" s="966"/>
      <c r="J108" s="966"/>
      <c r="K108" s="966"/>
      <c r="L108" s="966"/>
      <c r="M108" s="966"/>
      <c r="N108" s="966"/>
      <c r="O108" s="966"/>
      <c r="P108" s="966"/>
      <c r="Q108" s="966"/>
      <c r="R108" s="966"/>
      <c r="S108" s="966"/>
      <c r="T108" s="966"/>
      <c r="U108" s="966"/>
      <c r="V108" s="966"/>
      <c r="W108" s="966"/>
      <c r="X108" s="966"/>
      <c r="Y108" s="966"/>
      <c r="Z108" s="966"/>
      <c r="AA108" s="966"/>
      <c r="AB108" s="966"/>
      <c r="AC108" s="966"/>
      <c r="AD108" s="966"/>
      <c r="AE108" s="966"/>
      <c r="AF108" s="966"/>
      <c r="AG108" s="966"/>
      <c r="AH108" s="966"/>
      <c r="AI108" s="966"/>
      <c r="AJ108" s="966"/>
      <c r="AK108" s="966"/>
      <c r="AL108" s="966"/>
      <c r="AM108" s="966"/>
      <c r="AN108" s="966"/>
      <c r="AO108" s="966"/>
      <c r="AP108" s="966"/>
      <c r="AQ108" s="966"/>
      <c r="AR108" s="966"/>
      <c r="AS108" s="966"/>
      <c r="AT108" s="967"/>
      <c r="AU108" s="965" t="s">
        <v>370</v>
      </c>
      <c r="AV108" s="966"/>
      <c r="AW108" s="966"/>
      <c r="AX108" s="966"/>
      <c r="AY108" s="966"/>
      <c r="AZ108" s="966"/>
      <c r="BA108" s="966"/>
      <c r="BB108" s="966"/>
      <c r="BC108" s="966"/>
      <c r="BD108" s="966"/>
      <c r="BE108" s="966"/>
      <c r="BF108" s="966"/>
      <c r="BG108" s="966"/>
      <c r="BH108" s="966"/>
      <c r="BI108" s="966"/>
      <c r="BJ108" s="966"/>
      <c r="BK108" s="966"/>
      <c r="BL108" s="966"/>
      <c r="BM108" s="966"/>
      <c r="BN108" s="966"/>
      <c r="BO108" s="966"/>
      <c r="BP108" s="966"/>
      <c r="BQ108" s="966"/>
      <c r="BR108" s="966"/>
      <c r="BS108" s="966"/>
      <c r="BT108" s="966"/>
      <c r="BU108" s="966"/>
      <c r="BV108" s="966"/>
      <c r="BW108" s="966"/>
      <c r="BX108" s="966"/>
      <c r="BY108" s="966"/>
      <c r="BZ108" s="966"/>
      <c r="CA108" s="966"/>
      <c r="CB108" s="966"/>
      <c r="CC108" s="966"/>
      <c r="CD108" s="966"/>
      <c r="CE108" s="966"/>
      <c r="CF108" s="966"/>
      <c r="CG108" s="966"/>
      <c r="CH108" s="966"/>
      <c r="CI108" s="966"/>
      <c r="CJ108" s="966"/>
      <c r="CK108" s="966"/>
      <c r="CL108" s="966"/>
      <c r="CM108" s="966"/>
      <c r="CN108" s="966"/>
      <c r="CO108" s="966"/>
      <c r="CP108" s="966"/>
      <c r="CQ108" s="966"/>
      <c r="CR108" s="966"/>
      <c r="CS108" s="966"/>
      <c r="CT108" s="966"/>
      <c r="CU108" s="966"/>
      <c r="CV108" s="966"/>
      <c r="CW108" s="966"/>
      <c r="CX108" s="966"/>
      <c r="CY108" s="966"/>
      <c r="CZ108" s="966"/>
      <c r="DA108" s="966"/>
      <c r="DB108" s="966"/>
      <c r="DC108" s="966"/>
      <c r="DD108" s="966"/>
      <c r="DE108" s="966"/>
      <c r="DF108" s="966"/>
      <c r="DG108" s="966"/>
      <c r="DH108" s="966"/>
      <c r="DI108" s="966"/>
      <c r="DJ108" s="966"/>
      <c r="DK108" s="966"/>
      <c r="DL108" s="966"/>
      <c r="DM108" s="966"/>
      <c r="DN108" s="966"/>
      <c r="DO108" s="966"/>
      <c r="DP108" s="966"/>
      <c r="DQ108" s="966"/>
      <c r="DR108" s="966"/>
      <c r="DS108" s="966"/>
      <c r="DT108" s="966"/>
      <c r="DU108" s="966"/>
      <c r="DV108" s="966"/>
      <c r="DW108" s="966"/>
      <c r="DX108" s="966"/>
      <c r="DY108" s="966"/>
      <c r="DZ108" s="967"/>
    </row>
    <row r="109" spans="1:131" s="96" customFormat="1" ht="26.25" customHeight="1" x14ac:dyDescent="0.15">
      <c r="A109" s="918" t="s">
        <v>371</v>
      </c>
      <c r="B109" s="919"/>
      <c r="C109" s="919"/>
      <c r="D109" s="919"/>
      <c r="E109" s="919"/>
      <c r="F109" s="919"/>
      <c r="G109" s="919"/>
      <c r="H109" s="919"/>
      <c r="I109" s="919"/>
      <c r="J109" s="919"/>
      <c r="K109" s="919"/>
      <c r="L109" s="919"/>
      <c r="M109" s="919"/>
      <c r="N109" s="919"/>
      <c r="O109" s="919"/>
      <c r="P109" s="919"/>
      <c r="Q109" s="919"/>
      <c r="R109" s="919"/>
      <c r="S109" s="919"/>
      <c r="T109" s="919"/>
      <c r="U109" s="919"/>
      <c r="V109" s="919"/>
      <c r="W109" s="919"/>
      <c r="X109" s="919"/>
      <c r="Y109" s="919"/>
      <c r="Z109" s="920"/>
      <c r="AA109" s="921" t="s">
        <v>372</v>
      </c>
      <c r="AB109" s="919"/>
      <c r="AC109" s="919"/>
      <c r="AD109" s="919"/>
      <c r="AE109" s="920"/>
      <c r="AF109" s="921" t="s">
        <v>373</v>
      </c>
      <c r="AG109" s="919"/>
      <c r="AH109" s="919"/>
      <c r="AI109" s="919"/>
      <c r="AJ109" s="920"/>
      <c r="AK109" s="921" t="s">
        <v>239</v>
      </c>
      <c r="AL109" s="919"/>
      <c r="AM109" s="919"/>
      <c r="AN109" s="919"/>
      <c r="AO109" s="920"/>
      <c r="AP109" s="921" t="s">
        <v>374</v>
      </c>
      <c r="AQ109" s="919"/>
      <c r="AR109" s="919"/>
      <c r="AS109" s="919"/>
      <c r="AT109" s="952"/>
      <c r="AU109" s="918" t="s">
        <v>371</v>
      </c>
      <c r="AV109" s="919"/>
      <c r="AW109" s="919"/>
      <c r="AX109" s="919"/>
      <c r="AY109" s="919"/>
      <c r="AZ109" s="919"/>
      <c r="BA109" s="919"/>
      <c r="BB109" s="919"/>
      <c r="BC109" s="919"/>
      <c r="BD109" s="919"/>
      <c r="BE109" s="919"/>
      <c r="BF109" s="919"/>
      <c r="BG109" s="919"/>
      <c r="BH109" s="919"/>
      <c r="BI109" s="919"/>
      <c r="BJ109" s="919"/>
      <c r="BK109" s="919"/>
      <c r="BL109" s="919"/>
      <c r="BM109" s="919"/>
      <c r="BN109" s="919"/>
      <c r="BO109" s="919"/>
      <c r="BP109" s="920"/>
      <c r="BQ109" s="921" t="s">
        <v>372</v>
      </c>
      <c r="BR109" s="919"/>
      <c r="BS109" s="919"/>
      <c r="BT109" s="919"/>
      <c r="BU109" s="920"/>
      <c r="BV109" s="921" t="s">
        <v>373</v>
      </c>
      <c r="BW109" s="919"/>
      <c r="BX109" s="919"/>
      <c r="BY109" s="919"/>
      <c r="BZ109" s="920"/>
      <c r="CA109" s="921" t="s">
        <v>239</v>
      </c>
      <c r="CB109" s="919"/>
      <c r="CC109" s="919"/>
      <c r="CD109" s="919"/>
      <c r="CE109" s="920"/>
      <c r="CF109" s="959" t="s">
        <v>374</v>
      </c>
      <c r="CG109" s="959"/>
      <c r="CH109" s="959"/>
      <c r="CI109" s="959"/>
      <c r="CJ109" s="959"/>
      <c r="CK109" s="921" t="s">
        <v>375</v>
      </c>
      <c r="CL109" s="919"/>
      <c r="CM109" s="919"/>
      <c r="CN109" s="919"/>
      <c r="CO109" s="919"/>
      <c r="CP109" s="919"/>
      <c r="CQ109" s="919"/>
      <c r="CR109" s="919"/>
      <c r="CS109" s="919"/>
      <c r="CT109" s="919"/>
      <c r="CU109" s="919"/>
      <c r="CV109" s="919"/>
      <c r="CW109" s="919"/>
      <c r="CX109" s="919"/>
      <c r="CY109" s="919"/>
      <c r="CZ109" s="919"/>
      <c r="DA109" s="919"/>
      <c r="DB109" s="919"/>
      <c r="DC109" s="919"/>
      <c r="DD109" s="919"/>
      <c r="DE109" s="919"/>
      <c r="DF109" s="920"/>
      <c r="DG109" s="921" t="s">
        <v>372</v>
      </c>
      <c r="DH109" s="919"/>
      <c r="DI109" s="919"/>
      <c r="DJ109" s="919"/>
      <c r="DK109" s="920"/>
      <c r="DL109" s="921" t="s">
        <v>373</v>
      </c>
      <c r="DM109" s="919"/>
      <c r="DN109" s="919"/>
      <c r="DO109" s="919"/>
      <c r="DP109" s="920"/>
      <c r="DQ109" s="921" t="s">
        <v>239</v>
      </c>
      <c r="DR109" s="919"/>
      <c r="DS109" s="919"/>
      <c r="DT109" s="919"/>
      <c r="DU109" s="920"/>
      <c r="DV109" s="921" t="s">
        <v>374</v>
      </c>
      <c r="DW109" s="919"/>
      <c r="DX109" s="919"/>
      <c r="DY109" s="919"/>
      <c r="DZ109" s="952"/>
    </row>
    <row r="110" spans="1:131" s="96" customFormat="1" ht="26.25" customHeight="1" x14ac:dyDescent="0.15">
      <c r="A110" s="830" t="s">
        <v>376</v>
      </c>
      <c r="B110" s="831"/>
      <c r="C110" s="831"/>
      <c r="D110" s="831"/>
      <c r="E110" s="831"/>
      <c r="F110" s="831"/>
      <c r="G110" s="831"/>
      <c r="H110" s="831"/>
      <c r="I110" s="831"/>
      <c r="J110" s="831"/>
      <c r="K110" s="831"/>
      <c r="L110" s="831"/>
      <c r="M110" s="831"/>
      <c r="N110" s="831"/>
      <c r="O110" s="831"/>
      <c r="P110" s="831"/>
      <c r="Q110" s="831"/>
      <c r="R110" s="831"/>
      <c r="S110" s="831"/>
      <c r="T110" s="831"/>
      <c r="U110" s="831"/>
      <c r="V110" s="831"/>
      <c r="W110" s="831"/>
      <c r="X110" s="831"/>
      <c r="Y110" s="831"/>
      <c r="Z110" s="832"/>
      <c r="AA110" s="911">
        <v>1300885</v>
      </c>
      <c r="AB110" s="912"/>
      <c r="AC110" s="912"/>
      <c r="AD110" s="912"/>
      <c r="AE110" s="913"/>
      <c r="AF110" s="914">
        <v>1233371</v>
      </c>
      <c r="AG110" s="912"/>
      <c r="AH110" s="912"/>
      <c r="AI110" s="912"/>
      <c r="AJ110" s="913"/>
      <c r="AK110" s="914">
        <v>1302393</v>
      </c>
      <c r="AL110" s="912"/>
      <c r="AM110" s="912"/>
      <c r="AN110" s="912"/>
      <c r="AO110" s="913"/>
      <c r="AP110" s="915">
        <v>24.4</v>
      </c>
      <c r="AQ110" s="916"/>
      <c r="AR110" s="916"/>
      <c r="AS110" s="916"/>
      <c r="AT110" s="917"/>
      <c r="AU110" s="953" t="s">
        <v>377</v>
      </c>
      <c r="AV110" s="954"/>
      <c r="AW110" s="954"/>
      <c r="AX110" s="954"/>
      <c r="AY110" s="954"/>
      <c r="AZ110" s="863" t="s">
        <v>378</v>
      </c>
      <c r="BA110" s="831"/>
      <c r="BB110" s="831"/>
      <c r="BC110" s="831"/>
      <c r="BD110" s="831"/>
      <c r="BE110" s="831"/>
      <c r="BF110" s="831"/>
      <c r="BG110" s="831"/>
      <c r="BH110" s="831"/>
      <c r="BI110" s="831"/>
      <c r="BJ110" s="831"/>
      <c r="BK110" s="831"/>
      <c r="BL110" s="831"/>
      <c r="BM110" s="831"/>
      <c r="BN110" s="831"/>
      <c r="BO110" s="831"/>
      <c r="BP110" s="832"/>
      <c r="BQ110" s="864">
        <v>13092121</v>
      </c>
      <c r="BR110" s="848"/>
      <c r="BS110" s="848"/>
      <c r="BT110" s="848"/>
      <c r="BU110" s="848"/>
      <c r="BV110" s="848">
        <v>14277234</v>
      </c>
      <c r="BW110" s="848"/>
      <c r="BX110" s="848"/>
      <c r="BY110" s="848"/>
      <c r="BZ110" s="848"/>
      <c r="CA110" s="848">
        <v>14249788</v>
      </c>
      <c r="CB110" s="848"/>
      <c r="CC110" s="848"/>
      <c r="CD110" s="848"/>
      <c r="CE110" s="848"/>
      <c r="CF110" s="886">
        <v>266.8</v>
      </c>
      <c r="CG110" s="887"/>
      <c r="CH110" s="887"/>
      <c r="CI110" s="887"/>
      <c r="CJ110" s="887"/>
      <c r="CK110" s="949" t="s">
        <v>379</v>
      </c>
      <c r="CL110" s="906"/>
      <c r="CM110" s="863" t="s">
        <v>380</v>
      </c>
      <c r="CN110" s="831"/>
      <c r="CO110" s="831"/>
      <c r="CP110" s="831"/>
      <c r="CQ110" s="831"/>
      <c r="CR110" s="831"/>
      <c r="CS110" s="831"/>
      <c r="CT110" s="831"/>
      <c r="CU110" s="831"/>
      <c r="CV110" s="831"/>
      <c r="CW110" s="831"/>
      <c r="CX110" s="831"/>
      <c r="CY110" s="831"/>
      <c r="CZ110" s="831"/>
      <c r="DA110" s="831"/>
      <c r="DB110" s="831"/>
      <c r="DC110" s="831"/>
      <c r="DD110" s="831"/>
      <c r="DE110" s="831"/>
      <c r="DF110" s="832"/>
      <c r="DG110" s="864" t="s">
        <v>65</v>
      </c>
      <c r="DH110" s="848"/>
      <c r="DI110" s="848"/>
      <c r="DJ110" s="848"/>
      <c r="DK110" s="848"/>
      <c r="DL110" s="848" t="s">
        <v>65</v>
      </c>
      <c r="DM110" s="848"/>
      <c r="DN110" s="848"/>
      <c r="DO110" s="848"/>
      <c r="DP110" s="848"/>
      <c r="DQ110" s="848" t="s">
        <v>65</v>
      </c>
      <c r="DR110" s="848"/>
      <c r="DS110" s="848"/>
      <c r="DT110" s="848"/>
      <c r="DU110" s="848"/>
      <c r="DV110" s="849" t="s">
        <v>65</v>
      </c>
      <c r="DW110" s="849"/>
      <c r="DX110" s="849"/>
      <c r="DY110" s="849"/>
      <c r="DZ110" s="850"/>
    </row>
    <row r="111" spans="1:131" s="96" customFormat="1" ht="26.25" customHeight="1" x14ac:dyDescent="0.15">
      <c r="A111" s="797" t="s">
        <v>381</v>
      </c>
      <c r="B111" s="798"/>
      <c r="C111" s="798"/>
      <c r="D111" s="798"/>
      <c r="E111" s="798"/>
      <c r="F111" s="798"/>
      <c r="G111" s="798"/>
      <c r="H111" s="798"/>
      <c r="I111" s="798"/>
      <c r="J111" s="798"/>
      <c r="K111" s="798"/>
      <c r="L111" s="798"/>
      <c r="M111" s="798"/>
      <c r="N111" s="798"/>
      <c r="O111" s="798"/>
      <c r="P111" s="798"/>
      <c r="Q111" s="798"/>
      <c r="R111" s="798"/>
      <c r="S111" s="798"/>
      <c r="T111" s="798"/>
      <c r="U111" s="798"/>
      <c r="V111" s="798"/>
      <c r="W111" s="798"/>
      <c r="X111" s="798"/>
      <c r="Y111" s="798"/>
      <c r="Z111" s="948"/>
      <c r="AA111" s="935" t="s">
        <v>65</v>
      </c>
      <c r="AB111" s="936"/>
      <c r="AC111" s="936"/>
      <c r="AD111" s="936"/>
      <c r="AE111" s="937"/>
      <c r="AF111" s="938" t="s">
        <v>65</v>
      </c>
      <c r="AG111" s="936"/>
      <c r="AH111" s="936"/>
      <c r="AI111" s="936"/>
      <c r="AJ111" s="937"/>
      <c r="AK111" s="938" t="s">
        <v>65</v>
      </c>
      <c r="AL111" s="936"/>
      <c r="AM111" s="936"/>
      <c r="AN111" s="936"/>
      <c r="AO111" s="937"/>
      <c r="AP111" s="939" t="s">
        <v>65</v>
      </c>
      <c r="AQ111" s="940"/>
      <c r="AR111" s="940"/>
      <c r="AS111" s="940"/>
      <c r="AT111" s="941"/>
      <c r="AU111" s="955"/>
      <c r="AV111" s="956"/>
      <c r="AW111" s="956"/>
      <c r="AX111" s="956"/>
      <c r="AY111" s="956"/>
      <c r="AZ111" s="838" t="s">
        <v>382</v>
      </c>
      <c r="BA111" s="775"/>
      <c r="BB111" s="775"/>
      <c r="BC111" s="775"/>
      <c r="BD111" s="775"/>
      <c r="BE111" s="775"/>
      <c r="BF111" s="775"/>
      <c r="BG111" s="775"/>
      <c r="BH111" s="775"/>
      <c r="BI111" s="775"/>
      <c r="BJ111" s="775"/>
      <c r="BK111" s="775"/>
      <c r="BL111" s="775"/>
      <c r="BM111" s="775"/>
      <c r="BN111" s="775"/>
      <c r="BO111" s="775"/>
      <c r="BP111" s="776"/>
      <c r="BQ111" s="839">
        <v>3089</v>
      </c>
      <c r="BR111" s="840"/>
      <c r="BS111" s="840"/>
      <c r="BT111" s="840"/>
      <c r="BU111" s="840"/>
      <c r="BV111" s="840">
        <v>3089</v>
      </c>
      <c r="BW111" s="840"/>
      <c r="BX111" s="840"/>
      <c r="BY111" s="840"/>
      <c r="BZ111" s="840"/>
      <c r="CA111" s="840" t="s">
        <v>65</v>
      </c>
      <c r="CB111" s="840"/>
      <c r="CC111" s="840"/>
      <c r="CD111" s="840"/>
      <c r="CE111" s="840"/>
      <c r="CF111" s="895" t="s">
        <v>65</v>
      </c>
      <c r="CG111" s="896"/>
      <c r="CH111" s="896"/>
      <c r="CI111" s="896"/>
      <c r="CJ111" s="896"/>
      <c r="CK111" s="950"/>
      <c r="CL111" s="908"/>
      <c r="CM111" s="838" t="s">
        <v>383</v>
      </c>
      <c r="CN111" s="775"/>
      <c r="CO111" s="775"/>
      <c r="CP111" s="775"/>
      <c r="CQ111" s="775"/>
      <c r="CR111" s="775"/>
      <c r="CS111" s="775"/>
      <c r="CT111" s="775"/>
      <c r="CU111" s="775"/>
      <c r="CV111" s="775"/>
      <c r="CW111" s="775"/>
      <c r="CX111" s="775"/>
      <c r="CY111" s="775"/>
      <c r="CZ111" s="775"/>
      <c r="DA111" s="775"/>
      <c r="DB111" s="775"/>
      <c r="DC111" s="775"/>
      <c r="DD111" s="775"/>
      <c r="DE111" s="775"/>
      <c r="DF111" s="776"/>
      <c r="DG111" s="839" t="s">
        <v>65</v>
      </c>
      <c r="DH111" s="840"/>
      <c r="DI111" s="840"/>
      <c r="DJ111" s="840"/>
      <c r="DK111" s="840"/>
      <c r="DL111" s="840" t="s">
        <v>65</v>
      </c>
      <c r="DM111" s="840"/>
      <c r="DN111" s="840"/>
      <c r="DO111" s="840"/>
      <c r="DP111" s="840"/>
      <c r="DQ111" s="840" t="s">
        <v>65</v>
      </c>
      <c r="DR111" s="840"/>
      <c r="DS111" s="840"/>
      <c r="DT111" s="840"/>
      <c r="DU111" s="840"/>
      <c r="DV111" s="817" t="s">
        <v>65</v>
      </c>
      <c r="DW111" s="817"/>
      <c r="DX111" s="817"/>
      <c r="DY111" s="817"/>
      <c r="DZ111" s="818"/>
    </row>
    <row r="112" spans="1:131" s="96" customFormat="1" ht="26.25" customHeight="1" x14ac:dyDescent="0.15">
      <c r="A112" s="942" t="s">
        <v>384</v>
      </c>
      <c r="B112" s="943"/>
      <c r="C112" s="775" t="s">
        <v>385</v>
      </c>
      <c r="D112" s="775"/>
      <c r="E112" s="775"/>
      <c r="F112" s="775"/>
      <c r="G112" s="775"/>
      <c r="H112" s="775"/>
      <c r="I112" s="775"/>
      <c r="J112" s="775"/>
      <c r="K112" s="775"/>
      <c r="L112" s="775"/>
      <c r="M112" s="775"/>
      <c r="N112" s="775"/>
      <c r="O112" s="775"/>
      <c r="P112" s="775"/>
      <c r="Q112" s="775"/>
      <c r="R112" s="775"/>
      <c r="S112" s="775"/>
      <c r="T112" s="775"/>
      <c r="U112" s="775"/>
      <c r="V112" s="775"/>
      <c r="W112" s="775"/>
      <c r="X112" s="775"/>
      <c r="Y112" s="775"/>
      <c r="Z112" s="776"/>
      <c r="AA112" s="802" t="s">
        <v>65</v>
      </c>
      <c r="AB112" s="803"/>
      <c r="AC112" s="803"/>
      <c r="AD112" s="803"/>
      <c r="AE112" s="804"/>
      <c r="AF112" s="805" t="s">
        <v>65</v>
      </c>
      <c r="AG112" s="803"/>
      <c r="AH112" s="803"/>
      <c r="AI112" s="803"/>
      <c r="AJ112" s="804"/>
      <c r="AK112" s="805" t="s">
        <v>65</v>
      </c>
      <c r="AL112" s="803"/>
      <c r="AM112" s="803"/>
      <c r="AN112" s="803"/>
      <c r="AO112" s="804"/>
      <c r="AP112" s="844" t="s">
        <v>65</v>
      </c>
      <c r="AQ112" s="845"/>
      <c r="AR112" s="845"/>
      <c r="AS112" s="845"/>
      <c r="AT112" s="846"/>
      <c r="AU112" s="955"/>
      <c r="AV112" s="956"/>
      <c r="AW112" s="956"/>
      <c r="AX112" s="956"/>
      <c r="AY112" s="956"/>
      <c r="AZ112" s="838" t="s">
        <v>386</v>
      </c>
      <c r="BA112" s="775"/>
      <c r="BB112" s="775"/>
      <c r="BC112" s="775"/>
      <c r="BD112" s="775"/>
      <c r="BE112" s="775"/>
      <c r="BF112" s="775"/>
      <c r="BG112" s="775"/>
      <c r="BH112" s="775"/>
      <c r="BI112" s="775"/>
      <c r="BJ112" s="775"/>
      <c r="BK112" s="775"/>
      <c r="BL112" s="775"/>
      <c r="BM112" s="775"/>
      <c r="BN112" s="775"/>
      <c r="BO112" s="775"/>
      <c r="BP112" s="776"/>
      <c r="BQ112" s="839">
        <v>3536560</v>
      </c>
      <c r="BR112" s="840"/>
      <c r="BS112" s="840"/>
      <c r="BT112" s="840"/>
      <c r="BU112" s="840"/>
      <c r="BV112" s="840">
        <v>3351256</v>
      </c>
      <c r="BW112" s="840"/>
      <c r="BX112" s="840"/>
      <c r="BY112" s="840"/>
      <c r="BZ112" s="840"/>
      <c r="CA112" s="840">
        <v>2993232</v>
      </c>
      <c r="CB112" s="840"/>
      <c r="CC112" s="840"/>
      <c r="CD112" s="840"/>
      <c r="CE112" s="840"/>
      <c r="CF112" s="895">
        <v>56</v>
      </c>
      <c r="CG112" s="896"/>
      <c r="CH112" s="896"/>
      <c r="CI112" s="896"/>
      <c r="CJ112" s="896"/>
      <c r="CK112" s="950"/>
      <c r="CL112" s="908"/>
      <c r="CM112" s="838" t="s">
        <v>387</v>
      </c>
      <c r="CN112" s="775"/>
      <c r="CO112" s="775"/>
      <c r="CP112" s="775"/>
      <c r="CQ112" s="775"/>
      <c r="CR112" s="775"/>
      <c r="CS112" s="775"/>
      <c r="CT112" s="775"/>
      <c r="CU112" s="775"/>
      <c r="CV112" s="775"/>
      <c r="CW112" s="775"/>
      <c r="CX112" s="775"/>
      <c r="CY112" s="775"/>
      <c r="CZ112" s="775"/>
      <c r="DA112" s="775"/>
      <c r="DB112" s="775"/>
      <c r="DC112" s="775"/>
      <c r="DD112" s="775"/>
      <c r="DE112" s="775"/>
      <c r="DF112" s="776"/>
      <c r="DG112" s="839">
        <v>3089</v>
      </c>
      <c r="DH112" s="840"/>
      <c r="DI112" s="840"/>
      <c r="DJ112" s="840"/>
      <c r="DK112" s="840"/>
      <c r="DL112" s="840">
        <v>3089</v>
      </c>
      <c r="DM112" s="840"/>
      <c r="DN112" s="840"/>
      <c r="DO112" s="840"/>
      <c r="DP112" s="840"/>
      <c r="DQ112" s="840" t="s">
        <v>65</v>
      </c>
      <c r="DR112" s="840"/>
      <c r="DS112" s="840"/>
      <c r="DT112" s="840"/>
      <c r="DU112" s="840"/>
      <c r="DV112" s="817" t="s">
        <v>65</v>
      </c>
      <c r="DW112" s="817"/>
      <c r="DX112" s="817"/>
      <c r="DY112" s="817"/>
      <c r="DZ112" s="818"/>
    </row>
    <row r="113" spans="1:130" s="96" customFormat="1" ht="26.25" customHeight="1" x14ac:dyDescent="0.15">
      <c r="A113" s="944"/>
      <c r="B113" s="945"/>
      <c r="C113" s="775" t="s">
        <v>388</v>
      </c>
      <c r="D113" s="775"/>
      <c r="E113" s="775"/>
      <c r="F113" s="775"/>
      <c r="G113" s="775"/>
      <c r="H113" s="775"/>
      <c r="I113" s="775"/>
      <c r="J113" s="775"/>
      <c r="K113" s="775"/>
      <c r="L113" s="775"/>
      <c r="M113" s="775"/>
      <c r="N113" s="775"/>
      <c r="O113" s="775"/>
      <c r="P113" s="775"/>
      <c r="Q113" s="775"/>
      <c r="R113" s="775"/>
      <c r="S113" s="775"/>
      <c r="T113" s="775"/>
      <c r="U113" s="775"/>
      <c r="V113" s="775"/>
      <c r="W113" s="775"/>
      <c r="X113" s="775"/>
      <c r="Y113" s="775"/>
      <c r="Z113" s="776"/>
      <c r="AA113" s="935">
        <v>342508</v>
      </c>
      <c r="AB113" s="936"/>
      <c r="AC113" s="936"/>
      <c r="AD113" s="936"/>
      <c r="AE113" s="937"/>
      <c r="AF113" s="938">
        <v>322460</v>
      </c>
      <c r="AG113" s="936"/>
      <c r="AH113" s="936"/>
      <c r="AI113" s="936"/>
      <c r="AJ113" s="937"/>
      <c r="AK113" s="938">
        <v>329425</v>
      </c>
      <c r="AL113" s="936"/>
      <c r="AM113" s="936"/>
      <c r="AN113" s="936"/>
      <c r="AO113" s="937"/>
      <c r="AP113" s="939">
        <v>6.2</v>
      </c>
      <c r="AQ113" s="940"/>
      <c r="AR113" s="940"/>
      <c r="AS113" s="940"/>
      <c r="AT113" s="941"/>
      <c r="AU113" s="955"/>
      <c r="AV113" s="956"/>
      <c r="AW113" s="956"/>
      <c r="AX113" s="956"/>
      <c r="AY113" s="956"/>
      <c r="AZ113" s="838" t="s">
        <v>389</v>
      </c>
      <c r="BA113" s="775"/>
      <c r="BB113" s="775"/>
      <c r="BC113" s="775"/>
      <c r="BD113" s="775"/>
      <c r="BE113" s="775"/>
      <c r="BF113" s="775"/>
      <c r="BG113" s="775"/>
      <c r="BH113" s="775"/>
      <c r="BI113" s="775"/>
      <c r="BJ113" s="775"/>
      <c r="BK113" s="775"/>
      <c r="BL113" s="775"/>
      <c r="BM113" s="775"/>
      <c r="BN113" s="775"/>
      <c r="BO113" s="775"/>
      <c r="BP113" s="776"/>
      <c r="BQ113" s="839">
        <v>5007676</v>
      </c>
      <c r="BR113" s="840"/>
      <c r="BS113" s="840"/>
      <c r="BT113" s="840"/>
      <c r="BU113" s="840"/>
      <c r="BV113" s="840">
        <v>4560118</v>
      </c>
      <c r="BW113" s="840"/>
      <c r="BX113" s="840"/>
      <c r="BY113" s="840"/>
      <c r="BZ113" s="840"/>
      <c r="CA113" s="840">
        <v>4496392</v>
      </c>
      <c r="CB113" s="840"/>
      <c r="CC113" s="840"/>
      <c r="CD113" s="840"/>
      <c r="CE113" s="840"/>
      <c r="CF113" s="895">
        <v>84.2</v>
      </c>
      <c r="CG113" s="896"/>
      <c r="CH113" s="896"/>
      <c r="CI113" s="896"/>
      <c r="CJ113" s="896"/>
      <c r="CK113" s="950"/>
      <c r="CL113" s="908"/>
      <c r="CM113" s="838" t="s">
        <v>390</v>
      </c>
      <c r="CN113" s="775"/>
      <c r="CO113" s="775"/>
      <c r="CP113" s="775"/>
      <c r="CQ113" s="775"/>
      <c r="CR113" s="775"/>
      <c r="CS113" s="775"/>
      <c r="CT113" s="775"/>
      <c r="CU113" s="775"/>
      <c r="CV113" s="775"/>
      <c r="CW113" s="775"/>
      <c r="CX113" s="775"/>
      <c r="CY113" s="775"/>
      <c r="CZ113" s="775"/>
      <c r="DA113" s="775"/>
      <c r="DB113" s="775"/>
      <c r="DC113" s="775"/>
      <c r="DD113" s="775"/>
      <c r="DE113" s="775"/>
      <c r="DF113" s="776"/>
      <c r="DG113" s="802" t="s">
        <v>65</v>
      </c>
      <c r="DH113" s="803"/>
      <c r="DI113" s="803"/>
      <c r="DJ113" s="803"/>
      <c r="DK113" s="804"/>
      <c r="DL113" s="805" t="s">
        <v>65</v>
      </c>
      <c r="DM113" s="803"/>
      <c r="DN113" s="803"/>
      <c r="DO113" s="803"/>
      <c r="DP113" s="804"/>
      <c r="DQ113" s="805" t="s">
        <v>65</v>
      </c>
      <c r="DR113" s="803"/>
      <c r="DS113" s="803"/>
      <c r="DT113" s="803"/>
      <c r="DU113" s="804"/>
      <c r="DV113" s="844" t="s">
        <v>65</v>
      </c>
      <c r="DW113" s="845"/>
      <c r="DX113" s="845"/>
      <c r="DY113" s="845"/>
      <c r="DZ113" s="846"/>
    </row>
    <row r="114" spans="1:130" s="96" customFormat="1" ht="26.25" customHeight="1" x14ac:dyDescent="0.15">
      <c r="A114" s="944"/>
      <c r="B114" s="945"/>
      <c r="C114" s="775" t="s">
        <v>391</v>
      </c>
      <c r="D114" s="775"/>
      <c r="E114" s="775"/>
      <c r="F114" s="775"/>
      <c r="G114" s="775"/>
      <c r="H114" s="775"/>
      <c r="I114" s="775"/>
      <c r="J114" s="775"/>
      <c r="K114" s="775"/>
      <c r="L114" s="775"/>
      <c r="M114" s="775"/>
      <c r="N114" s="775"/>
      <c r="O114" s="775"/>
      <c r="P114" s="775"/>
      <c r="Q114" s="775"/>
      <c r="R114" s="775"/>
      <c r="S114" s="775"/>
      <c r="T114" s="775"/>
      <c r="U114" s="775"/>
      <c r="V114" s="775"/>
      <c r="W114" s="775"/>
      <c r="X114" s="775"/>
      <c r="Y114" s="775"/>
      <c r="Z114" s="776"/>
      <c r="AA114" s="802">
        <v>670581</v>
      </c>
      <c r="AB114" s="803"/>
      <c r="AC114" s="803"/>
      <c r="AD114" s="803"/>
      <c r="AE114" s="804"/>
      <c r="AF114" s="805">
        <v>594634</v>
      </c>
      <c r="AG114" s="803"/>
      <c r="AH114" s="803"/>
      <c r="AI114" s="803"/>
      <c r="AJ114" s="804"/>
      <c r="AK114" s="805">
        <v>588665</v>
      </c>
      <c r="AL114" s="803"/>
      <c r="AM114" s="803"/>
      <c r="AN114" s="803"/>
      <c r="AO114" s="804"/>
      <c r="AP114" s="844">
        <v>11</v>
      </c>
      <c r="AQ114" s="845"/>
      <c r="AR114" s="845"/>
      <c r="AS114" s="845"/>
      <c r="AT114" s="846"/>
      <c r="AU114" s="955"/>
      <c r="AV114" s="956"/>
      <c r="AW114" s="956"/>
      <c r="AX114" s="956"/>
      <c r="AY114" s="956"/>
      <c r="AZ114" s="838" t="s">
        <v>392</v>
      </c>
      <c r="BA114" s="775"/>
      <c r="BB114" s="775"/>
      <c r="BC114" s="775"/>
      <c r="BD114" s="775"/>
      <c r="BE114" s="775"/>
      <c r="BF114" s="775"/>
      <c r="BG114" s="775"/>
      <c r="BH114" s="775"/>
      <c r="BI114" s="775"/>
      <c r="BJ114" s="775"/>
      <c r="BK114" s="775"/>
      <c r="BL114" s="775"/>
      <c r="BM114" s="775"/>
      <c r="BN114" s="775"/>
      <c r="BO114" s="775"/>
      <c r="BP114" s="776"/>
      <c r="BQ114" s="839">
        <v>987754</v>
      </c>
      <c r="BR114" s="840"/>
      <c r="BS114" s="840"/>
      <c r="BT114" s="840"/>
      <c r="BU114" s="840"/>
      <c r="BV114" s="840">
        <v>1056621</v>
      </c>
      <c r="BW114" s="840"/>
      <c r="BX114" s="840"/>
      <c r="BY114" s="840"/>
      <c r="BZ114" s="840"/>
      <c r="CA114" s="840">
        <v>1052238</v>
      </c>
      <c r="CB114" s="840"/>
      <c r="CC114" s="840"/>
      <c r="CD114" s="840"/>
      <c r="CE114" s="840"/>
      <c r="CF114" s="895">
        <v>19.7</v>
      </c>
      <c r="CG114" s="896"/>
      <c r="CH114" s="896"/>
      <c r="CI114" s="896"/>
      <c r="CJ114" s="896"/>
      <c r="CK114" s="950"/>
      <c r="CL114" s="908"/>
      <c r="CM114" s="838" t="s">
        <v>393</v>
      </c>
      <c r="CN114" s="775"/>
      <c r="CO114" s="775"/>
      <c r="CP114" s="775"/>
      <c r="CQ114" s="775"/>
      <c r="CR114" s="775"/>
      <c r="CS114" s="775"/>
      <c r="CT114" s="775"/>
      <c r="CU114" s="775"/>
      <c r="CV114" s="775"/>
      <c r="CW114" s="775"/>
      <c r="CX114" s="775"/>
      <c r="CY114" s="775"/>
      <c r="CZ114" s="775"/>
      <c r="DA114" s="775"/>
      <c r="DB114" s="775"/>
      <c r="DC114" s="775"/>
      <c r="DD114" s="775"/>
      <c r="DE114" s="775"/>
      <c r="DF114" s="776"/>
      <c r="DG114" s="802" t="s">
        <v>65</v>
      </c>
      <c r="DH114" s="803"/>
      <c r="DI114" s="803"/>
      <c r="DJ114" s="803"/>
      <c r="DK114" s="804"/>
      <c r="DL114" s="805" t="s">
        <v>65</v>
      </c>
      <c r="DM114" s="803"/>
      <c r="DN114" s="803"/>
      <c r="DO114" s="803"/>
      <c r="DP114" s="804"/>
      <c r="DQ114" s="805" t="s">
        <v>65</v>
      </c>
      <c r="DR114" s="803"/>
      <c r="DS114" s="803"/>
      <c r="DT114" s="803"/>
      <c r="DU114" s="804"/>
      <c r="DV114" s="844" t="s">
        <v>65</v>
      </c>
      <c r="DW114" s="845"/>
      <c r="DX114" s="845"/>
      <c r="DY114" s="845"/>
      <c r="DZ114" s="846"/>
    </row>
    <row r="115" spans="1:130" s="96" customFormat="1" ht="26.25" customHeight="1" x14ac:dyDescent="0.15">
      <c r="A115" s="944"/>
      <c r="B115" s="945"/>
      <c r="C115" s="775" t="s">
        <v>394</v>
      </c>
      <c r="D115" s="775"/>
      <c r="E115" s="775"/>
      <c r="F115" s="775"/>
      <c r="G115" s="775"/>
      <c r="H115" s="775"/>
      <c r="I115" s="775"/>
      <c r="J115" s="775"/>
      <c r="K115" s="775"/>
      <c r="L115" s="775"/>
      <c r="M115" s="775"/>
      <c r="N115" s="775"/>
      <c r="O115" s="775"/>
      <c r="P115" s="775"/>
      <c r="Q115" s="775"/>
      <c r="R115" s="775"/>
      <c r="S115" s="775"/>
      <c r="T115" s="775"/>
      <c r="U115" s="775"/>
      <c r="V115" s="775"/>
      <c r="W115" s="775"/>
      <c r="X115" s="775"/>
      <c r="Y115" s="775"/>
      <c r="Z115" s="776"/>
      <c r="AA115" s="935">
        <v>3089</v>
      </c>
      <c r="AB115" s="936"/>
      <c r="AC115" s="936"/>
      <c r="AD115" s="936"/>
      <c r="AE115" s="937"/>
      <c r="AF115" s="938">
        <v>3089</v>
      </c>
      <c r="AG115" s="936"/>
      <c r="AH115" s="936"/>
      <c r="AI115" s="936"/>
      <c r="AJ115" s="937"/>
      <c r="AK115" s="938">
        <v>3089</v>
      </c>
      <c r="AL115" s="936"/>
      <c r="AM115" s="936"/>
      <c r="AN115" s="936"/>
      <c r="AO115" s="937"/>
      <c r="AP115" s="939">
        <v>0.1</v>
      </c>
      <c r="AQ115" s="940"/>
      <c r="AR115" s="940"/>
      <c r="AS115" s="940"/>
      <c r="AT115" s="941"/>
      <c r="AU115" s="955"/>
      <c r="AV115" s="956"/>
      <c r="AW115" s="956"/>
      <c r="AX115" s="956"/>
      <c r="AY115" s="956"/>
      <c r="AZ115" s="838" t="s">
        <v>395</v>
      </c>
      <c r="BA115" s="775"/>
      <c r="BB115" s="775"/>
      <c r="BC115" s="775"/>
      <c r="BD115" s="775"/>
      <c r="BE115" s="775"/>
      <c r="BF115" s="775"/>
      <c r="BG115" s="775"/>
      <c r="BH115" s="775"/>
      <c r="BI115" s="775"/>
      <c r="BJ115" s="775"/>
      <c r="BK115" s="775"/>
      <c r="BL115" s="775"/>
      <c r="BM115" s="775"/>
      <c r="BN115" s="775"/>
      <c r="BO115" s="775"/>
      <c r="BP115" s="776"/>
      <c r="BQ115" s="839" t="s">
        <v>65</v>
      </c>
      <c r="BR115" s="840"/>
      <c r="BS115" s="840"/>
      <c r="BT115" s="840"/>
      <c r="BU115" s="840"/>
      <c r="BV115" s="840" t="s">
        <v>65</v>
      </c>
      <c r="BW115" s="840"/>
      <c r="BX115" s="840"/>
      <c r="BY115" s="840"/>
      <c r="BZ115" s="840"/>
      <c r="CA115" s="840" t="s">
        <v>65</v>
      </c>
      <c r="CB115" s="840"/>
      <c r="CC115" s="840"/>
      <c r="CD115" s="840"/>
      <c r="CE115" s="840"/>
      <c r="CF115" s="895" t="s">
        <v>65</v>
      </c>
      <c r="CG115" s="896"/>
      <c r="CH115" s="896"/>
      <c r="CI115" s="896"/>
      <c r="CJ115" s="896"/>
      <c r="CK115" s="950"/>
      <c r="CL115" s="908"/>
      <c r="CM115" s="838" t="s">
        <v>396</v>
      </c>
      <c r="CN115" s="775"/>
      <c r="CO115" s="775"/>
      <c r="CP115" s="775"/>
      <c r="CQ115" s="775"/>
      <c r="CR115" s="775"/>
      <c r="CS115" s="775"/>
      <c r="CT115" s="775"/>
      <c r="CU115" s="775"/>
      <c r="CV115" s="775"/>
      <c r="CW115" s="775"/>
      <c r="CX115" s="775"/>
      <c r="CY115" s="775"/>
      <c r="CZ115" s="775"/>
      <c r="DA115" s="775"/>
      <c r="DB115" s="775"/>
      <c r="DC115" s="775"/>
      <c r="DD115" s="775"/>
      <c r="DE115" s="775"/>
      <c r="DF115" s="776"/>
      <c r="DG115" s="802" t="s">
        <v>65</v>
      </c>
      <c r="DH115" s="803"/>
      <c r="DI115" s="803"/>
      <c r="DJ115" s="803"/>
      <c r="DK115" s="804"/>
      <c r="DL115" s="805" t="s">
        <v>65</v>
      </c>
      <c r="DM115" s="803"/>
      <c r="DN115" s="803"/>
      <c r="DO115" s="803"/>
      <c r="DP115" s="804"/>
      <c r="DQ115" s="805" t="s">
        <v>65</v>
      </c>
      <c r="DR115" s="803"/>
      <c r="DS115" s="803"/>
      <c r="DT115" s="803"/>
      <c r="DU115" s="804"/>
      <c r="DV115" s="844" t="s">
        <v>65</v>
      </c>
      <c r="DW115" s="845"/>
      <c r="DX115" s="845"/>
      <c r="DY115" s="845"/>
      <c r="DZ115" s="846"/>
    </row>
    <row r="116" spans="1:130" s="96" customFormat="1" ht="26.25" customHeight="1" x14ac:dyDescent="0.15">
      <c r="A116" s="946"/>
      <c r="B116" s="947"/>
      <c r="C116" s="842" t="s">
        <v>397</v>
      </c>
      <c r="D116" s="842"/>
      <c r="E116" s="842"/>
      <c r="F116" s="842"/>
      <c r="G116" s="842"/>
      <c r="H116" s="842"/>
      <c r="I116" s="842"/>
      <c r="J116" s="842"/>
      <c r="K116" s="842"/>
      <c r="L116" s="842"/>
      <c r="M116" s="842"/>
      <c r="N116" s="842"/>
      <c r="O116" s="842"/>
      <c r="P116" s="842"/>
      <c r="Q116" s="842"/>
      <c r="R116" s="842"/>
      <c r="S116" s="842"/>
      <c r="T116" s="842"/>
      <c r="U116" s="842"/>
      <c r="V116" s="842"/>
      <c r="W116" s="842"/>
      <c r="X116" s="842"/>
      <c r="Y116" s="842"/>
      <c r="Z116" s="843"/>
      <c r="AA116" s="802">
        <v>1996</v>
      </c>
      <c r="AB116" s="803"/>
      <c r="AC116" s="803"/>
      <c r="AD116" s="803"/>
      <c r="AE116" s="804"/>
      <c r="AF116" s="805">
        <v>1504</v>
      </c>
      <c r="AG116" s="803"/>
      <c r="AH116" s="803"/>
      <c r="AI116" s="803"/>
      <c r="AJ116" s="804"/>
      <c r="AK116" s="805" t="s">
        <v>65</v>
      </c>
      <c r="AL116" s="803"/>
      <c r="AM116" s="803"/>
      <c r="AN116" s="803"/>
      <c r="AO116" s="804"/>
      <c r="AP116" s="844" t="s">
        <v>65</v>
      </c>
      <c r="AQ116" s="845"/>
      <c r="AR116" s="845"/>
      <c r="AS116" s="845"/>
      <c r="AT116" s="846"/>
      <c r="AU116" s="955"/>
      <c r="AV116" s="956"/>
      <c r="AW116" s="956"/>
      <c r="AX116" s="956"/>
      <c r="AY116" s="956"/>
      <c r="AZ116" s="932" t="s">
        <v>398</v>
      </c>
      <c r="BA116" s="933"/>
      <c r="BB116" s="933"/>
      <c r="BC116" s="933"/>
      <c r="BD116" s="933"/>
      <c r="BE116" s="933"/>
      <c r="BF116" s="933"/>
      <c r="BG116" s="933"/>
      <c r="BH116" s="933"/>
      <c r="BI116" s="933"/>
      <c r="BJ116" s="933"/>
      <c r="BK116" s="933"/>
      <c r="BL116" s="933"/>
      <c r="BM116" s="933"/>
      <c r="BN116" s="933"/>
      <c r="BO116" s="933"/>
      <c r="BP116" s="934"/>
      <c r="BQ116" s="839" t="s">
        <v>65</v>
      </c>
      <c r="BR116" s="840"/>
      <c r="BS116" s="840"/>
      <c r="BT116" s="840"/>
      <c r="BU116" s="840"/>
      <c r="BV116" s="840" t="s">
        <v>65</v>
      </c>
      <c r="BW116" s="840"/>
      <c r="BX116" s="840"/>
      <c r="BY116" s="840"/>
      <c r="BZ116" s="840"/>
      <c r="CA116" s="840" t="s">
        <v>65</v>
      </c>
      <c r="CB116" s="840"/>
      <c r="CC116" s="840"/>
      <c r="CD116" s="840"/>
      <c r="CE116" s="840"/>
      <c r="CF116" s="895" t="s">
        <v>65</v>
      </c>
      <c r="CG116" s="896"/>
      <c r="CH116" s="896"/>
      <c r="CI116" s="896"/>
      <c r="CJ116" s="896"/>
      <c r="CK116" s="950"/>
      <c r="CL116" s="908"/>
      <c r="CM116" s="838" t="s">
        <v>399</v>
      </c>
      <c r="CN116" s="775"/>
      <c r="CO116" s="775"/>
      <c r="CP116" s="775"/>
      <c r="CQ116" s="775"/>
      <c r="CR116" s="775"/>
      <c r="CS116" s="775"/>
      <c r="CT116" s="775"/>
      <c r="CU116" s="775"/>
      <c r="CV116" s="775"/>
      <c r="CW116" s="775"/>
      <c r="CX116" s="775"/>
      <c r="CY116" s="775"/>
      <c r="CZ116" s="775"/>
      <c r="DA116" s="775"/>
      <c r="DB116" s="775"/>
      <c r="DC116" s="775"/>
      <c r="DD116" s="775"/>
      <c r="DE116" s="775"/>
      <c r="DF116" s="776"/>
      <c r="DG116" s="802" t="s">
        <v>65</v>
      </c>
      <c r="DH116" s="803"/>
      <c r="DI116" s="803"/>
      <c r="DJ116" s="803"/>
      <c r="DK116" s="804"/>
      <c r="DL116" s="805" t="s">
        <v>65</v>
      </c>
      <c r="DM116" s="803"/>
      <c r="DN116" s="803"/>
      <c r="DO116" s="803"/>
      <c r="DP116" s="804"/>
      <c r="DQ116" s="805" t="s">
        <v>65</v>
      </c>
      <c r="DR116" s="803"/>
      <c r="DS116" s="803"/>
      <c r="DT116" s="803"/>
      <c r="DU116" s="804"/>
      <c r="DV116" s="844" t="s">
        <v>65</v>
      </c>
      <c r="DW116" s="845"/>
      <c r="DX116" s="845"/>
      <c r="DY116" s="845"/>
      <c r="DZ116" s="846"/>
    </row>
    <row r="117" spans="1:130" s="96" customFormat="1" ht="26.25" customHeight="1" x14ac:dyDescent="0.15">
      <c r="A117" s="918" t="s">
        <v>120</v>
      </c>
      <c r="B117" s="919"/>
      <c r="C117" s="919"/>
      <c r="D117" s="919"/>
      <c r="E117" s="919"/>
      <c r="F117" s="919"/>
      <c r="G117" s="919"/>
      <c r="H117" s="919"/>
      <c r="I117" s="919"/>
      <c r="J117" s="919"/>
      <c r="K117" s="919"/>
      <c r="L117" s="919"/>
      <c r="M117" s="919"/>
      <c r="N117" s="919"/>
      <c r="O117" s="919"/>
      <c r="P117" s="919"/>
      <c r="Q117" s="919"/>
      <c r="R117" s="919"/>
      <c r="S117" s="919"/>
      <c r="T117" s="919"/>
      <c r="U117" s="919"/>
      <c r="V117" s="919"/>
      <c r="W117" s="919"/>
      <c r="X117" s="919"/>
      <c r="Y117" s="877" t="s">
        <v>400</v>
      </c>
      <c r="Z117" s="920"/>
      <c r="AA117" s="925">
        <v>2319059</v>
      </c>
      <c r="AB117" s="926"/>
      <c r="AC117" s="926"/>
      <c r="AD117" s="926"/>
      <c r="AE117" s="927"/>
      <c r="AF117" s="928">
        <v>2155058</v>
      </c>
      <c r="AG117" s="926"/>
      <c r="AH117" s="926"/>
      <c r="AI117" s="926"/>
      <c r="AJ117" s="927"/>
      <c r="AK117" s="928">
        <v>2223572</v>
      </c>
      <c r="AL117" s="926"/>
      <c r="AM117" s="926"/>
      <c r="AN117" s="926"/>
      <c r="AO117" s="927"/>
      <c r="AP117" s="929"/>
      <c r="AQ117" s="930"/>
      <c r="AR117" s="930"/>
      <c r="AS117" s="930"/>
      <c r="AT117" s="931"/>
      <c r="AU117" s="955"/>
      <c r="AV117" s="956"/>
      <c r="AW117" s="956"/>
      <c r="AX117" s="956"/>
      <c r="AY117" s="956"/>
      <c r="AZ117" s="883" t="s">
        <v>401</v>
      </c>
      <c r="BA117" s="884"/>
      <c r="BB117" s="884"/>
      <c r="BC117" s="884"/>
      <c r="BD117" s="884"/>
      <c r="BE117" s="884"/>
      <c r="BF117" s="884"/>
      <c r="BG117" s="884"/>
      <c r="BH117" s="884"/>
      <c r="BI117" s="884"/>
      <c r="BJ117" s="884"/>
      <c r="BK117" s="884"/>
      <c r="BL117" s="884"/>
      <c r="BM117" s="884"/>
      <c r="BN117" s="884"/>
      <c r="BO117" s="884"/>
      <c r="BP117" s="885"/>
      <c r="BQ117" s="839" t="s">
        <v>65</v>
      </c>
      <c r="BR117" s="840"/>
      <c r="BS117" s="840"/>
      <c r="BT117" s="840"/>
      <c r="BU117" s="840"/>
      <c r="BV117" s="840" t="s">
        <v>65</v>
      </c>
      <c r="BW117" s="840"/>
      <c r="BX117" s="840"/>
      <c r="BY117" s="840"/>
      <c r="BZ117" s="840"/>
      <c r="CA117" s="840" t="s">
        <v>65</v>
      </c>
      <c r="CB117" s="840"/>
      <c r="CC117" s="840"/>
      <c r="CD117" s="840"/>
      <c r="CE117" s="840"/>
      <c r="CF117" s="895" t="s">
        <v>65</v>
      </c>
      <c r="CG117" s="896"/>
      <c r="CH117" s="896"/>
      <c r="CI117" s="896"/>
      <c r="CJ117" s="896"/>
      <c r="CK117" s="950"/>
      <c r="CL117" s="908"/>
      <c r="CM117" s="838" t="s">
        <v>402</v>
      </c>
      <c r="CN117" s="775"/>
      <c r="CO117" s="775"/>
      <c r="CP117" s="775"/>
      <c r="CQ117" s="775"/>
      <c r="CR117" s="775"/>
      <c r="CS117" s="775"/>
      <c r="CT117" s="775"/>
      <c r="CU117" s="775"/>
      <c r="CV117" s="775"/>
      <c r="CW117" s="775"/>
      <c r="CX117" s="775"/>
      <c r="CY117" s="775"/>
      <c r="CZ117" s="775"/>
      <c r="DA117" s="775"/>
      <c r="DB117" s="775"/>
      <c r="DC117" s="775"/>
      <c r="DD117" s="775"/>
      <c r="DE117" s="775"/>
      <c r="DF117" s="776"/>
      <c r="DG117" s="802" t="s">
        <v>65</v>
      </c>
      <c r="DH117" s="803"/>
      <c r="DI117" s="803"/>
      <c r="DJ117" s="803"/>
      <c r="DK117" s="804"/>
      <c r="DL117" s="805" t="s">
        <v>65</v>
      </c>
      <c r="DM117" s="803"/>
      <c r="DN117" s="803"/>
      <c r="DO117" s="803"/>
      <c r="DP117" s="804"/>
      <c r="DQ117" s="805" t="s">
        <v>65</v>
      </c>
      <c r="DR117" s="803"/>
      <c r="DS117" s="803"/>
      <c r="DT117" s="803"/>
      <c r="DU117" s="804"/>
      <c r="DV117" s="844" t="s">
        <v>65</v>
      </c>
      <c r="DW117" s="845"/>
      <c r="DX117" s="845"/>
      <c r="DY117" s="845"/>
      <c r="DZ117" s="846"/>
    </row>
    <row r="118" spans="1:130" s="96" customFormat="1" ht="26.25" customHeight="1" x14ac:dyDescent="0.15">
      <c r="A118" s="918" t="s">
        <v>375</v>
      </c>
      <c r="B118" s="919"/>
      <c r="C118" s="919"/>
      <c r="D118" s="919"/>
      <c r="E118" s="919"/>
      <c r="F118" s="919"/>
      <c r="G118" s="919"/>
      <c r="H118" s="919"/>
      <c r="I118" s="919"/>
      <c r="J118" s="919"/>
      <c r="K118" s="919"/>
      <c r="L118" s="919"/>
      <c r="M118" s="919"/>
      <c r="N118" s="919"/>
      <c r="O118" s="919"/>
      <c r="P118" s="919"/>
      <c r="Q118" s="919"/>
      <c r="R118" s="919"/>
      <c r="S118" s="919"/>
      <c r="T118" s="919"/>
      <c r="U118" s="919"/>
      <c r="V118" s="919"/>
      <c r="W118" s="919"/>
      <c r="X118" s="919"/>
      <c r="Y118" s="919"/>
      <c r="Z118" s="920"/>
      <c r="AA118" s="921" t="s">
        <v>372</v>
      </c>
      <c r="AB118" s="919"/>
      <c r="AC118" s="919"/>
      <c r="AD118" s="919"/>
      <c r="AE118" s="920"/>
      <c r="AF118" s="921" t="s">
        <v>373</v>
      </c>
      <c r="AG118" s="919"/>
      <c r="AH118" s="919"/>
      <c r="AI118" s="919"/>
      <c r="AJ118" s="920"/>
      <c r="AK118" s="921" t="s">
        <v>239</v>
      </c>
      <c r="AL118" s="919"/>
      <c r="AM118" s="919"/>
      <c r="AN118" s="919"/>
      <c r="AO118" s="920"/>
      <c r="AP118" s="922" t="s">
        <v>374</v>
      </c>
      <c r="AQ118" s="923"/>
      <c r="AR118" s="923"/>
      <c r="AS118" s="923"/>
      <c r="AT118" s="924"/>
      <c r="AU118" s="955"/>
      <c r="AV118" s="956"/>
      <c r="AW118" s="956"/>
      <c r="AX118" s="956"/>
      <c r="AY118" s="956"/>
      <c r="AZ118" s="841" t="s">
        <v>403</v>
      </c>
      <c r="BA118" s="842"/>
      <c r="BB118" s="842"/>
      <c r="BC118" s="842"/>
      <c r="BD118" s="842"/>
      <c r="BE118" s="842"/>
      <c r="BF118" s="842"/>
      <c r="BG118" s="842"/>
      <c r="BH118" s="842"/>
      <c r="BI118" s="842"/>
      <c r="BJ118" s="842"/>
      <c r="BK118" s="842"/>
      <c r="BL118" s="842"/>
      <c r="BM118" s="842"/>
      <c r="BN118" s="842"/>
      <c r="BO118" s="842"/>
      <c r="BP118" s="843"/>
      <c r="BQ118" s="879" t="s">
        <v>65</v>
      </c>
      <c r="BR118" s="880"/>
      <c r="BS118" s="880"/>
      <c r="BT118" s="880"/>
      <c r="BU118" s="880"/>
      <c r="BV118" s="880" t="s">
        <v>65</v>
      </c>
      <c r="BW118" s="880"/>
      <c r="BX118" s="880"/>
      <c r="BY118" s="880"/>
      <c r="BZ118" s="880"/>
      <c r="CA118" s="880" t="s">
        <v>65</v>
      </c>
      <c r="CB118" s="880"/>
      <c r="CC118" s="880"/>
      <c r="CD118" s="880"/>
      <c r="CE118" s="880"/>
      <c r="CF118" s="895" t="s">
        <v>65</v>
      </c>
      <c r="CG118" s="896"/>
      <c r="CH118" s="896"/>
      <c r="CI118" s="896"/>
      <c r="CJ118" s="896"/>
      <c r="CK118" s="950"/>
      <c r="CL118" s="908"/>
      <c r="CM118" s="838" t="s">
        <v>404</v>
      </c>
      <c r="CN118" s="775"/>
      <c r="CO118" s="775"/>
      <c r="CP118" s="775"/>
      <c r="CQ118" s="775"/>
      <c r="CR118" s="775"/>
      <c r="CS118" s="775"/>
      <c r="CT118" s="775"/>
      <c r="CU118" s="775"/>
      <c r="CV118" s="775"/>
      <c r="CW118" s="775"/>
      <c r="CX118" s="775"/>
      <c r="CY118" s="775"/>
      <c r="CZ118" s="775"/>
      <c r="DA118" s="775"/>
      <c r="DB118" s="775"/>
      <c r="DC118" s="775"/>
      <c r="DD118" s="775"/>
      <c r="DE118" s="775"/>
      <c r="DF118" s="776"/>
      <c r="DG118" s="802" t="s">
        <v>65</v>
      </c>
      <c r="DH118" s="803"/>
      <c r="DI118" s="803"/>
      <c r="DJ118" s="803"/>
      <c r="DK118" s="804"/>
      <c r="DL118" s="805" t="s">
        <v>65</v>
      </c>
      <c r="DM118" s="803"/>
      <c r="DN118" s="803"/>
      <c r="DO118" s="803"/>
      <c r="DP118" s="804"/>
      <c r="DQ118" s="805" t="s">
        <v>65</v>
      </c>
      <c r="DR118" s="803"/>
      <c r="DS118" s="803"/>
      <c r="DT118" s="803"/>
      <c r="DU118" s="804"/>
      <c r="DV118" s="844" t="s">
        <v>65</v>
      </c>
      <c r="DW118" s="845"/>
      <c r="DX118" s="845"/>
      <c r="DY118" s="845"/>
      <c r="DZ118" s="846"/>
    </row>
    <row r="119" spans="1:130" s="96" customFormat="1" ht="26.25" customHeight="1" x14ac:dyDescent="0.15">
      <c r="A119" s="905" t="s">
        <v>379</v>
      </c>
      <c r="B119" s="906"/>
      <c r="C119" s="863" t="s">
        <v>380</v>
      </c>
      <c r="D119" s="831"/>
      <c r="E119" s="831"/>
      <c r="F119" s="831"/>
      <c r="G119" s="831"/>
      <c r="H119" s="831"/>
      <c r="I119" s="831"/>
      <c r="J119" s="831"/>
      <c r="K119" s="831"/>
      <c r="L119" s="831"/>
      <c r="M119" s="831"/>
      <c r="N119" s="831"/>
      <c r="O119" s="831"/>
      <c r="P119" s="831"/>
      <c r="Q119" s="831"/>
      <c r="R119" s="831"/>
      <c r="S119" s="831"/>
      <c r="T119" s="831"/>
      <c r="U119" s="831"/>
      <c r="V119" s="831"/>
      <c r="W119" s="831"/>
      <c r="X119" s="831"/>
      <c r="Y119" s="831"/>
      <c r="Z119" s="832"/>
      <c r="AA119" s="911" t="s">
        <v>65</v>
      </c>
      <c r="AB119" s="912"/>
      <c r="AC119" s="912"/>
      <c r="AD119" s="912"/>
      <c r="AE119" s="913"/>
      <c r="AF119" s="914" t="s">
        <v>65</v>
      </c>
      <c r="AG119" s="912"/>
      <c r="AH119" s="912"/>
      <c r="AI119" s="912"/>
      <c r="AJ119" s="913"/>
      <c r="AK119" s="914" t="s">
        <v>65</v>
      </c>
      <c r="AL119" s="912"/>
      <c r="AM119" s="912"/>
      <c r="AN119" s="912"/>
      <c r="AO119" s="913"/>
      <c r="AP119" s="915" t="s">
        <v>65</v>
      </c>
      <c r="AQ119" s="916"/>
      <c r="AR119" s="916"/>
      <c r="AS119" s="916"/>
      <c r="AT119" s="917"/>
      <c r="AU119" s="957"/>
      <c r="AV119" s="958"/>
      <c r="AW119" s="958"/>
      <c r="AX119" s="958"/>
      <c r="AY119" s="958"/>
      <c r="AZ119" s="116" t="s">
        <v>120</v>
      </c>
      <c r="BA119" s="116"/>
      <c r="BB119" s="116"/>
      <c r="BC119" s="116"/>
      <c r="BD119" s="116"/>
      <c r="BE119" s="116"/>
      <c r="BF119" s="116"/>
      <c r="BG119" s="116"/>
      <c r="BH119" s="116"/>
      <c r="BI119" s="116"/>
      <c r="BJ119" s="116"/>
      <c r="BK119" s="116"/>
      <c r="BL119" s="116"/>
      <c r="BM119" s="116"/>
      <c r="BN119" s="116"/>
      <c r="BO119" s="877" t="s">
        <v>405</v>
      </c>
      <c r="BP119" s="878"/>
      <c r="BQ119" s="879">
        <v>22627200</v>
      </c>
      <c r="BR119" s="880"/>
      <c r="BS119" s="880"/>
      <c r="BT119" s="880"/>
      <c r="BU119" s="880"/>
      <c r="BV119" s="880">
        <v>23248318</v>
      </c>
      <c r="BW119" s="880"/>
      <c r="BX119" s="880"/>
      <c r="BY119" s="880"/>
      <c r="BZ119" s="880"/>
      <c r="CA119" s="880">
        <v>22791650</v>
      </c>
      <c r="CB119" s="880"/>
      <c r="CC119" s="880"/>
      <c r="CD119" s="880"/>
      <c r="CE119" s="880"/>
      <c r="CF119" s="771"/>
      <c r="CG119" s="772"/>
      <c r="CH119" s="772"/>
      <c r="CI119" s="772"/>
      <c r="CJ119" s="876"/>
      <c r="CK119" s="951"/>
      <c r="CL119" s="910"/>
      <c r="CM119" s="841" t="s">
        <v>406</v>
      </c>
      <c r="CN119" s="842"/>
      <c r="CO119" s="842"/>
      <c r="CP119" s="842"/>
      <c r="CQ119" s="842"/>
      <c r="CR119" s="842"/>
      <c r="CS119" s="842"/>
      <c r="CT119" s="842"/>
      <c r="CU119" s="842"/>
      <c r="CV119" s="842"/>
      <c r="CW119" s="842"/>
      <c r="CX119" s="842"/>
      <c r="CY119" s="842"/>
      <c r="CZ119" s="842"/>
      <c r="DA119" s="842"/>
      <c r="DB119" s="842"/>
      <c r="DC119" s="842"/>
      <c r="DD119" s="842"/>
      <c r="DE119" s="842"/>
      <c r="DF119" s="843"/>
      <c r="DG119" s="786" t="s">
        <v>65</v>
      </c>
      <c r="DH119" s="787"/>
      <c r="DI119" s="787"/>
      <c r="DJ119" s="787"/>
      <c r="DK119" s="788"/>
      <c r="DL119" s="789" t="s">
        <v>65</v>
      </c>
      <c r="DM119" s="787"/>
      <c r="DN119" s="787"/>
      <c r="DO119" s="787"/>
      <c r="DP119" s="788"/>
      <c r="DQ119" s="789" t="s">
        <v>65</v>
      </c>
      <c r="DR119" s="787"/>
      <c r="DS119" s="787"/>
      <c r="DT119" s="787"/>
      <c r="DU119" s="788"/>
      <c r="DV119" s="851" t="s">
        <v>65</v>
      </c>
      <c r="DW119" s="852"/>
      <c r="DX119" s="852"/>
      <c r="DY119" s="852"/>
      <c r="DZ119" s="853"/>
    </row>
    <row r="120" spans="1:130" s="96" customFormat="1" ht="26.25" customHeight="1" x14ac:dyDescent="0.15">
      <c r="A120" s="907"/>
      <c r="B120" s="908"/>
      <c r="C120" s="838" t="s">
        <v>383</v>
      </c>
      <c r="D120" s="775"/>
      <c r="E120" s="775"/>
      <c r="F120" s="775"/>
      <c r="G120" s="775"/>
      <c r="H120" s="775"/>
      <c r="I120" s="775"/>
      <c r="J120" s="775"/>
      <c r="K120" s="775"/>
      <c r="L120" s="775"/>
      <c r="M120" s="775"/>
      <c r="N120" s="775"/>
      <c r="O120" s="775"/>
      <c r="P120" s="775"/>
      <c r="Q120" s="775"/>
      <c r="R120" s="775"/>
      <c r="S120" s="775"/>
      <c r="T120" s="775"/>
      <c r="U120" s="775"/>
      <c r="V120" s="775"/>
      <c r="W120" s="775"/>
      <c r="X120" s="775"/>
      <c r="Y120" s="775"/>
      <c r="Z120" s="776"/>
      <c r="AA120" s="802" t="s">
        <v>65</v>
      </c>
      <c r="AB120" s="803"/>
      <c r="AC120" s="803"/>
      <c r="AD120" s="803"/>
      <c r="AE120" s="804"/>
      <c r="AF120" s="805" t="s">
        <v>65</v>
      </c>
      <c r="AG120" s="803"/>
      <c r="AH120" s="803"/>
      <c r="AI120" s="803"/>
      <c r="AJ120" s="804"/>
      <c r="AK120" s="805" t="s">
        <v>65</v>
      </c>
      <c r="AL120" s="803"/>
      <c r="AM120" s="803"/>
      <c r="AN120" s="803"/>
      <c r="AO120" s="804"/>
      <c r="AP120" s="844" t="s">
        <v>65</v>
      </c>
      <c r="AQ120" s="845"/>
      <c r="AR120" s="845"/>
      <c r="AS120" s="845"/>
      <c r="AT120" s="846"/>
      <c r="AU120" s="897" t="s">
        <v>407</v>
      </c>
      <c r="AV120" s="898"/>
      <c r="AW120" s="898"/>
      <c r="AX120" s="898"/>
      <c r="AY120" s="899"/>
      <c r="AZ120" s="863" t="s">
        <v>408</v>
      </c>
      <c r="BA120" s="831"/>
      <c r="BB120" s="831"/>
      <c r="BC120" s="831"/>
      <c r="BD120" s="831"/>
      <c r="BE120" s="831"/>
      <c r="BF120" s="831"/>
      <c r="BG120" s="831"/>
      <c r="BH120" s="831"/>
      <c r="BI120" s="831"/>
      <c r="BJ120" s="831"/>
      <c r="BK120" s="831"/>
      <c r="BL120" s="831"/>
      <c r="BM120" s="831"/>
      <c r="BN120" s="831"/>
      <c r="BO120" s="831"/>
      <c r="BP120" s="832"/>
      <c r="BQ120" s="864">
        <v>1124846</v>
      </c>
      <c r="BR120" s="848"/>
      <c r="BS120" s="848"/>
      <c r="BT120" s="848"/>
      <c r="BU120" s="848"/>
      <c r="BV120" s="848">
        <v>1103660</v>
      </c>
      <c r="BW120" s="848"/>
      <c r="BX120" s="848"/>
      <c r="BY120" s="848"/>
      <c r="BZ120" s="848"/>
      <c r="CA120" s="848">
        <v>1308146</v>
      </c>
      <c r="CB120" s="848"/>
      <c r="CC120" s="848"/>
      <c r="CD120" s="848"/>
      <c r="CE120" s="848"/>
      <c r="CF120" s="886">
        <v>24.5</v>
      </c>
      <c r="CG120" s="887"/>
      <c r="CH120" s="887"/>
      <c r="CI120" s="887"/>
      <c r="CJ120" s="887"/>
      <c r="CK120" s="888" t="s">
        <v>409</v>
      </c>
      <c r="CL120" s="855"/>
      <c r="CM120" s="855"/>
      <c r="CN120" s="855"/>
      <c r="CO120" s="856"/>
      <c r="CP120" s="892" t="s">
        <v>347</v>
      </c>
      <c r="CQ120" s="893"/>
      <c r="CR120" s="893"/>
      <c r="CS120" s="893"/>
      <c r="CT120" s="893"/>
      <c r="CU120" s="893"/>
      <c r="CV120" s="893"/>
      <c r="CW120" s="893"/>
      <c r="CX120" s="893"/>
      <c r="CY120" s="893"/>
      <c r="CZ120" s="893"/>
      <c r="DA120" s="893"/>
      <c r="DB120" s="893"/>
      <c r="DC120" s="893"/>
      <c r="DD120" s="893"/>
      <c r="DE120" s="893"/>
      <c r="DF120" s="894"/>
      <c r="DG120" s="864">
        <v>2825597</v>
      </c>
      <c r="DH120" s="848"/>
      <c r="DI120" s="848"/>
      <c r="DJ120" s="848"/>
      <c r="DK120" s="848"/>
      <c r="DL120" s="848">
        <v>2687586</v>
      </c>
      <c r="DM120" s="848"/>
      <c r="DN120" s="848"/>
      <c r="DO120" s="848"/>
      <c r="DP120" s="848"/>
      <c r="DQ120" s="848">
        <v>2464601</v>
      </c>
      <c r="DR120" s="848"/>
      <c r="DS120" s="848"/>
      <c r="DT120" s="848"/>
      <c r="DU120" s="848"/>
      <c r="DV120" s="849">
        <v>46.1</v>
      </c>
      <c r="DW120" s="849"/>
      <c r="DX120" s="849"/>
      <c r="DY120" s="849"/>
      <c r="DZ120" s="850"/>
    </row>
    <row r="121" spans="1:130" s="96" customFormat="1" ht="26.25" customHeight="1" x14ac:dyDescent="0.15">
      <c r="A121" s="907"/>
      <c r="B121" s="908"/>
      <c r="C121" s="883" t="s">
        <v>410</v>
      </c>
      <c r="D121" s="884"/>
      <c r="E121" s="884"/>
      <c r="F121" s="884"/>
      <c r="G121" s="884"/>
      <c r="H121" s="884"/>
      <c r="I121" s="884"/>
      <c r="J121" s="884"/>
      <c r="K121" s="884"/>
      <c r="L121" s="884"/>
      <c r="M121" s="884"/>
      <c r="N121" s="884"/>
      <c r="O121" s="884"/>
      <c r="P121" s="884"/>
      <c r="Q121" s="884"/>
      <c r="R121" s="884"/>
      <c r="S121" s="884"/>
      <c r="T121" s="884"/>
      <c r="U121" s="884"/>
      <c r="V121" s="884"/>
      <c r="W121" s="884"/>
      <c r="X121" s="884"/>
      <c r="Y121" s="884"/>
      <c r="Z121" s="885"/>
      <c r="AA121" s="802">
        <v>3089</v>
      </c>
      <c r="AB121" s="803"/>
      <c r="AC121" s="803"/>
      <c r="AD121" s="803"/>
      <c r="AE121" s="804"/>
      <c r="AF121" s="805">
        <v>3089</v>
      </c>
      <c r="AG121" s="803"/>
      <c r="AH121" s="803"/>
      <c r="AI121" s="803"/>
      <c r="AJ121" s="804"/>
      <c r="AK121" s="805">
        <v>3089</v>
      </c>
      <c r="AL121" s="803"/>
      <c r="AM121" s="803"/>
      <c r="AN121" s="803"/>
      <c r="AO121" s="804"/>
      <c r="AP121" s="844">
        <v>0.1</v>
      </c>
      <c r="AQ121" s="845"/>
      <c r="AR121" s="845"/>
      <c r="AS121" s="845"/>
      <c r="AT121" s="846"/>
      <c r="AU121" s="900"/>
      <c r="AV121" s="901"/>
      <c r="AW121" s="901"/>
      <c r="AX121" s="901"/>
      <c r="AY121" s="902"/>
      <c r="AZ121" s="838" t="s">
        <v>411</v>
      </c>
      <c r="BA121" s="775"/>
      <c r="BB121" s="775"/>
      <c r="BC121" s="775"/>
      <c r="BD121" s="775"/>
      <c r="BE121" s="775"/>
      <c r="BF121" s="775"/>
      <c r="BG121" s="775"/>
      <c r="BH121" s="775"/>
      <c r="BI121" s="775"/>
      <c r="BJ121" s="775"/>
      <c r="BK121" s="775"/>
      <c r="BL121" s="775"/>
      <c r="BM121" s="775"/>
      <c r="BN121" s="775"/>
      <c r="BO121" s="775"/>
      <c r="BP121" s="776"/>
      <c r="BQ121" s="839">
        <v>349253</v>
      </c>
      <c r="BR121" s="840"/>
      <c r="BS121" s="840"/>
      <c r="BT121" s="840"/>
      <c r="BU121" s="840"/>
      <c r="BV121" s="840">
        <v>337253</v>
      </c>
      <c r="BW121" s="840"/>
      <c r="BX121" s="840"/>
      <c r="BY121" s="840"/>
      <c r="BZ121" s="840"/>
      <c r="CA121" s="840">
        <v>334455</v>
      </c>
      <c r="CB121" s="840"/>
      <c r="CC121" s="840"/>
      <c r="CD121" s="840"/>
      <c r="CE121" s="840"/>
      <c r="CF121" s="895">
        <v>6.3</v>
      </c>
      <c r="CG121" s="896"/>
      <c r="CH121" s="896"/>
      <c r="CI121" s="896"/>
      <c r="CJ121" s="896"/>
      <c r="CK121" s="889"/>
      <c r="CL121" s="858"/>
      <c r="CM121" s="858"/>
      <c r="CN121" s="858"/>
      <c r="CO121" s="859"/>
      <c r="CP121" s="867" t="s">
        <v>349</v>
      </c>
      <c r="CQ121" s="868"/>
      <c r="CR121" s="868"/>
      <c r="CS121" s="868"/>
      <c r="CT121" s="868"/>
      <c r="CU121" s="868"/>
      <c r="CV121" s="868"/>
      <c r="CW121" s="868"/>
      <c r="CX121" s="868"/>
      <c r="CY121" s="868"/>
      <c r="CZ121" s="868"/>
      <c r="DA121" s="868"/>
      <c r="DB121" s="868"/>
      <c r="DC121" s="868"/>
      <c r="DD121" s="868"/>
      <c r="DE121" s="868"/>
      <c r="DF121" s="869"/>
      <c r="DG121" s="839">
        <v>535964</v>
      </c>
      <c r="DH121" s="840"/>
      <c r="DI121" s="840"/>
      <c r="DJ121" s="840"/>
      <c r="DK121" s="840"/>
      <c r="DL121" s="840">
        <v>500761</v>
      </c>
      <c r="DM121" s="840"/>
      <c r="DN121" s="840"/>
      <c r="DO121" s="840"/>
      <c r="DP121" s="840"/>
      <c r="DQ121" s="840">
        <v>457975</v>
      </c>
      <c r="DR121" s="840"/>
      <c r="DS121" s="840"/>
      <c r="DT121" s="840"/>
      <c r="DU121" s="840"/>
      <c r="DV121" s="817">
        <v>8.6</v>
      </c>
      <c r="DW121" s="817"/>
      <c r="DX121" s="817"/>
      <c r="DY121" s="817"/>
      <c r="DZ121" s="818"/>
    </row>
    <row r="122" spans="1:130" s="96" customFormat="1" ht="26.25" customHeight="1" x14ac:dyDescent="0.15">
      <c r="A122" s="907"/>
      <c r="B122" s="908"/>
      <c r="C122" s="838" t="s">
        <v>393</v>
      </c>
      <c r="D122" s="775"/>
      <c r="E122" s="775"/>
      <c r="F122" s="775"/>
      <c r="G122" s="775"/>
      <c r="H122" s="775"/>
      <c r="I122" s="775"/>
      <c r="J122" s="775"/>
      <c r="K122" s="775"/>
      <c r="L122" s="775"/>
      <c r="M122" s="775"/>
      <c r="N122" s="775"/>
      <c r="O122" s="775"/>
      <c r="P122" s="775"/>
      <c r="Q122" s="775"/>
      <c r="R122" s="775"/>
      <c r="S122" s="775"/>
      <c r="T122" s="775"/>
      <c r="U122" s="775"/>
      <c r="V122" s="775"/>
      <c r="W122" s="775"/>
      <c r="X122" s="775"/>
      <c r="Y122" s="775"/>
      <c r="Z122" s="776"/>
      <c r="AA122" s="802" t="s">
        <v>65</v>
      </c>
      <c r="AB122" s="803"/>
      <c r="AC122" s="803"/>
      <c r="AD122" s="803"/>
      <c r="AE122" s="804"/>
      <c r="AF122" s="805" t="s">
        <v>65</v>
      </c>
      <c r="AG122" s="803"/>
      <c r="AH122" s="803"/>
      <c r="AI122" s="803"/>
      <c r="AJ122" s="804"/>
      <c r="AK122" s="805" t="s">
        <v>65</v>
      </c>
      <c r="AL122" s="803"/>
      <c r="AM122" s="803"/>
      <c r="AN122" s="803"/>
      <c r="AO122" s="804"/>
      <c r="AP122" s="844" t="s">
        <v>65</v>
      </c>
      <c r="AQ122" s="845"/>
      <c r="AR122" s="845"/>
      <c r="AS122" s="845"/>
      <c r="AT122" s="846"/>
      <c r="AU122" s="900"/>
      <c r="AV122" s="901"/>
      <c r="AW122" s="901"/>
      <c r="AX122" s="901"/>
      <c r="AY122" s="902"/>
      <c r="AZ122" s="841" t="s">
        <v>412</v>
      </c>
      <c r="BA122" s="842"/>
      <c r="BB122" s="842"/>
      <c r="BC122" s="842"/>
      <c r="BD122" s="842"/>
      <c r="BE122" s="842"/>
      <c r="BF122" s="842"/>
      <c r="BG122" s="842"/>
      <c r="BH122" s="842"/>
      <c r="BI122" s="842"/>
      <c r="BJ122" s="842"/>
      <c r="BK122" s="842"/>
      <c r="BL122" s="842"/>
      <c r="BM122" s="842"/>
      <c r="BN122" s="842"/>
      <c r="BO122" s="842"/>
      <c r="BP122" s="843"/>
      <c r="BQ122" s="879">
        <v>14624550</v>
      </c>
      <c r="BR122" s="880"/>
      <c r="BS122" s="880"/>
      <c r="BT122" s="880"/>
      <c r="BU122" s="880"/>
      <c r="BV122" s="880">
        <v>14374015</v>
      </c>
      <c r="BW122" s="880"/>
      <c r="BX122" s="880"/>
      <c r="BY122" s="880"/>
      <c r="BZ122" s="880"/>
      <c r="CA122" s="880">
        <v>14065132</v>
      </c>
      <c r="CB122" s="880"/>
      <c r="CC122" s="880"/>
      <c r="CD122" s="880"/>
      <c r="CE122" s="880"/>
      <c r="CF122" s="881">
        <v>263.3</v>
      </c>
      <c r="CG122" s="882"/>
      <c r="CH122" s="882"/>
      <c r="CI122" s="882"/>
      <c r="CJ122" s="882"/>
      <c r="CK122" s="889"/>
      <c r="CL122" s="858"/>
      <c r="CM122" s="858"/>
      <c r="CN122" s="858"/>
      <c r="CO122" s="859"/>
      <c r="CP122" s="867" t="s">
        <v>345</v>
      </c>
      <c r="CQ122" s="868"/>
      <c r="CR122" s="868"/>
      <c r="CS122" s="868"/>
      <c r="CT122" s="868"/>
      <c r="CU122" s="868"/>
      <c r="CV122" s="868"/>
      <c r="CW122" s="868"/>
      <c r="CX122" s="868"/>
      <c r="CY122" s="868"/>
      <c r="CZ122" s="868"/>
      <c r="DA122" s="868"/>
      <c r="DB122" s="868"/>
      <c r="DC122" s="868"/>
      <c r="DD122" s="868"/>
      <c r="DE122" s="868"/>
      <c r="DF122" s="869"/>
      <c r="DG122" s="839">
        <v>174999</v>
      </c>
      <c r="DH122" s="840"/>
      <c r="DI122" s="840"/>
      <c r="DJ122" s="840"/>
      <c r="DK122" s="840"/>
      <c r="DL122" s="840">
        <v>162909</v>
      </c>
      <c r="DM122" s="840"/>
      <c r="DN122" s="840"/>
      <c r="DO122" s="840"/>
      <c r="DP122" s="840"/>
      <c r="DQ122" s="840">
        <v>70656</v>
      </c>
      <c r="DR122" s="840"/>
      <c r="DS122" s="840"/>
      <c r="DT122" s="840"/>
      <c r="DU122" s="840"/>
      <c r="DV122" s="817">
        <v>1.3</v>
      </c>
      <c r="DW122" s="817"/>
      <c r="DX122" s="817"/>
      <c r="DY122" s="817"/>
      <c r="DZ122" s="818"/>
    </row>
    <row r="123" spans="1:130" s="96" customFormat="1" ht="26.25" customHeight="1" x14ac:dyDescent="0.15">
      <c r="A123" s="907"/>
      <c r="B123" s="908"/>
      <c r="C123" s="838" t="s">
        <v>399</v>
      </c>
      <c r="D123" s="775"/>
      <c r="E123" s="775"/>
      <c r="F123" s="775"/>
      <c r="G123" s="775"/>
      <c r="H123" s="775"/>
      <c r="I123" s="775"/>
      <c r="J123" s="775"/>
      <c r="K123" s="775"/>
      <c r="L123" s="775"/>
      <c r="M123" s="775"/>
      <c r="N123" s="775"/>
      <c r="O123" s="775"/>
      <c r="P123" s="775"/>
      <c r="Q123" s="775"/>
      <c r="R123" s="775"/>
      <c r="S123" s="775"/>
      <c r="T123" s="775"/>
      <c r="U123" s="775"/>
      <c r="V123" s="775"/>
      <c r="W123" s="775"/>
      <c r="X123" s="775"/>
      <c r="Y123" s="775"/>
      <c r="Z123" s="776"/>
      <c r="AA123" s="802" t="s">
        <v>65</v>
      </c>
      <c r="AB123" s="803"/>
      <c r="AC123" s="803"/>
      <c r="AD123" s="803"/>
      <c r="AE123" s="804"/>
      <c r="AF123" s="805" t="s">
        <v>65</v>
      </c>
      <c r="AG123" s="803"/>
      <c r="AH123" s="803"/>
      <c r="AI123" s="803"/>
      <c r="AJ123" s="804"/>
      <c r="AK123" s="805" t="s">
        <v>65</v>
      </c>
      <c r="AL123" s="803"/>
      <c r="AM123" s="803"/>
      <c r="AN123" s="803"/>
      <c r="AO123" s="804"/>
      <c r="AP123" s="844" t="s">
        <v>65</v>
      </c>
      <c r="AQ123" s="845"/>
      <c r="AR123" s="845"/>
      <c r="AS123" s="845"/>
      <c r="AT123" s="846"/>
      <c r="AU123" s="903"/>
      <c r="AV123" s="904"/>
      <c r="AW123" s="904"/>
      <c r="AX123" s="904"/>
      <c r="AY123" s="904"/>
      <c r="AZ123" s="116" t="s">
        <v>120</v>
      </c>
      <c r="BA123" s="116"/>
      <c r="BB123" s="116"/>
      <c r="BC123" s="116"/>
      <c r="BD123" s="116"/>
      <c r="BE123" s="116"/>
      <c r="BF123" s="116"/>
      <c r="BG123" s="116"/>
      <c r="BH123" s="116"/>
      <c r="BI123" s="116"/>
      <c r="BJ123" s="116"/>
      <c r="BK123" s="116"/>
      <c r="BL123" s="116"/>
      <c r="BM123" s="116"/>
      <c r="BN123" s="116"/>
      <c r="BO123" s="877" t="s">
        <v>413</v>
      </c>
      <c r="BP123" s="878"/>
      <c r="BQ123" s="874">
        <v>16098649</v>
      </c>
      <c r="BR123" s="875"/>
      <c r="BS123" s="875"/>
      <c r="BT123" s="875"/>
      <c r="BU123" s="875"/>
      <c r="BV123" s="875">
        <v>15814928</v>
      </c>
      <c r="BW123" s="875"/>
      <c r="BX123" s="875"/>
      <c r="BY123" s="875"/>
      <c r="BZ123" s="875"/>
      <c r="CA123" s="875">
        <v>15707733</v>
      </c>
      <c r="CB123" s="875"/>
      <c r="CC123" s="875"/>
      <c r="CD123" s="875"/>
      <c r="CE123" s="875"/>
      <c r="CF123" s="771"/>
      <c r="CG123" s="772"/>
      <c r="CH123" s="772"/>
      <c r="CI123" s="772"/>
      <c r="CJ123" s="876"/>
      <c r="CK123" s="889"/>
      <c r="CL123" s="858"/>
      <c r="CM123" s="858"/>
      <c r="CN123" s="858"/>
      <c r="CO123" s="859"/>
      <c r="CP123" s="867"/>
      <c r="CQ123" s="868"/>
      <c r="CR123" s="868"/>
      <c r="CS123" s="868"/>
      <c r="CT123" s="868"/>
      <c r="CU123" s="868"/>
      <c r="CV123" s="868"/>
      <c r="CW123" s="868"/>
      <c r="CX123" s="868"/>
      <c r="CY123" s="868"/>
      <c r="CZ123" s="868"/>
      <c r="DA123" s="868"/>
      <c r="DB123" s="868"/>
      <c r="DC123" s="868"/>
      <c r="DD123" s="868"/>
      <c r="DE123" s="868"/>
      <c r="DF123" s="869"/>
      <c r="DG123" s="802"/>
      <c r="DH123" s="803"/>
      <c r="DI123" s="803"/>
      <c r="DJ123" s="803"/>
      <c r="DK123" s="804"/>
      <c r="DL123" s="805"/>
      <c r="DM123" s="803"/>
      <c r="DN123" s="803"/>
      <c r="DO123" s="803"/>
      <c r="DP123" s="804"/>
      <c r="DQ123" s="805"/>
      <c r="DR123" s="803"/>
      <c r="DS123" s="803"/>
      <c r="DT123" s="803"/>
      <c r="DU123" s="804"/>
      <c r="DV123" s="844"/>
      <c r="DW123" s="845"/>
      <c r="DX123" s="845"/>
      <c r="DY123" s="845"/>
      <c r="DZ123" s="846"/>
    </row>
    <row r="124" spans="1:130" s="96" customFormat="1" ht="26.25" customHeight="1" thickBot="1" x14ac:dyDescent="0.2">
      <c r="A124" s="907"/>
      <c r="B124" s="908"/>
      <c r="C124" s="838" t="s">
        <v>402</v>
      </c>
      <c r="D124" s="775"/>
      <c r="E124" s="775"/>
      <c r="F124" s="775"/>
      <c r="G124" s="775"/>
      <c r="H124" s="775"/>
      <c r="I124" s="775"/>
      <c r="J124" s="775"/>
      <c r="K124" s="775"/>
      <c r="L124" s="775"/>
      <c r="M124" s="775"/>
      <c r="N124" s="775"/>
      <c r="O124" s="775"/>
      <c r="P124" s="775"/>
      <c r="Q124" s="775"/>
      <c r="R124" s="775"/>
      <c r="S124" s="775"/>
      <c r="T124" s="775"/>
      <c r="U124" s="775"/>
      <c r="V124" s="775"/>
      <c r="W124" s="775"/>
      <c r="X124" s="775"/>
      <c r="Y124" s="775"/>
      <c r="Z124" s="776"/>
      <c r="AA124" s="802" t="s">
        <v>65</v>
      </c>
      <c r="AB124" s="803"/>
      <c r="AC124" s="803"/>
      <c r="AD124" s="803"/>
      <c r="AE124" s="804"/>
      <c r="AF124" s="805" t="s">
        <v>65</v>
      </c>
      <c r="AG124" s="803"/>
      <c r="AH124" s="803"/>
      <c r="AI124" s="803"/>
      <c r="AJ124" s="804"/>
      <c r="AK124" s="805" t="s">
        <v>65</v>
      </c>
      <c r="AL124" s="803"/>
      <c r="AM124" s="803"/>
      <c r="AN124" s="803"/>
      <c r="AO124" s="804"/>
      <c r="AP124" s="844" t="s">
        <v>65</v>
      </c>
      <c r="AQ124" s="845"/>
      <c r="AR124" s="845"/>
      <c r="AS124" s="845"/>
      <c r="AT124" s="846"/>
      <c r="AU124" s="870" t="s">
        <v>414</v>
      </c>
      <c r="AV124" s="871"/>
      <c r="AW124" s="871"/>
      <c r="AX124" s="871"/>
      <c r="AY124" s="871"/>
      <c r="AZ124" s="871"/>
      <c r="BA124" s="871"/>
      <c r="BB124" s="871"/>
      <c r="BC124" s="871"/>
      <c r="BD124" s="871"/>
      <c r="BE124" s="871"/>
      <c r="BF124" s="871"/>
      <c r="BG124" s="871"/>
      <c r="BH124" s="871"/>
      <c r="BI124" s="871"/>
      <c r="BJ124" s="871"/>
      <c r="BK124" s="871"/>
      <c r="BL124" s="871"/>
      <c r="BM124" s="871"/>
      <c r="BN124" s="871"/>
      <c r="BO124" s="871"/>
      <c r="BP124" s="872"/>
      <c r="BQ124" s="873">
        <v>134.5</v>
      </c>
      <c r="BR124" s="865"/>
      <c r="BS124" s="865"/>
      <c r="BT124" s="865"/>
      <c r="BU124" s="865"/>
      <c r="BV124" s="865">
        <v>145.5</v>
      </c>
      <c r="BW124" s="865"/>
      <c r="BX124" s="865"/>
      <c r="BY124" s="865"/>
      <c r="BZ124" s="865"/>
      <c r="CA124" s="865">
        <v>132.6</v>
      </c>
      <c r="CB124" s="865"/>
      <c r="CC124" s="865"/>
      <c r="CD124" s="865"/>
      <c r="CE124" s="865"/>
      <c r="CF124" s="749"/>
      <c r="CG124" s="750"/>
      <c r="CH124" s="750"/>
      <c r="CI124" s="750"/>
      <c r="CJ124" s="866"/>
      <c r="CK124" s="890"/>
      <c r="CL124" s="890"/>
      <c r="CM124" s="890"/>
      <c r="CN124" s="890"/>
      <c r="CO124" s="891"/>
      <c r="CP124" s="867" t="s">
        <v>415</v>
      </c>
      <c r="CQ124" s="868"/>
      <c r="CR124" s="868"/>
      <c r="CS124" s="868"/>
      <c r="CT124" s="868"/>
      <c r="CU124" s="868"/>
      <c r="CV124" s="868"/>
      <c r="CW124" s="868"/>
      <c r="CX124" s="868"/>
      <c r="CY124" s="868"/>
      <c r="CZ124" s="868"/>
      <c r="DA124" s="868"/>
      <c r="DB124" s="868"/>
      <c r="DC124" s="868"/>
      <c r="DD124" s="868"/>
      <c r="DE124" s="868"/>
      <c r="DF124" s="869"/>
      <c r="DG124" s="786" t="s">
        <v>65</v>
      </c>
      <c r="DH124" s="787"/>
      <c r="DI124" s="787"/>
      <c r="DJ124" s="787"/>
      <c r="DK124" s="788"/>
      <c r="DL124" s="789" t="s">
        <v>65</v>
      </c>
      <c r="DM124" s="787"/>
      <c r="DN124" s="787"/>
      <c r="DO124" s="787"/>
      <c r="DP124" s="788"/>
      <c r="DQ124" s="789" t="s">
        <v>65</v>
      </c>
      <c r="DR124" s="787"/>
      <c r="DS124" s="787"/>
      <c r="DT124" s="787"/>
      <c r="DU124" s="788"/>
      <c r="DV124" s="851" t="s">
        <v>65</v>
      </c>
      <c r="DW124" s="852"/>
      <c r="DX124" s="852"/>
      <c r="DY124" s="852"/>
      <c r="DZ124" s="853"/>
    </row>
    <row r="125" spans="1:130" s="96" customFormat="1" ht="26.25" customHeight="1" x14ac:dyDescent="0.15">
      <c r="A125" s="907"/>
      <c r="B125" s="908"/>
      <c r="C125" s="838" t="s">
        <v>404</v>
      </c>
      <c r="D125" s="775"/>
      <c r="E125" s="775"/>
      <c r="F125" s="775"/>
      <c r="G125" s="775"/>
      <c r="H125" s="775"/>
      <c r="I125" s="775"/>
      <c r="J125" s="775"/>
      <c r="K125" s="775"/>
      <c r="L125" s="775"/>
      <c r="M125" s="775"/>
      <c r="N125" s="775"/>
      <c r="O125" s="775"/>
      <c r="P125" s="775"/>
      <c r="Q125" s="775"/>
      <c r="R125" s="775"/>
      <c r="S125" s="775"/>
      <c r="T125" s="775"/>
      <c r="U125" s="775"/>
      <c r="V125" s="775"/>
      <c r="W125" s="775"/>
      <c r="X125" s="775"/>
      <c r="Y125" s="775"/>
      <c r="Z125" s="776"/>
      <c r="AA125" s="802" t="s">
        <v>65</v>
      </c>
      <c r="AB125" s="803"/>
      <c r="AC125" s="803"/>
      <c r="AD125" s="803"/>
      <c r="AE125" s="804"/>
      <c r="AF125" s="805" t="s">
        <v>65</v>
      </c>
      <c r="AG125" s="803"/>
      <c r="AH125" s="803"/>
      <c r="AI125" s="803"/>
      <c r="AJ125" s="804"/>
      <c r="AK125" s="805" t="s">
        <v>65</v>
      </c>
      <c r="AL125" s="803"/>
      <c r="AM125" s="803"/>
      <c r="AN125" s="803"/>
      <c r="AO125" s="804"/>
      <c r="AP125" s="844" t="s">
        <v>65</v>
      </c>
      <c r="AQ125" s="845"/>
      <c r="AR125" s="845"/>
      <c r="AS125" s="845"/>
      <c r="AT125" s="846"/>
      <c r="AU125" s="117"/>
      <c r="AV125" s="118"/>
      <c r="AW125" s="118"/>
      <c r="AX125" s="118"/>
      <c r="AY125" s="118"/>
      <c r="AZ125" s="118"/>
      <c r="BA125" s="118"/>
      <c r="BB125" s="118"/>
      <c r="BC125" s="118"/>
      <c r="BD125" s="118"/>
      <c r="BE125" s="118"/>
      <c r="BF125" s="118"/>
      <c r="BG125" s="118"/>
      <c r="BH125" s="118"/>
      <c r="BI125" s="118"/>
      <c r="BJ125" s="118"/>
      <c r="BK125" s="118"/>
      <c r="BL125" s="118"/>
      <c r="BM125" s="118"/>
      <c r="BN125" s="118"/>
      <c r="BO125" s="118"/>
      <c r="BP125" s="118"/>
      <c r="BQ125" s="115"/>
      <c r="BR125" s="115"/>
      <c r="BS125" s="115"/>
      <c r="BT125" s="115"/>
      <c r="BU125" s="115"/>
      <c r="BV125" s="115"/>
      <c r="BW125" s="115"/>
      <c r="BX125" s="115"/>
      <c r="BY125" s="115"/>
      <c r="BZ125" s="115"/>
      <c r="CA125" s="115"/>
      <c r="CB125" s="115"/>
      <c r="CC125" s="115"/>
      <c r="CD125" s="115"/>
      <c r="CE125" s="115"/>
      <c r="CF125" s="115"/>
      <c r="CG125" s="115"/>
      <c r="CH125" s="115"/>
      <c r="CI125" s="115"/>
      <c r="CJ125" s="119"/>
      <c r="CK125" s="854" t="s">
        <v>416</v>
      </c>
      <c r="CL125" s="855"/>
      <c r="CM125" s="855"/>
      <c r="CN125" s="855"/>
      <c r="CO125" s="856"/>
      <c r="CP125" s="863" t="s">
        <v>417</v>
      </c>
      <c r="CQ125" s="831"/>
      <c r="CR125" s="831"/>
      <c r="CS125" s="831"/>
      <c r="CT125" s="831"/>
      <c r="CU125" s="831"/>
      <c r="CV125" s="831"/>
      <c r="CW125" s="831"/>
      <c r="CX125" s="831"/>
      <c r="CY125" s="831"/>
      <c r="CZ125" s="831"/>
      <c r="DA125" s="831"/>
      <c r="DB125" s="831"/>
      <c r="DC125" s="831"/>
      <c r="DD125" s="831"/>
      <c r="DE125" s="831"/>
      <c r="DF125" s="832"/>
      <c r="DG125" s="864" t="s">
        <v>65</v>
      </c>
      <c r="DH125" s="848"/>
      <c r="DI125" s="848"/>
      <c r="DJ125" s="848"/>
      <c r="DK125" s="848"/>
      <c r="DL125" s="848" t="s">
        <v>65</v>
      </c>
      <c r="DM125" s="848"/>
      <c r="DN125" s="848"/>
      <c r="DO125" s="848"/>
      <c r="DP125" s="848"/>
      <c r="DQ125" s="848" t="s">
        <v>65</v>
      </c>
      <c r="DR125" s="848"/>
      <c r="DS125" s="848"/>
      <c r="DT125" s="848"/>
      <c r="DU125" s="848"/>
      <c r="DV125" s="849" t="s">
        <v>65</v>
      </c>
      <c r="DW125" s="849"/>
      <c r="DX125" s="849"/>
      <c r="DY125" s="849"/>
      <c r="DZ125" s="850"/>
    </row>
    <row r="126" spans="1:130" s="96" customFormat="1" ht="26.25" customHeight="1" thickBot="1" x14ac:dyDescent="0.2">
      <c r="A126" s="907"/>
      <c r="B126" s="908"/>
      <c r="C126" s="838" t="s">
        <v>406</v>
      </c>
      <c r="D126" s="775"/>
      <c r="E126" s="775"/>
      <c r="F126" s="775"/>
      <c r="G126" s="775"/>
      <c r="H126" s="775"/>
      <c r="I126" s="775"/>
      <c r="J126" s="775"/>
      <c r="K126" s="775"/>
      <c r="L126" s="775"/>
      <c r="M126" s="775"/>
      <c r="N126" s="775"/>
      <c r="O126" s="775"/>
      <c r="P126" s="775"/>
      <c r="Q126" s="775"/>
      <c r="R126" s="775"/>
      <c r="S126" s="775"/>
      <c r="T126" s="775"/>
      <c r="U126" s="775"/>
      <c r="V126" s="775"/>
      <c r="W126" s="775"/>
      <c r="X126" s="775"/>
      <c r="Y126" s="775"/>
      <c r="Z126" s="776"/>
      <c r="AA126" s="802" t="s">
        <v>65</v>
      </c>
      <c r="AB126" s="803"/>
      <c r="AC126" s="803"/>
      <c r="AD126" s="803"/>
      <c r="AE126" s="804"/>
      <c r="AF126" s="805" t="s">
        <v>65</v>
      </c>
      <c r="AG126" s="803"/>
      <c r="AH126" s="803"/>
      <c r="AI126" s="803"/>
      <c r="AJ126" s="804"/>
      <c r="AK126" s="805" t="s">
        <v>65</v>
      </c>
      <c r="AL126" s="803"/>
      <c r="AM126" s="803"/>
      <c r="AN126" s="803"/>
      <c r="AO126" s="804"/>
      <c r="AP126" s="844" t="s">
        <v>65</v>
      </c>
      <c r="AQ126" s="845"/>
      <c r="AR126" s="845"/>
      <c r="AS126" s="845"/>
      <c r="AT126" s="846"/>
      <c r="AU126" s="115"/>
      <c r="AV126" s="115"/>
      <c r="AW126" s="115"/>
      <c r="AX126" s="115"/>
      <c r="AY126" s="115"/>
      <c r="AZ126" s="115"/>
      <c r="BA126" s="115"/>
      <c r="BB126" s="115"/>
      <c r="BC126" s="115"/>
      <c r="BD126" s="115"/>
      <c r="BE126" s="115"/>
      <c r="BF126" s="115"/>
      <c r="BG126" s="115"/>
      <c r="BH126" s="115"/>
      <c r="BI126" s="115"/>
      <c r="BJ126" s="115"/>
      <c r="BK126" s="115"/>
      <c r="BL126" s="115"/>
      <c r="BM126" s="115"/>
      <c r="BN126" s="115"/>
      <c r="BO126" s="115"/>
      <c r="BP126" s="115"/>
      <c r="BQ126" s="115"/>
      <c r="BR126" s="115"/>
      <c r="BS126" s="115"/>
      <c r="BT126" s="115"/>
      <c r="BU126" s="115"/>
      <c r="BV126" s="115"/>
      <c r="BW126" s="115"/>
      <c r="BX126" s="115"/>
      <c r="BY126" s="115"/>
      <c r="BZ126" s="115"/>
      <c r="CA126" s="115"/>
      <c r="CB126" s="115"/>
      <c r="CC126" s="115"/>
      <c r="CD126" s="120"/>
      <c r="CE126" s="120"/>
      <c r="CF126" s="120"/>
      <c r="CG126" s="115"/>
      <c r="CH126" s="115"/>
      <c r="CI126" s="115"/>
      <c r="CJ126" s="119"/>
      <c r="CK126" s="857"/>
      <c r="CL126" s="858"/>
      <c r="CM126" s="858"/>
      <c r="CN126" s="858"/>
      <c r="CO126" s="859"/>
      <c r="CP126" s="838" t="s">
        <v>418</v>
      </c>
      <c r="CQ126" s="775"/>
      <c r="CR126" s="775"/>
      <c r="CS126" s="775"/>
      <c r="CT126" s="775"/>
      <c r="CU126" s="775"/>
      <c r="CV126" s="775"/>
      <c r="CW126" s="775"/>
      <c r="CX126" s="775"/>
      <c r="CY126" s="775"/>
      <c r="CZ126" s="775"/>
      <c r="DA126" s="775"/>
      <c r="DB126" s="775"/>
      <c r="DC126" s="775"/>
      <c r="DD126" s="775"/>
      <c r="DE126" s="775"/>
      <c r="DF126" s="776"/>
      <c r="DG126" s="839" t="s">
        <v>65</v>
      </c>
      <c r="DH126" s="840"/>
      <c r="DI126" s="840"/>
      <c r="DJ126" s="840"/>
      <c r="DK126" s="840"/>
      <c r="DL126" s="840" t="s">
        <v>65</v>
      </c>
      <c r="DM126" s="840"/>
      <c r="DN126" s="840"/>
      <c r="DO126" s="840"/>
      <c r="DP126" s="840"/>
      <c r="DQ126" s="840" t="s">
        <v>65</v>
      </c>
      <c r="DR126" s="840"/>
      <c r="DS126" s="840"/>
      <c r="DT126" s="840"/>
      <c r="DU126" s="840"/>
      <c r="DV126" s="817" t="s">
        <v>65</v>
      </c>
      <c r="DW126" s="817"/>
      <c r="DX126" s="817"/>
      <c r="DY126" s="817"/>
      <c r="DZ126" s="818"/>
    </row>
    <row r="127" spans="1:130" s="96" customFormat="1" ht="26.25" customHeight="1" x14ac:dyDescent="0.15">
      <c r="A127" s="909"/>
      <c r="B127" s="910"/>
      <c r="C127" s="841" t="s">
        <v>419</v>
      </c>
      <c r="D127" s="842"/>
      <c r="E127" s="842"/>
      <c r="F127" s="842"/>
      <c r="G127" s="842"/>
      <c r="H127" s="842"/>
      <c r="I127" s="842"/>
      <c r="J127" s="842"/>
      <c r="K127" s="842"/>
      <c r="L127" s="842"/>
      <c r="M127" s="842"/>
      <c r="N127" s="842"/>
      <c r="O127" s="842"/>
      <c r="P127" s="842"/>
      <c r="Q127" s="842"/>
      <c r="R127" s="842"/>
      <c r="S127" s="842"/>
      <c r="T127" s="842"/>
      <c r="U127" s="842"/>
      <c r="V127" s="842"/>
      <c r="W127" s="842"/>
      <c r="X127" s="842"/>
      <c r="Y127" s="842"/>
      <c r="Z127" s="843"/>
      <c r="AA127" s="802" t="s">
        <v>65</v>
      </c>
      <c r="AB127" s="803"/>
      <c r="AC127" s="803"/>
      <c r="AD127" s="803"/>
      <c r="AE127" s="804"/>
      <c r="AF127" s="805" t="s">
        <v>65</v>
      </c>
      <c r="AG127" s="803"/>
      <c r="AH127" s="803"/>
      <c r="AI127" s="803"/>
      <c r="AJ127" s="804"/>
      <c r="AK127" s="805" t="s">
        <v>65</v>
      </c>
      <c r="AL127" s="803"/>
      <c r="AM127" s="803"/>
      <c r="AN127" s="803"/>
      <c r="AO127" s="804"/>
      <c r="AP127" s="844" t="s">
        <v>65</v>
      </c>
      <c r="AQ127" s="845"/>
      <c r="AR127" s="845"/>
      <c r="AS127" s="845"/>
      <c r="AT127" s="846"/>
      <c r="AU127" s="115"/>
      <c r="AV127" s="115"/>
      <c r="AW127" s="115"/>
      <c r="AX127" s="847" t="s">
        <v>420</v>
      </c>
      <c r="AY127" s="835"/>
      <c r="AZ127" s="835"/>
      <c r="BA127" s="835"/>
      <c r="BB127" s="835"/>
      <c r="BC127" s="835"/>
      <c r="BD127" s="835"/>
      <c r="BE127" s="836"/>
      <c r="BF127" s="834" t="s">
        <v>421</v>
      </c>
      <c r="BG127" s="835"/>
      <c r="BH127" s="835"/>
      <c r="BI127" s="835"/>
      <c r="BJ127" s="835"/>
      <c r="BK127" s="835"/>
      <c r="BL127" s="836"/>
      <c r="BM127" s="834" t="s">
        <v>422</v>
      </c>
      <c r="BN127" s="835"/>
      <c r="BO127" s="835"/>
      <c r="BP127" s="835"/>
      <c r="BQ127" s="835"/>
      <c r="BR127" s="835"/>
      <c r="BS127" s="836"/>
      <c r="BT127" s="834" t="s">
        <v>423</v>
      </c>
      <c r="BU127" s="835"/>
      <c r="BV127" s="835"/>
      <c r="BW127" s="835"/>
      <c r="BX127" s="835"/>
      <c r="BY127" s="835"/>
      <c r="BZ127" s="837"/>
      <c r="CA127" s="115"/>
      <c r="CB127" s="115"/>
      <c r="CC127" s="115"/>
      <c r="CD127" s="120"/>
      <c r="CE127" s="120"/>
      <c r="CF127" s="120"/>
      <c r="CG127" s="115"/>
      <c r="CH127" s="115"/>
      <c r="CI127" s="115"/>
      <c r="CJ127" s="119"/>
      <c r="CK127" s="857"/>
      <c r="CL127" s="858"/>
      <c r="CM127" s="858"/>
      <c r="CN127" s="858"/>
      <c r="CO127" s="859"/>
      <c r="CP127" s="838" t="s">
        <v>424</v>
      </c>
      <c r="CQ127" s="775"/>
      <c r="CR127" s="775"/>
      <c r="CS127" s="775"/>
      <c r="CT127" s="775"/>
      <c r="CU127" s="775"/>
      <c r="CV127" s="775"/>
      <c r="CW127" s="775"/>
      <c r="CX127" s="775"/>
      <c r="CY127" s="775"/>
      <c r="CZ127" s="775"/>
      <c r="DA127" s="775"/>
      <c r="DB127" s="775"/>
      <c r="DC127" s="775"/>
      <c r="DD127" s="775"/>
      <c r="DE127" s="775"/>
      <c r="DF127" s="776"/>
      <c r="DG127" s="839" t="s">
        <v>65</v>
      </c>
      <c r="DH127" s="840"/>
      <c r="DI127" s="840"/>
      <c r="DJ127" s="840"/>
      <c r="DK127" s="840"/>
      <c r="DL127" s="840" t="s">
        <v>65</v>
      </c>
      <c r="DM127" s="840"/>
      <c r="DN127" s="840"/>
      <c r="DO127" s="840"/>
      <c r="DP127" s="840"/>
      <c r="DQ127" s="840" t="s">
        <v>65</v>
      </c>
      <c r="DR127" s="840"/>
      <c r="DS127" s="840"/>
      <c r="DT127" s="840"/>
      <c r="DU127" s="840"/>
      <c r="DV127" s="817" t="s">
        <v>65</v>
      </c>
      <c r="DW127" s="817"/>
      <c r="DX127" s="817"/>
      <c r="DY127" s="817"/>
      <c r="DZ127" s="818"/>
    </row>
    <row r="128" spans="1:130" s="96" customFormat="1" ht="26.25" customHeight="1" thickBot="1" x14ac:dyDescent="0.2">
      <c r="A128" s="819" t="s">
        <v>425</v>
      </c>
      <c r="B128" s="820"/>
      <c r="C128" s="820"/>
      <c r="D128" s="820"/>
      <c r="E128" s="820"/>
      <c r="F128" s="820"/>
      <c r="G128" s="820"/>
      <c r="H128" s="820"/>
      <c r="I128" s="820"/>
      <c r="J128" s="820"/>
      <c r="K128" s="820"/>
      <c r="L128" s="820"/>
      <c r="M128" s="820"/>
      <c r="N128" s="820"/>
      <c r="O128" s="820"/>
      <c r="P128" s="820"/>
      <c r="Q128" s="820"/>
      <c r="R128" s="820"/>
      <c r="S128" s="820"/>
      <c r="T128" s="820"/>
      <c r="U128" s="820"/>
      <c r="V128" s="820"/>
      <c r="W128" s="821" t="s">
        <v>426</v>
      </c>
      <c r="X128" s="821"/>
      <c r="Y128" s="821"/>
      <c r="Z128" s="822"/>
      <c r="AA128" s="823">
        <v>143245</v>
      </c>
      <c r="AB128" s="824"/>
      <c r="AC128" s="824"/>
      <c r="AD128" s="824"/>
      <c r="AE128" s="825"/>
      <c r="AF128" s="826">
        <v>32291</v>
      </c>
      <c r="AG128" s="824"/>
      <c r="AH128" s="824"/>
      <c r="AI128" s="824"/>
      <c r="AJ128" s="825"/>
      <c r="AK128" s="826">
        <v>32018</v>
      </c>
      <c r="AL128" s="824"/>
      <c r="AM128" s="824"/>
      <c r="AN128" s="824"/>
      <c r="AO128" s="825"/>
      <c r="AP128" s="827"/>
      <c r="AQ128" s="828"/>
      <c r="AR128" s="828"/>
      <c r="AS128" s="828"/>
      <c r="AT128" s="829"/>
      <c r="AU128" s="115"/>
      <c r="AV128" s="115"/>
      <c r="AW128" s="115"/>
      <c r="AX128" s="830" t="s">
        <v>427</v>
      </c>
      <c r="AY128" s="831"/>
      <c r="AZ128" s="831"/>
      <c r="BA128" s="831"/>
      <c r="BB128" s="831"/>
      <c r="BC128" s="831"/>
      <c r="BD128" s="831"/>
      <c r="BE128" s="832"/>
      <c r="BF128" s="809" t="s">
        <v>65</v>
      </c>
      <c r="BG128" s="810"/>
      <c r="BH128" s="810"/>
      <c r="BI128" s="810"/>
      <c r="BJ128" s="810"/>
      <c r="BK128" s="810"/>
      <c r="BL128" s="833"/>
      <c r="BM128" s="809">
        <v>14.08</v>
      </c>
      <c r="BN128" s="810"/>
      <c r="BO128" s="810"/>
      <c r="BP128" s="810"/>
      <c r="BQ128" s="810"/>
      <c r="BR128" s="810"/>
      <c r="BS128" s="833"/>
      <c r="BT128" s="809">
        <v>20</v>
      </c>
      <c r="BU128" s="810"/>
      <c r="BV128" s="810"/>
      <c r="BW128" s="810"/>
      <c r="BX128" s="810"/>
      <c r="BY128" s="810"/>
      <c r="BZ128" s="811"/>
      <c r="CA128" s="120"/>
      <c r="CB128" s="120"/>
      <c r="CC128" s="120"/>
      <c r="CD128" s="120"/>
      <c r="CE128" s="120"/>
      <c r="CF128" s="120"/>
      <c r="CG128" s="115"/>
      <c r="CH128" s="115"/>
      <c r="CI128" s="115"/>
      <c r="CJ128" s="119"/>
      <c r="CK128" s="860"/>
      <c r="CL128" s="861"/>
      <c r="CM128" s="861"/>
      <c r="CN128" s="861"/>
      <c r="CO128" s="862"/>
      <c r="CP128" s="812" t="s">
        <v>428</v>
      </c>
      <c r="CQ128" s="753"/>
      <c r="CR128" s="753"/>
      <c r="CS128" s="753"/>
      <c r="CT128" s="753"/>
      <c r="CU128" s="753"/>
      <c r="CV128" s="753"/>
      <c r="CW128" s="753"/>
      <c r="CX128" s="753"/>
      <c r="CY128" s="753"/>
      <c r="CZ128" s="753"/>
      <c r="DA128" s="753"/>
      <c r="DB128" s="753"/>
      <c r="DC128" s="753"/>
      <c r="DD128" s="753"/>
      <c r="DE128" s="753"/>
      <c r="DF128" s="754"/>
      <c r="DG128" s="813" t="s">
        <v>65</v>
      </c>
      <c r="DH128" s="814"/>
      <c r="DI128" s="814"/>
      <c r="DJ128" s="814"/>
      <c r="DK128" s="814"/>
      <c r="DL128" s="814" t="s">
        <v>65</v>
      </c>
      <c r="DM128" s="814"/>
      <c r="DN128" s="814"/>
      <c r="DO128" s="814"/>
      <c r="DP128" s="814"/>
      <c r="DQ128" s="814" t="s">
        <v>65</v>
      </c>
      <c r="DR128" s="814"/>
      <c r="DS128" s="814"/>
      <c r="DT128" s="814"/>
      <c r="DU128" s="814"/>
      <c r="DV128" s="815" t="s">
        <v>65</v>
      </c>
      <c r="DW128" s="815"/>
      <c r="DX128" s="815"/>
      <c r="DY128" s="815"/>
      <c r="DZ128" s="816"/>
    </row>
    <row r="129" spans="1:131" s="96" customFormat="1" ht="26.25" customHeight="1" x14ac:dyDescent="0.15">
      <c r="A129" s="797" t="s">
        <v>45</v>
      </c>
      <c r="B129" s="798"/>
      <c r="C129" s="798"/>
      <c r="D129" s="798"/>
      <c r="E129" s="798"/>
      <c r="F129" s="798"/>
      <c r="G129" s="798"/>
      <c r="H129" s="798"/>
      <c r="I129" s="798"/>
      <c r="J129" s="798"/>
      <c r="K129" s="798"/>
      <c r="L129" s="798"/>
      <c r="M129" s="798"/>
      <c r="N129" s="798"/>
      <c r="O129" s="798"/>
      <c r="P129" s="798"/>
      <c r="Q129" s="798"/>
      <c r="R129" s="798"/>
      <c r="S129" s="798"/>
      <c r="T129" s="798"/>
      <c r="U129" s="798"/>
      <c r="V129" s="798"/>
      <c r="W129" s="799" t="s">
        <v>429</v>
      </c>
      <c r="X129" s="800"/>
      <c r="Y129" s="800"/>
      <c r="Z129" s="801"/>
      <c r="AA129" s="802">
        <v>6448102</v>
      </c>
      <c r="AB129" s="803"/>
      <c r="AC129" s="803"/>
      <c r="AD129" s="803"/>
      <c r="AE129" s="804"/>
      <c r="AF129" s="805">
        <v>6613601</v>
      </c>
      <c r="AG129" s="803"/>
      <c r="AH129" s="803"/>
      <c r="AI129" s="803"/>
      <c r="AJ129" s="804"/>
      <c r="AK129" s="805">
        <v>6892795</v>
      </c>
      <c r="AL129" s="803"/>
      <c r="AM129" s="803"/>
      <c r="AN129" s="803"/>
      <c r="AO129" s="804"/>
      <c r="AP129" s="806"/>
      <c r="AQ129" s="807"/>
      <c r="AR129" s="807"/>
      <c r="AS129" s="807"/>
      <c r="AT129" s="808"/>
      <c r="AU129" s="98"/>
      <c r="AV129" s="98"/>
      <c r="AW129" s="98"/>
      <c r="AX129" s="774" t="s">
        <v>430</v>
      </c>
      <c r="AY129" s="775"/>
      <c r="AZ129" s="775"/>
      <c r="BA129" s="775"/>
      <c r="BB129" s="775"/>
      <c r="BC129" s="775"/>
      <c r="BD129" s="775"/>
      <c r="BE129" s="776"/>
      <c r="BF129" s="793" t="s">
        <v>65</v>
      </c>
      <c r="BG129" s="794"/>
      <c r="BH129" s="794"/>
      <c r="BI129" s="794"/>
      <c r="BJ129" s="794"/>
      <c r="BK129" s="794"/>
      <c r="BL129" s="795"/>
      <c r="BM129" s="793">
        <v>19.079999999999998</v>
      </c>
      <c r="BN129" s="794"/>
      <c r="BO129" s="794"/>
      <c r="BP129" s="794"/>
      <c r="BQ129" s="794"/>
      <c r="BR129" s="794"/>
      <c r="BS129" s="795"/>
      <c r="BT129" s="793">
        <v>30</v>
      </c>
      <c r="BU129" s="794"/>
      <c r="BV129" s="794"/>
      <c r="BW129" s="794"/>
      <c r="BX129" s="794"/>
      <c r="BY129" s="794"/>
      <c r="BZ129" s="796"/>
      <c r="CA129" s="121"/>
      <c r="CB129" s="121"/>
      <c r="CC129" s="121"/>
      <c r="CD129" s="121"/>
      <c r="CE129" s="121"/>
      <c r="CF129" s="121"/>
      <c r="CG129" s="121"/>
      <c r="CH129" s="121"/>
      <c r="CI129" s="121"/>
      <c r="CJ129" s="121"/>
      <c r="CK129" s="121"/>
      <c r="CL129" s="121"/>
      <c r="CM129" s="121"/>
      <c r="CN129" s="121"/>
      <c r="CO129" s="121"/>
      <c r="CP129" s="121"/>
      <c r="CQ129" s="121"/>
      <c r="CR129" s="121"/>
      <c r="CS129" s="121"/>
      <c r="CT129" s="121"/>
      <c r="CU129" s="121"/>
      <c r="CV129" s="121"/>
      <c r="CW129" s="121"/>
      <c r="CX129" s="121"/>
      <c r="CY129" s="121"/>
      <c r="CZ129" s="121"/>
      <c r="DA129" s="121"/>
      <c r="DB129" s="121"/>
      <c r="DC129" s="121"/>
      <c r="DD129" s="121"/>
      <c r="DE129" s="121"/>
      <c r="DF129" s="121"/>
      <c r="DG129" s="121"/>
      <c r="DH129" s="121"/>
      <c r="DI129" s="121"/>
      <c r="DJ129" s="121"/>
      <c r="DK129" s="121"/>
      <c r="DL129" s="121"/>
      <c r="DM129" s="121"/>
      <c r="DN129" s="121"/>
      <c r="DO129" s="121"/>
      <c r="DP129" s="98"/>
      <c r="DQ129" s="98"/>
      <c r="DR129" s="98"/>
      <c r="DS129" s="98"/>
      <c r="DT129" s="98"/>
      <c r="DU129" s="98"/>
      <c r="DV129" s="98"/>
      <c r="DW129" s="98"/>
      <c r="DX129" s="98"/>
      <c r="DY129" s="98"/>
      <c r="DZ129" s="98"/>
    </row>
    <row r="130" spans="1:131" s="96" customFormat="1" ht="26.25" customHeight="1" x14ac:dyDescent="0.15">
      <c r="A130" s="797" t="s">
        <v>431</v>
      </c>
      <c r="B130" s="798"/>
      <c r="C130" s="798"/>
      <c r="D130" s="798"/>
      <c r="E130" s="798"/>
      <c r="F130" s="798"/>
      <c r="G130" s="798"/>
      <c r="H130" s="798"/>
      <c r="I130" s="798"/>
      <c r="J130" s="798"/>
      <c r="K130" s="798"/>
      <c r="L130" s="798"/>
      <c r="M130" s="798"/>
      <c r="N130" s="798"/>
      <c r="O130" s="798"/>
      <c r="P130" s="798"/>
      <c r="Q130" s="798"/>
      <c r="R130" s="798"/>
      <c r="S130" s="798"/>
      <c r="T130" s="798"/>
      <c r="U130" s="798"/>
      <c r="V130" s="798"/>
      <c r="W130" s="799" t="s">
        <v>432</v>
      </c>
      <c r="X130" s="800"/>
      <c r="Y130" s="800"/>
      <c r="Z130" s="801"/>
      <c r="AA130" s="802">
        <v>1594485</v>
      </c>
      <c r="AB130" s="803"/>
      <c r="AC130" s="803"/>
      <c r="AD130" s="803"/>
      <c r="AE130" s="804"/>
      <c r="AF130" s="805">
        <v>1505907</v>
      </c>
      <c r="AG130" s="803"/>
      <c r="AH130" s="803"/>
      <c r="AI130" s="803"/>
      <c r="AJ130" s="804"/>
      <c r="AK130" s="805">
        <v>1550825</v>
      </c>
      <c r="AL130" s="803"/>
      <c r="AM130" s="803"/>
      <c r="AN130" s="803"/>
      <c r="AO130" s="804"/>
      <c r="AP130" s="806"/>
      <c r="AQ130" s="807"/>
      <c r="AR130" s="807"/>
      <c r="AS130" s="807"/>
      <c r="AT130" s="808"/>
      <c r="AU130" s="98"/>
      <c r="AV130" s="98"/>
      <c r="AW130" s="98"/>
      <c r="AX130" s="774" t="s">
        <v>433</v>
      </c>
      <c r="AY130" s="775"/>
      <c r="AZ130" s="775"/>
      <c r="BA130" s="775"/>
      <c r="BB130" s="775"/>
      <c r="BC130" s="775"/>
      <c r="BD130" s="775"/>
      <c r="BE130" s="776"/>
      <c r="BF130" s="777">
        <v>12</v>
      </c>
      <c r="BG130" s="778"/>
      <c r="BH130" s="778"/>
      <c r="BI130" s="778"/>
      <c r="BJ130" s="778"/>
      <c r="BK130" s="778"/>
      <c r="BL130" s="779"/>
      <c r="BM130" s="777">
        <v>25</v>
      </c>
      <c r="BN130" s="778"/>
      <c r="BO130" s="778"/>
      <c r="BP130" s="778"/>
      <c r="BQ130" s="778"/>
      <c r="BR130" s="778"/>
      <c r="BS130" s="779"/>
      <c r="BT130" s="777">
        <v>35</v>
      </c>
      <c r="BU130" s="778"/>
      <c r="BV130" s="778"/>
      <c r="BW130" s="778"/>
      <c r="BX130" s="778"/>
      <c r="BY130" s="778"/>
      <c r="BZ130" s="780"/>
      <c r="CA130" s="121"/>
      <c r="CB130" s="121"/>
      <c r="CC130" s="121"/>
      <c r="CD130" s="121"/>
      <c r="CE130" s="121"/>
      <c r="CF130" s="121"/>
      <c r="CG130" s="121"/>
      <c r="CH130" s="121"/>
      <c r="CI130" s="121"/>
      <c r="CJ130" s="121"/>
      <c r="CK130" s="121"/>
      <c r="CL130" s="121"/>
      <c r="CM130" s="121"/>
      <c r="CN130" s="121"/>
      <c r="CO130" s="121"/>
      <c r="CP130" s="121"/>
      <c r="CQ130" s="121"/>
      <c r="CR130" s="121"/>
      <c r="CS130" s="121"/>
      <c r="CT130" s="121"/>
      <c r="CU130" s="121"/>
      <c r="CV130" s="121"/>
      <c r="CW130" s="121"/>
      <c r="CX130" s="121"/>
      <c r="CY130" s="121"/>
      <c r="CZ130" s="121"/>
      <c r="DA130" s="121"/>
      <c r="DB130" s="121"/>
      <c r="DC130" s="121"/>
      <c r="DD130" s="121"/>
      <c r="DE130" s="121"/>
      <c r="DF130" s="121"/>
      <c r="DG130" s="121"/>
      <c r="DH130" s="121"/>
      <c r="DI130" s="121"/>
      <c r="DJ130" s="121"/>
      <c r="DK130" s="121"/>
      <c r="DL130" s="121"/>
      <c r="DM130" s="121"/>
      <c r="DN130" s="121"/>
      <c r="DO130" s="121"/>
      <c r="DP130" s="98"/>
      <c r="DQ130" s="98"/>
      <c r="DR130" s="98"/>
      <c r="DS130" s="98"/>
      <c r="DT130" s="98"/>
      <c r="DU130" s="98"/>
      <c r="DV130" s="98"/>
      <c r="DW130" s="98"/>
      <c r="DX130" s="98"/>
      <c r="DY130" s="98"/>
      <c r="DZ130" s="98"/>
    </row>
    <row r="131" spans="1:131" s="96" customFormat="1" ht="26.25" customHeight="1" thickBot="1" x14ac:dyDescent="0.2">
      <c r="A131" s="781"/>
      <c r="B131" s="782"/>
      <c r="C131" s="782"/>
      <c r="D131" s="782"/>
      <c r="E131" s="782"/>
      <c r="F131" s="782"/>
      <c r="G131" s="782"/>
      <c r="H131" s="782"/>
      <c r="I131" s="782"/>
      <c r="J131" s="782"/>
      <c r="K131" s="782"/>
      <c r="L131" s="782"/>
      <c r="M131" s="782"/>
      <c r="N131" s="782"/>
      <c r="O131" s="782"/>
      <c r="P131" s="782"/>
      <c r="Q131" s="782"/>
      <c r="R131" s="782"/>
      <c r="S131" s="782"/>
      <c r="T131" s="782"/>
      <c r="U131" s="782"/>
      <c r="V131" s="782"/>
      <c r="W131" s="783" t="s">
        <v>434</v>
      </c>
      <c r="X131" s="784"/>
      <c r="Y131" s="784"/>
      <c r="Z131" s="785"/>
      <c r="AA131" s="786">
        <v>4853617</v>
      </c>
      <c r="AB131" s="787"/>
      <c r="AC131" s="787"/>
      <c r="AD131" s="787"/>
      <c r="AE131" s="788"/>
      <c r="AF131" s="789">
        <v>5107694</v>
      </c>
      <c r="AG131" s="787"/>
      <c r="AH131" s="787"/>
      <c r="AI131" s="787"/>
      <c r="AJ131" s="788"/>
      <c r="AK131" s="789">
        <v>5341970</v>
      </c>
      <c r="AL131" s="787"/>
      <c r="AM131" s="787"/>
      <c r="AN131" s="787"/>
      <c r="AO131" s="788"/>
      <c r="AP131" s="790"/>
      <c r="AQ131" s="791"/>
      <c r="AR131" s="791"/>
      <c r="AS131" s="791"/>
      <c r="AT131" s="792"/>
      <c r="AU131" s="98"/>
      <c r="AV131" s="98"/>
      <c r="AW131" s="98"/>
      <c r="AX131" s="752" t="s">
        <v>435</v>
      </c>
      <c r="AY131" s="753"/>
      <c r="AZ131" s="753"/>
      <c r="BA131" s="753"/>
      <c r="BB131" s="753"/>
      <c r="BC131" s="753"/>
      <c r="BD131" s="753"/>
      <c r="BE131" s="754"/>
      <c r="BF131" s="755">
        <v>132.6</v>
      </c>
      <c r="BG131" s="756"/>
      <c r="BH131" s="756"/>
      <c r="BI131" s="756"/>
      <c r="BJ131" s="756"/>
      <c r="BK131" s="756"/>
      <c r="BL131" s="757"/>
      <c r="BM131" s="755">
        <v>350</v>
      </c>
      <c r="BN131" s="756"/>
      <c r="BO131" s="756"/>
      <c r="BP131" s="756"/>
      <c r="BQ131" s="756"/>
      <c r="BR131" s="756"/>
      <c r="BS131" s="757"/>
      <c r="BT131" s="758"/>
      <c r="BU131" s="759"/>
      <c r="BV131" s="759"/>
      <c r="BW131" s="759"/>
      <c r="BX131" s="759"/>
      <c r="BY131" s="759"/>
      <c r="BZ131" s="760"/>
      <c r="CA131" s="121"/>
      <c r="CB131" s="121"/>
      <c r="CC131" s="121"/>
      <c r="CD131" s="121"/>
      <c r="CE131" s="121"/>
      <c r="CF131" s="121"/>
      <c r="CG131" s="121"/>
      <c r="CH131" s="121"/>
      <c r="CI131" s="121"/>
      <c r="CJ131" s="121"/>
      <c r="CK131" s="121"/>
      <c r="CL131" s="121"/>
      <c r="CM131" s="121"/>
      <c r="CN131" s="121"/>
      <c r="CO131" s="121"/>
      <c r="CP131" s="121"/>
      <c r="CQ131" s="121"/>
      <c r="CR131" s="121"/>
      <c r="CS131" s="121"/>
      <c r="CT131" s="121"/>
      <c r="CU131" s="121"/>
      <c r="CV131" s="121"/>
      <c r="CW131" s="121"/>
      <c r="CX131" s="121"/>
      <c r="CY131" s="121"/>
      <c r="CZ131" s="121"/>
      <c r="DA131" s="121"/>
      <c r="DB131" s="121"/>
      <c r="DC131" s="121"/>
      <c r="DD131" s="121"/>
      <c r="DE131" s="121"/>
      <c r="DF131" s="121"/>
      <c r="DG131" s="121"/>
      <c r="DH131" s="121"/>
      <c r="DI131" s="121"/>
      <c r="DJ131" s="121"/>
      <c r="DK131" s="121"/>
      <c r="DL131" s="121"/>
      <c r="DM131" s="121"/>
      <c r="DN131" s="121"/>
      <c r="DO131" s="121"/>
      <c r="DP131" s="98"/>
      <c r="DQ131" s="98"/>
      <c r="DR131" s="98"/>
      <c r="DS131" s="98"/>
      <c r="DT131" s="98"/>
      <c r="DU131" s="98"/>
      <c r="DV131" s="98"/>
      <c r="DW131" s="98"/>
      <c r="DX131" s="98"/>
      <c r="DY131" s="98"/>
      <c r="DZ131" s="98"/>
    </row>
    <row r="132" spans="1:131" s="96" customFormat="1" ht="26.25" customHeight="1" x14ac:dyDescent="0.15">
      <c r="A132" s="761" t="s">
        <v>436</v>
      </c>
      <c r="B132" s="762"/>
      <c r="C132" s="762"/>
      <c r="D132" s="762"/>
      <c r="E132" s="762"/>
      <c r="F132" s="762"/>
      <c r="G132" s="762"/>
      <c r="H132" s="762"/>
      <c r="I132" s="762"/>
      <c r="J132" s="762"/>
      <c r="K132" s="762"/>
      <c r="L132" s="762"/>
      <c r="M132" s="762"/>
      <c r="N132" s="762"/>
      <c r="O132" s="762"/>
      <c r="P132" s="762"/>
      <c r="Q132" s="762"/>
      <c r="R132" s="762"/>
      <c r="S132" s="762"/>
      <c r="T132" s="762"/>
      <c r="U132" s="762"/>
      <c r="V132" s="765" t="s">
        <v>437</v>
      </c>
      <c r="W132" s="765"/>
      <c r="X132" s="765"/>
      <c r="Y132" s="765"/>
      <c r="Z132" s="766"/>
      <c r="AA132" s="767">
        <v>11.977232649999999</v>
      </c>
      <c r="AB132" s="768"/>
      <c r="AC132" s="768"/>
      <c r="AD132" s="768"/>
      <c r="AE132" s="769"/>
      <c r="AF132" s="770">
        <v>12.07707431</v>
      </c>
      <c r="AG132" s="768"/>
      <c r="AH132" s="768"/>
      <c r="AI132" s="768"/>
      <c r="AJ132" s="769"/>
      <c r="AK132" s="770">
        <v>11.99424557</v>
      </c>
      <c r="AL132" s="768"/>
      <c r="AM132" s="768"/>
      <c r="AN132" s="768"/>
      <c r="AO132" s="769"/>
      <c r="AP132" s="771"/>
      <c r="AQ132" s="772"/>
      <c r="AR132" s="772"/>
      <c r="AS132" s="772"/>
      <c r="AT132" s="773"/>
      <c r="AU132" s="122"/>
      <c r="AV132" s="98"/>
      <c r="AW132" s="98"/>
      <c r="AX132" s="98"/>
      <c r="AY132" s="98"/>
      <c r="AZ132" s="98"/>
      <c r="BA132" s="98"/>
      <c r="BB132" s="98"/>
      <c r="BC132" s="98"/>
      <c r="BD132" s="98"/>
      <c r="BE132" s="98"/>
      <c r="BF132" s="98"/>
      <c r="BG132" s="98"/>
      <c r="BH132" s="98"/>
      <c r="BI132" s="98"/>
      <c r="BJ132" s="98"/>
      <c r="BK132" s="98"/>
      <c r="BL132" s="98"/>
      <c r="BM132" s="98"/>
      <c r="BN132" s="98"/>
      <c r="BO132" s="98"/>
      <c r="BP132" s="98"/>
      <c r="BQ132" s="98"/>
      <c r="BR132" s="98"/>
      <c r="BS132" s="99"/>
      <c r="BT132" s="98"/>
      <c r="BU132" s="98"/>
      <c r="BV132" s="98"/>
      <c r="BW132" s="98"/>
      <c r="BX132" s="98"/>
      <c r="BY132" s="98"/>
      <c r="BZ132" s="98"/>
      <c r="CA132" s="121"/>
      <c r="CB132" s="121"/>
      <c r="CC132" s="121"/>
      <c r="CD132" s="121"/>
      <c r="CE132" s="121"/>
      <c r="CF132" s="121"/>
      <c r="CG132" s="121"/>
      <c r="CH132" s="121"/>
      <c r="CI132" s="121"/>
      <c r="CJ132" s="121"/>
      <c r="CK132" s="121"/>
      <c r="CL132" s="121"/>
      <c r="CM132" s="121"/>
      <c r="CN132" s="121"/>
      <c r="CO132" s="121"/>
      <c r="CP132" s="121"/>
      <c r="CQ132" s="121"/>
      <c r="CR132" s="121"/>
      <c r="CS132" s="121"/>
      <c r="CT132" s="121"/>
      <c r="CU132" s="121"/>
      <c r="CV132" s="121"/>
      <c r="CW132" s="121"/>
      <c r="CX132" s="121"/>
      <c r="CY132" s="121"/>
      <c r="CZ132" s="121"/>
      <c r="DA132" s="121"/>
      <c r="DB132" s="121"/>
      <c r="DC132" s="121"/>
      <c r="DD132" s="121"/>
      <c r="DE132" s="121"/>
      <c r="DF132" s="121"/>
      <c r="DG132" s="121"/>
      <c r="DH132" s="121"/>
      <c r="DI132" s="121"/>
      <c r="DJ132" s="121"/>
      <c r="DK132" s="121"/>
      <c r="DL132" s="121"/>
      <c r="DM132" s="121"/>
      <c r="DN132" s="121"/>
      <c r="DO132" s="121"/>
      <c r="DP132" s="98"/>
      <c r="DQ132" s="98"/>
      <c r="DR132" s="98"/>
      <c r="DS132" s="98"/>
      <c r="DT132" s="98"/>
      <c r="DU132" s="98"/>
      <c r="DV132" s="98"/>
      <c r="DW132" s="98"/>
      <c r="DX132" s="98"/>
      <c r="DY132" s="98"/>
      <c r="DZ132" s="98"/>
    </row>
    <row r="133" spans="1:131" s="96" customFormat="1" ht="26.25" customHeight="1" thickBot="1" x14ac:dyDescent="0.2">
      <c r="A133" s="763"/>
      <c r="B133" s="764"/>
      <c r="C133" s="764"/>
      <c r="D133" s="764"/>
      <c r="E133" s="764"/>
      <c r="F133" s="764"/>
      <c r="G133" s="764"/>
      <c r="H133" s="764"/>
      <c r="I133" s="764"/>
      <c r="J133" s="764"/>
      <c r="K133" s="764"/>
      <c r="L133" s="764"/>
      <c r="M133" s="764"/>
      <c r="N133" s="764"/>
      <c r="O133" s="764"/>
      <c r="P133" s="764"/>
      <c r="Q133" s="764"/>
      <c r="R133" s="764"/>
      <c r="S133" s="764"/>
      <c r="T133" s="764"/>
      <c r="U133" s="764"/>
      <c r="V133" s="744" t="s">
        <v>438</v>
      </c>
      <c r="W133" s="744"/>
      <c r="X133" s="744"/>
      <c r="Y133" s="744"/>
      <c r="Z133" s="745"/>
      <c r="AA133" s="746">
        <v>13.1</v>
      </c>
      <c r="AB133" s="747"/>
      <c r="AC133" s="747"/>
      <c r="AD133" s="747"/>
      <c r="AE133" s="748"/>
      <c r="AF133" s="746">
        <v>12.9</v>
      </c>
      <c r="AG133" s="747"/>
      <c r="AH133" s="747"/>
      <c r="AI133" s="747"/>
      <c r="AJ133" s="748"/>
      <c r="AK133" s="746">
        <v>12</v>
      </c>
      <c r="AL133" s="747"/>
      <c r="AM133" s="747"/>
      <c r="AN133" s="747"/>
      <c r="AO133" s="748"/>
      <c r="AP133" s="749"/>
      <c r="AQ133" s="750"/>
      <c r="AR133" s="750"/>
      <c r="AS133" s="750"/>
      <c r="AT133" s="751"/>
      <c r="AU133" s="98"/>
      <c r="AV133" s="98"/>
      <c r="AW133" s="98"/>
      <c r="AX133" s="98"/>
      <c r="AY133" s="98"/>
      <c r="AZ133" s="98"/>
      <c r="BA133" s="98"/>
      <c r="BB133" s="98"/>
      <c r="BC133" s="98"/>
      <c r="BD133" s="98"/>
      <c r="BE133" s="98"/>
      <c r="BF133" s="98"/>
      <c r="BG133" s="98"/>
      <c r="BH133" s="98"/>
      <c r="BI133" s="98"/>
      <c r="BJ133" s="98"/>
      <c r="BK133" s="98"/>
      <c r="BL133" s="98"/>
      <c r="BM133" s="98"/>
      <c r="BN133" s="121"/>
      <c r="BO133" s="121"/>
      <c r="BP133" s="121"/>
      <c r="BQ133" s="121"/>
      <c r="BR133" s="121"/>
      <c r="BS133" s="121"/>
      <c r="BT133" s="121"/>
      <c r="BU133" s="121"/>
      <c r="BV133" s="121"/>
      <c r="BW133" s="121"/>
      <c r="BX133" s="121"/>
      <c r="BY133" s="121"/>
      <c r="BZ133" s="121"/>
      <c r="CA133" s="121"/>
      <c r="CB133" s="121"/>
      <c r="CC133" s="121"/>
      <c r="CD133" s="121"/>
      <c r="CE133" s="121"/>
      <c r="CF133" s="121"/>
      <c r="CG133" s="121"/>
      <c r="CH133" s="121"/>
      <c r="CI133" s="121"/>
      <c r="CJ133" s="121"/>
      <c r="CK133" s="121"/>
      <c r="CL133" s="121"/>
      <c r="CM133" s="121"/>
      <c r="CN133" s="121"/>
      <c r="CO133" s="121"/>
      <c r="CP133" s="121"/>
      <c r="CQ133" s="121"/>
      <c r="CR133" s="121"/>
      <c r="CS133" s="121"/>
      <c r="CT133" s="121"/>
      <c r="CU133" s="121"/>
      <c r="CV133" s="121"/>
      <c r="CW133" s="121"/>
      <c r="CX133" s="121"/>
      <c r="CY133" s="121"/>
      <c r="CZ133" s="121"/>
      <c r="DA133" s="121"/>
      <c r="DB133" s="121"/>
      <c r="DC133" s="121"/>
      <c r="DD133" s="121"/>
      <c r="DE133" s="121"/>
      <c r="DF133" s="121"/>
      <c r="DG133" s="121"/>
      <c r="DH133" s="121"/>
      <c r="DI133" s="121"/>
      <c r="DJ133" s="121"/>
      <c r="DK133" s="121"/>
      <c r="DL133" s="121"/>
      <c r="DM133" s="121"/>
      <c r="DN133" s="121"/>
      <c r="DO133" s="121"/>
      <c r="DP133" s="98"/>
      <c r="DQ133" s="98"/>
      <c r="DR133" s="98"/>
      <c r="DS133" s="98"/>
      <c r="DT133" s="98"/>
      <c r="DU133" s="98"/>
      <c r="DV133" s="98"/>
      <c r="DW133" s="98"/>
      <c r="DX133" s="98"/>
      <c r="DY133" s="98"/>
      <c r="DZ133" s="98"/>
    </row>
    <row r="134" spans="1:131" ht="11.25" customHeight="1" x14ac:dyDescent="0.15">
      <c r="A134" s="124"/>
      <c r="B134" s="124"/>
      <c r="C134" s="124"/>
      <c r="D134" s="124"/>
      <c r="E134" s="124"/>
      <c r="F134" s="124"/>
      <c r="G134" s="124"/>
      <c r="H134" s="124"/>
      <c r="I134" s="124"/>
      <c r="J134" s="124"/>
      <c r="K134" s="124"/>
      <c r="L134" s="124"/>
      <c r="M134" s="124"/>
      <c r="N134" s="124"/>
      <c r="O134" s="124"/>
      <c r="P134" s="124"/>
      <c r="Q134" s="124"/>
      <c r="R134" s="124"/>
      <c r="S134" s="124"/>
      <c r="T134" s="124"/>
      <c r="U134" s="124"/>
      <c r="V134" s="124"/>
      <c r="W134" s="124"/>
      <c r="X134" s="124"/>
      <c r="Y134" s="124"/>
      <c r="Z134" s="124"/>
      <c r="AA134" s="124"/>
      <c r="AB134" s="124"/>
      <c r="AC134" s="124"/>
      <c r="AD134" s="124"/>
      <c r="AE134" s="124"/>
      <c r="AF134" s="124"/>
      <c r="AG134" s="124"/>
      <c r="AH134" s="124"/>
      <c r="AI134" s="124"/>
      <c r="AJ134" s="124"/>
      <c r="AK134" s="124"/>
      <c r="AL134" s="124"/>
      <c r="AM134" s="124"/>
      <c r="AN134" s="124"/>
      <c r="AO134" s="124"/>
      <c r="AP134" s="124"/>
      <c r="AQ134" s="124"/>
      <c r="AR134" s="124"/>
      <c r="AS134" s="124"/>
      <c r="AT134" s="124"/>
      <c r="AU134" s="98"/>
      <c r="AV134" s="98"/>
      <c r="AW134" s="98"/>
      <c r="AX134" s="98"/>
      <c r="AY134" s="98"/>
      <c r="AZ134" s="98"/>
      <c r="BA134" s="98"/>
      <c r="BB134" s="98"/>
      <c r="BC134" s="98"/>
      <c r="BD134" s="98"/>
      <c r="BE134" s="98"/>
      <c r="BF134" s="98"/>
      <c r="BG134" s="98"/>
      <c r="BH134" s="98"/>
      <c r="BI134" s="98"/>
      <c r="BJ134" s="98"/>
      <c r="BK134" s="98"/>
      <c r="BL134" s="98"/>
      <c r="BM134" s="98"/>
      <c r="BN134" s="121"/>
      <c r="BO134" s="121"/>
      <c r="BP134" s="121"/>
      <c r="BQ134" s="121"/>
      <c r="BR134" s="121"/>
      <c r="BS134" s="121"/>
      <c r="BT134" s="121"/>
      <c r="BU134" s="121"/>
      <c r="BV134" s="121"/>
      <c r="BW134" s="121"/>
      <c r="BX134" s="121"/>
      <c r="BY134" s="121"/>
      <c r="BZ134" s="121"/>
      <c r="CA134" s="121"/>
      <c r="CB134" s="121"/>
      <c r="CC134" s="121"/>
      <c r="CD134" s="121"/>
      <c r="CE134" s="121"/>
      <c r="CF134" s="121"/>
      <c r="CG134" s="121"/>
      <c r="CH134" s="121"/>
      <c r="CI134" s="121"/>
      <c r="CJ134" s="121"/>
      <c r="CK134" s="121"/>
      <c r="CL134" s="121"/>
      <c r="CM134" s="121"/>
      <c r="CN134" s="121"/>
      <c r="CO134" s="121"/>
      <c r="CP134" s="121"/>
      <c r="CQ134" s="121"/>
      <c r="CR134" s="121"/>
      <c r="CS134" s="121"/>
      <c r="CT134" s="121"/>
      <c r="CU134" s="121"/>
      <c r="CV134" s="121"/>
      <c r="CW134" s="121"/>
      <c r="CX134" s="121"/>
      <c r="CY134" s="121"/>
      <c r="CZ134" s="121"/>
      <c r="DA134" s="121"/>
      <c r="DB134" s="121"/>
      <c r="DC134" s="121"/>
      <c r="DD134" s="121"/>
      <c r="DE134" s="121"/>
      <c r="DF134" s="121"/>
      <c r="DG134" s="121"/>
      <c r="DH134" s="121"/>
      <c r="DI134" s="121"/>
      <c r="DJ134" s="121"/>
      <c r="DK134" s="121"/>
      <c r="DL134" s="121"/>
      <c r="DM134" s="121"/>
      <c r="DN134" s="121"/>
      <c r="DO134" s="121"/>
      <c r="DP134" s="98"/>
      <c r="DQ134" s="98"/>
      <c r="DR134" s="98"/>
      <c r="DS134" s="98"/>
      <c r="DT134" s="98"/>
      <c r="DU134" s="98"/>
      <c r="DV134" s="98"/>
      <c r="DW134" s="98"/>
      <c r="DX134" s="98"/>
      <c r="DY134" s="98"/>
      <c r="DZ134" s="98"/>
      <c r="EA134" s="96"/>
    </row>
    <row r="135" spans="1:131" ht="14.25" hidden="1" x14ac:dyDescent="0.15">
      <c r="AU135" s="124"/>
      <c r="AV135" s="124"/>
      <c r="AW135" s="124"/>
      <c r="AX135" s="124"/>
      <c r="AY135" s="124"/>
      <c r="AZ135" s="124"/>
      <c r="BA135" s="124"/>
      <c r="BB135" s="124"/>
      <c r="BC135" s="124"/>
      <c r="BD135" s="124"/>
      <c r="BE135" s="124"/>
      <c r="BF135" s="124"/>
      <c r="BG135" s="124"/>
      <c r="BH135" s="124"/>
      <c r="BI135" s="124"/>
      <c r="BJ135" s="124"/>
      <c r="BK135" s="124"/>
      <c r="BL135" s="124"/>
      <c r="BM135" s="124"/>
      <c r="BN135" s="124"/>
      <c r="BO135" s="124"/>
      <c r="BP135" s="124"/>
      <c r="BQ135" s="124"/>
      <c r="BR135" s="124"/>
      <c r="BS135" s="124"/>
      <c r="BT135" s="124"/>
      <c r="BU135" s="124"/>
      <c r="BV135" s="124"/>
      <c r="BW135" s="124"/>
      <c r="BX135" s="124"/>
      <c r="BY135" s="124"/>
      <c r="BZ135" s="124"/>
      <c r="CA135" s="124"/>
      <c r="CB135" s="124"/>
      <c r="CC135" s="124"/>
      <c r="CD135" s="124"/>
      <c r="CE135" s="124"/>
      <c r="CF135" s="124"/>
      <c r="CG135" s="124"/>
      <c r="CH135" s="124"/>
      <c r="CI135" s="124"/>
      <c r="CJ135" s="124"/>
      <c r="CK135" s="124"/>
      <c r="CL135" s="124"/>
      <c r="CM135" s="124"/>
      <c r="CN135" s="124"/>
      <c r="CO135" s="124"/>
      <c r="CP135" s="124"/>
      <c r="CQ135" s="124"/>
      <c r="CR135" s="124"/>
      <c r="CS135" s="124"/>
      <c r="CT135" s="124"/>
      <c r="CU135" s="124"/>
      <c r="CV135" s="124"/>
      <c r="CW135" s="124"/>
      <c r="CX135" s="124"/>
      <c r="CY135" s="124"/>
      <c r="CZ135" s="124"/>
      <c r="DA135" s="124"/>
      <c r="DB135" s="124"/>
      <c r="DC135" s="124"/>
      <c r="DD135" s="124"/>
      <c r="DE135" s="124"/>
      <c r="DF135" s="124"/>
      <c r="DG135" s="124"/>
      <c r="DH135" s="124"/>
      <c r="DI135" s="124"/>
      <c r="DJ135" s="124"/>
      <c r="DK135" s="124"/>
      <c r="DL135" s="124"/>
      <c r="DM135" s="124"/>
      <c r="DN135" s="124"/>
      <c r="DO135" s="124"/>
      <c r="DP135" s="124"/>
      <c r="DQ135" s="124"/>
      <c r="DR135" s="124"/>
      <c r="DS135" s="124"/>
      <c r="DT135" s="124"/>
      <c r="DU135" s="124"/>
      <c r="DV135" s="124"/>
      <c r="DW135" s="124"/>
      <c r="DX135" s="124"/>
      <c r="DY135" s="124"/>
      <c r="DZ135" s="124"/>
    </row>
  </sheetData>
  <sheetProtection algorithmName="SHA-512" hashValue="CtMSS46sqtr7IGhUvieRO4RdNhn/n2O72oo30QNiAGw4xGJFfjfRdRiT0h013ZDhaFGGVKBmlNHOTF8Wk/aqtg==" saltValue="RggI6sDlkVUwYznccyvpO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A119:B127"/>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556A8-04DE-481C-9B2C-654D0DD0565D}">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m84z8cBe6ezDAjl++zOS3P9dTLQcfjmkII2O31tUkJbEaLU7N66+/t597iJokXCx0XC/VHDIptzCpVRu6Zs4ZA==" saltValue="FW8/ml3TAqa83lvwbu+dF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21FA9-5F1E-48E5-BD91-BD112A3BFB39}">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xxEAqCVyPlc6TGcgjucHQh8Oxq5MEblzP7EuqiktQXdKCZ4nsLUW6AB7fxtyr/Qwlm9+tEprblZwbLBSeHtS/w==" saltValue="NG9zVgCl3OgmzxhYxjvqS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C7369-2769-468B-BDFD-B27ABA39584C}">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125" customWidth="1"/>
    <col min="37" max="44" width="17" style="125" customWidth="1"/>
    <col min="45" max="45" width="6.125" style="132" customWidth="1"/>
    <col min="46" max="46" width="3" style="130" customWidth="1"/>
    <col min="47" max="47" width="19.125" style="125" hidden="1" customWidth="1"/>
    <col min="48" max="52" width="12.625" style="125" hidden="1" customWidth="1"/>
    <col min="53" max="16384" width="8.625" style="125" hidden="1"/>
  </cols>
  <sheetData>
    <row r="1" spans="1:46" x14ac:dyDescent="0.15">
      <c r="AS1" s="126"/>
      <c r="AT1" s="126"/>
    </row>
    <row r="2" spans="1:46" x14ac:dyDescent="0.15">
      <c r="AS2" s="126"/>
      <c r="AT2" s="126"/>
    </row>
    <row r="3" spans="1:46" x14ac:dyDescent="0.15">
      <c r="AS3" s="126"/>
      <c r="AT3" s="126"/>
    </row>
    <row r="4" spans="1:46" x14ac:dyDescent="0.15">
      <c r="AS4" s="126"/>
      <c r="AT4" s="126"/>
    </row>
    <row r="5" spans="1:46" ht="17.25" x14ac:dyDescent="0.15">
      <c r="A5" s="127" t="s">
        <v>439</v>
      </c>
      <c r="B5" s="128"/>
      <c r="C5" s="128"/>
      <c r="D5" s="128"/>
      <c r="E5" s="128"/>
      <c r="F5" s="128"/>
      <c r="G5" s="128"/>
      <c r="H5" s="128"/>
      <c r="I5" s="128"/>
      <c r="J5" s="128"/>
      <c r="K5" s="128"/>
      <c r="L5" s="128"/>
      <c r="M5" s="128"/>
      <c r="N5" s="128"/>
      <c r="O5" s="128"/>
      <c r="P5" s="128"/>
      <c r="Q5" s="128"/>
      <c r="R5" s="128"/>
      <c r="S5" s="128"/>
      <c r="T5" s="128"/>
      <c r="U5" s="128"/>
      <c r="V5" s="128"/>
      <c r="W5" s="128"/>
      <c r="X5" s="128"/>
      <c r="Y5" s="128"/>
      <c r="Z5" s="128"/>
      <c r="AA5" s="128"/>
      <c r="AB5" s="128"/>
      <c r="AC5" s="128"/>
      <c r="AD5" s="128"/>
      <c r="AE5" s="128"/>
      <c r="AF5" s="128"/>
      <c r="AG5" s="128"/>
      <c r="AH5" s="128"/>
      <c r="AI5" s="128"/>
      <c r="AJ5" s="128"/>
      <c r="AK5" s="128"/>
      <c r="AL5" s="128"/>
      <c r="AM5" s="128"/>
      <c r="AN5" s="128"/>
      <c r="AO5" s="128"/>
      <c r="AP5" s="128"/>
      <c r="AQ5" s="128"/>
      <c r="AR5" s="128"/>
      <c r="AS5" s="129"/>
    </row>
    <row r="6" spans="1:46" x14ac:dyDescent="0.15">
      <c r="A6" s="130"/>
      <c r="B6" s="126"/>
      <c r="C6" s="126"/>
      <c r="D6" s="126"/>
      <c r="E6" s="126"/>
      <c r="F6" s="126"/>
      <c r="G6" s="126"/>
      <c r="H6" s="126"/>
      <c r="I6" s="126"/>
      <c r="J6" s="126"/>
      <c r="K6" s="126"/>
      <c r="L6" s="126"/>
      <c r="M6" s="126"/>
      <c r="N6" s="126"/>
      <c r="O6" s="126"/>
      <c r="P6" s="126"/>
      <c r="Q6" s="126"/>
      <c r="R6" s="126"/>
      <c r="S6" s="126"/>
      <c r="T6" s="126"/>
      <c r="U6" s="126"/>
      <c r="V6" s="126"/>
      <c r="W6" s="126"/>
      <c r="X6" s="126"/>
      <c r="Y6" s="126"/>
      <c r="Z6" s="126"/>
      <c r="AA6" s="126"/>
      <c r="AB6" s="126"/>
      <c r="AC6" s="126"/>
      <c r="AD6" s="126"/>
      <c r="AE6" s="126"/>
      <c r="AF6" s="126"/>
      <c r="AG6" s="126"/>
      <c r="AH6" s="126"/>
      <c r="AI6" s="126"/>
      <c r="AJ6" s="126"/>
      <c r="AK6" s="131" t="s">
        <v>440</v>
      </c>
      <c r="AL6" s="131"/>
      <c r="AM6" s="131"/>
      <c r="AN6" s="131"/>
      <c r="AO6" s="126"/>
      <c r="AP6" s="126"/>
      <c r="AQ6" s="126"/>
      <c r="AR6" s="126"/>
    </row>
    <row r="7" spans="1:46" ht="13.5" customHeight="1" x14ac:dyDescent="0.15">
      <c r="A7" s="130"/>
      <c r="B7" s="126"/>
      <c r="C7" s="126"/>
      <c r="D7" s="126"/>
      <c r="E7" s="126"/>
      <c r="F7" s="126"/>
      <c r="G7" s="126"/>
      <c r="H7" s="126"/>
      <c r="I7" s="126"/>
      <c r="J7" s="126"/>
      <c r="K7" s="126"/>
      <c r="L7" s="126"/>
      <c r="M7" s="126"/>
      <c r="N7" s="126"/>
      <c r="O7" s="126"/>
      <c r="P7" s="126"/>
      <c r="Q7" s="126"/>
      <c r="R7" s="126"/>
      <c r="S7" s="126"/>
      <c r="T7" s="126"/>
      <c r="U7" s="126"/>
      <c r="V7" s="126"/>
      <c r="W7" s="126"/>
      <c r="X7" s="126"/>
      <c r="Y7" s="126"/>
      <c r="Z7" s="126"/>
      <c r="AA7" s="126"/>
      <c r="AB7" s="126"/>
      <c r="AC7" s="126"/>
      <c r="AD7" s="126"/>
      <c r="AE7" s="126"/>
      <c r="AF7" s="126"/>
      <c r="AG7" s="126"/>
      <c r="AH7" s="126"/>
      <c r="AI7" s="126"/>
      <c r="AJ7" s="126"/>
      <c r="AK7" s="133"/>
      <c r="AL7" s="134"/>
      <c r="AM7" s="134"/>
      <c r="AN7" s="135"/>
      <c r="AO7" s="1150" t="s">
        <v>441</v>
      </c>
      <c r="AP7" s="136"/>
      <c r="AQ7" s="137" t="s">
        <v>442</v>
      </c>
      <c r="AR7" s="138"/>
    </row>
    <row r="8" spans="1:46" x14ac:dyDescent="0.15">
      <c r="A8" s="130"/>
      <c r="B8" s="126"/>
      <c r="C8" s="126"/>
      <c r="D8" s="126"/>
      <c r="E8" s="126"/>
      <c r="F8" s="126"/>
      <c r="G8" s="126"/>
      <c r="H8" s="126"/>
      <c r="I8" s="126"/>
      <c r="J8" s="126"/>
      <c r="K8" s="126"/>
      <c r="L8" s="126"/>
      <c r="M8" s="126"/>
      <c r="N8" s="126"/>
      <c r="O8" s="126"/>
      <c r="P8" s="126"/>
      <c r="Q8" s="126"/>
      <c r="R8" s="126"/>
      <c r="S8" s="126"/>
      <c r="T8" s="126"/>
      <c r="U8" s="126"/>
      <c r="V8" s="126"/>
      <c r="W8" s="126"/>
      <c r="X8" s="126"/>
      <c r="Y8" s="126"/>
      <c r="Z8" s="126"/>
      <c r="AA8" s="126"/>
      <c r="AB8" s="126"/>
      <c r="AC8" s="126"/>
      <c r="AD8" s="126"/>
      <c r="AE8" s="126"/>
      <c r="AF8" s="126"/>
      <c r="AG8" s="126"/>
      <c r="AH8" s="126"/>
      <c r="AI8" s="126"/>
      <c r="AJ8" s="126"/>
      <c r="AK8" s="139"/>
      <c r="AL8" s="140"/>
      <c r="AM8" s="140"/>
      <c r="AN8" s="141"/>
      <c r="AO8" s="1151"/>
      <c r="AP8" s="142" t="s">
        <v>443</v>
      </c>
      <c r="AQ8" s="143" t="s">
        <v>444</v>
      </c>
      <c r="AR8" s="144" t="s">
        <v>445</v>
      </c>
    </row>
    <row r="9" spans="1:46" x14ac:dyDescent="0.15">
      <c r="A9" s="130"/>
      <c r="B9" s="126"/>
      <c r="C9" s="126"/>
      <c r="D9" s="126"/>
      <c r="E9" s="126"/>
      <c r="F9" s="126"/>
      <c r="G9" s="126"/>
      <c r="H9" s="126"/>
      <c r="I9" s="126"/>
      <c r="J9" s="126"/>
      <c r="K9" s="126"/>
      <c r="L9" s="126"/>
      <c r="M9" s="126"/>
      <c r="N9" s="126"/>
      <c r="O9" s="126"/>
      <c r="P9" s="126"/>
      <c r="Q9" s="126"/>
      <c r="R9" s="126"/>
      <c r="S9" s="126"/>
      <c r="T9" s="126"/>
      <c r="U9" s="126"/>
      <c r="V9" s="126"/>
      <c r="W9" s="126"/>
      <c r="X9" s="126"/>
      <c r="Y9" s="126"/>
      <c r="Z9" s="126"/>
      <c r="AA9" s="126"/>
      <c r="AB9" s="126"/>
      <c r="AC9" s="126"/>
      <c r="AD9" s="126"/>
      <c r="AE9" s="126"/>
      <c r="AF9" s="126"/>
      <c r="AG9" s="126"/>
      <c r="AH9" s="126"/>
      <c r="AI9" s="126"/>
      <c r="AJ9" s="126"/>
      <c r="AK9" s="1152" t="s">
        <v>446</v>
      </c>
      <c r="AL9" s="1153"/>
      <c r="AM9" s="1153"/>
      <c r="AN9" s="1154"/>
      <c r="AO9" s="145">
        <v>1748498</v>
      </c>
      <c r="AP9" s="145">
        <v>121762</v>
      </c>
      <c r="AQ9" s="146">
        <v>102574</v>
      </c>
      <c r="AR9" s="147">
        <v>18.7</v>
      </c>
    </row>
    <row r="10" spans="1:46" ht="13.5" customHeight="1" x14ac:dyDescent="0.15">
      <c r="A10" s="130"/>
      <c r="B10" s="126"/>
      <c r="C10" s="126"/>
      <c r="D10" s="126"/>
      <c r="E10" s="126"/>
      <c r="F10" s="126"/>
      <c r="G10" s="126"/>
      <c r="H10" s="126"/>
      <c r="I10" s="126"/>
      <c r="J10" s="126"/>
      <c r="K10" s="126"/>
      <c r="L10" s="126"/>
      <c r="M10" s="126"/>
      <c r="N10" s="126"/>
      <c r="O10" s="126"/>
      <c r="P10" s="126"/>
      <c r="Q10" s="126"/>
      <c r="R10" s="126"/>
      <c r="S10" s="126"/>
      <c r="T10" s="126"/>
      <c r="U10" s="126"/>
      <c r="V10" s="126"/>
      <c r="W10" s="126"/>
      <c r="X10" s="126"/>
      <c r="Y10" s="126"/>
      <c r="Z10" s="126"/>
      <c r="AA10" s="126"/>
      <c r="AB10" s="126"/>
      <c r="AC10" s="126"/>
      <c r="AD10" s="126"/>
      <c r="AE10" s="126"/>
      <c r="AF10" s="126"/>
      <c r="AG10" s="126"/>
      <c r="AH10" s="126"/>
      <c r="AI10" s="126"/>
      <c r="AJ10" s="126"/>
      <c r="AK10" s="1152" t="s">
        <v>447</v>
      </c>
      <c r="AL10" s="1153"/>
      <c r="AM10" s="1153"/>
      <c r="AN10" s="1154"/>
      <c r="AO10" s="148">
        <v>238054</v>
      </c>
      <c r="AP10" s="148">
        <v>16578</v>
      </c>
      <c r="AQ10" s="149">
        <v>16361</v>
      </c>
      <c r="AR10" s="150">
        <v>1.3</v>
      </c>
    </row>
    <row r="11" spans="1:46" ht="13.5" customHeight="1" x14ac:dyDescent="0.15">
      <c r="A11" s="130"/>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152" t="s">
        <v>448</v>
      </c>
      <c r="AL11" s="1153"/>
      <c r="AM11" s="1153"/>
      <c r="AN11" s="1154"/>
      <c r="AO11" s="148" t="s">
        <v>449</v>
      </c>
      <c r="AP11" s="148" t="s">
        <v>449</v>
      </c>
      <c r="AQ11" s="149">
        <v>763</v>
      </c>
      <c r="AR11" s="150" t="s">
        <v>449</v>
      </c>
    </row>
    <row r="12" spans="1:46" ht="13.5" customHeight="1" x14ac:dyDescent="0.15">
      <c r="A12" s="130"/>
      <c r="B12" s="126"/>
      <c r="C12" s="126"/>
      <c r="D12" s="126"/>
      <c r="E12" s="126"/>
      <c r="F12" s="126"/>
      <c r="G12" s="126"/>
      <c r="H12" s="126"/>
      <c r="I12" s="126"/>
      <c r="J12" s="126"/>
      <c r="K12" s="126"/>
      <c r="L12" s="126"/>
      <c r="M12" s="126"/>
      <c r="N12" s="126"/>
      <c r="O12" s="126"/>
      <c r="P12" s="126"/>
      <c r="Q12" s="126"/>
      <c r="R12" s="126"/>
      <c r="S12" s="126"/>
      <c r="T12" s="126"/>
      <c r="U12" s="126"/>
      <c r="V12" s="126"/>
      <c r="W12" s="126"/>
      <c r="X12" s="126"/>
      <c r="Y12" s="126"/>
      <c r="Z12" s="126"/>
      <c r="AA12" s="126"/>
      <c r="AB12" s="126"/>
      <c r="AC12" s="126"/>
      <c r="AD12" s="126"/>
      <c r="AE12" s="126"/>
      <c r="AF12" s="126"/>
      <c r="AG12" s="126"/>
      <c r="AH12" s="126"/>
      <c r="AI12" s="126"/>
      <c r="AJ12" s="126"/>
      <c r="AK12" s="1152" t="s">
        <v>450</v>
      </c>
      <c r="AL12" s="1153"/>
      <c r="AM12" s="1153"/>
      <c r="AN12" s="1154"/>
      <c r="AO12" s="148" t="s">
        <v>449</v>
      </c>
      <c r="AP12" s="148" t="s">
        <v>449</v>
      </c>
      <c r="AQ12" s="149" t="s">
        <v>449</v>
      </c>
      <c r="AR12" s="150" t="s">
        <v>449</v>
      </c>
    </row>
    <row r="13" spans="1:46" ht="13.5" customHeight="1" x14ac:dyDescent="0.15">
      <c r="A13" s="130"/>
      <c r="B13" s="126"/>
      <c r="C13" s="126"/>
      <c r="D13" s="126"/>
      <c r="E13" s="126"/>
      <c r="F13" s="126"/>
      <c r="G13" s="126"/>
      <c r="H13" s="126"/>
      <c r="I13" s="126"/>
      <c r="J13" s="126"/>
      <c r="K13" s="126"/>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152" t="s">
        <v>451</v>
      </c>
      <c r="AL13" s="1153"/>
      <c r="AM13" s="1153"/>
      <c r="AN13" s="1154"/>
      <c r="AO13" s="148">
        <v>57597</v>
      </c>
      <c r="AP13" s="148">
        <v>4011</v>
      </c>
      <c r="AQ13" s="149">
        <v>4354</v>
      </c>
      <c r="AR13" s="150">
        <v>-7.9</v>
      </c>
    </row>
    <row r="14" spans="1:46" ht="13.5" customHeight="1" x14ac:dyDescent="0.15">
      <c r="A14" s="130"/>
      <c r="B14" s="126"/>
      <c r="C14" s="126"/>
      <c r="D14" s="126"/>
      <c r="E14" s="126"/>
      <c r="F14" s="126"/>
      <c r="G14" s="126"/>
      <c r="H14" s="126"/>
      <c r="I14" s="126"/>
      <c r="J14" s="126"/>
      <c r="K14" s="126"/>
      <c r="L14" s="126"/>
      <c r="M14" s="126"/>
      <c r="N14" s="126"/>
      <c r="O14" s="126"/>
      <c r="P14" s="126"/>
      <c r="Q14" s="126"/>
      <c r="R14" s="126"/>
      <c r="S14" s="126"/>
      <c r="T14" s="126"/>
      <c r="U14" s="126"/>
      <c r="V14" s="126"/>
      <c r="W14" s="126"/>
      <c r="X14" s="126"/>
      <c r="Y14" s="126"/>
      <c r="Z14" s="126"/>
      <c r="AA14" s="126"/>
      <c r="AB14" s="126"/>
      <c r="AC14" s="126"/>
      <c r="AD14" s="126"/>
      <c r="AE14" s="126"/>
      <c r="AF14" s="126"/>
      <c r="AG14" s="126"/>
      <c r="AH14" s="126"/>
      <c r="AI14" s="126"/>
      <c r="AJ14" s="126"/>
      <c r="AK14" s="1152" t="s">
        <v>452</v>
      </c>
      <c r="AL14" s="1153"/>
      <c r="AM14" s="1153"/>
      <c r="AN14" s="1154"/>
      <c r="AO14" s="148">
        <v>13706</v>
      </c>
      <c r="AP14" s="148">
        <v>954</v>
      </c>
      <c r="AQ14" s="149">
        <v>2046</v>
      </c>
      <c r="AR14" s="150">
        <v>-53.4</v>
      </c>
    </row>
    <row r="15" spans="1:46" ht="13.5" customHeight="1" x14ac:dyDescent="0.15">
      <c r="A15" s="130"/>
      <c r="B15" s="126"/>
      <c r="C15" s="126"/>
      <c r="D15" s="126"/>
      <c r="E15" s="126"/>
      <c r="F15" s="126"/>
      <c r="G15" s="126"/>
      <c r="H15" s="126"/>
      <c r="I15" s="126"/>
      <c r="J15" s="126"/>
      <c r="K15" s="126"/>
      <c r="L15" s="126"/>
      <c r="M15" s="126"/>
      <c r="N15" s="126"/>
      <c r="O15" s="126"/>
      <c r="P15" s="126"/>
      <c r="Q15" s="126"/>
      <c r="R15" s="126"/>
      <c r="S15" s="126"/>
      <c r="T15" s="126"/>
      <c r="U15" s="126"/>
      <c r="V15" s="126"/>
      <c r="W15" s="126"/>
      <c r="X15" s="126"/>
      <c r="Y15" s="126"/>
      <c r="Z15" s="126"/>
      <c r="AA15" s="126"/>
      <c r="AB15" s="126"/>
      <c r="AC15" s="126"/>
      <c r="AD15" s="126"/>
      <c r="AE15" s="126"/>
      <c r="AF15" s="126"/>
      <c r="AG15" s="126"/>
      <c r="AH15" s="126"/>
      <c r="AI15" s="126"/>
      <c r="AJ15" s="126"/>
      <c r="AK15" s="1155" t="s">
        <v>453</v>
      </c>
      <c r="AL15" s="1156"/>
      <c r="AM15" s="1156"/>
      <c r="AN15" s="1157"/>
      <c r="AO15" s="148">
        <v>-130087</v>
      </c>
      <c r="AP15" s="148">
        <v>-9059</v>
      </c>
      <c r="AQ15" s="149">
        <v>-7552</v>
      </c>
      <c r="AR15" s="150">
        <v>20</v>
      </c>
    </row>
    <row r="16" spans="1:46" x14ac:dyDescent="0.15">
      <c r="A16" s="130"/>
      <c r="B16" s="126"/>
      <c r="C16" s="126"/>
      <c r="D16" s="126"/>
      <c r="E16" s="126"/>
      <c r="F16" s="126"/>
      <c r="G16" s="126"/>
      <c r="H16" s="126"/>
      <c r="I16" s="126"/>
      <c r="J16" s="126"/>
      <c r="K16" s="126"/>
      <c r="L16" s="126"/>
      <c r="M16" s="126"/>
      <c r="N16" s="126"/>
      <c r="O16" s="126"/>
      <c r="P16" s="126"/>
      <c r="Q16" s="126"/>
      <c r="R16" s="126"/>
      <c r="S16" s="126"/>
      <c r="T16" s="126"/>
      <c r="U16" s="126"/>
      <c r="V16" s="126"/>
      <c r="W16" s="126"/>
      <c r="X16" s="126"/>
      <c r="Y16" s="126"/>
      <c r="Z16" s="126"/>
      <c r="AA16" s="126"/>
      <c r="AB16" s="126"/>
      <c r="AC16" s="126"/>
      <c r="AD16" s="126"/>
      <c r="AE16" s="126"/>
      <c r="AF16" s="126"/>
      <c r="AG16" s="126"/>
      <c r="AH16" s="126"/>
      <c r="AI16" s="126"/>
      <c r="AJ16" s="126"/>
      <c r="AK16" s="1155" t="s">
        <v>120</v>
      </c>
      <c r="AL16" s="1156"/>
      <c r="AM16" s="1156"/>
      <c r="AN16" s="1157"/>
      <c r="AO16" s="148">
        <v>1927768</v>
      </c>
      <c r="AP16" s="148">
        <v>134246</v>
      </c>
      <c r="AQ16" s="149">
        <v>118546</v>
      </c>
      <c r="AR16" s="150">
        <v>13.2</v>
      </c>
    </row>
    <row r="17" spans="1:46" x14ac:dyDescent="0.15">
      <c r="A17" s="130"/>
      <c r="B17" s="126"/>
      <c r="C17" s="126"/>
      <c r="D17" s="126"/>
      <c r="E17" s="126"/>
      <c r="F17" s="126"/>
      <c r="G17" s="126"/>
      <c r="H17" s="126"/>
      <c r="I17" s="126"/>
      <c r="J17" s="126"/>
      <c r="K17" s="126"/>
      <c r="L17" s="126"/>
      <c r="M17" s="126"/>
      <c r="N17" s="126"/>
      <c r="O17" s="126"/>
      <c r="P17" s="126"/>
      <c r="Q17" s="126"/>
      <c r="R17" s="126"/>
      <c r="S17" s="126"/>
      <c r="T17" s="126"/>
      <c r="U17" s="126"/>
      <c r="V17" s="126"/>
      <c r="W17" s="126"/>
      <c r="X17" s="126"/>
      <c r="Y17" s="126"/>
      <c r="Z17" s="126"/>
      <c r="AA17" s="126"/>
      <c r="AB17" s="126"/>
      <c r="AC17" s="126"/>
      <c r="AD17" s="126"/>
      <c r="AE17" s="126"/>
      <c r="AF17" s="126"/>
      <c r="AG17" s="126"/>
      <c r="AH17" s="126"/>
      <c r="AI17" s="126"/>
      <c r="AJ17" s="126"/>
      <c r="AK17" s="126"/>
      <c r="AL17" s="126"/>
      <c r="AM17" s="126"/>
      <c r="AN17" s="126"/>
      <c r="AO17" s="126"/>
      <c r="AP17" s="126"/>
      <c r="AQ17" s="126"/>
      <c r="AR17" s="151"/>
    </row>
    <row r="18" spans="1:46" x14ac:dyDescent="0.15">
      <c r="A18" s="130"/>
      <c r="B18" s="126"/>
      <c r="C18" s="126"/>
      <c r="D18" s="126"/>
      <c r="E18" s="126"/>
      <c r="F18" s="126"/>
      <c r="G18" s="126"/>
      <c r="H18" s="126"/>
      <c r="I18" s="126"/>
      <c r="J18" s="126"/>
      <c r="K18" s="126"/>
      <c r="L18" s="126"/>
      <c r="M18" s="126"/>
      <c r="N18" s="126"/>
      <c r="O18" s="126"/>
      <c r="P18" s="126"/>
      <c r="Q18" s="126"/>
      <c r="R18" s="126"/>
      <c r="S18" s="126"/>
      <c r="T18" s="126"/>
      <c r="U18" s="126"/>
      <c r="V18" s="126"/>
      <c r="W18" s="126"/>
      <c r="X18" s="126"/>
      <c r="Y18" s="126"/>
      <c r="Z18" s="126"/>
      <c r="AA18" s="126"/>
      <c r="AB18" s="126"/>
      <c r="AC18" s="126"/>
      <c r="AD18" s="126"/>
      <c r="AE18" s="126"/>
      <c r="AF18" s="126"/>
      <c r="AG18" s="126"/>
      <c r="AH18" s="126"/>
      <c r="AI18" s="126"/>
      <c r="AJ18" s="126"/>
      <c r="AK18" s="126"/>
      <c r="AL18" s="126"/>
      <c r="AM18" s="126"/>
      <c r="AN18" s="126"/>
      <c r="AO18" s="126"/>
      <c r="AP18" s="126"/>
      <c r="AQ18" s="152"/>
      <c r="AR18" s="152"/>
    </row>
    <row r="19" spans="1:46" x14ac:dyDescent="0.15">
      <c r="A19" s="130"/>
      <c r="B19" s="126"/>
      <c r="C19" s="126"/>
      <c r="D19" s="126"/>
      <c r="E19" s="126"/>
      <c r="F19" s="126"/>
      <c r="G19" s="126"/>
      <c r="H19" s="126"/>
      <c r="I19" s="126"/>
      <c r="J19" s="126"/>
      <c r="K19" s="126"/>
      <c r="L19" s="126"/>
      <c r="M19" s="126"/>
      <c r="N19" s="126"/>
      <c r="O19" s="126"/>
      <c r="P19" s="126"/>
      <c r="Q19" s="126"/>
      <c r="R19" s="126"/>
      <c r="S19" s="126"/>
      <c r="T19" s="126"/>
      <c r="U19" s="126"/>
      <c r="V19" s="126"/>
      <c r="W19" s="126"/>
      <c r="X19" s="126"/>
      <c r="Y19" s="126"/>
      <c r="Z19" s="126"/>
      <c r="AA19" s="126"/>
      <c r="AB19" s="126"/>
      <c r="AC19" s="126"/>
      <c r="AD19" s="126"/>
      <c r="AE19" s="126"/>
      <c r="AF19" s="126"/>
      <c r="AG19" s="126"/>
      <c r="AH19" s="126"/>
      <c r="AI19" s="126"/>
      <c r="AJ19" s="126"/>
      <c r="AK19" s="126" t="s">
        <v>454</v>
      </c>
      <c r="AL19" s="126"/>
      <c r="AM19" s="126"/>
      <c r="AN19" s="126"/>
      <c r="AO19" s="126"/>
      <c r="AP19" s="126"/>
      <c r="AQ19" s="126"/>
      <c r="AR19" s="126"/>
    </row>
    <row r="20" spans="1:46" x14ac:dyDescent="0.15">
      <c r="A20" s="130"/>
      <c r="B20" s="126"/>
      <c r="C20" s="126"/>
      <c r="D20" s="126"/>
      <c r="E20" s="126"/>
      <c r="F20" s="126"/>
      <c r="G20" s="126"/>
      <c r="H20" s="126"/>
      <c r="I20" s="126"/>
      <c r="J20" s="126"/>
      <c r="K20" s="126"/>
      <c r="L20" s="126"/>
      <c r="M20" s="126"/>
      <c r="N20" s="126"/>
      <c r="O20" s="126"/>
      <c r="P20" s="126"/>
      <c r="Q20" s="126"/>
      <c r="R20" s="126"/>
      <c r="S20" s="126"/>
      <c r="T20" s="126"/>
      <c r="U20" s="126"/>
      <c r="V20" s="126"/>
      <c r="W20" s="126"/>
      <c r="X20" s="126"/>
      <c r="Y20" s="126"/>
      <c r="Z20" s="126"/>
      <c r="AA20" s="126"/>
      <c r="AB20" s="126"/>
      <c r="AC20" s="126"/>
      <c r="AD20" s="126"/>
      <c r="AE20" s="126"/>
      <c r="AF20" s="126"/>
      <c r="AG20" s="126"/>
      <c r="AH20" s="126"/>
      <c r="AI20" s="126"/>
      <c r="AJ20" s="126"/>
      <c r="AK20" s="153"/>
      <c r="AL20" s="154"/>
      <c r="AM20" s="154"/>
      <c r="AN20" s="155"/>
      <c r="AO20" s="156" t="s">
        <v>455</v>
      </c>
      <c r="AP20" s="157" t="s">
        <v>456</v>
      </c>
      <c r="AQ20" s="158" t="s">
        <v>457</v>
      </c>
      <c r="AR20" s="159"/>
    </row>
    <row r="21" spans="1:46" s="165" customFormat="1" x14ac:dyDescent="0.15">
      <c r="A21" s="160"/>
      <c r="B21" s="131"/>
      <c r="C21" s="131"/>
      <c r="D21" s="131"/>
      <c r="E21" s="131"/>
      <c r="F21" s="131"/>
      <c r="G21" s="131"/>
      <c r="H21" s="131"/>
      <c r="I21" s="131"/>
      <c r="J21" s="131"/>
      <c r="K21" s="131"/>
      <c r="L21" s="131"/>
      <c r="M21" s="131"/>
      <c r="N21" s="131"/>
      <c r="O21" s="131"/>
      <c r="P21" s="131"/>
      <c r="Q21" s="131"/>
      <c r="R21" s="131"/>
      <c r="S21" s="131"/>
      <c r="T21" s="131"/>
      <c r="U21" s="131"/>
      <c r="V21" s="131"/>
      <c r="W21" s="131"/>
      <c r="X21" s="131"/>
      <c r="Y21" s="131"/>
      <c r="Z21" s="131"/>
      <c r="AA21" s="131"/>
      <c r="AB21" s="131"/>
      <c r="AC21" s="131"/>
      <c r="AD21" s="131"/>
      <c r="AE21" s="131"/>
      <c r="AF21" s="131"/>
      <c r="AG21" s="131"/>
      <c r="AH21" s="131"/>
      <c r="AI21" s="131"/>
      <c r="AJ21" s="131"/>
      <c r="AK21" s="1158" t="s">
        <v>458</v>
      </c>
      <c r="AL21" s="1159"/>
      <c r="AM21" s="1159"/>
      <c r="AN21" s="1160"/>
      <c r="AO21" s="161">
        <v>12.6</v>
      </c>
      <c r="AP21" s="162">
        <v>10.45</v>
      </c>
      <c r="AQ21" s="163">
        <v>2.15</v>
      </c>
      <c r="AR21" s="131"/>
      <c r="AS21" s="164"/>
      <c r="AT21" s="160"/>
    </row>
    <row r="22" spans="1:46" s="165" customFormat="1" x14ac:dyDescent="0.15">
      <c r="A22" s="160"/>
      <c r="B22" s="131"/>
      <c r="C22" s="131"/>
      <c r="D22" s="131"/>
      <c r="E22" s="131"/>
      <c r="F22" s="131"/>
      <c r="G22" s="131"/>
      <c r="H22" s="131"/>
      <c r="I22" s="131"/>
      <c r="J22" s="131"/>
      <c r="K22" s="131"/>
      <c r="L22" s="131"/>
      <c r="M22" s="131"/>
      <c r="N22" s="131"/>
      <c r="O22" s="131"/>
      <c r="P22" s="131"/>
      <c r="Q22" s="131"/>
      <c r="R22" s="131"/>
      <c r="S22" s="131"/>
      <c r="T22" s="131"/>
      <c r="U22" s="131"/>
      <c r="V22" s="131"/>
      <c r="W22" s="131"/>
      <c r="X22" s="131"/>
      <c r="Y22" s="131"/>
      <c r="Z22" s="131"/>
      <c r="AA22" s="131"/>
      <c r="AB22" s="131"/>
      <c r="AC22" s="131"/>
      <c r="AD22" s="131"/>
      <c r="AE22" s="131"/>
      <c r="AF22" s="131"/>
      <c r="AG22" s="131"/>
      <c r="AH22" s="131"/>
      <c r="AI22" s="131"/>
      <c r="AJ22" s="131"/>
      <c r="AK22" s="1158" t="s">
        <v>459</v>
      </c>
      <c r="AL22" s="1159"/>
      <c r="AM22" s="1159"/>
      <c r="AN22" s="1160"/>
      <c r="AO22" s="166">
        <v>97</v>
      </c>
      <c r="AP22" s="167">
        <v>96.7</v>
      </c>
      <c r="AQ22" s="168">
        <v>0.3</v>
      </c>
      <c r="AR22" s="152"/>
      <c r="AS22" s="164"/>
      <c r="AT22" s="160"/>
    </row>
    <row r="23" spans="1:46" s="165" customFormat="1" x14ac:dyDescent="0.15">
      <c r="A23" s="160"/>
      <c r="B23" s="131"/>
      <c r="C23" s="131"/>
      <c r="D23" s="131"/>
      <c r="E23" s="131"/>
      <c r="F23" s="131"/>
      <c r="G23" s="131"/>
      <c r="H23" s="131"/>
      <c r="I23" s="131"/>
      <c r="J23" s="131"/>
      <c r="K23" s="131"/>
      <c r="L23" s="131"/>
      <c r="M23" s="131"/>
      <c r="N23" s="131"/>
      <c r="O23" s="131"/>
      <c r="P23" s="131"/>
      <c r="Q23" s="131"/>
      <c r="R23" s="131"/>
      <c r="S23" s="131"/>
      <c r="T23" s="131"/>
      <c r="U23" s="131"/>
      <c r="V23" s="131"/>
      <c r="W23" s="131"/>
      <c r="X23" s="131"/>
      <c r="Y23" s="131"/>
      <c r="Z23" s="131"/>
      <c r="AA23" s="131"/>
      <c r="AB23" s="131"/>
      <c r="AC23" s="131"/>
      <c r="AD23" s="131"/>
      <c r="AE23" s="131"/>
      <c r="AF23" s="131"/>
      <c r="AG23" s="131"/>
      <c r="AH23" s="131"/>
      <c r="AI23" s="131"/>
      <c r="AJ23" s="131"/>
      <c r="AK23" s="131"/>
      <c r="AL23" s="131"/>
      <c r="AM23" s="131"/>
      <c r="AN23" s="131"/>
      <c r="AO23" s="131"/>
      <c r="AP23" s="152"/>
      <c r="AQ23" s="152"/>
      <c r="AR23" s="152"/>
      <c r="AS23" s="164"/>
      <c r="AT23" s="160"/>
    </row>
    <row r="24" spans="1:46" s="165" customFormat="1" x14ac:dyDescent="0.15">
      <c r="A24" s="160"/>
      <c r="B24" s="131"/>
      <c r="C24" s="131"/>
      <c r="D24" s="131"/>
      <c r="E24" s="131"/>
      <c r="F24" s="131"/>
      <c r="G24" s="131"/>
      <c r="H24" s="131"/>
      <c r="I24" s="131"/>
      <c r="J24" s="131"/>
      <c r="K24" s="131"/>
      <c r="L24" s="131"/>
      <c r="M24" s="131"/>
      <c r="N24" s="131"/>
      <c r="O24" s="131"/>
      <c r="P24" s="131"/>
      <c r="Q24" s="131"/>
      <c r="R24" s="131"/>
      <c r="S24" s="131"/>
      <c r="T24" s="131"/>
      <c r="U24" s="131"/>
      <c r="V24" s="131"/>
      <c r="W24" s="131"/>
      <c r="X24" s="131"/>
      <c r="Y24" s="131"/>
      <c r="Z24" s="131"/>
      <c r="AA24" s="131"/>
      <c r="AB24" s="131"/>
      <c r="AC24" s="131"/>
      <c r="AD24" s="131"/>
      <c r="AE24" s="131"/>
      <c r="AF24" s="131"/>
      <c r="AG24" s="131"/>
      <c r="AH24" s="131"/>
      <c r="AI24" s="131"/>
      <c r="AJ24" s="131"/>
      <c r="AK24" s="131"/>
      <c r="AL24" s="131"/>
      <c r="AM24" s="131"/>
      <c r="AN24" s="131"/>
      <c r="AO24" s="131"/>
      <c r="AP24" s="152"/>
      <c r="AQ24" s="152"/>
      <c r="AR24" s="152"/>
      <c r="AS24" s="164"/>
      <c r="AT24" s="160"/>
    </row>
    <row r="25" spans="1:46" s="165" customFormat="1" x14ac:dyDescent="0.15">
      <c r="A25" s="169"/>
      <c r="B25" s="170"/>
      <c r="C25" s="170"/>
      <c r="D25" s="170"/>
      <c r="E25" s="170"/>
      <c r="F25" s="170"/>
      <c r="G25" s="170"/>
      <c r="H25" s="170"/>
      <c r="I25" s="170"/>
      <c r="J25" s="170"/>
      <c r="K25" s="170"/>
      <c r="L25" s="170"/>
      <c r="M25" s="170"/>
      <c r="N25" s="170"/>
      <c r="O25" s="170"/>
      <c r="P25" s="170"/>
      <c r="Q25" s="170"/>
      <c r="R25" s="170"/>
      <c r="S25" s="170"/>
      <c r="T25" s="170"/>
      <c r="U25" s="170"/>
      <c r="V25" s="170"/>
      <c r="W25" s="170"/>
      <c r="X25" s="170"/>
      <c r="Y25" s="170"/>
      <c r="Z25" s="170"/>
      <c r="AA25" s="170"/>
      <c r="AB25" s="170"/>
      <c r="AC25" s="170"/>
      <c r="AD25" s="170"/>
      <c r="AE25" s="170"/>
      <c r="AF25" s="170"/>
      <c r="AG25" s="170"/>
      <c r="AH25" s="170"/>
      <c r="AI25" s="170"/>
      <c r="AJ25" s="170"/>
      <c r="AK25" s="170"/>
      <c r="AL25" s="170"/>
      <c r="AM25" s="170"/>
      <c r="AN25" s="170"/>
      <c r="AO25" s="170"/>
      <c r="AP25" s="171"/>
      <c r="AQ25" s="171"/>
      <c r="AR25" s="171"/>
      <c r="AS25" s="172"/>
      <c r="AT25" s="160"/>
    </row>
    <row r="26" spans="1:46" s="165" customFormat="1" x14ac:dyDescent="0.15">
      <c r="A26" s="1161" t="s">
        <v>460</v>
      </c>
      <c r="B26" s="1161"/>
      <c r="C26" s="1161"/>
      <c r="D26" s="1161"/>
      <c r="E26" s="1161"/>
      <c r="F26" s="1161"/>
      <c r="G26" s="1161"/>
      <c r="H26" s="1161"/>
      <c r="I26" s="1161"/>
      <c r="J26" s="1161"/>
      <c r="K26" s="1161"/>
      <c r="L26" s="1161"/>
      <c r="M26" s="1161"/>
      <c r="N26" s="1161"/>
      <c r="O26" s="1161"/>
      <c r="P26" s="1161"/>
      <c r="Q26" s="1161"/>
      <c r="R26" s="1161"/>
      <c r="S26" s="1161"/>
      <c r="T26" s="1161"/>
      <c r="U26" s="1161"/>
      <c r="V26" s="1161"/>
      <c r="W26" s="1161"/>
      <c r="X26" s="1161"/>
      <c r="Y26" s="1161"/>
      <c r="Z26" s="1161"/>
      <c r="AA26" s="1161"/>
      <c r="AB26" s="1161"/>
      <c r="AC26" s="1161"/>
      <c r="AD26" s="1161"/>
      <c r="AE26" s="1161"/>
      <c r="AF26" s="1161"/>
      <c r="AG26" s="1161"/>
      <c r="AH26" s="1161"/>
      <c r="AI26" s="1161"/>
      <c r="AJ26" s="1161"/>
      <c r="AK26" s="1161"/>
      <c r="AL26" s="1161"/>
      <c r="AM26" s="1161"/>
      <c r="AN26" s="1161"/>
      <c r="AO26" s="1161"/>
      <c r="AP26" s="1161"/>
      <c r="AQ26" s="1161"/>
      <c r="AR26" s="1161"/>
      <c r="AS26" s="1161"/>
      <c r="AT26" s="131"/>
    </row>
    <row r="27" spans="1:46" x14ac:dyDescent="0.15">
      <c r="A27" s="173"/>
      <c r="AO27" s="126"/>
      <c r="AP27" s="126"/>
      <c r="AQ27" s="126"/>
      <c r="AR27" s="126"/>
      <c r="AS27" s="126"/>
      <c r="AT27" s="126"/>
    </row>
    <row r="28" spans="1:46" ht="17.25" x14ac:dyDescent="0.15">
      <c r="A28" s="127" t="s">
        <v>461</v>
      </c>
      <c r="B28" s="128"/>
      <c r="C28" s="128"/>
      <c r="D28" s="128"/>
      <c r="E28" s="128"/>
      <c r="F28" s="128"/>
      <c r="G28" s="128"/>
      <c r="H28" s="128"/>
      <c r="I28" s="128"/>
      <c r="J28" s="128"/>
      <c r="K28" s="128"/>
      <c r="L28" s="128"/>
      <c r="M28" s="128"/>
      <c r="N28" s="128"/>
      <c r="O28" s="128"/>
      <c r="P28" s="128"/>
      <c r="Q28" s="128"/>
      <c r="R28" s="128"/>
      <c r="S28" s="128"/>
      <c r="T28" s="128"/>
      <c r="U28" s="128"/>
      <c r="V28" s="128"/>
      <c r="W28" s="128"/>
      <c r="X28" s="128"/>
      <c r="Y28" s="128"/>
      <c r="Z28" s="128"/>
      <c r="AA28" s="128"/>
      <c r="AB28" s="128"/>
      <c r="AC28" s="128"/>
      <c r="AD28" s="128"/>
      <c r="AE28" s="128"/>
      <c r="AF28" s="128"/>
      <c r="AG28" s="128"/>
      <c r="AH28" s="128"/>
      <c r="AI28" s="128"/>
      <c r="AJ28" s="128"/>
      <c r="AK28" s="128"/>
      <c r="AL28" s="128"/>
      <c r="AM28" s="128"/>
      <c r="AN28" s="128"/>
      <c r="AO28" s="128"/>
      <c r="AP28" s="128"/>
      <c r="AQ28" s="128"/>
      <c r="AR28" s="128"/>
      <c r="AS28" s="174"/>
    </row>
    <row r="29" spans="1:46" x14ac:dyDescent="0.15">
      <c r="A29" s="130"/>
      <c r="B29" s="126"/>
      <c r="C29" s="126"/>
      <c r="D29" s="126"/>
      <c r="E29" s="126"/>
      <c r="F29" s="126"/>
      <c r="G29" s="126"/>
      <c r="H29" s="126"/>
      <c r="I29" s="126"/>
      <c r="J29" s="126"/>
      <c r="K29" s="126"/>
      <c r="L29" s="126"/>
      <c r="M29" s="126"/>
      <c r="N29" s="126"/>
      <c r="O29" s="126"/>
      <c r="P29" s="126"/>
      <c r="Q29" s="126"/>
      <c r="R29" s="126"/>
      <c r="S29" s="126"/>
      <c r="T29" s="126"/>
      <c r="U29" s="126"/>
      <c r="V29" s="126"/>
      <c r="W29" s="126"/>
      <c r="X29" s="126"/>
      <c r="Y29" s="126"/>
      <c r="Z29" s="126"/>
      <c r="AA29" s="126"/>
      <c r="AB29" s="126"/>
      <c r="AC29" s="126"/>
      <c r="AD29" s="126"/>
      <c r="AE29" s="126"/>
      <c r="AF29" s="126"/>
      <c r="AG29" s="126"/>
      <c r="AH29" s="126"/>
      <c r="AI29" s="126"/>
      <c r="AJ29" s="126"/>
      <c r="AK29" s="131" t="s">
        <v>462</v>
      </c>
      <c r="AL29" s="131"/>
      <c r="AM29" s="131"/>
      <c r="AN29" s="131"/>
      <c r="AO29" s="126"/>
      <c r="AP29" s="126"/>
      <c r="AQ29" s="126"/>
      <c r="AR29" s="126"/>
      <c r="AS29" s="175"/>
    </row>
    <row r="30" spans="1:46" ht="13.5" customHeight="1" x14ac:dyDescent="0.15">
      <c r="A30" s="130"/>
      <c r="B30" s="126"/>
      <c r="C30" s="126"/>
      <c r="D30" s="126"/>
      <c r="E30" s="126"/>
      <c r="F30" s="126"/>
      <c r="G30" s="126"/>
      <c r="H30" s="126"/>
      <c r="I30" s="126"/>
      <c r="J30" s="126"/>
      <c r="K30" s="126"/>
      <c r="L30" s="126"/>
      <c r="M30" s="126"/>
      <c r="N30" s="126"/>
      <c r="O30" s="126"/>
      <c r="P30" s="126"/>
      <c r="Q30" s="126"/>
      <c r="R30" s="126"/>
      <c r="S30" s="126"/>
      <c r="T30" s="126"/>
      <c r="U30" s="126"/>
      <c r="V30" s="126"/>
      <c r="W30" s="126"/>
      <c r="X30" s="126"/>
      <c r="Y30" s="126"/>
      <c r="Z30" s="126"/>
      <c r="AA30" s="126"/>
      <c r="AB30" s="126"/>
      <c r="AC30" s="126"/>
      <c r="AD30" s="126"/>
      <c r="AE30" s="126"/>
      <c r="AF30" s="126"/>
      <c r="AG30" s="126"/>
      <c r="AH30" s="126"/>
      <c r="AI30" s="126"/>
      <c r="AJ30" s="126"/>
      <c r="AK30" s="133"/>
      <c r="AL30" s="134"/>
      <c r="AM30" s="134"/>
      <c r="AN30" s="135"/>
      <c r="AO30" s="1150" t="s">
        <v>441</v>
      </c>
      <c r="AP30" s="136"/>
      <c r="AQ30" s="137" t="s">
        <v>442</v>
      </c>
      <c r="AR30" s="138"/>
    </row>
    <row r="31" spans="1:46" x14ac:dyDescent="0.15">
      <c r="A31" s="130"/>
      <c r="B31" s="126"/>
      <c r="C31" s="126"/>
      <c r="D31" s="126"/>
      <c r="E31" s="126"/>
      <c r="F31" s="126"/>
      <c r="G31" s="126"/>
      <c r="H31" s="126"/>
      <c r="I31" s="126"/>
      <c r="J31" s="126"/>
      <c r="K31" s="126"/>
      <c r="L31" s="126"/>
      <c r="M31" s="126"/>
      <c r="N31" s="126"/>
      <c r="O31" s="126"/>
      <c r="P31" s="126"/>
      <c r="Q31" s="126"/>
      <c r="R31" s="126"/>
      <c r="S31" s="126"/>
      <c r="T31" s="126"/>
      <c r="U31" s="126"/>
      <c r="V31" s="126"/>
      <c r="W31" s="126"/>
      <c r="X31" s="126"/>
      <c r="Y31" s="126"/>
      <c r="Z31" s="126"/>
      <c r="AA31" s="126"/>
      <c r="AB31" s="126"/>
      <c r="AC31" s="126"/>
      <c r="AD31" s="126"/>
      <c r="AE31" s="126"/>
      <c r="AF31" s="126"/>
      <c r="AG31" s="126"/>
      <c r="AH31" s="126"/>
      <c r="AI31" s="126"/>
      <c r="AJ31" s="126"/>
      <c r="AK31" s="139"/>
      <c r="AL31" s="140"/>
      <c r="AM31" s="140"/>
      <c r="AN31" s="141"/>
      <c r="AO31" s="1151"/>
      <c r="AP31" s="142" t="s">
        <v>443</v>
      </c>
      <c r="AQ31" s="143" t="s">
        <v>444</v>
      </c>
      <c r="AR31" s="144" t="s">
        <v>445</v>
      </c>
    </row>
    <row r="32" spans="1:46" ht="27" customHeight="1" x14ac:dyDescent="0.15">
      <c r="A32" s="130"/>
      <c r="B32" s="126"/>
      <c r="C32" s="126"/>
      <c r="D32" s="126"/>
      <c r="E32" s="126"/>
      <c r="F32" s="126"/>
      <c r="G32" s="126"/>
      <c r="H32" s="126"/>
      <c r="I32" s="126"/>
      <c r="J32" s="126"/>
      <c r="K32" s="126"/>
      <c r="L32" s="126"/>
      <c r="M32" s="126"/>
      <c r="N32" s="126"/>
      <c r="O32" s="126"/>
      <c r="P32" s="126"/>
      <c r="Q32" s="126"/>
      <c r="R32" s="126"/>
      <c r="S32" s="126"/>
      <c r="T32" s="126"/>
      <c r="U32" s="126"/>
      <c r="V32" s="126"/>
      <c r="W32" s="126"/>
      <c r="X32" s="126"/>
      <c r="Y32" s="126"/>
      <c r="Z32" s="126"/>
      <c r="AA32" s="126"/>
      <c r="AB32" s="126"/>
      <c r="AC32" s="126"/>
      <c r="AD32" s="126"/>
      <c r="AE32" s="126"/>
      <c r="AF32" s="126"/>
      <c r="AG32" s="126"/>
      <c r="AH32" s="126"/>
      <c r="AI32" s="126"/>
      <c r="AJ32" s="126"/>
      <c r="AK32" s="1136" t="s">
        <v>463</v>
      </c>
      <c r="AL32" s="1137"/>
      <c r="AM32" s="1137"/>
      <c r="AN32" s="1138"/>
      <c r="AO32" s="176">
        <v>1302393</v>
      </c>
      <c r="AP32" s="176">
        <v>90696</v>
      </c>
      <c r="AQ32" s="177">
        <v>59538</v>
      </c>
      <c r="AR32" s="178">
        <v>52.3</v>
      </c>
    </row>
    <row r="33" spans="1:46" ht="13.5" customHeight="1" x14ac:dyDescent="0.15">
      <c r="A33" s="130"/>
      <c r="B33" s="126"/>
      <c r="C33" s="126"/>
      <c r="D33" s="126"/>
      <c r="E33" s="126"/>
      <c r="F33" s="126"/>
      <c r="G33" s="126"/>
      <c r="H33" s="126"/>
      <c r="I33" s="126"/>
      <c r="J33" s="126"/>
      <c r="K33" s="126"/>
      <c r="L33" s="126"/>
      <c r="M33" s="126"/>
      <c r="N33" s="126"/>
      <c r="O33" s="126"/>
      <c r="P33" s="126"/>
      <c r="Q33" s="126"/>
      <c r="R33" s="126"/>
      <c r="S33" s="126"/>
      <c r="T33" s="126"/>
      <c r="U33" s="126"/>
      <c r="V33" s="126"/>
      <c r="W33" s="126"/>
      <c r="X33" s="126"/>
      <c r="Y33" s="126"/>
      <c r="Z33" s="126"/>
      <c r="AA33" s="126"/>
      <c r="AB33" s="126"/>
      <c r="AC33" s="126"/>
      <c r="AD33" s="126"/>
      <c r="AE33" s="126"/>
      <c r="AF33" s="126"/>
      <c r="AG33" s="126"/>
      <c r="AH33" s="126"/>
      <c r="AI33" s="126"/>
      <c r="AJ33" s="126"/>
      <c r="AK33" s="1136" t="s">
        <v>464</v>
      </c>
      <c r="AL33" s="1137"/>
      <c r="AM33" s="1137"/>
      <c r="AN33" s="1138"/>
      <c r="AO33" s="176" t="s">
        <v>449</v>
      </c>
      <c r="AP33" s="176" t="s">
        <v>449</v>
      </c>
      <c r="AQ33" s="177" t="s">
        <v>449</v>
      </c>
      <c r="AR33" s="178" t="s">
        <v>449</v>
      </c>
    </row>
    <row r="34" spans="1:46" ht="27" customHeight="1" x14ac:dyDescent="0.15">
      <c r="A34" s="130"/>
      <c r="B34" s="126"/>
      <c r="C34" s="126"/>
      <c r="D34" s="126"/>
      <c r="E34" s="126"/>
      <c r="F34" s="126"/>
      <c r="G34" s="126"/>
      <c r="H34" s="126"/>
      <c r="I34" s="126"/>
      <c r="J34" s="126"/>
      <c r="K34" s="126"/>
      <c r="L34" s="126"/>
      <c r="M34" s="126"/>
      <c r="N34" s="126"/>
      <c r="O34" s="126"/>
      <c r="P34" s="126"/>
      <c r="Q34" s="126"/>
      <c r="R34" s="126"/>
      <c r="S34" s="126"/>
      <c r="T34" s="126"/>
      <c r="U34" s="126"/>
      <c r="V34" s="126"/>
      <c r="W34" s="126"/>
      <c r="X34" s="126"/>
      <c r="Y34" s="126"/>
      <c r="Z34" s="126"/>
      <c r="AA34" s="126"/>
      <c r="AB34" s="126"/>
      <c r="AC34" s="126"/>
      <c r="AD34" s="126"/>
      <c r="AE34" s="126"/>
      <c r="AF34" s="126"/>
      <c r="AG34" s="126"/>
      <c r="AH34" s="126"/>
      <c r="AI34" s="126"/>
      <c r="AJ34" s="126"/>
      <c r="AK34" s="1136" t="s">
        <v>465</v>
      </c>
      <c r="AL34" s="1137"/>
      <c r="AM34" s="1137"/>
      <c r="AN34" s="1138"/>
      <c r="AO34" s="176" t="s">
        <v>449</v>
      </c>
      <c r="AP34" s="176" t="s">
        <v>449</v>
      </c>
      <c r="AQ34" s="177" t="s">
        <v>449</v>
      </c>
      <c r="AR34" s="178" t="s">
        <v>449</v>
      </c>
    </row>
    <row r="35" spans="1:46" ht="27" customHeight="1" x14ac:dyDescent="0.15">
      <c r="A35" s="130"/>
      <c r="B35" s="126"/>
      <c r="C35" s="126"/>
      <c r="D35" s="126"/>
      <c r="E35" s="126"/>
      <c r="F35" s="126"/>
      <c r="G35" s="126"/>
      <c r="H35" s="126"/>
      <c r="I35" s="126"/>
      <c r="J35" s="126"/>
      <c r="K35" s="126"/>
      <c r="L35" s="126"/>
      <c r="M35" s="126"/>
      <c r="N35" s="126"/>
      <c r="O35" s="126"/>
      <c r="P35" s="126"/>
      <c r="Q35" s="126"/>
      <c r="R35" s="126"/>
      <c r="S35" s="126"/>
      <c r="T35" s="126"/>
      <c r="U35" s="126"/>
      <c r="V35" s="126"/>
      <c r="W35" s="126"/>
      <c r="X35" s="126"/>
      <c r="Y35" s="126"/>
      <c r="Z35" s="126"/>
      <c r="AA35" s="126"/>
      <c r="AB35" s="126"/>
      <c r="AC35" s="126"/>
      <c r="AD35" s="126"/>
      <c r="AE35" s="126"/>
      <c r="AF35" s="126"/>
      <c r="AG35" s="126"/>
      <c r="AH35" s="126"/>
      <c r="AI35" s="126"/>
      <c r="AJ35" s="126"/>
      <c r="AK35" s="1136" t="s">
        <v>466</v>
      </c>
      <c r="AL35" s="1137"/>
      <c r="AM35" s="1137"/>
      <c r="AN35" s="1138"/>
      <c r="AO35" s="176">
        <v>329425</v>
      </c>
      <c r="AP35" s="176">
        <v>22940</v>
      </c>
      <c r="AQ35" s="177">
        <v>21589</v>
      </c>
      <c r="AR35" s="178">
        <v>6.3</v>
      </c>
    </row>
    <row r="36" spans="1:46" ht="27" customHeight="1" x14ac:dyDescent="0.15">
      <c r="A36" s="130"/>
      <c r="B36" s="126"/>
      <c r="C36" s="126"/>
      <c r="D36" s="126"/>
      <c r="E36" s="126"/>
      <c r="F36" s="126"/>
      <c r="G36" s="126"/>
      <c r="H36" s="126"/>
      <c r="I36" s="126"/>
      <c r="J36" s="126"/>
      <c r="K36" s="126"/>
      <c r="L36" s="126"/>
      <c r="M36" s="126"/>
      <c r="N36" s="126"/>
      <c r="O36" s="126"/>
      <c r="P36" s="126"/>
      <c r="Q36" s="126"/>
      <c r="R36" s="126"/>
      <c r="S36" s="126"/>
      <c r="T36" s="126"/>
      <c r="U36" s="126"/>
      <c r="V36" s="126"/>
      <c r="W36" s="126"/>
      <c r="X36" s="126"/>
      <c r="Y36" s="126"/>
      <c r="Z36" s="126"/>
      <c r="AA36" s="126"/>
      <c r="AB36" s="126"/>
      <c r="AC36" s="126"/>
      <c r="AD36" s="126"/>
      <c r="AE36" s="126"/>
      <c r="AF36" s="126"/>
      <c r="AG36" s="126"/>
      <c r="AH36" s="126"/>
      <c r="AI36" s="126"/>
      <c r="AJ36" s="126"/>
      <c r="AK36" s="1136" t="s">
        <v>467</v>
      </c>
      <c r="AL36" s="1137"/>
      <c r="AM36" s="1137"/>
      <c r="AN36" s="1138"/>
      <c r="AO36" s="176">
        <v>588665</v>
      </c>
      <c r="AP36" s="176">
        <v>40993</v>
      </c>
      <c r="AQ36" s="177">
        <v>5101</v>
      </c>
      <c r="AR36" s="178">
        <v>703.6</v>
      </c>
    </row>
    <row r="37" spans="1:46" ht="13.5" customHeight="1" x14ac:dyDescent="0.15">
      <c r="A37" s="130"/>
      <c r="B37" s="126"/>
      <c r="C37" s="126"/>
      <c r="D37" s="126"/>
      <c r="E37" s="126"/>
      <c r="F37" s="126"/>
      <c r="G37" s="126"/>
      <c r="H37" s="126"/>
      <c r="I37" s="126"/>
      <c r="J37" s="126"/>
      <c r="K37" s="126"/>
      <c r="L37" s="126"/>
      <c r="M37" s="126"/>
      <c r="N37" s="126"/>
      <c r="O37" s="126"/>
      <c r="P37" s="126"/>
      <c r="Q37" s="126"/>
      <c r="R37" s="126"/>
      <c r="S37" s="126"/>
      <c r="T37" s="126"/>
      <c r="U37" s="126"/>
      <c r="V37" s="126"/>
      <c r="W37" s="126"/>
      <c r="X37" s="126"/>
      <c r="Y37" s="126"/>
      <c r="Z37" s="126"/>
      <c r="AA37" s="126"/>
      <c r="AB37" s="126"/>
      <c r="AC37" s="126"/>
      <c r="AD37" s="126"/>
      <c r="AE37" s="126"/>
      <c r="AF37" s="126"/>
      <c r="AG37" s="126"/>
      <c r="AH37" s="126"/>
      <c r="AI37" s="126"/>
      <c r="AJ37" s="126"/>
      <c r="AK37" s="1136" t="s">
        <v>468</v>
      </c>
      <c r="AL37" s="1137"/>
      <c r="AM37" s="1137"/>
      <c r="AN37" s="1138"/>
      <c r="AO37" s="176">
        <v>3089</v>
      </c>
      <c r="AP37" s="176">
        <v>215</v>
      </c>
      <c r="AQ37" s="177">
        <v>610</v>
      </c>
      <c r="AR37" s="178">
        <v>-64.8</v>
      </c>
    </row>
    <row r="38" spans="1:46" ht="27" customHeight="1" x14ac:dyDescent="0.15">
      <c r="A38" s="130"/>
      <c r="B38" s="126"/>
      <c r="C38" s="126"/>
      <c r="D38" s="126"/>
      <c r="E38" s="126"/>
      <c r="F38" s="126"/>
      <c r="G38" s="126"/>
      <c r="H38" s="126"/>
      <c r="I38" s="126"/>
      <c r="J38" s="126"/>
      <c r="K38" s="126"/>
      <c r="L38" s="126"/>
      <c r="M38" s="126"/>
      <c r="N38" s="126"/>
      <c r="O38" s="126"/>
      <c r="P38" s="126"/>
      <c r="Q38" s="126"/>
      <c r="R38" s="126"/>
      <c r="S38" s="126"/>
      <c r="T38" s="126"/>
      <c r="U38" s="126"/>
      <c r="V38" s="126"/>
      <c r="W38" s="126"/>
      <c r="X38" s="126"/>
      <c r="Y38" s="126"/>
      <c r="Z38" s="126"/>
      <c r="AA38" s="126"/>
      <c r="AB38" s="126"/>
      <c r="AC38" s="126"/>
      <c r="AD38" s="126"/>
      <c r="AE38" s="126"/>
      <c r="AF38" s="126"/>
      <c r="AG38" s="126"/>
      <c r="AH38" s="126"/>
      <c r="AI38" s="126"/>
      <c r="AJ38" s="126"/>
      <c r="AK38" s="1139" t="s">
        <v>469</v>
      </c>
      <c r="AL38" s="1140"/>
      <c r="AM38" s="1140"/>
      <c r="AN38" s="1141"/>
      <c r="AO38" s="179" t="s">
        <v>449</v>
      </c>
      <c r="AP38" s="179" t="s">
        <v>449</v>
      </c>
      <c r="AQ38" s="180">
        <v>3</v>
      </c>
      <c r="AR38" s="168" t="s">
        <v>449</v>
      </c>
      <c r="AS38" s="175"/>
    </row>
    <row r="39" spans="1:46" x14ac:dyDescent="0.15">
      <c r="A39" s="130"/>
      <c r="B39" s="126"/>
      <c r="C39" s="126"/>
      <c r="D39" s="126"/>
      <c r="E39" s="126"/>
      <c r="F39" s="126"/>
      <c r="G39" s="126"/>
      <c r="H39" s="126"/>
      <c r="I39" s="126"/>
      <c r="J39" s="126"/>
      <c r="K39" s="126"/>
      <c r="L39" s="126"/>
      <c r="M39" s="126"/>
      <c r="N39" s="126"/>
      <c r="O39" s="126"/>
      <c r="P39" s="126"/>
      <c r="Q39" s="126"/>
      <c r="R39" s="126"/>
      <c r="S39" s="126"/>
      <c r="T39" s="126"/>
      <c r="U39" s="126"/>
      <c r="V39" s="126"/>
      <c r="W39" s="126"/>
      <c r="X39" s="126"/>
      <c r="Y39" s="126"/>
      <c r="Z39" s="126"/>
      <c r="AA39" s="126"/>
      <c r="AB39" s="126"/>
      <c r="AC39" s="126"/>
      <c r="AD39" s="126"/>
      <c r="AE39" s="126"/>
      <c r="AF39" s="126"/>
      <c r="AG39" s="126"/>
      <c r="AH39" s="126"/>
      <c r="AI39" s="126"/>
      <c r="AJ39" s="126"/>
      <c r="AK39" s="1139" t="s">
        <v>470</v>
      </c>
      <c r="AL39" s="1140"/>
      <c r="AM39" s="1140"/>
      <c r="AN39" s="1141"/>
      <c r="AO39" s="176">
        <v>-32018</v>
      </c>
      <c r="AP39" s="176">
        <v>-2230</v>
      </c>
      <c r="AQ39" s="177">
        <v>-1700</v>
      </c>
      <c r="AR39" s="178">
        <v>31.2</v>
      </c>
      <c r="AS39" s="175"/>
    </row>
    <row r="40" spans="1:46" ht="27" customHeight="1" x14ac:dyDescent="0.15">
      <c r="A40" s="130"/>
      <c r="B40" s="126"/>
      <c r="C40" s="126"/>
      <c r="D40" s="126"/>
      <c r="E40" s="126"/>
      <c r="F40" s="126"/>
      <c r="G40" s="126"/>
      <c r="H40" s="126"/>
      <c r="I40" s="126"/>
      <c r="J40" s="126"/>
      <c r="K40" s="126"/>
      <c r="L40" s="126"/>
      <c r="M40" s="126"/>
      <c r="N40" s="126"/>
      <c r="O40" s="126"/>
      <c r="P40" s="126"/>
      <c r="Q40" s="126"/>
      <c r="R40" s="126"/>
      <c r="S40" s="126"/>
      <c r="T40" s="126"/>
      <c r="U40" s="126"/>
      <c r="V40" s="126"/>
      <c r="W40" s="126"/>
      <c r="X40" s="126"/>
      <c r="Y40" s="126"/>
      <c r="Z40" s="126"/>
      <c r="AA40" s="126"/>
      <c r="AB40" s="126"/>
      <c r="AC40" s="126"/>
      <c r="AD40" s="126"/>
      <c r="AE40" s="126"/>
      <c r="AF40" s="126"/>
      <c r="AG40" s="126"/>
      <c r="AH40" s="126"/>
      <c r="AI40" s="126"/>
      <c r="AJ40" s="126"/>
      <c r="AK40" s="1136" t="s">
        <v>471</v>
      </c>
      <c r="AL40" s="1137"/>
      <c r="AM40" s="1137"/>
      <c r="AN40" s="1138"/>
      <c r="AO40" s="176">
        <v>-1550825</v>
      </c>
      <c r="AP40" s="176">
        <v>-107996</v>
      </c>
      <c r="AQ40" s="177">
        <v>-57744</v>
      </c>
      <c r="AR40" s="178">
        <v>87</v>
      </c>
      <c r="AS40" s="175"/>
    </row>
    <row r="41" spans="1:46" x14ac:dyDescent="0.15">
      <c r="A41" s="130"/>
      <c r="B41" s="126"/>
      <c r="C41" s="126"/>
      <c r="D41" s="126"/>
      <c r="E41" s="126"/>
      <c r="F41" s="126"/>
      <c r="G41" s="126"/>
      <c r="H41" s="126"/>
      <c r="I41" s="126"/>
      <c r="J41" s="126"/>
      <c r="K41" s="126"/>
      <c r="L41" s="126"/>
      <c r="M41" s="126"/>
      <c r="N41" s="126"/>
      <c r="O41" s="126"/>
      <c r="P41" s="126"/>
      <c r="Q41" s="126"/>
      <c r="R41" s="126"/>
      <c r="S41" s="126"/>
      <c r="T41" s="126"/>
      <c r="U41" s="126"/>
      <c r="V41" s="126"/>
      <c r="W41" s="126"/>
      <c r="X41" s="126"/>
      <c r="Y41" s="126"/>
      <c r="Z41" s="126"/>
      <c r="AA41" s="126"/>
      <c r="AB41" s="126"/>
      <c r="AC41" s="126"/>
      <c r="AD41" s="126"/>
      <c r="AE41" s="126"/>
      <c r="AF41" s="126"/>
      <c r="AG41" s="126"/>
      <c r="AH41" s="126"/>
      <c r="AI41" s="126"/>
      <c r="AJ41" s="126"/>
      <c r="AK41" s="1142" t="s">
        <v>231</v>
      </c>
      <c r="AL41" s="1143"/>
      <c r="AM41" s="1143"/>
      <c r="AN41" s="1144"/>
      <c r="AO41" s="176">
        <v>640729</v>
      </c>
      <c r="AP41" s="176">
        <v>44619</v>
      </c>
      <c r="AQ41" s="177">
        <v>27397</v>
      </c>
      <c r="AR41" s="178">
        <v>62.9</v>
      </c>
      <c r="AS41" s="175"/>
    </row>
    <row r="42" spans="1:46" x14ac:dyDescent="0.15">
      <c r="A42" s="130"/>
      <c r="B42" s="126"/>
      <c r="C42" s="126"/>
      <c r="D42" s="126"/>
      <c r="E42" s="126"/>
      <c r="F42" s="126"/>
      <c r="G42" s="126"/>
      <c r="H42" s="126"/>
      <c r="I42" s="126"/>
      <c r="J42" s="126"/>
      <c r="K42" s="126"/>
      <c r="L42" s="126"/>
      <c r="M42" s="126"/>
      <c r="N42" s="126"/>
      <c r="O42" s="126"/>
      <c r="P42" s="126"/>
      <c r="Q42" s="126"/>
      <c r="R42" s="126"/>
      <c r="S42" s="126"/>
      <c r="T42" s="126"/>
      <c r="U42" s="126"/>
      <c r="V42" s="126"/>
      <c r="W42" s="126"/>
      <c r="X42" s="126"/>
      <c r="Y42" s="126"/>
      <c r="Z42" s="126"/>
      <c r="AA42" s="126"/>
      <c r="AB42" s="126"/>
      <c r="AC42" s="126"/>
      <c r="AD42" s="126"/>
      <c r="AE42" s="126"/>
      <c r="AF42" s="126"/>
      <c r="AG42" s="126"/>
      <c r="AH42" s="126"/>
      <c r="AI42" s="126"/>
      <c r="AJ42" s="126"/>
      <c r="AK42" s="181" t="s">
        <v>472</v>
      </c>
      <c r="AL42" s="126"/>
      <c r="AM42" s="126"/>
      <c r="AN42" s="126"/>
      <c r="AO42" s="126"/>
      <c r="AP42" s="126"/>
      <c r="AQ42" s="152"/>
      <c r="AR42" s="152"/>
      <c r="AS42" s="175"/>
    </row>
    <row r="43" spans="1:46" x14ac:dyDescent="0.15">
      <c r="A43" s="130"/>
      <c r="B43" s="126"/>
      <c r="C43" s="126"/>
      <c r="D43" s="126"/>
      <c r="E43" s="126"/>
      <c r="F43" s="126"/>
      <c r="G43" s="126"/>
      <c r="H43" s="126"/>
      <c r="I43" s="126"/>
      <c r="J43" s="126"/>
      <c r="K43" s="126"/>
      <c r="L43" s="126"/>
      <c r="M43" s="126"/>
      <c r="N43" s="126"/>
      <c r="O43" s="126"/>
      <c r="P43" s="126"/>
      <c r="Q43" s="126"/>
      <c r="R43" s="126"/>
      <c r="S43" s="126"/>
      <c r="T43" s="126"/>
      <c r="U43" s="126"/>
      <c r="V43" s="126"/>
      <c r="W43" s="126"/>
      <c r="X43" s="126"/>
      <c r="Y43" s="126"/>
      <c r="Z43" s="126"/>
      <c r="AA43" s="126"/>
      <c r="AB43" s="126"/>
      <c r="AC43" s="126"/>
      <c r="AD43" s="126"/>
      <c r="AE43" s="126"/>
      <c r="AF43" s="126"/>
      <c r="AG43" s="126"/>
      <c r="AH43" s="126"/>
      <c r="AI43" s="126"/>
      <c r="AJ43" s="126"/>
      <c r="AK43" s="126"/>
      <c r="AL43" s="126"/>
      <c r="AM43" s="126"/>
      <c r="AN43" s="126"/>
      <c r="AO43" s="126"/>
      <c r="AP43" s="182"/>
      <c r="AQ43" s="152"/>
      <c r="AR43" s="126"/>
      <c r="AS43" s="175"/>
    </row>
    <row r="44" spans="1:46" x14ac:dyDescent="0.15">
      <c r="A44" s="130"/>
      <c r="B44" s="126"/>
      <c r="C44" s="126"/>
      <c r="D44" s="126"/>
      <c r="E44" s="126"/>
      <c r="F44" s="126"/>
      <c r="G44" s="126"/>
      <c r="H44" s="126"/>
      <c r="I44" s="126"/>
      <c r="J44" s="126"/>
      <c r="K44" s="126"/>
      <c r="L44" s="126"/>
      <c r="M44" s="126"/>
      <c r="N44" s="126"/>
      <c r="O44" s="126"/>
      <c r="P44" s="126"/>
      <c r="Q44" s="126"/>
      <c r="R44" s="126"/>
      <c r="S44" s="126"/>
      <c r="T44" s="126"/>
      <c r="U44" s="126"/>
      <c r="V44" s="126"/>
      <c r="W44" s="126"/>
      <c r="X44" s="126"/>
      <c r="Y44" s="126"/>
      <c r="Z44" s="126"/>
      <c r="AA44" s="126"/>
      <c r="AB44" s="126"/>
      <c r="AC44" s="126"/>
      <c r="AD44" s="126"/>
      <c r="AE44" s="126"/>
      <c r="AF44" s="126"/>
      <c r="AG44" s="126"/>
      <c r="AH44" s="126"/>
      <c r="AI44" s="126"/>
      <c r="AJ44" s="126"/>
      <c r="AK44" s="126"/>
      <c r="AL44" s="126"/>
      <c r="AM44" s="126"/>
      <c r="AN44" s="126"/>
      <c r="AO44" s="126"/>
      <c r="AP44" s="126"/>
      <c r="AQ44" s="152"/>
      <c r="AR44" s="126"/>
    </row>
    <row r="45" spans="1:46" x14ac:dyDescent="0.15">
      <c r="A45" s="128"/>
      <c r="B45" s="128"/>
      <c r="C45" s="128"/>
      <c r="D45" s="128"/>
      <c r="E45" s="128"/>
      <c r="F45" s="128"/>
      <c r="G45" s="128"/>
      <c r="H45" s="128"/>
      <c r="I45" s="128"/>
      <c r="J45" s="128"/>
      <c r="K45" s="128"/>
      <c r="L45" s="128"/>
      <c r="M45" s="128"/>
      <c r="N45" s="128"/>
      <c r="O45" s="128"/>
      <c r="P45" s="128"/>
      <c r="Q45" s="128"/>
      <c r="R45" s="128"/>
      <c r="S45" s="128"/>
      <c r="T45" s="128"/>
      <c r="U45" s="128"/>
      <c r="V45" s="128"/>
      <c r="W45" s="128"/>
      <c r="X45" s="128"/>
      <c r="Y45" s="128"/>
      <c r="Z45" s="128"/>
      <c r="AA45" s="128"/>
      <c r="AB45" s="128"/>
      <c r="AC45" s="128"/>
      <c r="AD45" s="128"/>
      <c r="AE45" s="128"/>
      <c r="AF45" s="128"/>
      <c r="AG45" s="128"/>
      <c r="AH45" s="128"/>
      <c r="AI45" s="128"/>
      <c r="AJ45" s="128"/>
      <c r="AK45" s="128"/>
      <c r="AL45" s="128"/>
      <c r="AM45" s="128"/>
      <c r="AN45" s="128"/>
      <c r="AO45" s="128"/>
      <c r="AP45" s="128"/>
      <c r="AQ45" s="183"/>
      <c r="AR45" s="128"/>
      <c r="AS45" s="128"/>
      <c r="AT45" s="126"/>
    </row>
    <row r="46" spans="1:46" x14ac:dyDescent="0.15">
      <c r="A46" s="184"/>
      <c r="B46" s="184"/>
      <c r="C46" s="184"/>
      <c r="D46" s="184"/>
      <c r="E46" s="184"/>
      <c r="F46" s="184"/>
      <c r="G46" s="184"/>
      <c r="H46" s="184"/>
      <c r="I46" s="184"/>
      <c r="J46" s="184"/>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84"/>
      <c r="AQ46" s="184"/>
      <c r="AR46" s="184"/>
      <c r="AS46" s="184"/>
      <c r="AT46" s="126"/>
    </row>
    <row r="47" spans="1:46" ht="17.25" customHeight="1" x14ac:dyDescent="0.15">
      <c r="A47" s="185" t="s">
        <v>473</v>
      </c>
      <c r="B47" s="126"/>
      <c r="C47" s="126"/>
      <c r="D47" s="126"/>
      <c r="E47" s="126"/>
      <c r="F47" s="126"/>
      <c r="G47" s="126"/>
      <c r="H47" s="126"/>
      <c r="I47" s="126"/>
      <c r="J47" s="126"/>
      <c r="K47" s="126"/>
      <c r="L47" s="126"/>
      <c r="M47" s="126"/>
      <c r="N47" s="126"/>
      <c r="O47" s="126"/>
      <c r="P47" s="126"/>
      <c r="Q47" s="126"/>
      <c r="R47" s="126"/>
      <c r="S47" s="126"/>
      <c r="T47" s="126"/>
      <c r="U47" s="126"/>
      <c r="V47" s="126"/>
      <c r="W47" s="126"/>
      <c r="X47" s="126"/>
      <c r="Y47" s="126"/>
      <c r="Z47" s="126"/>
      <c r="AA47" s="126"/>
      <c r="AB47" s="126"/>
      <c r="AC47" s="126"/>
      <c r="AD47" s="126"/>
      <c r="AE47" s="126"/>
      <c r="AF47" s="126"/>
      <c r="AG47" s="126"/>
      <c r="AH47" s="126"/>
      <c r="AI47" s="126"/>
      <c r="AJ47" s="126"/>
      <c r="AK47" s="126"/>
      <c r="AL47" s="126"/>
      <c r="AM47" s="126"/>
      <c r="AN47" s="126"/>
      <c r="AO47" s="126"/>
      <c r="AP47" s="126"/>
      <c r="AQ47" s="126"/>
      <c r="AR47" s="126"/>
    </row>
    <row r="48" spans="1:46" x14ac:dyDescent="0.15">
      <c r="A48" s="130"/>
      <c r="B48" s="126"/>
      <c r="C48" s="126"/>
      <c r="D48" s="126"/>
      <c r="E48" s="126"/>
      <c r="F48" s="126"/>
      <c r="G48" s="126"/>
      <c r="H48" s="126"/>
      <c r="I48" s="126"/>
      <c r="J48" s="126"/>
      <c r="K48" s="126"/>
      <c r="L48" s="126"/>
      <c r="M48" s="126"/>
      <c r="N48" s="126"/>
      <c r="O48" s="126"/>
      <c r="P48" s="126"/>
      <c r="Q48" s="126"/>
      <c r="R48" s="126"/>
      <c r="S48" s="126"/>
      <c r="T48" s="126"/>
      <c r="U48" s="126"/>
      <c r="V48" s="126"/>
      <c r="W48" s="126"/>
      <c r="X48" s="126"/>
      <c r="Y48" s="126"/>
      <c r="Z48" s="126"/>
      <c r="AA48" s="126"/>
      <c r="AB48" s="126"/>
      <c r="AC48" s="126"/>
      <c r="AD48" s="126"/>
      <c r="AE48" s="126"/>
      <c r="AF48" s="126"/>
      <c r="AG48" s="126"/>
      <c r="AH48" s="126"/>
      <c r="AI48" s="126"/>
      <c r="AJ48" s="126"/>
      <c r="AK48" s="186" t="s">
        <v>474</v>
      </c>
      <c r="AL48" s="186"/>
      <c r="AM48" s="186"/>
      <c r="AN48" s="186"/>
      <c r="AO48" s="186"/>
      <c r="AP48" s="186"/>
      <c r="AQ48" s="187"/>
      <c r="AR48" s="186"/>
    </row>
    <row r="49" spans="1:44" ht="13.5" customHeight="1" x14ac:dyDescent="0.15">
      <c r="A49" s="130"/>
      <c r="B49" s="126"/>
      <c r="C49" s="126"/>
      <c r="D49" s="126"/>
      <c r="E49" s="126"/>
      <c r="F49" s="126"/>
      <c r="G49" s="126"/>
      <c r="H49" s="126"/>
      <c r="I49" s="126"/>
      <c r="J49" s="126"/>
      <c r="K49" s="126"/>
      <c r="L49" s="126"/>
      <c r="M49" s="126"/>
      <c r="N49" s="126"/>
      <c r="O49" s="126"/>
      <c r="P49" s="126"/>
      <c r="Q49" s="126"/>
      <c r="R49" s="126"/>
      <c r="S49" s="126"/>
      <c r="T49" s="126"/>
      <c r="U49" s="126"/>
      <c r="V49" s="126"/>
      <c r="W49" s="126"/>
      <c r="X49" s="126"/>
      <c r="Y49" s="126"/>
      <c r="Z49" s="126"/>
      <c r="AA49" s="126"/>
      <c r="AB49" s="126"/>
      <c r="AC49" s="126"/>
      <c r="AD49" s="126"/>
      <c r="AE49" s="126"/>
      <c r="AF49" s="126"/>
      <c r="AG49" s="126"/>
      <c r="AH49" s="126"/>
      <c r="AI49" s="126"/>
      <c r="AJ49" s="126"/>
      <c r="AK49" s="188"/>
      <c r="AL49" s="189"/>
      <c r="AM49" s="1145" t="s">
        <v>441</v>
      </c>
      <c r="AN49" s="1147" t="s">
        <v>475</v>
      </c>
      <c r="AO49" s="1148"/>
      <c r="AP49" s="1148"/>
      <c r="AQ49" s="1148"/>
      <c r="AR49" s="1149"/>
    </row>
    <row r="50" spans="1:44" x14ac:dyDescent="0.15">
      <c r="A50" s="130"/>
      <c r="B50" s="126"/>
      <c r="C50" s="126"/>
      <c r="D50" s="126"/>
      <c r="E50" s="126"/>
      <c r="F50" s="126"/>
      <c r="G50" s="126"/>
      <c r="H50" s="126"/>
      <c r="I50" s="126"/>
      <c r="J50" s="126"/>
      <c r="K50" s="126"/>
      <c r="L50" s="126"/>
      <c r="M50" s="126"/>
      <c r="N50" s="126"/>
      <c r="O50" s="126"/>
      <c r="P50" s="126"/>
      <c r="Q50" s="126"/>
      <c r="R50" s="126"/>
      <c r="S50" s="126"/>
      <c r="T50" s="126"/>
      <c r="U50" s="126"/>
      <c r="V50" s="126"/>
      <c r="W50" s="126"/>
      <c r="X50" s="126"/>
      <c r="Y50" s="126"/>
      <c r="Z50" s="126"/>
      <c r="AA50" s="126"/>
      <c r="AB50" s="126"/>
      <c r="AC50" s="126"/>
      <c r="AD50" s="126"/>
      <c r="AE50" s="126"/>
      <c r="AF50" s="126"/>
      <c r="AG50" s="126"/>
      <c r="AH50" s="126"/>
      <c r="AI50" s="126"/>
      <c r="AJ50" s="126"/>
      <c r="AK50" s="190"/>
      <c r="AL50" s="191"/>
      <c r="AM50" s="1146"/>
      <c r="AN50" s="192" t="s">
        <v>476</v>
      </c>
      <c r="AO50" s="193" t="s">
        <v>477</v>
      </c>
      <c r="AP50" s="194" t="s">
        <v>478</v>
      </c>
      <c r="AQ50" s="195" t="s">
        <v>479</v>
      </c>
      <c r="AR50" s="196" t="s">
        <v>480</v>
      </c>
    </row>
    <row r="51" spans="1:44" x14ac:dyDescent="0.15">
      <c r="A51" s="130"/>
      <c r="B51" s="126"/>
      <c r="C51" s="126"/>
      <c r="D51" s="126"/>
      <c r="E51" s="126"/>
      <c r="F51" s="126"/>
      <c r="G51" s="126"/>
      <c r="H51" s="126"/>
      <c r="I51" s="126"/>
      <c r="J51" s="126"/>
      <c r="K51" s="126"/>
      <c r="L51" s="126"/>
      <c r="M51" s="126"/>
      <c r="N51" s="126"/>
      <c r="O51" s="126"/>
      <c r="P51" s="126"/>
      <c r="Q51" s="126"/>
      <c r="R51" s="126"/>
      <c r="S51" s="126"/>
      <c r="T51" s="126"/>
      <c r="U51" s="126"/>
      <c r="V51" s="126"/>
      <c r="W51" s="126"/>
      <c r="X51" s="126"/>
      <c r="Y51" s="126"/>
      <c r="Z51" s="126"/>
      <c r="AA51" s="126"/>
      <c r="AB51" s="126"/>
      <c r="AC51" s="126"/>
      <c r="AD51" s="126"/>
      <c r="AE51" s="126"/>
      <c r="AF51" s="126"/>
      <c r="AG51" s="126"/>
      <c r="AH51" s="126"/>
      <c r="AI51" s="126"/>
      <c r="AJ51" s="126"/>
      <c r="AK51" s="188" t="s">
        <v>481</v>
      </c>
      <c r="AL51" s="189"/>
      <c r="AM51" s="197">
        <v>1127184</v>
      </c>
      <c r="AN51" s="198">
        <v>72647</v>
      </c>
      <c r="AO51" s="199">
        <v>-12.4</v>
      </c>
      <c r="AP51" s="200">
        <v>98899</v>
      </c>
      <c r="AQ51" s="201">
        <v>-14.1</v>
      </c>
      <c r="AR51" s="202">
        <v>1.7</v>
      </c>
    </row>
    <row r="52" spans="1:44" x14ac:dyDescent="0.15">
      <c r="A52" s="130"/>
      <c r="B52" s="126"/>
      <c r="C52" s="126"/>
      <c r="D52" s="126"/>
      <c r="E52" s="126"/>
      <c r="F52" s="126"/>
      <c r="G52" s="126"/>
      <c r="H52" s="126"/>
      <c r="I52" s="126"/>
      <c r="J52" s="126"/>
      <c r="K52" s="126"/>
      <c r="L52" s="126"/>
      <c r="M52" s="126"/>
      <c r="N52" s="126"/>
      <c r="O52" s="126"/>
      <c r="P52" s="126"/>
      <c r="Q52" s="126"/>
      <c r="R52" s="126"/>
      <c r="S52" s="126"/>
      <c r="T52" s="126"/>
      <c r="U52" s="126"/>
      <c r="V52" s="126"/>
      <c r="W52" s="126"/>
      <c r="X52" s="126"/>
      <c r="Y52" s="126"/>
      <c r="Z52" s="126"/>
      <c r="AA52" s="126"/>
      <c r="AB52" s="126"/>
      <c r="AC52" s="126"/>
      <c r="AD52" s="126"/>
      <c r="AE52" s="126"/>
      <c r="AF52" s="126"/>
      <c r="AG52" s="126"/>
      <c r="AH52" s="126"/>
      <c r="AI52" s="126"/>
      <c r="AJ52" s="126"/>
      <c r="AK52" s="203"/>
      <c r="AL52" s="204" t="s">
        <v>482</v>
      </c>
      <c r="AM52" s="205">
        <v>852864</v>
      </c>
      <c r="AN52" s="206">
        <v>54967</v>
      </c>
      <c r="AO52" s="207">
        <v>33.1</v>
      </c>
      <c r="AP52" s="208">
        <v>43734</v>
      </c>
      <c r="AQ52" s="209">
        <v>-5</v>
      </c>
      <c r="AR52" s="210">
        <v>38.1</v>
      </c>
    </row>
    <row r="53" spans="1:44" x14ac:dyDescent="0.15">
      <c r="A53" s="130"/>
      <c r="B53" s="126"/>
      <c r="C53" s="126"/>
      <c r="D53" s="126"/>
      <c r="E53" s="126"/>
      <c r="F53" s="126"/>
      <c r="G53" s="126"/>
      <c r="H53" s="126"/>
      <c r="I53" s="126"/>
      <c r="J53" s="126"/>
      <c r="K53" s="126"/>
      <c r="L53" s="126"/>
      <c r="M53" s="126"/>
      <c r="N53" s="126"/>
      <c r="O53" s="126"/>
      <c r="P53" s="126"/>
      <c r="Q53" s="126"/>
      <c r="R53" s="126"/>
      <c r="S53" s="126"/>
      <c r="T53" s="126"/>
      <c r="U53" s="126"/>
      <c r="V53" s="126"/>
      <c r="W53" s="126"/>
      <c r="X53" s="126"/>
      <c r="Y53" s="126"/>
      <c r="Z53" s="126"/>
      <c r="AA53" s="126"/>
      <c r="AB53" s="126"/>
      <c r="AC53" s="126"/>
      <c r="AD53" s="126"/>
      <c r="AE53" s="126"/>
      <c r="AF53" s="126"/>
      <c r="AG53" s="126"/>
      <c r="AH53" s="126"/>
      <c r="AI53" s="126"/>
      <c r="AJ53" s="126"/>
      <c r="AK53" s="188" t="s">
        <v>483</v>
      </c>
      <c r="AL53" s="189"/>
      <c r="AM53" s="197">
        <v>1071500</v>
      </c>
      <c r="AN53" s="198">
        <v>70568</v>
      </c>
      <c r="AO53" s="199">
        <v>-2.9</v>
      </c>
      <c r="AP53" s="200">
        <v>96462</v>
      </c>
      <c r="AQ53" s="201">
        <v>-2.5</v>
      </c>
      <c r="AR53" s="202">
        <v>-0.4</v>
      </c>
    </row>
    <row r="54" spans="1:44" x14ac:dyDescent="0.15">
      <c r="A54" s="130"/>
      <c r="B54" s="126"/>
      <c r="C54" s="126"/>
      <c r="D54" s="126"/>
      <c r="E54" s="126"/>
      <c r="F54" s="126"/>
      <c r="G54" s="126"/>
      <c r="H54" s="126"/>
      <c r="I54" s="126"/>
      <c r="J54" s="126"/>
      <c r="K54" s="126"/>
      <c r="L54" s="126"/>
      <c r="M54" s="126"/>
      <c r="N54" s="126"/>
      <c r="O54" s="126"/>
      <c r="P54" s="126"/>
      <c r="Q54" s="126"/>
      <c r="R54" s="126"/>
      <c r="S54" s="126"/>
      <c r="T54" s="126"/>
      <c r="U54" s="126"/>
      <c r="V54" s="126"/>
      <c r="W54" s="126"/>
      <c r="X54" s="126"/>
      <c r="Y54" s="126"/>
      <c r="Z54" s="126"/>
      <c r="AA54" s="126"/>
      <c r="AB54" s="126"/>
      <c r="AC54" s="126"/>
      <c r="AD54" s="126"/>
      <c r="AE54" s="126"/>
      <c r="AF54" s="126"/>
      <c r="AG54" s="126"/>
      <c r="AH54" s="126"/>
      <c r="AI54" s="126"/>
      <c r="AJ54" s="126"/>
      <c r="AK54" s="203"/>
      <c r="AL54" s="204" t="s">
        <v>482</v>
      </c>
      <c r="AM54" s="205">
        <v>444616</v>
      </c>
      <c r="AN54" s="206">
        <v>29282</v>
      </c>
      <c r="AO54" s="207">
        <v>-46.7</v>
      </c>
      <c r="AP54" s="208">
        <v>39886</v>
      </c>
      <c r="AQ54" s="209">
        <v>-8.8000000000000007</v>
      </c>
      <c r="AR54" s="210">
        <v>-37.9</v>
      </c>
    </row>
    <row r="55" spans="1:44" x14ac:dyDescent="0.15">
      <c r="A55" s="130"/>
      <c r="B55" s="126"/>
      <c r="C55" s="126"/>
      <c r="D55" s="126"/>
      <c r="E55" s="126"/>
      <c r="F55" s="126"/>
      <c r="G55" s="126"/>
      <c r="H55" s="126"/>
      <c r="I55" s="126"/>
      <c r="J55" s="126"/>
      <c r="K55" s="126"/>
      <c r="L55" s="126"/>
      <c r="M55" s="126"/>
      <c r="N55" s="126"/>
      <c r="O55" s="126"/>
      <c r="P55" s="126"/>
      <c r="Q55" s="126"/>
      <c r="R55" s="126"/>
      <c r="S55" s="126"/>
      <c r="T55" s="126"/>
      <c r="U55" s="126"/>
      <c r="V55" s="126"/>
      <c r="W55" s="126"/>
      <c r="X55" s="126"/>
      <c r="Y55" s="126"/>
      <c r="Z55" s="126"/>
      <c r="AA55" s="126"/>
      <c r="AB55" s="126"/>
      <c r="AC55" s="126"/>
      <c r="AD55" s="126"/>
      <c r="AE55" s="126"/>
      <c r="AF55" s="126"/>
      <c r="AG55" s="126"/>
      <c r="AH55" s="126"/>
      <c r="AI55" s="126"/>
      <c r="AJ55" s="126"/>
      <c r="AK55" s="188" t="s">
        <v>484</v>
      </c>
      <c r="AL55" s="189"/>
      <c r="AM55" s="197">
        <v>1587025</v>
      </c>
      <c r="AN55" s="198">
        <v>105689</v>
      </c>
      <c r="AO55" s="199">
        <v>49.8</v>
      </c>
      <c r="AP55" s="200">
        <v>83103</v>
      </c>
      <c r="AQ55" s="201">
        <v>-13.8</v>
      </c>
      <c r="AR55" s="202">
        <v>63.6</v>
      </c>
    </row>
    <row r="56" spans="1:44" x14ac:dyDescent="0.15">
      <c r="A56" s="130"/>
      <c r="B56" s="126"/>
      <c r="C56" s="126"/>
      <c r="D56" s="126"/>
      <c r="E56" s="126"/>
      <c r="F56" s="126"/>
      <c r="G56" s="126"/>
      <c r="H56" s="126"/>
      <c r="I56" s="126"/>
      <c r="J56" s="126"/>
      <c r="K56" s="126"/>
      <c r="L56" s="126"/>
      <c r="M56" s="126"/>
      <c r="N56" s="126"/>
      <c r="O56" s="126"/>
      <c r="P56" s="126"/>
      <c r="Q56" s="126"/>
      <c r="R56" s="126"/>
      <c r="S56" s="126"/>
      <c r="T56" s="126"/>
      <c r="U56" s="126"/>
      <c r="V56" s="126"/>
      <c r="W56" s="126"/>
      <c r="X56" s="126"/>
      <c r="Y56" s="126"/>
      <c r="Z56" s="126"/>
      <c r="AA56" s="126"/>
      <c r="AB56" s="126"/>
      <c r="AC56" s="126"/>
      <c r="AD56" s="126"/>
      <c r="AE56" s="126"/>
      <c r="AF56" s="126"/>
      <c r="AG56" s="126"/>
      <c r="AH56" s="126"/>
      <c r="AI56" s="126"/>
      <c r="AJ56" s="126"/>
      <c r="AK56" s="203"/>
      <c r="AL56" s="204" t="s">
        <v>482</v>
      </c>
      <c r="AM56" s="205">
        <v>1129416</v>
      </c>
      <c r="AN56" s="206">
        <v>75214</v>
      </c>
      <c r="AO56" s="207">
        <v>156.9</v>
      </c>
      <c r="AP56" s="208">
        <v>41378</v>
      </c>
      <c r="AQ56" s="209">
        <v>3.7</v>
      </c>
      <c r="AR56" s="210">
        <v>153.19999999999999</v>
      </c>
    </row>
    <row r="57" spans="1:44" x14ac:dyDescent="0.15">
      <c r="A57" s="130"/>
      <c r="B57" s="126"/>
      <c r="C57" s="126"/>
      <c r="D57" s="126"/>
      <c r="E57" s="126"/>
      <c r="F57" s="126"/>
      <c r="G57" s="126"/>
      <c r="H57" s="126"/>
      <c r="I57" s="126"/>
      <c r="J57" s="126"/>
      <c r="K57" s="126"/>
      <c r="L57" s="126"/>
      <c r="M57" s="126"/>
      <c r="N57" s="126"/>
      <c r="O57" s="126"/>
      <c r="P57" s="126"/>
      <c r="Q57" s="126"/>
      <c r="R57" s="126"/>
      <c r="S57" s="126"/>
      <c r="T57" s="126"/>
      <c r="U57" s="126"/>
      <c r="V57" s="126"/>
      <c r="W57" s="126"/>
      <c r="X57" s="126"/>
      <c r="Y57" s="126"/>
      <c r="Z57" s="126"/>
      <c r="AA57" s="126"/>
      <c r="AB57" s="126"/>
      <c r="AC57" s="126"/>
      <c r="AD57" s="126"/>
      <c r="AE57" s="126"/>
      <c r="AF57" s="126"/>
      <c r="AG57" s="126"/>
      <c r="AH57" s="126"/>
      <c r="AI57" s="126"/>
      <c r="AJ57" s="126"/>
      <c r="AK57" s="188" t="s">
        <v>485</v>
      </c>
      <c r="AL57" s="189"/>
      <c r="AM57" s="197">
        <v>2767848</v>
      </c>
      <c r="AN57" s="198">
        <v>188199</v>
      </c>
      <c r="AO57" s="199">
        <v>78.099999999999994</v>
      </c>
      <c r="AP57" s="200">
        <v>94796</v>
      </c>
      <c r="AQ57" s="201">
        <v>14.1</v>
      </c>
      <c r="AR57" s="202">
        <v>64</v>
      </c>
    </row>
    <row r="58" spans="1:44" x14ac:dyDescent="0.15">
      <c r="A58" s="130"/>
      <c r="B58" s="126"/>
      <c r="C58" s="126"/>
      <c r="D58" s="126"/>
      <c r="E58" s="126"/>
      <c r="F58" s="126"/>
      <c r="G58" s="126"/>
      <c r="H58" s="126"/>
      <c r="I58" s="126"/>
      <c r="J58" s="126"/>
      <c r="K58" s="126"/>
      <c r="L58" s="126"/>
      <c r="M58" s="126"/>
      <c r="N58" s="126"/>
      <c r="O58" s="126"/>
      <c r="P58" s="126"/>
      <c r="Q58" s="126"/>
      <c r="R58" s="126"/>
      <c r="S58" s="126"/>
      <c r="T58" s="126"/>
      <c r="U58" s="126"/>
      <c r="V58" s="126"/>
      <c r="W58" s="126"/>
      <c r="X58" s="126"/>
      <c r="Y58" s="126"/>
      <c r="Z58" s="126"/>
      <c r="AA58" s="126"/>
      <c r="AB58" s="126"/>
      <c r="AC58" s="126"/>
      <c r="AD58" s="126"/>
      <c r="AE58" s="126"/>
      <c r="AF58" s="126"/>
      <c r="AG58" s="126"/>
      <c r="AH58" s="126"/>
      <c r="AI58" s="126"/>
      <c r="AJ58" s="126"/>
      <c r="AK58" s="203"/>
      <c r="AL58" s="204" t="s">
        <v>482</v>
      </c>
      <c r="AM58" s="205">
        <v>2285478</v>
      </c>
      <c r="AN58" s="206">
        <v>155401</v>
      </c>
      <c r="AO58" s="207">
        <v>106.6</v>
      </c>
      <c r="AP58" s="208">
        <v>55781</v>
      </c>
      <c r="AQ58" s="209">
        <v>34.799999999999997</v>
      </c>
      <c r="AR58" s="210">
        <v>71.8</v>
      </c>
    </row>
    <row r="59" spans="1:44" x14ac:dyDescent="0.15">
      <c r="A59" s="130"/>
      <c r="B59" s="126"/>
      <c r="C59" s="126"/>
      <c r="D59" s="126"/>
      <c r="E59" s="126"/>
      <c r="F59" s="126"/>
      <c r="G59" s="126"/>
      <c r="H59" s="126"/>
      <c r="I59" s="126"/>
      <c r="J59" s="126"/>
      <c r="K59" s="126"/>
      <c r="L59" s="126"/>
      <c r="M59" s="126"/>
      <c r="N59" s="126"/>
      <c r="O59" s="126"/>
      <c r="P59" s="126"/>
      <c r="Q59" s="126"/>
      <c r="R59" s="126"/>
      <c r="S59" s="126"/>
      <c r="T59" s="126"/>
      <c r="U59" s="126"/>
      <c r="V59" s="126"/>
      <c r="W59" s="126"/>
      <c r="X59" s="126"/>
      <c r="Y59" s="126"/>
      <c r="Z59" s="126"/>
      <c r="AA59" s="126"/>
      <c r="AB59" s="126"/>
      <c r="AC59" s="126"/>
      <c r="AD59" s="126"/>
      <c r="AE59" s="126"/>
      <c r="AF59" s="126"/>
      <c r="AG59" s="126"/>
      <c r="AH59" s="126"/>
      <c r="AI59" s="126"/>
      <c r="AJ59" s="126"/>
      <c r="AK59" s="188" t="s">
        <v>486</v>
      </c>
      <c r="AL59" s="189"/>
      <c r="AM59" s="197">
        <v>1307182</v>
      </c>
      <c r="AN59" s="198">
        <v>91029</v>
      </c>
      <c r="AO59" s="199">
        <v>-51.6</v>
      </c>
      <c r="AP59" s="200">
        <v>85942</v>
      </c>
      <c r="AQ59" s="201">
        <v>-9.3000000000000007</v>
      </c>
      <c r="AR59" s="202">
        <v>-42.3</v>
      </c>
    </row>
    <row r="60" spans="1:44" x14ac:dyDescent="0.15">
      <c r="A60" s="130"/>
      <c r="B60" s="126"/>
      <c r="C60" s="126"/>
      <c r="D60" s="126"/>
      <c r="E60" s="126"/>
      <c r="F60" s="126"/>
      <c r="G60" s="126"/>
      <c r="H60" s="126"/>
      <c r="I60" s="126"/>
      <c r="J60" s="126"/>
      <c r="K60" s="126"/>
      <c r="L60" s="126"/>
      <c r="M60" s="126"/>
      <c r="N60" s="126"/>
      <c r="O60" s="126"/>
      <c r="P60" s="126"/>
      <c r="Q60" s="126"/>
      <c r="R60" s="126"/>
      <c r="S60" s="126"/>
      <c r="T60" s="126"/>
      <c r="U60" s="126"/>
      <c r="V60" s="126"/>
      <c r="W60" s="126"/>
      <c r="X60" s="126"/>
      <c r="Y60" s="126"/>
      <c r="Z60" s="126"/>
      <c r="AA60" s="126"/>
      <c r="AB60" s="126"/>
      <c r="AC60" s="126"/>
      <c r="AD60" s="126"/>
      <c r="AE60" s="126"/>
      <c r="AF60" s="126"/>
      <c r="AG60" s="126"/>
      <c r="AH60" s="126"/>
      <c r="AI60" s="126"/>
      <c r="AJ60" s="126"/>
      <c r="AK60" s="203"/>
      <c r="AL60" s="204" t="s">
        <v>482</v>
      </c>
      <c r="AM60" s="205">
        <v>1015920</v>
      </c>
      <c r="AN60" s="206">
        <v>70747</v>
      </c>
      <c r="AO60" s="207">
        <v>-54.5</v>
      </c>
      <c r="AP60" s="208">
        <v>48630</v>
      </c>
      <c r="AQ60" s="209">
        <v>-12.8</v>
      </c>
      <c r="AR60" s="210">
        <v>-41.7</v>
      </c>
    </row>
    <row r="61" spans="1:44" x14ac:dyDescent="0.15">
      <c r="A61" s="130"/>
      <c r="B61" s="126"/>
      <c r="C61" s="126"/>
      <c r="D61" s="126"/>
      <c r="E61" s="126"/>
      <c r="F61" s="126"/>
      <c r="G61" s="126"/>
      <c r="H61" s="126"/>
      <c r="I61" s="126"/>
      <c r="J61" s="126"/>
      <c r="K61" s="126"/>
      <c r="L61" s="126"/>
      <c r="M61" s="126"/>
      <c r="N61" s="126"/>
      <c r="O61" s="126"/>
      <c r="P61" s="126"/>
      <c r="Q61" s="126"/>
      <c r="R61" s="126"/>
      <c r="S61" s="126"/>
      <c r="T61" s="126"/>
      <c r="U61" s="126"/>
      <c r="V61" s="126"/>
      <c r="W61" s="126"/>
      <c r="X61" s="126"/>
      <c r="Y61" s="126"/>
      <c r="Z61" s="126"/>
      <c r="AA61" s="126"/>
      <c r="AB61" s="126"/>
      <c r="AC61" s="126"/>
      <c r="AD61" s="126"/>
      <c r="AE61" s="126"/>
      <c r="AF61" s="126"/>
      <c r="AG61" s="126"/>
      <c r="AH61" s="126"/>
      <c r="AI61" s="126"/>
      <c r="AJ61" s="126"/>
      <c r="AK61" s="188" t="s">
        <v>487</v>
      </c>
      <c r="AL61" s="211"/>
      <c r="AM61" s="212">
        <v>1572148</v>
      </c>
      <c r="AN61" s="213">
        <v>105626</v>
      </c>
      <c r="AO61" s="214">
        <v>12.2</v>
      </c>
      <c r="AP61" s="215">
        <v>91840</v>
      </c>
      <c r="AQ61" s="216">
        <v>-5.0999999999999996</v>
      </c>
      <c r="AR61" s="202">
        <v>17.3</v>
      </c>
    </row>
    <row r="62" spans="1:44" x14ac:dyDescent="0.15">
      <c r="A62" s="130"/>
      <c r="B62" s="126"/>
      <c r="C62" s="126"/>
      <c r="D62" s="126"/>
      <c r="E62" s="126"/>
      <c r="F62" s="126"/>
      <c r="G62" s="126"/>
      <c r="H62" s="126"/>
      <c r="I62" s="126"/>
      <c r="J62" s="126"/>
      <c r="K62" s="126"/>
      <c r="L62" s="126"/>
      <c r="M62" s="126"/>
      <c r="N62" s="126"/>
      <c r="O62" s="126"/>
      <c r="P62" s="126"/>
      <c r="Q62" s="126"/>
      <c r="R62" s="126"/>
      <c r="S62" s="126"/>
      <c r="T62" s="126"/>
      <c r="U62" s="126"/>
      <c r="V62" s="126"/>
      <c r="W62" s="126"/>
      <c r="X62" s="126"/>
      <c r="Y62" s="126"/>
      <c r="Z62" s="126"/>
      <c r="AA62" s="126"/>
      <c r="AB62" s="126"/>
      <c r="AC62" s="126"/>
      <c r="AD62" s="126"/>
      <c r="AE62" s="126"/>
      <c r="AF62" s="126"/>
      <c r="AG62" s="126"/>
      <c r="AH62" s="126"/>
      <c r="AI62" s="126"/>
      <c r="AJ62" s="126"/>
      <c r="AK62" s="203"/>
      <c r="AL62" s="204" t="s">
        <v>482</v>
      </c>
      <c r="AM62" s="205">
        <v>1145659</v>
      </c>
      <c r="AN62" s="206">
        <v>77122</v>
      </c>
      <c r="AO62" s="207">
        <v>39.1</v>
      </c>
      <c r="AP62" s="208">
        <v>45882</v>
      </c>
      <c r="AQ62" s="209">
        <v>2.4</v>
      </c>
      <c r="AR62" s="210">
        <v>36.700000000000003</v>
      </c>
    </row>
    <row r="63" spans="1:44" x14ac:dyDescent="0.15">
      <c r="A63" s="130"/>
      <c r="B63" s="126"/>
      <c r="C63" s="126"/>
      <c r="D63" s="126"/>
      <c r="E63" s="126"/>
      <c r="F63" s="126"/>
      <c r="G63" s="126"/>
      <c r="H63" s="126"/>
      <c r="I63" s="126"/>
      <c r="J63" s="126"/>
      <c r="K63" s="126"/>
      <c r="L63" s="126"/>
      <c r="M63" s="126"/>
      <c r="N63" s="126"/>
      <c r="O63" s="126"/>
      <c r="P63" s="126"/>
      <c r="Q63" s="126"/>
      <c r="R63" s="126"/>
      <c r="S63" s="126"/>
      <c r="T63" s="126"/>
      <c r="U63" s="126"/>
      <c r="V63" s="126"/>
      <c r="W63" s="126"/>
      <c r="X63" s="126"/>
      <c r="Y63" s="126"/>
      <c r="Z63" s="126"/>
      <c r="AA63" s="126"/>
      <c r="AB63" s="126"/>
      <c r="AC63" s="126"/>
      <c r="AD63" s="126"/>
      <c r="AE63" s="126"/>
      <c r="AF63" s="126"/>
      <c r="AG63" s="126"/>
      <c r="AH63" s="126"/>
      <c r="AI63" s="126"/>
      <c r="AJ63" s="126"/>
      <c r="AK63" s="126"/>
      <c r="AL63" s="126"/>
      <c r="AM63" s="126"/>
      <c r="AN63" s="126"/>
      <c r="AO63" s="126"/>
      <c r="AP63" s="126"/>
      <c r="AQ63" s="126"/>
      <c r="AR63" s="126"/>
    </row>
    <row r="64" spans="1:44" x14ac:dyDescent="0.15">
      <c r="A64" s="130"/>
      <c r="B64" s="126"/>
      <c r="C64" s="126"/>
      <c r="D64" s="126"/>
      <c r="E64" s="126"/>
      <c r="F64" s="126"/>
      <c r="G64" s="126"/>
      <c r="H64" s="126"/>
      <c r="I64" s="126"/>
      <c r="J64" s="126"/>
      <c r="K64" s="126"/>
      <c r="L64" s="126"/>
      <c r="M64" s="126"/>
      <c r="N64" s="126"/>
      <c r="O64" s="126"/>
      <c r="P64" s="126"/>
      <c r="Q64" s="126"/>
      <c r="R64" s="126"/>
      <c r="S64" s="126"/>
      <c r="T64" s="126"/>
      <c r="U64" s="126"/>
      <c r="V64" s="126"/>
      <c r="W64" s="126"/>
      <c r="X64" s="126"/>
      <c r="Y64" s="126"/>
      <c r="Z64" s="126"/>
      <c r="AA64" s="126"/>
      <c r="AB64" s="126"/>
      <c r="AC64" s="126"/>
      <c r="AD64" s="126"/>
      <c r="AE64" s="126"/>
      <c r="AF64" s="126"/>
      <c r="AG64" s="126"/>
      <c r="AH64" s="126"/>
      <c r="AI64" s="126"/>
      <c r="AJ64" s="126"/>
      <c r="AK64" s="126"/>
      <c r="AL64" s="126"/>
      <c r="AM64" s="126"/>
      <c r="AN64" s="126"/>
      <c r="AO64" s="126"/>
      <c r="AP64" s="126"/>
      <c r="AQ64" s="126"/>
      <c r="AR64" s="126"/>
    </row>
    <row r="65" spans="1:46" x14ac:dyDescent="0.15">
      <c r="A65" s="130"/>
      <c r="B65" s="126"/>
      <c r="C65" s="126"/>
      <c r="D65" s="126"/>
      <c r="E65" s="126"/>
      <c r="F65" s="126"/>
      <c r="G65" s="126"/>
      <c r="H65" s="126"/>
      <c r="I65" s="126"/>
      <c r="J65" s="126"/>
      <c r="K65" s="126"/>
      <c r="L65" s="126"/>
      <c r="M65" s="126"/>
      <c r="N65" s="126"/>
      <c r="O65" s="126"/>
      <c r="P65" s="126"/>
      <c r="Q65" s="126"/>
      <c r="R65" s="126"/>
      <c r="S65" s="126"/>
      <c r="T65" s="126"/>
      <c r="U65" s="126"/>
      <c r="V65" s="126"/>
      <c r="W65" s="126"/>
      <c r="X65" s="126"/>
      <c r="Y65" s="126"/>
      <c r="Z65" s="126"/>
      <c r="AA65" s="126"/>
      <c r="AB65" s="126"/>
      <c r="AC65" s="126"/>
      <c r="AD65" s="126"/>
      <c r="AE65" s="126"/>
      <c r="AF65" s="126"/>
      <c r="AG65" s="126"/>
      <c r="AH65" s="126"/>
      <c r="AI65" s="126"/>
      <c r="AJ65" s="126"/>
      <c r="AK65" s="126"/>
      <c r="AL65" s="126"/>
      <c r="AM65" s="126"/>
      <c r="AN65" s="126"/>
      <c r="AO65" s="126"/>
      <c r="AP65" s="126"/>
      <c r="AQ65" s="126"/>
      <c r="AR65" s="126"/>
    </row>
    <row r="66" spans="1:46" x14ac:dyDescent="0.15">
      <c r="A66" s="217"/>
      <c r="B66" s="184"/>
      <c r="C66" s="184"/>
      <c r="D66" s="184"/>
      <c r="E66" s="184"/>
      <c r="F66" s="184"/>
      <c r="G66" s="184"/>
      <c r="H66" s="184"/>
      <c r="I66" s="184"/>
      <c r="J66" s="184"/>
      <c r="K66" s="184"/>
      <c r="L66" s="184"/>
      <c r="M66" s="184"/>
      <c r="N66" s="184"/>
      <c r="O66" s="184"/>
      <c r="P66" s="184"/>
      <c r="Q66" s="184"/>
      <c r="R66" s="184"/>
      <c r="S66" s="184"/>
      <c r="T66" s="184"/>
      <c r="U66" s="184"/>
      <c r="V66" s="184"/>
      <c r="W66" s="184"/>
      <c r="X66" s="184"/>
      <c r="Y66" s="184"/>
      <c r="Z66" s="184"/>
      <c r="AA66" s="184"/>
      <c r="AB66" s="184"/>
      <c r="AC66" s="184"/>
      <c r="AD66" s="184"/>
      <c r="AE66" s="184"/>
      <c r="AF66" s="184"/>
      <c r="AG66" s="184"/>
      <c r="AH66" s="184"/>
      <c r="AI66" s="184"/>
      <c r="AJ66" s="184"/>
      <c r="AK66" s="184"/>
      <c r="AL66" s="184"/>
      <c r="AM66" s="184"/>
      <c r="AN66" s="184"/>
      <c r="AO66" s="184"/>
      <c r="AP66" s="184"/>
      <c r="AQ66" s="184"/>
      <c r="AR66" s="184"/>
      <c r="AS66" s="218"/>
    </row>
    <row r="67" spans="1:46" ht="13.5" hidden="1" customHeight="1" x14ac:dyDescent="0.15">
      <c r="AK67" s="126"/>
      <c r="AL67" s="126"/>
      <c r="AM67" s="126"/>
      <c r="AN67" s="126"/>
      <c r="AO67" s="126"/>
      <c r="AP67" s="126"/>
      <c r="AQ67" s="126"/>
      <c r="AR67" s="126"/>
      <c r="AS67" s="126"/>
      <c r="AT67" s="126"/>
    </row>
    <row r="68" spans="1:46" ht="13.5" hidden="1" customHeight="1" x14ac:dyDescent="0.15">
      <c r="AK68" s="126"/>
      <c r="AL68" s="126"/>
      <c r="AM68" s="126"/>
      <c r="AN68" s="126"/>
      <c r="AO68" s="126"/>
      <c r="AP68" s="126"/>
      <c r="AQ68" s="126"/>
      <c r="AR68" s="126"/>
    </row>
    <row r="69" spans="1:46" ht="13.5" hidden="1" customHeight="1" x14ac:dyDescent="0.15">
      <c r="AK69" s="126"/>
      <c r="AL69" s="126"/>
      <c r="AM69" s="126"/>
      <c r="AN69" s="126"/>
      <c r="AO69" s="126"/>
      <c r="AP69" s="126"/>
      <c r="AQ69" s="126"/>
      <c r="AR69" s="126"/>
    </row>
    <row r="70" spans="1:46" hidden="1" x14ac:dyDescent="0.15">
      <c r="AK70" s="126"/>
      <c r="AL70" s="126"/>
      <c r="AM70" s="126"/>
      <c r="AN70" s="126"/>
      <c r="AO70" s="126"/>
      <c r="AP70" s="126"/>
      <c r="AQ70" s="126"/>
      <c r="AR70" s="126"/>
    </row>
    <row r="71" spans="1:46" hidden="1" x14ac:dyDescent="0.15">
      <c r="AK71" s="126"/>
      <c r="AL71" s="126"/>
      <c r="AM71" s="126"/>
      <c r="AN71" s="126"/>
      <c r="AO71" s="126"/>
      <c r="AP71" s="126"/>
      <c r="AQ71" s="126"/>
      <c r="AR71" s="126"/>
    </row>
    <row r="72" spans="1:46" hidden="1" x14ac:dyDescent="0.15">
      <c r="AK72" s="126"/>
      <c r="AL72" s="126"/>
      <c r="AM72" s="126"/>
      <c r="AN72" s="126"/>
      <c r="AO72" s="126"/>
      <c r="AP72" s="126"/>
      <c r="AQ72" s="126"/>
      <c r="AR72" s="126"/>
    </row>
    <row r="73" spans="1:46" hidden="1" x14ac:dyDescent="0.15">
      <c r="AK73" s="126"/>
      <c r="AL73" s="126"/>
      <c r="AM73" s="126"/>
      <c r="AN73" s="126"/>
      <c r="AO73" s="126"/>
      <c r="AP73" s="126"/>
      <c r="AQ73" s="126"/>
      <c r="AR73" s="126"/>
    </row>
  </sheetData>
  <sheetProtection algorithmName="SHA-512" hashValue="Ra0s4Q3x8Saqj6MTK12ihc88XjNVTXhyTS2PBPEOoAOWtQL+pi55uMPGr09maZYpD9CUzmgH11RipzpuKfpDXw==" saltValue="JCNFwlVeAVMIC43vNM4QpQ==" spinCount="100000" sheet="1" objects="1" scenarios="1"/>
  <mergeCells count="25">
    <mergeCell ref="AK37:AN37"/>
    <mergeCell ref="AK38:AN38"/>
    <mergeCell ref="AK39:AN39"/>
    <mergeCell ref="AK40:AN40"/>
    <mergeCell ref="AK41:AN41"/>
    <mergeCell ref="AM49:AM50"/>
    <mergeCell ref="AN49:AR49"/>
    <mergeCell ref="AO30:AO31"/>
    <mergeCell ref="AK32:AN32"/>
    <mergeCell ref="AK33:AN33"/>
    <mergeCell ref="AK34:AN34"/>
    <mergeCell ref="AK35:AN35"/>
    <mergeCell ref="AK36:AN36"/>
    <mergeCell ref="AK14:AN14"/>
    <mergeCell ref="AK15:AN15"/>
    <mergeCell ref="AK16:AN16"/>
    <mergeCell ref="AK21:AN21"/>
    <mergeCell ref="AK22:AN22"/>
    <mergeCell ref="A26:AS26"/>
    <mergeCell ref="AO7:AO8"/>
    <mergeCell ref="AK9:AN9"/>
    <mergeCell ref="AK10:AN10"/>
    <mergeCell ref="AK11:AN11"/>
    <mergeCell ref="AK12:AN12"/>
    <mergeCell ref="AK13:AN13"/>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E84E6-85B6-4B67-A5C8-4A37E0597981}">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0" spans="125:125" ht="13.5" hidden="1" customHeight="1" x14ac:dyDescent="0.15"/>
    <row r="121" spans="125:125" ht="13.5" hidden="1" customHeight="1" x14ac:dyDescent="0.15">
      <c r="DU121" s="5"/>
    </row>
  </sheetData>
  <sheetProtection algorithmName="SHA-512" hashValue="pcEzkFAgwlXIfTYK3XYGlF4qP0qeCfmqjeTJhNsxC3Kf6IeobXtFN8064F+44RBMy1mCEdHqy1nnnDK2TdFgTg==" saltValue="J1weLaHVNFiNf56SE3zx2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ACDA-BA50-4FC6-8D0C-5F7467D22B8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Y1u9yXU6cM9NWOA722pugZFuQot6IZnW9D2QiJEM0Q6T88qo+79+RP6TURhh++Fm+GBssjmYcelt/XyrDTKHIw==" saltValue="rODzl6lX9IEs+6i6JWIyp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4875D-9718-4151-88F6-3E7E5CEE49A4}">
  <sheetPr>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219" customWidth="1"/>
    <col min="2" max="16" width="14.625" style="219" customWidth="1"/>
    <col min="17" max="16384" width="0" style="219"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20"/>
      <c r="C45" s="220"/>
      <c r="D45" s="220"/>
      <c r="E45" s="220"/>
      <c r="F45" s="220"/>
      <c r="G45" s="220"/>
      <c r="H45" s="220"/>
      <c r="I45" s="220"/>
      <c r="J45" s="221" t="s">
        <v>488</v>
      </c>
    </row>
    <row r="46" spans="2:10" ht="29.25" customHeight="1" thickBot="1" x14ac:dyDescent="0.25">
      <c r="B46" s="222" t="s">
        <v>25</v>
      </c>
      <c r="C46" s="223"/>
      <c r="D46" s="223"/>
      <c r="E46" s="224" t="s">
        <v>489</v>
      </c>
      <c r="F46" s="225" t="s">
        <v>3</v>
      </c>
      <c r="G46" s="226" t="s">
        <v>4</v>
      </c>
      <c r="H46" s="226" t="s">
        <v>5</v>
      </c>
      <c r="I46" s="226" t="s">
        <v>6</v>
      </c>
      <c r="J46" s="227" t="s">
        <v>7</v>
      </c>
    </row>
    <row r="47" spans="2:10" ht="57.75" customHeight="1" x14ac:dyDescent="0.15">
      <c r="B47" s="228"/>
      <c r="C47" s="1162" t="s">
        <v>490</v>
      </c>
      <c r="D47" s="1162"/>
      <c r="E47" s="1163"/>
      <c r="F47" s="229">
        <v>7.44</v>
      </c>
      <c r="G47" s="230">
        <v>5.61</v>
      </c>
      <c r="H47" s="230">
        <v>3.44</v>
      </c>
      <c r="I47" s="230">
        <v>6.13</v>
      </c>
      <c r="J47" s="231">
        <v>8.7200000000000006</v>
      </c>
    </row>
    <row r="48" spans="2:10" ht="57.75" customHeight="1" x14ac:dyDescent="0.15">
      <c r="B48" s="232"/>
      <c r="C48" s="1164" t="s">
        <v>491</v>
      </c>
      <c r="D48" s="1164"/>
      <c r="E48" s="1165"/>
      <c r="F48" s="233">
        <v>3.18</v>
      </c>
      <c r="G48" s="234">
        <v>1.72</v>
      </c>
      <c r="H48" s="234">
        <v>4.13</v>
      </c>
      <c r="I48" s="234">
        <v>2.44</v>
      </c>
      <c r="J48" s="235">
        <v>4.3099999999999996</v>
      </c>
    </row>
    <row r="49" spans="2:10" ht="57.75" customHeight="1" thickBot="1" x14ac:dyDescent="0.2">
      <c r="B49" s="236"/>
      <c r="C49" s="1166" t="s">
        <v>492</v>
      </c>
      <c r="D49" s="1166"/>
      <c r="E49" s="1167"/>
      <c r="F49" s="237" t="s">
        <v>493</v>
      </c>
      <c r="G49" s="238" t="s">
        <v>494</v>
      </c>
      <c r="H49" s="238">
        <v>0.28000000000000003</v>
      </c>
      <c r="I49" s="238">
        <v>1.19</v>
      </c>
      <c r="J49" s="239">
        <v>4.8</v>
      </c>
    </row>
    <row r="50" spans="2:10" x14ac:dyDescent="0.15"/>
  </sheetData>
  <sheetProtection algorithmName="SHA-512" hashValue="sIwXm16MS17Z1TEcGXAcXjwUWjGTRekd25f7DdlwBjncYLItFMEbQqRNZBfD/Y4SKHHerzi6lzzoP9X5XEUoeQ==" saltValue="Mtq9tzpM7NDyAC4wvMl1r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8D5BC-4337-4C41-9476-EF9C1F24B9E1}">
  <sheetPr>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41" customWidth="1"/>
    <col min="2" max="2" width="11" style="241" customWidth="1"/>
    <col min="3" max="3" width="17" style="241" customWidth="1"/>
    <col min="4" max="5" width="16.625" style="241" customWidth="1"/>
    <col min="6" max="15" width="15" style="241" customWidth="1"/>
    <col min="16" max="16" width="24" style="241" customWidth="1"/>
    <col min="17" max="16384" width="0" style="241" hidden="1"/>
  </cols>
  <sheetData>
    <row r="1" spans="1:16" ht="16.5" customHeight="1" x14ac:dyDescent="0.15">
      <c r="A1" s="240"/>
      <c r="B1" s="240"/>
      <c r="C1" s="240"/>
      <c r="D1" s="240"/>
      <c r="E1" s="240"/>
      <c r="F1" s="240"/>
      <c r="G1" s="240"/>
      <c r="H1" s="240"/>
      <c r="I1" s="240"/>
      <c r="J1" s="240"/>
      <c r="K1" s="240"/>
      <c r="L1" s="240"/>
      <c r="M1" s="240"/>
      <c r="N1" s="240"/>
      <c r="O1" s="240"/>
      <c r="P1" s="240"/>
    </row>
    <row r="2" spans="1:16" ht="16.5" customHeight="1" x14ac:dyDescent="0.15">
      <c r="A2" s="240"/>
      <c r="B2" s="240"/>
      <c r="C2" s="240"/>
      <c r="D2" s="240"/>
      <c r="E2" s="240"/>
      <c r="F2" s="240"/>
      <c r="G2" s="240"/>
      <c r="H2" s="240"/>
      <c r="I2" s="240"/>
      <c r="J2" s="240"/>
      <c r="K2" s="240"/>
      <c r="L2" s="240"/>
      <c r="M2" s="240"/>
      <c r="N2" s="240"/>
      <c r="O2" s="240"/>
      <c r="P2" s="240"/>
    </row>
    <row r="3" spans="1:16" ht="16.5" customHeight="1" x14ac:dyDescent="0.15">
      <c r="A3" s="240"/>
      <c r="B3" s="240"/>
      <c r="C3" s="240"/>
      <c r="D3" s="240"/>
      <c r="E3" s="240"/>
      <c r="F3" s="240"/>
      <c r="G3" s="240"/>
      <c r="H3" s="240"/>
      <c r="I3" s="240"/>
      <c r="J3" s="240"/>
      <c r="K3" s="240"/>
      <c r="L3" s="240"/>
      <c r="M3" s="240"/>
      <c r="N3" s="240"/>
      <c r="O3" s="240"/>
      <c r="P3" s="240"/>
    </row>
    <row r="4" spans="1:16" ht="16.5" customHeight="1" x14ac:dyDescent="0.15">
      <c r="A4" s="240"/>
      <c r="B4" s="240"/>
      <c r="C4" s="240"/>
      <c r="D4" s="240"/>
      <c r="E4" s="240"/>
      <c r="F4" s="240"/>
      <c r="G4" s="240"/>
      <c r="H4" s="240"/>
      <c r="I4" s="240"/>
      <c r="J4" s="240"/>
      <c r="K4" s="240"/>
      <c r="L4" s="240"/>
      <c r="M4" s="240"/>
      <c r="N4" s="240"/>
      <c r="O4" s="240"/>
      <c r="P4" s="240"/>
    </row>
    <row r="5" spans="1:16" ht="16.5" customHeight="1" x14ac:dyDescent="0.15">
      <c r="A5" s="240"/>
      <c r="B5" s="240"/>
      <c r="C5" s="240"/>
      <c r="D5" s="240"/>
      <c r="E5" s="240"/>
      <c r="F5" s="240"/>
      <c r="G5" s="240"/>
      <c r="H5" s="240"/>
      <c r="I5" s="240"/>
      <c r="J5" s="240"/>
      <c r="K5" s="240"/>
      <c r="L5" s="240"/>
      <c r="M5" s="240"/>
      <c r="N5" s="240"/>
      <c r="O5" s="240"/>
      <c r="P5" s="240"/>
    </row>
    <row r="6" spans="1:16" ht="16.5" customHeight="1" x14ac:dyDescent="0.15">
      <c r="A6" s="240"/>
      <c r="B6" s="240"/>
      <c r="C6" s="240"/>
      <c r="D6" s="240"/>
      <c r="E6" s="240"/>
      <c r="F6" s="240"/>
      <c r="G6" s="240"/>
      <c r="H6" s="240"/>
      <c r="I6" s="240"/>
      <c r="J6" s="240"/>
      <c r="K6" s="240"/>
      <c r="L6" s="240"/>
      <c r="M6" s="240"/>
      <c r="N6" s="240"/>
      <c r="O6" s="240"/>
      <c r="P6" s="240"/>
    </row>
    <row r="7" spans="1:16" ht="16.5" customHeight="1" x14ac:dyDescent="0.15">
      <c r="A7" s="240"/>
      <c r="B7" s="240"/>
      <c r="C7" s="240"/>
      <c r="D7" s="240"/>
      <c r="E7" s="240"/>
      <c r="F7" s="240"/>
      <c r="G7" s="240"/>
      <c r="H7" s="240"/>
      <c r="I7" s="240"/>
      <c r="J7" s="240"/>
      <c r="K7" s="240"/>
      <c r="L7" s="240"/>
      <c r="M7" s="240"/>
      <c r="N7" s="240"/>
      <c r="O7" s="240"/>
      <c r="P7" s="240"/>
    </row>
    <row r="8" spans="1:16" ht="16.5" customHeight="1" x14ac:dyDescent="0.15">
      <c r="A8" s="240"/>
      <c r="B8" s="240"/>
      <c r="C8" s="240"/>
      <c r="D8" s="240"/>
      <c r="E8" s="240"/>
      <c r="F8" s="240"/>
      <c r="G8" s="240"/>
      <c r="H8" s="240"/>
      <c r="I8" s="240"/>
      <c r="J8" s="240"/>
      <c r="K8" s="240"/>
      <c r="L8" s="240"/>
      <c r="M8" s="240"/>
      <c r="N8" s="240"/>
      <c r="O8" s="240"/>
      <c r="P8" s="240"/>
    </row>
    <row r="9" spans="1:16" ht="16.5" customHeight="1" x14ac:dyDescent="0.15">
      <c r="A9" s="240"/>
      <c r="B9" s="240"/>
      <c r="C9" s="240"/>
      <c r="D9" s="240"/>
      <c r="E9" s="240"/>
      <c r="F9" s="240"/>
      <c r="G9" s="240"/>
      <c r="H9" s="240"/>
      <c r="I9" s="240"/>
      <c r="J9" s="240"/>
      <c r="K9" s="240"/>
      <c r="L9" s="240"/>
      <c r="M9" s="240"/>
      <c r="N9" s="240"/>
      <c r="O9" s="240"/>
      <c r="P9" s="240"/>
    </row>
    <row r="10" spans="1:16" ht="16.5" customHeight="1" x14ac:dyDescent="0.15">
      <c r="A10" s="240"/>
      <c r="B10" s="240"/>
      <c r="C10" s="240"/>
      <c r="D10" s="240"/>
      <c r="E10" s="240"/>
      <c r="F10" s="240"/>
      <c r="G10" s="240"/>
      <c r="H10" s="240"/>
      <c r="I10" s="240"/>
      <c r="J10" s="240"/>
      <c r="K10" s="240"/>
      <c r="L10" s="240"/>
      <c r="M10" s="240"/>
      <c r="N10" s="240"/>
      <c r="O10" s="240"/>
      <c r="P10" s="240"/>
    </row>
    <row r="11" spans="1:16" ht="16.5" customHeight="1" x14ac:dyDescent="0.15">
      <c r="A11" s="240"/>
      <c r="B11" s="240"/>
      <c r="C11" s="240"/>
      <c r="D11" s="240"/>
      <c r="E11" s="240"/>
      <c r="F11" s="240"/>
      <c r="G11" s="240"/>
      <c r="H11" s="240"/>
      <c r="I11" s="240"/>
      <c r="J11" s="240"/>
      <c r="K11" s="240"/>
      <c r="L11" s="240"/>
      <c r="M11" s="240"/>
      <c r="N11" s="240"/>
      <c r="O11" s="240"/>
      <c r="P11" s="240"/>
    </row>
    <row r="12" spans="1:16" ht="16.5" customHeight="1" x14ac:dyDescent="0.15">
      <c r="A12" s="240"/>
      <c r="B12" s="240"/>
      <c r="C12" s="240"/>
      <c r="D12" s="240"/>
      <c r="E12" s="240"/>
      <c r="F12" s="240"/>
      <c r="G12" s="240"/>
      <c r="H12" s="240"/>
      <c r="I12" s="240"/>
      <c r="J12" s="240"/>
      <c r="K12" s="240"/>
      <c r="L12" s="240"/>
      <c r="M12" s="240"/>
      <c r="N12" s="240"/>
      <c r="O12" s="240"/>
      <c r="P12" s="240"/>
    </row>
    <row r="13" spans="1:16" ht="16.5" customHeight="1" x14ac:dyDescent="0.15">
      <c r="A13" s="240"/>
      <c r="B13" s="240"/>
      <c r="C13" s="240"/>
      <c r="D13" s="240"/>
      <c r="E13" s="240"/>
      <c r="F13" s="240"/>
      <c r="G13" s="240"/>
      <c r="H13" s="240"/>
      <c r="I13" s="240"/>
      <c r="J13" s="240"/>
      <c r="K13" s="240"/>
      <c r="L13" s="240"/>
      <c r="M13" s="240"/>
      <c r="N13" s="240"/>
      <c r="O13" s="240"/>
      <c r="P13" s="240"/>
    </row>
    <row r="14" spans="1:16" ht="16.5" customHeight="1" x14ac:dyDescent="0.15">
      <c r="A14" s="240"/>
      <c r="B14" s="240"/>
      <c r="C14" s="240"/>
      <c r="D14" s="240"/>
      <c r="E14" s="240"/>
      <c r="F14" s="240"/>
      <c r="G14" s="240"/>
      <c r="H14" s="240"/>
      <c r="I14" s="240"/>
      <c r="J14" s="240"/>
      <c r="K14" s="240"/>
      <c r="L14" s="240"/>
      <c r="M14" s="240"/>
      <c r="N14" s="240"/>
      <c r="O14" s="240"/>
      <c r="P14" s="240"/>
    </row>
    <row r="15" spans="1:16" ht="16.5" customHeight="1" x14ac:dyDescent="0.15">
      <c r="A15" s="240"/>
      <c r="B15" s="240"/>
      <c r="C15" s="240"/>
      <c r="D15" s="240"/>
      <c r="E15" s="240"/>
      <c r="F15" s="240"/>
      <c r="G15" s="240"/>
      <c r="H15" s="240"/>
      <c r="I15" s="240"/>
      <c r="J15" s="240"/>
      <c r="K15" s="240"/>
      <c r="L15" s="240"/>
      <c r="M15" s="240"/>
      <c r="N15" s="240"/>
      <c r="O15" s="240"/>
      <c r="P15" s="240"/>
    </row>
    <row r="16" spans="1:16" ht="16.5" customHeight="1" x14ac:dyDescent="0.15">
      <c r="A16" s="240"/>
      <c r="B16" s="240"/>
      <c r="C16" s="240"/>
      <c r="D16" s="240"/>
      <c r="E16" s="240"/>
      <c r="F16" s="240"/>
      <c r="G16" s="240"/>
      <c r="H16" s="240"/>
      <c r="I16" s="240"/>
      <c r="J16" s="240"/>
      <c r="K16" s="240"/>
      <c r="L16" s="240"/>
      <c r="M16" s="240"/>
      <c r="N16" s="240"/>
      <c r="O16" s="240"/>
      <c r="P16" s="240"/>
    </row>
    <row r="17" spans="1:16" ht="16.5" customHeight="1" x14ac:dyDescent="0.15">
      <c r="A17" s="240"/>
      <c r="B17" s="240"/>
      <c r="C17" s="240"/>
      <c r="D17" s="240"/>
      <c r="E17" s="240"/>
      <c r="F17" s="240"/>
      <c r="G17" s="240"/>
      <c r="H17" s="240"/>
      <c r="I17" s="240"/>
      <c r="J17" s="240"/>
      <c r="K17" s="240"/>
      <c r="L17" s="240"/>
      <c r="M17" s="240"/>
      <c r="N17" s="240"/>
      <c r="O17" s="240"/>
      <c r="P17" s="240"/>
    </row>
    <row r="18" spans="1:16" ht="16.5" customHeight="1" x14ac:dyDescent="0.15">
      <c r="A18" s="240"/>
      <c r="B18" s="240"/>
      <c r="C18" s="240"/>
      <c r="D18" s="240"/>
      <c r="E18" s="240"/>
      <c r="F18" s="240"/>
      <c r="G18" s="240"/>
      <c r="H18" s="240"/>
      <c r="I18" s="240"/>
      <c r="J18" s="240"/>
      <c r="K18" s="240"/>
      <c r="L18" s="240"/>
      <c r="M18" s="240"/>
      <c r="N18" s="240"/>
      <c r="O18" s="240"/>
      <c r="P18" s="240"/>
    </row>
    <row r="19" spans="1:16" ht="16.5" customHeight="1" x14ac:dyDescent="0.15">
      <c r="A19" s="240"/>
      <c r="B19" s="240"/>
      <c r="C19" s="240"/>
      <c r="D19" s="240"/>
      <c r="E19" s="240"/>
      <c r="F19" s="240"/>
      <c r="G19" s="240"/>
      <c r="H19" s="240"/>
      <c r="I19" s="240"/>
      <c r="J19" s="240"/>
      <c r="K19" s="240"/>
      <c r="L19" s="240"/>
      <c r="M19" s="240"/>
      <c r="N19" s="240"/>
      <c r="O19" s="240"/>
      <c r="P19" s="240"/>
    </row>
    <row r="20" spans="1:16" ht="16.5" customHeight="1" x14ac:dyDescent="0.15">
      <c r="A20" s="240"/>
      <c r="B20" s="240"/>
      <c r="C20" s="240"/>
      <c r="D20" s="240"/>
      <c r="E20" s="240"/>
      <c r="F20" s="240"/>
      <c r="G20" s="240"/>
      <c r="H20" s="240"/>
      <c r="I20" s="240"/>
      <c r="J20" s="240"/>
      <c r="K20" s="240"/>
      <c r="L20" s="240"/>
      <c r="M20" s="240"/>
      <c r="N20" s="240"/>
      <c r="O20" s="240"/>
      <c r="P20" s="240"/>
    </row>
    <row r="21" spans="1:16" ht="16.5" customHeight="1" x14ac:dyDescent="0.15">
      <c r="A21" s="240"/>
      <c r="B21" s="240"/>
      <c r="C21" s="240"/>
      <c r="D21" s="240"/>
      <c r="E21" s="240"/>
      <c r="F21" s="240"/>
      <c r="G21" s="240"/>
      <c r="H21" s="240"/>
      <c r="I21" s="240"/>
      <c r="J21" s="240"/>
      <c r="K21" s="240"/>
      <c r="L21" s="240"/>
      <c r="M21" s="240"/>
      <c r="N21" s="240"/>
      <c r="O21" s="240"/>
      <c r="P21" s="240"/>
    </row>
    <row r="22" spans="1:16" ht="16.5" customHeight="1" x14ac:dyDescent="0.15">
      <c r="A22" s="240"/>
      <c r="B22" s="240"/>
      <c r="C22" s="240"/>
      <c r="D22" s="240"/>
      <c r="E22" s="240"/>
      <c r="F22" s="240"/>
      <c r="G22" s="240"/>
      <c r="H22" s="240"/>
      <c r="I22" s="240"/>
      <c r="J22" s="240"/>
      <c r="K22" s="240"/>
      <c r="L22" s="240"/>
      <c r="M22" s="240"/>
      <c r="N22" s="240"/>
      <c r="O22" s="240"/>
      <c r="P22" s="240"/>
    </row>
    <row r="23" spans="1:16" ht="16.5" customHeight="1" x14ac:dyDescent="0.15">
      <c r="A23" s="240"/>
      <c r="B23" s="240"/>
      <c r="C23" s="240"/>
      <c r="D23" s="240"/>
      <c r="E23" s="240"/>
      <c r="F23" s="240"/>
      <c r="G23" s="240"/>
      <c r="H23" s="240"/>
      <c r="I23" s="240"/>
      <c r="J23" s="240"/>
      <c r="K23" s="240"/>
      <c r="L23" s="240"/>
      <c r="M23" s="240"/>
      <c r="N23" s="240"/>
      <c r="O23" s="240"/>
      <c r="P23" s="240"/>
    </row>
    <row r="24" spans="1:16" ht="16.5" customHeight="1" x14ac:dyDescent="0.15">
      <c r="A24" s="240"/>
      <c r="B24" s="240"/>
      <c r="C24" s="240"/>
      <c r="D24" s="240"/>
      <c r="E24" s="240"/>
      <c r="F24" s="240"/>
      <c r="G24" s="240"/>
      <c r="H24" s="240"/>
      <c r="I24" s="240"/>
      <c r="J24" s="240"/>
      <c r="K24" s="240"/>
      <c r="L24" s="240"/>
      <c r="M24" s="240"/>
      <c r="N24" s="240"/>
      <c r="O24" s="240"/>
      <c r="P24" s="240"/>
    </row>
    <row r="25" spans="1:16" ht="16.5" customHeight="1" x14ac:dyDescent="0.15">
      <c r="A25" s="240"/>
      <c r="B25" s="240"/>
      <c r="C25" s="240"/>
      <c r="D25" s="240"/>
      <c r="E25" s="240"/>
      <c r="F25" s="240"/>
      <c r="G25" s="240"/>
      <c r="H25" s="240"/>
      <c r="I25" s="240"/>
      <c r="J25" s="240"/>
      <c r="K25" s="240"/>
      <c r="L25" s="240"/>
      <c r="M25" s="240"/>
      <c r="N25" s="240"/>
      <c r="O25" s="240"/>
      <c r="P25" s="240"/>
    </row>
    <row r="26" spans="1:16" ht="16.5" customHeight="1" x14ac:dyDescent="0.15">
      <c r="A26" s="240"/>
      <c r="B26" s="240"/>
      <c r="C26" s="240"/>
      <c r="D26" s="240"/>
      <c r="E26" s="240"/>
      <c r="F26" s="240"/>
      <c r="G26" s="240"/>
      <c r="H26" s="240"/>
      <c r="I26" s="240"/>
      <c r="J26" s="240"/>
      <c r="K26" s="240"/>
      <c r="L26" s="240"/>
      <c r="M26" s="240"/>
      <c r="N26" s="240"/>
      <c r="O26" s="240"/>
      <c r="P26" s="240"/>
    </row>
    <row r="27" spans="1:16" ht="16.5" customHeight="1" x14ac:dyDescent="0.15">
      <c r="A27" s="240"/>
      <c r="B27" s="240"/>
      <c r="C27" s="240"/>
      <c r="D27" s="240"/>
      <c r="E27" s="240"/>
      <c r="F27" s="240"/>
      <c r="G27" s="240"/>
      <c r="H27" s="240"/>
      <c r="I27" s="240"/>
      <c r="J27" s="240"/>
      <c r="K27" s="240"/>
      <c r="L27" s="240"/>
      <c r="M27" s="240"/>
      <c r="N27" s="240"/>
      <c r="O27" s="240"/>
      <c r="P27" s="240"/>
    </row>
    <row r="28" spans="1:16" ht="16.5" customHeight="1" x14ac:dyDescent="0.15">
      <c r="A28" s="240"/>
      <c r="B28" s="240"/>
      <c r="C28" s="240"/>
      <c r="D28" s="240"/>
      <c r="E28" s="240"/>
      <c r="F28" s="240"/>
      <c r="G28" s="240"/>
      <c r="H28" s="240"/>
      <c r="I28" s="240"/>
      <c r="J28" s="240"/>
      <c r="K28" s="240"/>
      <c r="L28" s="240"/>
      <c r="M28" s="240"/>
      <c r="N28" s="240"/>
      <c r="O28" s="240"/>
      <c r="P28" s="240"/>
    </row>
    <row r="29" spans="1:16" ht="16.5" customHeight="1" x14ac:dyDescent="0.15">
      <c r="A29" s="240"/>
      <c r="B29" s="240"/>
      <c r="C29" s="240"/>
      <c r="D29" s="240"/>
      <c r="E29" s="240"/>
      <c r="F29" s="240"/>
      <c r="G29" s="240"/>
      <c r="H29" s="240"/>
      <c r="I29" s="240"/>
      <c r="J29" s="240"/>
      <c r="K29" s="240"/>
      <c r="L29" s="240"/>
      <c r="M29" s="240"/>
      <c r="N29" s="240"/>
      <c r="O29" s="240"/>
      <c r="P29" s="240"/>
    </row>
    <row r="30" spans="1:16" ht="16.5" customHeight="1" x14ac:dyDescent="0.15">
      <c r="A30" s="240"/>
      <c r="B30" s="240"/>
      <c r="C30" s="240"/>
      <c r="D30" s="240"/>
      <c r="E30" s="240"/>
      <c r="F30" s="240"/>
      <c r="G30" s="240"/>
      <c r="H30" s="240"/>
      <c r="I30" s="240"/>
      <c r="J30" s="240"/>
      <c r="K30" s="240"/>
      <c r="L30" s="240"/>
      <c r="M30" s="240"/>
      <c r="N30" s="240"/>
      <c r="O30" s="240"/>
      <c r="P30" s="240"/>
    </row>
    <row r="31" spans="1:16" ht="16.5" customHeight="1" x14ac:dyDescent="0.15">
      <c r="A31" s="240"/>
      <c r="B31" s="240"/>
      <c r="C31" s="240"/>
      <c r="D31" s="240"/>
      <c r="E31" s="240"/>
      <c r="F31" s="240"/>
      <c r="G31" s="240"/>
      <c r="H31" s="240"/>
      <c r="I31" s="240"/>
      <c r="J31" s="240"/>
      <c r="K31" s="240"/>
      <c r="L31" s="240"/>
      <c r="M31" s="240"/>
      <c r="N31" s="240"/>
      <c r="O31" s="240"/>
      <c r="P31" s="240"/>
    </row>
    <row r="32" spans="1:16" ht="31.5" customHeight="1" thickBot="1" x14ac:dyDescent="0.2">
      <c r="A32" s="240"/>
      <c r="B32" s="240"/>
      <c r="C32" s="240"/>
      <c r="D32" s="240"/>
      <c r="E32" s="240"/>
      <c r="F32" s="240"/>
      <c r="G32" s="240"/>
      <c r="H32" s="240"/>
      <c r="I32" s="240"/>
      <c r="J32" s="242" t="s">
        <v>488</v>
      </c>
      <c r="K32" s="240"/>
      <c r="L32" s="240"/>
      <c r="M32" s="240"/>
      <c r="N32" s="240"/>
      <c r="O32" s="240"/>
      <c r="P32" s="240"/>
    </row>
    <row r="33" spans="1:16" ht="39" customHeight="1" thickBot="1" x14ac:dyDescent="0.25">
      <c r="A33" s="240"/>
      <c r="B33" s="243" t="s">
        <v>495</v>
      </c>
      <c r="C33" s="244"/>
      <c r="D33" s="244"/>
      <c r="E33" s="245" t="s">
        <v>489</v>
      </c>
      <c r="F33" s="246" t="s">
        <v>3</v>
      </c>
      <c r="G33" s="247" t="s">
        <v>4</v>
      </c>
      <c r="H33" s="247" t="s">
        <v>5</v>
      </c>
      <c r="I33" s="247" t="s">
        <v>6</v>
      </c>
      <c r="J33" s="248" t="s">
        <v>7</v>
      </c>
      <c r="K33" s="240"/>
      <c r="L33" s="240"/>
      <c r="M33" s="240"/>
      <c r="N33" s="240"/>
      <c r="O33" s="240"/>
      <c r="P33" s="240"/>
    </row>
    <row r="34" spans="1:16" ht="39" customHeight="1" x14ac:dyDescent="0.15">
      <c r="A34" s="240"/>
      <c r="B34" s="249"/>
      <c r="C34" s="1174" t="s">
        <v>496</v>
      </c>
      <c r="D34" s="1174"/>
      <c r="E34" s="1175"/>
      <c r="F34" s="250">
        <v>3.17</v>
      </c>
      <c r="G34" s="251">
        <v>1.71</v>
      </c>
      <c r="H34" s="251">
        <v>4.13</v>
      </c>
      <c r="I34" s="251">
        <v>2.44</v>
      </c>
      <c r="J34" s="252">
        <v>4.3</v>
      </c>
      <c r="K34" s="240"/>
      <c r="L34" s="240"/>
      <c r="M34" s="240"/>
      <c r="N34" s="240"/>
      <c r="O34" s="240"/>
      <c r="P34" s="240"/>
    </row>
    <row r="35" spans="1:16" ht="39" customHeight="1" x14ac:dyDescent="0.15">
      <c r="A35" s="240"/>
      <c r="B35" s="253"/>
      <c r="C35" s="1168" t="s">
        <v>497</v>
      </c>
      <c r="D35" s="1169"/>
      <c r="E35" s="1170"/>
      <c r="F35" s="254">
        <v>2.2400000000000002</v>
      </c>
      <c r="G35" s="255">
        <v>2.89</v>
      </c>
      <c r="H35" s="255">
        <v>3.39</v>
      </c>
      <c r="I35" s="255">
        <v>3.54</v>
      </c>
      <c r="J35" s="256">
        <v>3.49</v>
      </c>
      <c r="K35" s="240"/>
      <c r="L35" s="240"/>
      <c r="M35" s="240"/>
      <c r="N35" s="240"/>
      <c r="O35" s="240"/>
      <c r="P35" s="240"/>
    </row>
    <row r="36" spans="1:16" ht="39" customHeight="1" x14ac:dyDescent="0.15">
      <c r="A36" s="240"/>
      <c r="B36" s="253"/>
      <c r="C36" s="1168" t="s">
        <v>498</v>
      </c>
      <c r="D36" s="1169"/>
      <c r="E36" s="1170"/>
      <c r="F36" s="254">
        <v>0.72</v>
      </c>
      <c r="G36" s="255">
        <v>0.76</v>
      </c>
      <c r="H36" s="255">
        <v>0.42</v>
      </c>
      <c r="I36" s="255">
        <v>0.39</v>
      </c>
      <c r="J36" s="256">
        <v>0.6</v>
      </c>
      <c r="K36" s="240"/>
      <c r="L36" s="240"/>
      <c r="M36" s="240"/>
      <c r="N36" s="240"/>
      <c r="O36" s="240"/>
      <c r="P36" s="240"/>
    </row>
    <row r="37" spans="1:16" ht="39" customHeight="1" x14ac:dyDescent="0.15">
      <c r="A37" s="240"/>
      <c r="B37" s="253"/>
      <c r="C37" s="1168" t="s">
        <v>499</v>
      </c>
      <c r="D37" s="1169"/>
      <c r="E37" s="1170"/>
      <c r="F37" s="254">
        <v>0.79</v>
      </c>
      <c r="G37" s="255">
        <v>0.72</v>
      </c>
      <c r="H37" s="255">
        <v>0.18</v>
      </c>
      <c r="I37" s="255">
        <v>0.27</v>
      </c>
      <c r="J37" s="256">
        <v>0.49</v>
      </c>
      <c r="K37" s="240"/>
      <c r="L37" s="240"/>
      <c r="M37" s="240"/>
      <c r="N37" s="240"/>
      <c r="O37" s="240"/>
      <c r="P37" s="240"/>
    </row>
    <row r="38" spans="1:16" ht="39" customHeight="1" x14ac:dyDescent="0.15">
      <c r="A38" s="240"/>
      <c r="B38" s="253"/>
      <c r="C38" s="1168" t="s">
        <v>500</v>
      </c>
      <c r="D38" s="1169"/>
      <c r="E38" s="1170"/>
      <c r="F38" s="254">
        <v>0.11</v>
      </c>
      <c r="G38" s="255">
        <v>0.01</v>
      </c>
      <c r="H38" s="255">
        <v>0.16</v>
      </c>
      <c r="I38" s="255">
        <v>0.28999999999999998</v>
      </c>
      <c r="J38" s="256">
        <v>0.15</v>
      </c>
      <c r="K38" s="240"/>
      <c r="L38" s="240"/>
      <c r="M38" s="240"/>
      <c r="N38" s="240"/>
      <c r="O38" s="240"/>
      <c r="P38" s="240"/>
    </row>
    <row r="39" spans="1:16" ht="39" customHeight="1" x14ac:dyDescent="0.15">
      <c r="A39" s="240"/>
      <c r="B39" s="253"/>
      <c r="C39" s="1168" t="s">
        <v>501</v>
      </c>
      <c r="D39" s="1169"/>
      <c r="E39" s="1170"/>
      <c r="F39" s="254">
        <v>0.05</v>
      </c>
      <c r="G39" s="255">
        <v>0.01</v>
      </c>
      <c r="H39" s="255">
        <v>0.01</v>
      </c>
      <c r="I39" s="255">
        <v>0</v>
      </c>
      <c r="J39" s="256">
        <v>0.03</v>
      </c>
      <c r="K39" s="240"/>
      <c r="L39" s="240"/>
      <c r="M39" s="240"/>
      <c r="N39" s="240"/>
      <c r="O39" s="240"/>
      <c r="P39" s="240"/>
    </row>
    <row r="40" spans="1:16" ht="39" customHeight="1" x14ac:dyDescent="0.15">
      <c r="A40" s="240"/>
      <c r="B40" s="253"/>
      <c r="C40" s="1168" t="s">
        <v>502</v>
      </c>
      <c r="D40" s="1169"/>
      <c r="E40" s="1170"/>
      <c r="F40" s="254">
        <v>0.03</v>
      </c>
      <c r="G40" s="255">
        <v>0.05</v>
      </c>
      <c r="H40" s="255">
        <v>0.02</v>
      </c>
      <c r="I40" s="255">
        <v>0.05</v>
      </c>
      <c r="J40" s="256">
        <v>0.01</v>
      </c>
      <c r="K40" s="240"/>
      <c r="L40" s="240"/>
      <c r="M40" s="240"/>
      <c r="N40" s="240"/>
      <c r="O40" s="240"/>
      <c r="P40" s="240"/>
    </row>
    <row r="41" spans="1:16" ht="39" customHeight="1" x14ac:dyDescent="0.15">
      <c r="A41" s="240"/>
      <c r="B41" s="253"/>
      <c r="C41" s="1168"/>
      <c r="D41" s="1169"/>
      <c r="E41" s="1170"/>
      <c r="F41" s="254"/>
      <c r="G41" s="255"/>
      <c r="H41" s="255"/>
      <c r="I41" s="255"/>
      <c r="J41" s="256"/>
      <c r="K41" s="240"/>
      <c r="L41" s="240"/>
      <c r="M41" s="240"/>
      <c r="N41" s="240"/>
      <c r="O41" s="240"/>
      <c r="P41" s="240"/>
    </row>
    <row r="42" spans="1:16" ht="39" customHeight="1" x14ac:dyDescent="0.15">
      <c r="A42" s="240"/>
      <c r="B42" s="257"/>
      <c r="C42" s="1168" t="s">
        <v>503</v>
      </c>
      <c r="D42" s="1169"/>
      <c r="E42" s="1170"/>
      <c r="F42" s="254" t="s">
        <v>449</v>
      </c>
      <c r="G42" s="255" t="s">
        <v>449</v>
      </c>
      <c r="H42" s="255" t="s">
        <v>449</v>
      </c>
      <c r="I42" s="255" t="s">
        <v>449</v>
      </c>
      <c r="J42" s="256" t="s">
        <v>449</v>
      </c>
      <c r="K42" s="240"/>
      <c r="L42" s="240"/>
      <c r="M42" s="240"/>
      <c r="N42" s="240"/>
      <c r="O42" s="240"/>
      <c r="P42" s="240"/>
    </row>
    <row r="43" spans="1:16" ht="39" customHeight="1" thickBot="1" x14ac:dyDescent="0.2">
      <c r="A43" s="240"/>
      <c r="B43" s="258"/>
      <c r="C43" s="1171" t="s">
        <v>504</v>
      </c>
      <c r="D43" s="1172"/>
      <c r="E43" s="1173"/>
      <c r="F43" s="259" t="s">
        <v>449</v>
      </c>
      <c r="G43" s="260" t="s">
        <v>449</v>
      </c>
      <c r="H43" s="260" t="s">
        <v>449</v>
      </c>
      <c r="I43" s="260" t="s">
        <v>449</v>
      </c>
      <c r="J43" s="261" t="s">
        <v>449</v>
      </c>
      <c r="K43" s="240"/>
      <c r="L43" s="240"/>
      <c r="M43" s="240"/>
      <c r="N43" s="240"/>
      <c r="O43" s="240"/>
      <c r="P43" s="240"/>
    </row>
    <row r="44" spans="1:16" ht="39" customHeight="1" x14ac:dyDescent="0.15">
      <c r="A44" s="240"/>
      <c r="B44" s="262" t="s">
        <v>505</v>
      </c>
      <c r="C44" s="263"/>
      <c r="D44" s="264"/>
      <c r="E44" s="264"/>
      <c r="F44" s="265"/>
      <c r="G44" s="265"/>
      <c r="H44" s="265"/>
      <c r="I44" s="265"/>
      <c r="J44" s="265"/>
      <c r="K44" s="240"/>
      <c r="L44" s="240"/>
      <c r="M44" s="240"/>
      <c r="N44" s="240"/>
      <c r="O44" s="240"/>
      <c r="P44" s="240"/>
    </row>
    <row r="45" spans="1:16" ht="17.25" x14ac:dyDescent="0.15">
      <c r="A45" s="240"/>
      <c r="B45" s="240"/>
      <c r="C45" s="240"/>
      <c r="D45" s="240"/>
      <c r="E45" s="240"/>
      <c r="F45" s="240"/>
      <c r="G45" s="240"/>
      <c r="H45" s="240"/>
      <c r="I45" s="240"/>
      <c r="J45" s="240"/>
      <c r="K45" s="240"/>
      <c r="L45" s="240"/>
      <c r="M45" s="240"/>
      <c r="N45" s="240"/>
      <c r="O45" s="240"/>
      <c r="P45" s="240"/>
    </row>
  </sheetData>
  <sheetProtection algorithmName="SHA-512" hashValue="PEHMhmFLr9WRCHxoTCmLQdZH8VYgO5C+L0ICHNaaq6hz+c8M6C1oxIK3EyvKecHCb+J+JRt8PZ7MnzVc1FDjFA==" saltValue="g9iBB0+n4/XtzKDGAweGm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48A6D-5EA0-42FE-85BB-BAC388240E68}">
  <sheetPr>
    <pageSetUpPr fitToPage="1"/>
  </sheetPr>
  <dimension ref="A1:U62"/>
  <sheetViews>
    <sheetView showGridLines="0" zoomScale="85" zoomScaleNormal="85" zoomScaleSheetLayoutView="55" workbookViewId="0"/>
  </sheetViews>
  <sheetFormatPr defaultColWidth="0" defaultRowHeight="12.6" customHeight="1" zeroHeight="1" x14ac:dyDescent="0.15"/>
  <cols>
    <col min="1" max="1" width="6.625" style="267" customWidth="1"/>
    <col min="2" max="3" width="10.875" style="267" customWidth="1"/>
    <col min="4" max="4" width="10" style="267" customWidth="1"/>
    <col min="5" max="10" width="11" style="267" customWidth="1"/>
    <col min="11" max="15" width="13.125" style="267" customWidth="1"/>
    <col min="16" max="21" width="11.5" style="267" customWidth="1"/>
    <col min="22" max="16384" width="0" style="267" hidden="1"/>
  </cols>
  <sheetData>
    <row r="1" spans="1:21" ht="13.5" customHeight="1" x14ac:dyDescent="0.15">
      <c r="A1" s="266"/>
      <c r="B1" s="266"/>
      <c r="C1" s="266"/>
      <c r="D1" s="266"/>
      <c r="E1" s="266"/>
      <c r="F1" s="266"/>
      <c r="G1" s="266"/>
      <c r="H1" s="266"/>
      <c r="I1" s="266"/>
      <c r="J1" s="266"/>
      <c r="K1" s="266"/>
      <c r="L1" s="266"/>
      <c r="M1" s="266"/>
      <c r="N1" s="266"/>
      <c r="O1" s="266"/>
      <c r="P1" s="266"/>
      <c r="Q1" s="266"/>
      <c r="R1" s="266"/>
      <c r="S1" s="266"/>
      <c r="T1" s="266"/>
      <c r="U1" s="266"/>
    </row>
    <row r="2" spans="1:21" ht="13.5" customHeight="1" x14ac:dyDescent="0.15">
      <c r="A2" s="266"/>
      <c r="B2" s="266"/>
      <c r="C2" s="266"/>
      <c r="D2" s="266"/>
      <c r="E2" s="266"/>
      <c r="F2" s="266"/>
      <c r="G2" s="266"/>
      <c r="H2" s="266"/>
      <c r="I2" s="266"/>
      <c r="J2" s="266"/>
      <c r="K2" s="266"/>
      <c r="L2" s="266"/>
      <c r="M2" s="266"/>
      <c r="N2" s="266"/>
      <c r="O2" s="266"/>
      <c r="P2" s="266"/>
      <c r="Q2" s="266"/>
      <c r="R2" s="266"/>
      <c r="S2" s="266"/>
      <c r="T2" s="266"/>
      <c r="U2" s="266"/>
    </row>
    <row r="3" spans="1:21" ht="13.5" customHeight="1" x14ac:dyDescent="0.15">
      <c r="A3" s="266"/>
      <c r="B3" s="266"/>
      <c r="C3" s="266"/>
      <c r="D3" s="266"/>
      <c r="E3" s="266"/>
      <c r="F3" s="266"/>
      <c r="G3" s="266"/>
      <c r="H3" s="266"/>
      <c r="I3" s="266"/>
      <c r="J3" s="266"/>
      <c r="K3" s="266"/>
      <c r="L3" s="266"/>
      <c r="M3" s="266"/>
      <c r="N3" s="266"/>
      <c r="O3" s="266"/>
      <c r="P3" s="266"/>
      <c r="Q3" s="266"/>
      <c r="R3" s="266"/>
      <c r="S3" s="266"/>
      <c r="T3" s="266"/>
      <c r="U3" s="266"/>
    </row>
    <row r="4" spans="1:21" ht="13.5" customHeight="1" x14ac:dyDescent="0.15">
      <c r="A4" s="266"/>
      <c r="B4" s="266"/>
      <c r="C4" s="266"/>
      <c r="D4" s="266"/>
      <c r="E4" s="266"/>
      <c r="F4" s="266"/>
      <c r="G4" s="266"/>
      <c r="H4" s="266"/>
      <c r="I4" s="266"/>
      <c r="J4" s="266"/>
      <c r="K4" s="266"/>
      <c r="L4" s="266"/>
      <c r="M4" s="266"/>
      <c r="N4" s="266"/>
      <c r="O4" s="266"/>
      <c r="P4" s="266"/>
      <c r="Q4" s="266"/>
      <c r="R4" s="266"/>
      <c r="S4" s="266"/>
      <c r="T4" s="266"/>
      <c r="U4" s="266"/>
    </row>
    <row r="5" spans="1:21" ht="13.5" customHeight="1" x14ac:dyDescent="0.15">
      <c r="A5" s="266"/>
      <c r="B5" s="266"/>
      <c r="C5" s="266"/>
      <c r="D5" s="266"/>
      <c r="E5" s="266"/>
      <c r="F5" s="266"/>
      <c r="G5" s="266"/>
      <c r="H5" s="266"/>
      <c r="I5" s="266"/>
      <c r="J5" s="266"/>
      <c r="K5" s="266"/>
      <c r="L5" s="266"/>
      <c r="M5" s="266"/>
      <c r="N5" s="266"/>
      <c r="O5" s="266"/>
      <c r="P5" s="266"/>
      <c r="Q5" s="266"/>
      <c r="R5" s="266"/>
      <c r="S5" s="266"/>
      <c r="T5" s="266"/>
      <c r="U5" s="266"/>
    </row>
    <row r="6" spans="1:21" ht="13.5" customHeight="1" x14ac:dyDescent="0.15">
      <c r="A6" s="266"/>
      <c r="B6" s="266"/>
      <c r="C6" s="266"/>
      <c r="D6" s="266"/>
      <c r="E6" s="266"/>
      <c r="F6" s="266"/>
      <c r="G6" s="266"/>
      <c r="H6" s="266"/>
      <c r="I6" s="266"/>
      <c r="J6" s="266"/>
      <c r="K6" s="266"/>
      <c r="L6" s="266"/>
      <c r="M6" s="266"/>
      <c r="N6" s="266"/>
      <c r="O6" s="266"/>
      <c r="P6" s="266"/>
      <c r="Q6" s="266"/>
      <c r="R6" s="266"/>
      <c r="S6" s="266"/>
      <c r="T6" s="266"/>
      <c r="U6" s="266"/>
    </row>
    <row r="7" spans="1:21" ht="13.5" customHeight="1" x14ac:dyDescent="0.15">
      <c r="A7" s="266"/>
      <c r="B7" s="266"/>
      <c r="C7" s="266"/>
      <c r="D7" s="266"/>
      <c r="E7" s="266"/>
      <c r="F7" s="266"/>
      <c r="G7" s="266"/>
      <c r="H7" s="266"/>
      <c r="I7" s="266"/>
      <c r="J7" s="266"/>
      <c r="K7" s="266"/>
      <c r="L7" s="266"/>
      <c r="M7" s="266"/>
      <c r="N7" s="266"/>
      <c r="O7" s="266"/>
      <c r="P7" s="266"/>
      <c r="Q7" s="266"/>
      <c r="R7" s="266"/>
      <c r="S7" s="266"/>
      <c r="T7" s="266"/>
      <c r="U7" s="266"/>
    </row>
    <row r="8" spans="1:21" ht="13.5" customHeight="1" x14ac:dyDescent="0.15">
      <c r="A8" s="266"/>
      <c r="B8" s="266"/>
      <c r="C8" s="266"/>
      <c r="D8" s="266"/>
      <c r="E8" s="266"/>
      <c r="F8" s="266"/>
      <c r="G8" s="266"/>
      <c r="H8" s="266"/>
      <c r="I8" s="266"/>
      <c r="J8" s="266"/>
      <c r="K8" s="266"/>
      <c r="L8" s="266"/>
      <c r="M8" s="266"/>
      <c r="N8" s="266"/>
      <c r="O8" s="266"/>
      <c r="P8" s="266"/>
      <c r="Q8" s="266"/>
      <c r="R8" s="266"/>
      <c r="S8" s="266"/>
      <c r="T8" s="266"/>
      <c r="U8" s="266"/>
    </row>
    <row r="9" spans="1:21" ht="13.5" customHeight="1" x14ac:dyDescent="0.15">
      <c r="A9" s="266"/>
      <c r="B9" s="266"/>
      <c r="C9" s="266"/>
      <c r="D9" s="266"/>
      <c r="E9" s="266"/>
      <c r="F9" s="266"/>
      <c r="G9" s="266"/>
      <c r="H9" s="266"/>
      <c r="I9" s="266"/>
      <c r="J9" s="266"/>
      <c r="K9" s="266"/>
      <c r="L9" s="266"/>
      <c r="M9" s="266"/>
      <c r="N9" s="266"/>
      <c r="O9" s="266"/>
      <c r="P9" s="266"/>
      <c r="Q9" s="266"/>
      <c r="R9" s="266"/>
      <c r="S9" s="266"/>
      <c r="T9" s="266"/>
      <c r="U9" s="266"/>
    </row>
    <row r="10" spans="1:21" ht="13.5" customHeight="1" x14ac:dyDescent="0.15">
      <c r="A10" s="266"/>
      <c r="B10" s="266"/>
      <c r="C10" s="266"/>
      <c r="D10" s="266"/>
      <c r="E10" s="266"/>
      <c r="F10" s="266"/>
      <c r="G10" s="266"/>
      <c r="H10" s="266"/>
      <c r="I10" s="266"/>
      <c r="J10" s="266"/>
      <c r="K10" s="266"/>
      <c r="L10" s="266"/>
      <c r="M10" s="266"/>
      <c r="N10" s="266"/>
      <c r="O10" s="266"/>
      <c r="P10" s="266"/>
      <c r="Q10" s="266"/>
      <c r="R10" s="266"/>
      <c r="S10" s="266"/>
      <c r="T10" s="266"/>
      <c r="U10" s="266"/>
    </row>
    <row r="11" spans="1:21" ht="13.5" customHeight="1" x14ac:dyDescent="0.15">
      <c r="A11" s="266"/>
      <c r="B11" s="266"/>
      <c r="C11" s="266"/>
      <c r="D11" s="266"/>
      <c r="E11" s="266"/>
      <c r="F11" s="266"/>
      <c r="G11" s="266"/>
      <c r="H11" s="266"/>
      <c r="I11" s="266"/>
      <c r="J11" s="266"/>
      <c r="K11" s="266"/>
      <c r="L11" s="266"/>
      <c r="M11" s="266"/>
      <c r="N11" s="266"/>
      <c r="O11" s="266"/>
      <c r="P11" s="266"/>
      <c r="Q11" s="266"/>
      <c r="R11" s="266"/>
      <c r="S11" s="266"/>
      <c r="T11" s="266"/>
      <c r="U11" s="266"/>
    </row>
    <row r="12" spans="1:21" ht="13.5" customHeight="1" x14ac:dyDescent="0.15">
      <c r="A12" s="266"/>
      <c r="B12" s="266"/>
      <c r="C12" s="266"/>
      <c r="D12" s="266"/>
      <c r="E12" s="266"/>
      <c r="F12" s="266"/>
      <c r="G12" s="266"/>
      <c r="H12" s="266"/>
      <c r="I12" s="266"/>
      <c r="J12" s="266"/>
      <c r="K12" s="266"/>
      <c r="L12" s="266"/>
      <c r="M12" s="266"/>
      <c r="N12" s="266"/>
      <c r="O12" s="266"/>
      <c r="P12" s="266"/>
      <c r="Q12" s="266"/>
      <c r="R12" s="266"/>
      <c r="S12" s="266"/>
      <c r="T12" s="266"/>
      <c r="U12" s="266"/>
    </row>
    <row r="13" spans="1:21" ht="13.5" customHeight="1" x14ac:dyDescent="0.15">
      <c r="A13" s="266"/>
      <c r="B13" s="266"/>
      <c r="C13" s="266"/>
      <c r="D13" s="266"/>
      <c r="E13" s="266"/>
      <c r="F13" s="266"/>
      <c r="G13" s="266"/>
      <c r="H13" s="266"/>
      <c r="I13" s="266"/>
      <c r="J13" s="266"/>
      <c r="K13" s="266"/>
      <c r="L13" s="266"/>
      <c r="M13" s="266"/>
      <c r="N13" s="266"/>
      <c r="O13" s="266"/>
      <c r="P13" s="266"/>
      <c r="Q13" s="266"/>
      <c r="R13" s="266"/>
      <c r="S13" s="266"/>
      <c r="T13" s="266"/>
      <c r="U13" s="266"/>
    </row>
    <row r="14" spans="1:21" ht="13.5" customHeight="1" x14ac:dyDescent="0.15">
      <c r="A14" s="266"/>
      <c r="B14" s="266"/>
      <c r="C14" s="266"/>
      <c r="D14" s="266"/>
      <c r="E14" s="266"/>
      <c r="F14" s="266"/>
      <c r="G14" s="266"/>
      <c r="H14" s="266"/>
      <c r="I14" s="266"/>
      <c r="J14" s="266"/>
      <c r="K14" s="266"/>
      <c r="L14" s="266"/>
      <c r="M14" s="266"/>
      <c r="N14" s="266"/>
      <c r="O14" s="266"/>
      <c r="P14" s="266"/>
      <c r="Q14" s="266"/>
      <c r="R14" s="266"/>
      <c r="S14" s="266"/>
      <c r="T14" s="266"/>
      <c r="U14" s="266"/>
    </row>
    <row r="15" spans="1:21" ht="13.5" customHeight="1" x14ac:dyDescent="0.15">
      <c r="A15" s="266"/>
      <c r="B15" s="266"/>
      <c r="C15" s="266"/>
      <c r="D15" s="266"/>
      <c r="E15" s="266"/>
      <c r="F15" s="266"/>
      <c r="G15" s="266"/>
      <c r="H15" s="266"/>
      <c r="I15" s="266"/>
      <c r="J15" s="266"/>
      <c r="K15" s="266"/>
      <c r="L15" s="266"/>
      <c r="M15" s="266"/>
      <c r="N15" s="266"/>
      <c r="O15" s="266"/>
      <c r="P15" s="266"/>
      <c r="Q15" s="266"/>
      <c r="R15" s="266"/>
      <c r="S15" s="266"/>
      <c r="T15" s="266"/>
      <c r="U15" s="266"/>
    </row>
    <row r="16" spans="1:21" ht="13.5" customHeight="1" x14ac:dyDescent="0.15">
      <c r="A16" s="266"/>
      <c r="B16" s="266"/>
      <c r="C16" s="266"/>
      <c r="D16" s="266"/>
      <c r="E16" s="266"/>
      <c r="F16" s="266"/>
      <c r="G16" s="266"/>
      <c r="H16" s="266"/>
      <c r="I16" s="266"/>
      <c r="J16" s="266"/>
      <c r="K16" s="266"/>
      <c r="L16" s="266"/>
      <c r="M16" s="266"/>
      <c r="N16" s="266"/>
      <c r="O16" s="266"/>
      <c r="P16" s="266"/>
      <c r="Q16" s="266"/>
      <c r="R16" s="266"/>
      <c r="S16" s="266"/>
      <c r="T16" s="266"/>
      <c r="U16" s="266"/>
    </row>
    <row r="17" spans="1:21" ht="13.5" customHeight="1" x14ac:dyDescent="0.15">
      <c r="A17" s="266"/>
      <c r="B17" s="266"/>
      <c r="C17" s="266"/>
      <c r="D17" s="266"/>
      <c r="E17" s="266"/>
      <c r="F17" s="266"/>
      <c r="G17" s="266"/>
      <c r="H17" s="266"/>
      <c r="I17" s="266"/>
      <c r="J17" s="266"/>
      <c r="K17" s="266"/>
      <c r="L17" s="266"/>
      <c r="M17" s="266"/>
      <c r="N17" s="266"/>
      <c r="O17" s="266"/>
      <c r="P17" s="266"/>
      <c r="Q17" s="266"/>
      <c r="R17" s="266"/>
      <c r="S17" s="266"/>
      <c r="T17" s="266"/>
      <c r="U17" s="266"/>
    </row>
    <row r="18" spans="1:21" ht="13.5" customHeight="1" x14ac:dyDescent="0.15">
      <c r="A18" s="266"/>
      <c r="B18" s="266"/>
      <c r="C18" s="266"/>
      <c r="D18" s="266"/>
      <c r="E18" s="266"/>
      <c r="F18" s="266"/>
      <c r="G18" s="266"/>
      <c r="H18" s="266"/>
      <c r="I18" s="266"/>
      <c r="J18" s="266"/>
      <c r="K18" s="266"/>
      <c r="L18" s="266"/>
      <c r="M18" s="266"/>
      <c r="N18" s="266"/>
      <c r="O18" s="266"/>
      <c r="P18" s="266"/>
      <c r="Q18" s="266"/>
      <c r="R18" s="266"/>
      <c r="S18" s="266"/>
      <c r="T18" s="266"/>
      <c r="U18" s="266"/>
    </row>
    <row r="19" spans="1:21" ht="13.5" customHeight="1" x14ac:dyDescent="0.15">
      <c r="A19" s="266"/>
      <c r="B19" s="266"/>
      <c r="C19" s="266"/>
      <c r="D19" s="266"/>
      <c r="E19" s="266"/>
      <c r="F19" s="266"/>
      <c r="G19" s="266"/>
      <c r="H19" s="266"/>
      <c r="I19" s="266"/>
      <c r="J19" s="266"/>
      <c r="K19" s="266"/>
      <c r="L19" s="266"/>
      <c r="M19" s="266"/>
      <c r="N19" s="266"/>
      <c r="O19" s="266"/>
      <c r="P19" s="266"/>
      <c r="Q19" s="266"/>
      <c r="R19" s="266"/>
      <c r="S19" s="266"/>
      <c r="T19" s="266"/>
      <c r="U19" s="266"/>
    </row>
    <row r="20" spans="1:21" ht="13.5" customHeight="1" x14ac:dyDescent="0.15">
      <c r="A20" s="266"/>
      <c r="B20" s="266"/>
      <c r="C20" s="266"/>
      <c r="D20" s="266"/>
      <c r="E20" s="266"/>
      <c r="F20" s="266"/>
      <c r="G20" s="266"/>
      <c r="H20" s="266"/>
      <c r="I20" s="266"/>
      <c r="J20" s="266"/>
      <c r="K20" s="266"/>
      <c r="L20" s="266"/>
      <c r="M20" s="266"/>
      <c r="N20" s="266"/>
      <c r="O20" s="266"/>
      <c r="P20" s="266"/>
      <c r="Q20" s="266"/>
      <c r="R20" s="266"/>
      <c r="S20" s="266"/>
      <c r="T20" s="266"/>
      <c r="U20" s="266"/>
    </row>
    <row r="21" spans="1:21" ht="13.5" customHeight="1" x14ac:dyDescent="0.15">
      <c r="A21" s="266"/>
      <c r="B21" s="266"/>
      <c r="C21" s="266"/>
      <c r="D21" s="266"/>
      <c r="E21" s="266"/>
      <c r="F21" s="266"/>
      <c r="G21" s="266"/>
      <c r="H21" s="266"/>
      <c r="I21" s="266"/>
      <c r="J21" s="266"/>
      <c r="K21" s="266"/>
      <c r="L21" s="266"/>
      <c r="M21" s="266"/>
      <c r="N21" s="266"/>
      <c r="O21" s="266"/>
      <c r="P21" s="266"/>
      <c r="Q21" s="266"/>
      <c r="R21" s="266"/>
      <c r="S21" s="266"/>
      <c r="T21" s="266"/>
      <c r="U21" s="266"/>
    </row>
    <row r="22" spans="1:21" ht="13.5" customHeight="1" x14ac:dyDescent="0.15">
      <c r="A22" s="266"/>
      <c r="B22" s="266"/>
      <c r="C22" s="266"/>
      <c r="D22" s="266"/>
      <c r="E22" s="266"/>
      <c r="F22" s="266"/>
      <c r="G22" s="266"/>
      <c r="H22" s="266"/>
      <c r="I22" s="266"/>
      <c r="J22" s="266"/>
      <c r="K22" s="266"/>
      <c r="L22" s="266"/>
      <c r="M22" s="266"/>
      <c r="N22" s="266"/>
      <c r="O22" s="266"/>
      <c r="P22" s="266"/>
      <c r="Q22" s="266"/>
      <c r="R22" s="266"/>
      <c r="S22" s="266"/>
      <c r="T22" s="266"/>
      <c r="U22" s="266"/>
    </row>
    <row r="23" spans="1:21" ht="13.5" customHeight="1" x14ac:dyDescent="0.15">
      <c r="A23" s="266"/>
      <c r="B23" s="266"/>
      <c r="C23" s="266"/>
      <c r="D23" s="266"/>
      <c r="E23" s="266"/>
      <c r="F23" s="266"/>
      <c r="G23" s="266"/>
      <c r="H23" s="266"/>
      <c r="I23" s="266"/>
      <c r="J23" s="266"/>
      <c r="K23" s="266"/>
      <c r="L23" s="266"/>
      <c r="M23" s="266"/>
      <c r="N23" s="266"/>
      <c r="O23" s="266"/>
      <c r="P23" s="266"/>
      <c r="Q23" s="266"/>
      <c r="R23" s="266"/>
      <c r="S23" s="266"/>
      <c r="T23" s="266"/>
      <c r="U23" s="266"/>
    </row>
    <row r="24" spans="1:21" ht="13.5" customHeight="1" x14ac:dyDescent="0.15">
      <c r="A24" s="266"/>
      <c r="B24" s="266"/>
      <c r="C24" s="266"/>
      <c r="D24" s="266"/>
      <c r="E24" s="266"/>
      <c r="F24" s="266"/>
      <c r="G24" s="266"/>
      <c r="H24" s="266"/>
      <c r="I24" s="266"/>
      <c r="J24" s="266"/>
      <c r="K24" s="266"/>
      <c r="L24" s="266"/>
      <c r="M24" s="266"/>
      <c r="N24" s="266"/>
      <c r="O24" s="266"/>
      <c r="P24" s="266"/>
      <c r="Q24" s="266"/>
      <c r="R24" s="266"/>
      <c r="S24" s="266"/>
      <c r="T24" s="266"/>
      <c r="U24" s="266"/>
    </row>
    <row r="25" spans="1:21" ht="13.5" customHeight="1" x14ac:dyDescent="0.15">
      <c r="A25" s="266"/>
      <c r="B25" s="266"/>
      <c r="C25" s="266"/>
      <c r="D25" s="266"/>
      <c r="E25" s="266"/>
      <c r="F25" s="266"/>
      <c r="G25" s="266"/>
      <c r="H25" s="266"/>
      <c r="I25" s="266"/>
      <c r="J25" s="266"/>
      <c r="K25" s="266"/>
      <c r="L25" s="266"/>
      <c r="M25" s="266"/>
      <c r="N25" s="266"/>
      <c r="O25" s="266"/>
      <c r="P25" s="266"/>
      <c r="Q25" s="266"/>
      <c r="R25" s="266"/>
      <c r="S25" s="266"/>
      <c r="T25" s="266"/>
      <c r="U25" s="266"/>
    </row>
    <row r="26" spans="1:21" ht="13.5" customHeight="1" x14ac:dyDescent="0.15">
      <c r="A26" s="266"/>
      <c r="B26" s="266"/>
      <c r="C26" s="266"/>
      <c r="D26" s="266"/>
      <c r="E26" s="266"/>
      <c r="F26" s="266"/>
      <c r="G26" s="266"/>
      <c r="H26" s="266"/>
      <c r="I26" s="266"/>
      <c r="J26" s="266"/>
      <c r="K26" s="266"/>
      <c r="L26" s="266"/>
      <c r="M26" s="266"/>
      <c r="N26" s="266"/>
      <c r="O26" s="266"/>
      <c r="P26" s="266"/>
      <c r="Q26" s="266"/>
      <c r="R26" s="266"/>
      <c r="S26" s="266"/>
      <c r="T26" s="266"/>
      <c r="U26" s="266"/>
    </row>
    <row r="27" spans="1:21" ht="13.5" customHeight="1" x14ac:dyDescent="0.15">
      <c r="A27" s="266"/>
      <c r="B27" s="266"/>
      <c r="C27" s="266"/>
      <c r="D27" s="266"/>
      <c r="E27" s="266"/>
      <c r="F27" s="266"/>
      <c r="G27" s="266"/>
      <c r="H27" s="266"/>
      <c r="I27" s="266"/>
      <c r="J27" s="266"/>
      <c r="K27" s="266"/>
      <c r="L27" s="266"/>
      <c r="M27" s="266"/>
      <c r="N27" s="266"/>
      <c r="O27" s="266"/>
      <c r="P27" s="266"/>
      <c r="Q27" s="266"/>
      <c r="R27" s="266"/>
      <c r="S27" s="266"/>
      <c r="T27" s="266"/>
      <c r="U27" s="266"/>
    </row>
    <row r="28" spans="1:21" ht="13.5" customHeight="1" x14ac:dyDescent="0.15">
      <c r="A28" s="266"/>
      <c r="B28" s="266"/>
      <c r="C28" s="266"/>
      <c r="D28" s="266"/>
      <c r="E28" s="266"/>
      <c r="F28" s="266"/>
      <c r="G28" s="266"/>
      <c r="H28" s="266"/>
      <c r="I28" s="266"/>
      <c r="J28" s="266"/>
      <c r="K28" s="266"/>
      <c r="L28" s="266"/>
      <c r="M28" s="266"/>
      <c r="N28" s="266"/>
      <c r="O28" s="266"/>
      <c r="P28" s="266"/>
      <c r="Q28" s="266"/>
      <c r="R28" s="266"/>
      <c r="S28" s="266"/>
      <c r="T28" s="266"/>
      <c r="U28" s="266"/>
    </row>
    <row r="29" spans="1:21" ht="13.5" customHeight="1" x14ac:dyDescent="0.15">
      <c r="A29" s="266"/>
      <c r="B29" s="266"/>
      <c r="C29" s="266"/>
      <c r="D29" s="266"/>
      <c r="E29" s="266"/>
      <c r="F29" s="266"/>
      <c r="G29" s="266"/>
      <c r="H29" s="266"/>
      <c r="I29" s="266"/>
      <c r="J29" s="266"/>
      <c r="K29" s="266"/>
      <c r="L29" s="266"/>
      <c r="M29" s="266"/>
      <c r="N29" s="266"/>
      <c r="O29" s="266"/>
      <c r="P29" s="266"/>
      <c r="Q29" s="266"/>
      <c r="R29" s="266"/>
      <c r="S29" s="266"/>
      <c r="T29" s="266"/>
      <c r="U29" s="266"/>
    </row>
    <row r="30" spans="1:21" ht="13.5" customHeight="1" x14ac:dyDescent="0.15">
      <c r="A30" s="266"/>
      <c r="B30" s="266"/>
      <c r="C30" s="266"/>
      <c r="D30" s="266"/>
      <c r="E30" s="266"/>
      <c r="F30" s="266"/>
      <c r="G30" s="266"/>
      <c r="H30" s="266"/>
      <c r="I30" s="266"/>
      <c r="J30" s="266"/>
      <c r="K30" s="266"/>
      <c r="L30" s="266"/>
      <c r="M30" s="266"/>
      <c r="N30" s="266"/>
      <c r="O30" s="266"/>
      <c r="P30" s="266"/>
      <c r="Q30" s="266"/>
      <c r="R30" s="266"/>
      <c r="S30" s="266"/>
      <c r="T30" s="266"/>
      <c r="U30" s="266"/>
    </row>
    <row r="31" spans="1:21" ht="13.5" customHeight="1" x14ac:dyDescent="0.15">
      <c r="A31" s="266"/>
      <c r="B31" s="266"/>
      <c r="C31" s="266"/>
      <c r="D31" s="266"/>
      <c r="E31" s="266"/>
      <c r="F31" s="266"/>
      <c r="G31" s="266"/>
      <c r="H31" s="266"/>
      <c r="I31" s="266"/>
      <c r="J31" s="266"/>
      <c r="K31" s="266"/>
      <c r="L31" s="266"/>
      <c r="M31" s="266"/>
      <c r="N31" s="266"/>
      <c r="O31" s="266"/>
      <c r="P31" s="266"/>
      <c r="Q31" s="266"/>
      <c r="R31" s="266"/>
      <c r="S31" s="266"/>
      <c r="T31" s="266"/>
      <c r="U31" s="266"/>
    </row>
    <row r="32" spans="1:21" ht="13.5" customHeight="1" x14ac:dyDescent="0.15">
      <c r="A32" s="266"/>
      <c r="B32" s="266"/>
      <c r="C32" s="266"/>
      <c r="D32" s="266"/>
      <c r="E32" s="266"/>
      <c r="F32" s="266"/>
      <c r="G32" s="266"/>
      <c r="H32" s="266"/>
      <c r="I32" s="266"/>
      <c r="J32" s="266"/>
      <c r="K32" s="266"/>
      <c r="L32" s="266"/>
      <c r="M32" s="266"/>
      <c r="N32" s="266"/>
      <c r="O32" s="266"/>
      <c r="P32" s="266"/>
      <c r="Q32" s="266"/>
      <c r="R32" s="266"/>
      <c r="S32" s="266"/>
      <c r="T32" s="266"/>
      <c r="U32" s="266"/>
    </row>
    <row r="33" spans="1:21" ht="13.5" customHeight="1" x14ac:dyDescent="0.15">
      <c r="A33" s="266"/>
      <c r="B33" s="266"/>
      <c r="C33" s="266"/>
      <c r="D33" s="266"/>
      <c r="E33" s="266"/>
      <c r="F33" s="266"/>
      <c r="G33" s="266"/>
      <c r="H33" s="266"/>
      <c r="I33" s="266"/>
      <c r="J33" s="266"/>
      <c r="K33" s="266"/>
      <c r="L33" s="266"/>
      <c r="M33" s="266"/>
      <c r="N33" s="266"/>
      <c r="O33" s="266"/>
      <c r="P33" s="266"/>
      <c r="Q33" s="266"/>
      <c r="R33" s="266"/>
      <c r="S33" s="266"/>
      <c r="T33" s="266"/>
      <c r="U33" s="266"/>
    </row>
    <row r="34" spans="1:21" ht="13.5" customHeight="1" x14ac:dyDescent="0.15">
      <c r="A34" s="266"/>
      <c r="B34" s="266"/>
      <c r="C34" s="266"/>
      <c r="D34" s="266"/>
      <c r="E34" s="266"/>
      <c r="F34" s="266"/>
      <c r="G34" s="266"/>
      <c r="H34" s="266"/>
      <c r="I34" s="266"/>
      <c r="J34" s="266"/>
      <c r="K34" s="266"/>
      <c r="L34" s="266"/>
      <c r="M34" s="266"/>
      <c r="N34" s="266"/>
      <c r="O34" s="266"/>
      <c r="P34" s="266"/>
      <c r="Q34" s="266"/>
      <c r="R34" s="266"/>
      <c r="S34" s="266"/>
      <c r="T34" s="266"/>
      <c r="U34" s="266"/>
    </row>
    <row r="35" spans="1:21" ht="13.5" customHeight="1" x14ac:dyDescent="0.15">
      <c r="A35" s="266"/>
      <c r="B35" s="266"/>
      <c r="C35" s="266"/>
      <c r="D35" s="266"/>
      <c r="E35" s="266"/>
      <c r="F35" s="266"/>
      <c r="G35" s="266"/>
      <c r="H35" s="266"/>
      <c r="I35" s="266"/>
      <c r="J35" s="266"/>
      <c r="K35" s="266"/>
      <c r="L35" s="266"/>
      <c r="M35" s="266"/>
      <c r="N35" s="266"/>
      <c r="O35" s="266"/>
      <c r="P35" s="266"/>
      <c r="Q35" s="266"/>
      <c r="R35" s="266"/>
      <c r="S35" s="266"/>
      <c r="T35" s="266"/>
      <c r="U35" s="266"/>
    </row>
    <row r="36" spans="1:21" ht="13.5" customHeight="1" x14ac:dyDescent="0.15">
      <c r="A36" s="266"/>
      <c r="B36" s="266"/>
      <c r="C36" s="266"/>
      <c r="D36" s="266"/>
      <c r="E36" s="266"/>
      <c r="F36" s="266"/>
      <c r="G36" s="266"/>
      <c r="H36" s="266"/>
      <c r="I36" s="266"/>
      <c r="J36" s="266"/>
      <c r="K36" s="266"/>
      <c r="L36" s="266"/>
      <c r="M36" s="266"/>
      <c r="N36" s="266"/>
      <c r="O36" s="266"/>
      <c r="P36" s="266"/>
      <c r="Q36" s="266"/>
      <c r="R36" s="266"/>
      <c r="S36" s="266"/>
      <c r="T36" s="266"/>
      <c r="U36" s="266"/>
    </row>
    <row r="37" spans="1:21" ht="13.5" customHeight="1" x14ac:dyDescent="0.15">
      <c r="A37" s="266"/>
      <c r="B37" s="266"/>
      <c r="C37" s="266"/>
      <c r="D37" s="266"/>
      <c r="E37" s="266"/>
      <c r="F37" s="266"/>
      <c r="G37" s="266"/>
      <c r="H37" s="266"/>
      <c r="I37" s="266"/>
      <c r="J37" s="266"/>
      <c r="K37" s="266"/>
      <c r="L37" s="266"/>
      <c r="M37" s="266"/>
      <c r="N37" s="266"/>
      <c r="O37" s="266"/>
      <c r="P37" s="266"/>
      <c r="Q37" s="266"/>
      <c r="R37" s="266"/>
      <c r="S37" s="266"/>
      <c r="T37" s="266"/>
      <c r="U37" s="266"/>
    </row>
    <row r="38" spans="1:21" ht="13.5" customHeight="1" x14ac:dyDescent="0.15">
      <c r="A38" s="266"/>
      <c r="B38" s="266"/>
      <c r="C38" s="266"/>
      <c r="D38" s="266"/>
      <c r="E38" s="266"/>
      <c r="F38" s="266"/>
      <c r="G38" s="266"/>
      <c r="H38" s="266"/>
      <c r="I38" s="266"/>
      <c r="J38" s="266"/>
      <c r="K38" s="266"/>
      <c r="L38" s="266"/>
      <c r="M38" s="266"/>
      <c r="N38" s="266"/>
      <c r="O38" s="266"/>
      <c r="P38" s="266"/>
      <c r="Q38" s="266"/>
      <c r="R38" s="266"/>
      <c r="S38" s="266"/>
      <c r="T38" s="266"/>
      <c r="U38" s="266"/>
    </row>
    <row r="39" spans="1:21" ht="13.5" customHeight="1" x14ac:dyDescent="0.15">
      <c r="A39" s="266"/>
      <c r="B39" s="266"/>
      <c r="C39" s="266"/>
      <c r="D39" s="266"/>
      <c r="E39" s="266"/>
      <c r="F39" s="266"/>
      <c r="G39" s="266"/>
      <c r="H39" s="266"/>
      <c r="I39" s="266"/>
      <c r="J39" s="266"/>
      <c r="K39" s="266"/>
      <c r="L39" s="266"/>
      <c r="M39" s="266"/>
      <c r="N39" s="266"/>
      <c r="O39" s="266"/>
      <c r="P39" s="266"/>
      <c r="Q39" s="266"/>
      <c r="R39" s="266"/>
      <c r="S39" s="266"/>
      <c r="T39" s="266"/>
      <c r="U39" s="266"/>
    </row>
    <row r="40" spans="1:21" ht="13.5" customHeight="1" x14ac:dyDescent="0.15">
      <c r="A40" s="266"/>
      <c r="B40" s="266"/>
      <c r="C40" s="266"/>
      <c r="D40" s="266"/>
      <c r="E40" s="266"/>
      <c r="F40" s="266"/>
      <c r="G40" s="266"/>
      <c r="H40" s="266"/>
      <c r="I40" s="266"/>
      <c r="J40" s="266"/>
      <c r="K40" s="266"/>
      <c r="L40" s="266"/>
      <c r="M40" s="266"/>
      <c r="N40" s="266"/>
      <c r="O40" s="266"/>
      <c r="P40" s="266"/>
      <c r="Q40" s="266"/>
      <c r="R40" s="266"/>
      <c r="S40" s="266"/>
      <c r="T40" s="266"/>
      <c r="U40" s="266"/>
    </row>
    <row r="41" spans="1:21" ht="13.5" customHeight="1" x14ac:dyDescent="0.15">
      <c r="A41" s="266"/>
      <c r="B41" s="266"/>
      <c r="C41" s="266"/>
      <c r="D41" s="266"/>
      <c r="E41" s="266"/>
      <c r="F41" s="266"/>
      <c r="G41" s="266"/>
      <c r="H41" s="266"/>
      <c r="I41" s="266"/>
      <c r="J41" s="266"/>
      <c r="K41" s="266"/>
      <c r="L41" s="266"/>
      <c r="M41" s="266"/>
      <c r="N41" s="266"/>
      <c r="O41" s="266"/>
      <c r="P41" s="266"/>
      <c r="Q41" s="266"/>
      <c r="R41" s="266"/>
      <c r="S41" s="266"/>
      <c r="T41" s="266"/>
      <c r="U41" s="266"/>
    </row>
    <row r="42" spans="1:21" ht="13.5" customHeight="1" x14ac:dyDescent="0.15">
      <c r="A42" s="266"/>
      <c r="B42" s="266"/>
      <c r="C42" s="266"/>
      <c r="D42" s="266"/>
      <c r="E42" s="266"/>
      <c r="F42" s="266"/>
      <c r="G42" s="266"/>
      <c r="H42" s="266"/>
      <c r="I42" s="266"/>
      <c r="J42" s="266"/>
      <c r="K42" s="266"/>
      <c r="L42" s="266"/>
      <c r="M42" s="266"/>
      <c r="N42" s="266"/>
      <c r="O42" s="266"/>
      <c r="P42" s="266"/>
      <c r="Q42" s="266"/>
      <c r="R42" s="266"/>
      <c r="S42" s="266"/>
      <c r="T42" s="266"/>
      <c r="U42" s="266"/>
    </row>
    <row r="43" spans="1:21" ht="30.75" customHeight="1" thickBot="1" x14ac:dyDescent="0.2">
      <c r="A43" s="266"/>
      <c r="B43" s="266"/>
      <c r="C43" s="266"/>
      <c r="D43" s="266"/>
      <c r="E43" s="266"/>
      <c r="F43" s="266"/>
      <c r="G43" s="266"/>
      <c r="H43" s="266"/>
      <c r="I43" s="266"/>
      <c r="J43" s="266"/>
      <c r="K43" s="266"/>
      <c r="L43" s="266"/>
      <c r="M43" s="266"/>
      <c r="N43" s="266"/>
      <c r="O43" s="268" t="s">
        <v>506</v>
      </c>
      <c r="P43" s="266"/>
      <c r="Q43" s="266"/>
      <c r="R43" s="266"/>
      <c r="S43" s="266"/>
      <c r="T43" s="266"/>
      <c r="U43" s="266"/>
    </row>
    <row r="44" spans="1:21" ht="30.75" customHeight="1" thickBot="1" x14ac:dyDescent="0.2">
      <c r="A44" s="266"/>
      <c r="B44" s="269" t="s">
        <v>507</v>
      </c>
      <c r="C44" s="270"/>
      <c r="D44" s="270"/>
      <c r="E44" s="271"/>
      <c r="F44" s="271"/>
      <c r="G44" s="271"/>
      <c r="H44" s="271"/>
      <c r="I44" s="271"/>
      <c r="J44" s="272" t="s">
        <v>489</v>
      </c>
      <c r="K44" s="273" t="s">
        <v>3</v>
      </c>
      <c r="L44" s="274" t="s">
        <v>4</v>
      </c>
      <c r="M44" s="274" t="s">
        <v>5</v>
      </c>
      <c r="N44" s="274" t="s">
        <v>6</v>
      </c>
      <c r="O44" s="275" t="s">
        <v>7</v>
      </c>
      <c r="P44" s="266"/>
      <c r="Q44" s="266"/>
      <c r="R44" s="266"/>
      <c r="S44" s="266"/>
      <c r="T44" s="266"/>
      <c r="U44" s="266"/>
    </row>
    <row r="45" spans="1:21" ht="30.75" customHeight="1" x14ac:dyDescent="0.15">
      <c r="A45" s="266"/>
      <c r="B45" s="1194" t="s">
        <v>508</v>
      </c>
      <c r="C45" s="1195"/>
      <c r="D45" s="276"/>
      <c r="E45" s="1200" t="s">
        <v>509</v>
      </c>
      <c r="F45" s="1200"/>
      <c r="G45" s="1200"/>
      <c r="H45" s="1200"/>
      <c r="I45" s="1200"/>
      <c r="J45" s="1201"/>
      <c r="K45" s="277">
        <v>1184</v>
      </c>
      <c r="L45" s="278">
        <v>1269</v>
      </c>
      <c r="M45" s="278">
        <v>1301</v>
      </c>
      <c r="N45" s="278">
        <v>1233</v>
      </c>
      <c r="O45" s="279">
        <v>1302</v>
      </c>
      <c r="P45" s="266"/>
      <c r="Q45" s="266"/>
      <c r="R45" s="266"/>
      <c r="S45" s="266"/>
      <c r="T45" s="266"/>
      <c r="U45" s="266"/>
    </row>
    <row r="46" spans="1:21" ht="30.75" customHeight="1" x14ac:dyDescent="0.15">
      <c r="A46" s="266"/>
      <c r="B46" s="1196"/>
      <c r="C46" s="1197"/>
      <c r="D46" s="280"/>
      <c r="E46" s="1178" t="s">
        <v>510</v>
      </c>
      <c r="F46" s="1178"/>
      <c r="G46" s="1178"/>
      <c r="H46" s="1178"/>
      <c r="I46" s="1178"/>
      <c r="J46" s="1179"/>
      <c r="K46" s="281" t="s">
        <v>449</v>
      </c>
      <c r="L46" s="282" t="s">
        <v>449</v>
      </c>
      <c r="M46" s="282" t="s">
        <v>449</v>
      </c>
      <c r="N46" s="282" t="s">
        <v>449</v>
      </c>
      <c r="O46" s="283" t="s">
        <v>449</v>
      </c>
      <c r="P46" s="266"/>
      <c r="Q46" s="266"/>
      <c r="R46" s="266"/>
      <c r="S46" s="266"/>
      <c r="T46" s="266"/>
      <c r="U46" s="266"/>
    </row>
    <row r="47" spans="1:21" ht="30.75" customHeight="1" x14ac:dyDescent="0.15">
      <c r="A47" s="266"/>
      <c r="B47" s="1196"/>
      <c r="C47" s="1197"/>
      <c r="D47" s="280"/>
      <c r="E47" s="1178" t="s">
        <v>511</v>
      </c>
      <c r="F47" s="1178"/>
      <c r="G47" s="1178"/>
      <c r="H47" s="1178"/>
      <c r="I47" s="1178"/>
      <c r="J47" s="1179"/>
      <c r="K47" s="281" t="s">
        <v>449</v>
      </c>
      <c r="L47" s="282" t="s">
        <v>449</v>
      </c>
      <c r="M47" s="282" t="s">
        <v>449</v>
      </c>
      <c r="N47" s="282" t="s">
        <v>449</v>
      </c>
      <c r="O47" s="283" t="s">
        <v>449</v>
      </c>
      <c r="P47" s="266"/>
      <c r="Q47" s="266"/>
      <c r="R47" s="266"/>
      <c r="S47" s="266"/>
      <c r="T47" s="266"/>
      <c r="U47" s="266"/>
    </row>
    <row r="48" spans="1:21" ht="30.75" customHeight="1" x14ac:dyDescent="0.15">
      <c r="A48" s="266"/>
      <c r="B48" s="1196"/>
      <c r="C48" s="1197"/>
      <c r="D48" s="280"/>
      <c r="E48" s="1178" t="s">
        <v>512</v>
      </c>
      <c r="F48" s="1178"/>
      <c r="G48" s="1178"/>
      <c r="H48" s="1178"/>
      <c r="I48" s="1178"/>
      <c r="J48" s="1179"/>
      <c r="K48" s="281">
        <v>308</v>
      </c>
      <c r="L48" s="282">
        <v>360</v>
      </c>
      <c r="M48" s="282">
        <v>343</v>
      </c>
      <c r="N48" s="282">
        <v>322</v>
      </c>
      <c r="O48" s="283">
        <v>329</v>
      </c>
      <c r="P48" s="266"/>
      <c r="Q48" s="266"/>
      <c r="R48" s="266"/>
      <c r="S48" s="266"/>
      <c r="T48" s="266"/>
      <c r="U48" s="266"/>
    </row>
    <row r="49" spans="1:21" ht="30.75" customHeight="1" x14ac:dyDescent="0.15">
      <c r="A49" s="266"/>
      <c r="B49" s="1196"/>
      <c r="C49" s="1197"/>
      <c r="D49" s="280"/>
      <c r="E49" s="1178" t="s">
        <v>513</v>
      </c>
      <c r="F49" s="1178"/>
      <c r="G49" s="1178"/>
      <c r="H49" s="1178"/>
      <c r="I49" s="1178"/>
      <c r="J49" s="1179"/>
      <c r="K49" s="281">
        <v>677</v>
      </c>
      <c r="L49" s="282">
        <v>675</v>
      </c>
      <c r="M49" s="282">
        <v>671</v>
      </c>
      <c r="N49" s="282">
        <v>595</v>
      </c>
      <c r="O49" s="283">
        <v>589</v>
      </c>
      <c r="P49" s="266"/>
      <c r="Q49" s="266"/>
      <c r="R49" s="266"/>
      <c r="S49" s="266"/>
      <c r="T49" s="266"/>
      <c r="U49" s="266"/>
    </row>
    <row r="50" spans="1:21" ht="30.75" customHeight="1" x14ac:dyDescent="0.15">
      <c r="A50" s="266"/>
      <c r="B50" s="1196"/>
      <c r="C50" s="1197"/>
      <c r="D50" s="280"/>
      <c r="E50" s="1178" t="s">
        <v>514</v>
      </c>
      <c r="F50" s="1178"/>
      <c r="G50" s="1178"/>
      <c r="H50" s="1178"/>
      <c r="I50" s="1178"/>
      <c r="J50" s="1179"/>
      <c r="K50" s="281">
        <v>3</v>
      </c>
      <c r="L50" s="282">
        <v>3</v>
      </c>
      <c r="M50" s="282">
        <v>3</v>
      </c>
      <c r="N50" s="282">
        <v>3</v>
      </c>
      <c r="O50" s="283">
        <v>3</v>
      </c>
      <c r="P50" s="266"/>
      <c r="Q50" s="266"/>
      <c r="R50" s="266"/>
      <c r="S50" s="266"/>
      <c r="T50" s="266"/>
      <c r="U50" s="266"/>
    </row>
    <row r="51" spans="1:21" ht="30.75" customHeight="1" x14ac:dyDescent="0.15">
      <c r="A51" s="266"/>
      <c r="B51" s="1198"/>
      <c r="C51" s="1199"/>
      <c r="D51" s="284"/>
      <c r="E51" s="1178" t="s">
        <v>515</v>
      </c>
      <c r="F51" s="1178"/>
      <c r="G51" s="1178"/>
      <c r="H51" s="1178"/>
      <c r="I51" s="1178"/>
      <c r="J51" s="1179"/>
      <c r="K51" s="281">
        <v>1</v>
      </c>
      <c r="L51" s="282">
        <v>1</v>
      </c>
      <c r="M51" s="282">
        <v>2</v>
      </c>
      <c r="N51" s="282">
        <v>2</v>
      </c>
      <c r="O51" s="283" t="s">
        <v>449</v>
      </c>
      <c r="P51" s="266"/>
      <c r="Q51" s="266"/>
      <c r="R51" s="266"/>
      <c r="S51" s="266"/>
      <c r="T51" s="266"/>
      <c r="U51" s="266"/>
    </row>
    <row r="52" spans="1:21" ht="30.75" customHeight="1" x14ac:dyDescent="0.15">
      <c r="A52" s="266"/>
      <c r="B52" s="1176" t="s">
        <v>516</v>
      </c>
      <c r="C52" s="1177"/>
      <c r="D52" s="284"/>
      <c r="E52" s="1178" t="s">
        <v>517</v>
      </c>
      <c r="F52" s="1178"/>
      <c r="G52" s="1178"/>
      <c r="H52" s="1178"/>
      <c r="I52" s="1178"/>
      <c r="J52" s="1179"/>
      <c r="K52" s="281">
        <v>1551</v>
      </c>
      <c r="L52" s="282">
        <v>1593</v>
      </c>
      <c r="M52" s="282">
        <v>1737</v>
      </c>
      <c r="N52" s="282">
        <v>1538</v>
      </c>
      <c r="O52" s="283">
        <v>1582</v>
      </c>
      <c r="P52" s="266"/>
      <c r="Q52" s="266"/>
      <c r="R52" s="266"/>
      <c r="S52" s="266"/>
      <c r="T52" s="266"/>
      <c r="U52" s="266"/>
    </row>
    <row r="53" spans="1:21" ht="30.75" customHeight="1" thickBot="1" x14ac:dyDescent="0.2">
      <c r="A53" s="266"/>
      <c r="B53" s="1180" t="s">
        <v>518</v>
      </c>
      <c r="C53" s="1181"/>
      <c r="D53" s="285"/>
      <c r="E53" s="1182" t="s">
        <v>519</v>
      </c>
      <c r="F53" s="1182"/>
      <c r="G53" s="1182"/>
      <c r="H53" s="1182"/>
      <c r="I53" s="1182"/>
      <c r="J53" s="1183"/>
      <c r="K53" s="286">
        <v>622</v>
      </c>
      <c r="L53" s="287">
        <v>715</v>
      </c>
      <c r="M53" s="287">
        <v>583</v>
      </c>
      <c r="N53" s="287">
        <v>617</v>
      </c>
      <c r="O53" s="288">
        <v>641</v>
      </c>
      <c r="P53" s="266"/>
      <c r="Q53" s="266"/>
      <c r="R53" s="266"/>
      <c r="S53" s="266"/>
      <c r="T53" s="266"/>
      <c r="U53" s="266"/>
    </row>
    <row r="54" spans="1:21" ht="24" customHeight="1" x14ac:dyDescent="0.15">
      <c r="A54" s="266"/>
      <c r="B54" s="289" t="s">
        <v>520</v>
      </c>
      <c r="C54" s="266"/>
      <c r="D54" s="266"/>
      <c r="E54" s="266"/>
      <c r="F54" s="266"/>
      <c r="G54" s="266"/>
      <c r="H54" s="266"/>
      <c r="I54" s="266"/>
      <c r="J54" s="266"/>
      <c r="K54" s="266"/>
      <c r="L54" s="266"/>
      <c r="M54" s="266"/>
      <c r="N54" s="266"/>
      <c r="O54" s="266"/>
      <c r="P54" s="266"/>
      <c r="Q54" s="266"/>
      <c r="R54" s="266"/>
      <c r="S54" s="266"/>
      <c r="T54" s="266"/>
      <c r="U54" s="266"/>
    </row>
    <row r="55" spans="1:21" ht="24" customHeight="1" thickBot="1" x14ac:dyDescent="0.2">
      <c r="A55" s="266"/>
      <c r="B55" s="290" t="s">
        <v>521</v>
      </c>
      <c r="C55" s="291"/>
      <c r="D55" s="291"/>
      <c r="E55" s="291"/>
      <c r="F55" s="291"/>
      <c r="G55" s="291"/>
      <c r="H55" s="291"/>
      <c r="I55" s="291"/>
      <c r="J55" s="291"/>
      <c r="K55" s="292"/>
      <c r="L55" s="292"/>
      <c r="M55" s="292"/>
      <c r="N55" s="292"/>
      <c r="O55" s="293" t="s">
        <v>522</v>
      </c>
      <c r="P55" s="266"/>
      <c r="Q55" s="266"/>
      <c r="R55" s="266"/>
      <c r="S55" s="266"/>
      <c r="T55" s="266"/>
      <c r="U55" s="266"/>
    </row>
    <row r="56" spans="1:21" ht="31.5" customHeight="1" thickBot="1" x14ac:dyDescent="0.2">
      <c r="A56" s="266"/>
      <c r="B56" s="294"/>
      <c r="C56" s="295"/>
      <c r="D56" s="295"/>
      <c r="E56" s="296"/>
      <c r="F56" s="296"/>
      <c r="G56" s="296"/>
      <c r="H56" s="296"/>
      <c r="I56" s="296"/>
      <c r="J56" s="297" t="s">
        <v>489</v>
      </c>
      <c r="K56" s="298" t="s">
        <v>523</v>
      </c>
      <c r="L56" s="299" t="s">
        <v>524</v>
      </c>
      <c r="M56" s="299" t="s">
        <v>525</v>
      </c>
      <c r="N56" s="299" t="s">
        <v>526</v>
      </c>
      <c r="O56" s="300" t="s">
        <v>527</v>
      </c>
      <c r="P56" s="266"/>
      <c r="Q56" s="266"/>
      <c r="R56" s="266"/>
      <c r="S56" s="266"/>
      <c r="T56" s="266"/>
      <c r="U56" s="266"/>
    </row>
    <row r="57" spans="1:21" ht="31.5" customHeight="1" x14ac:dyDescent="0.15">
      <c r="B57" s="1184" t="s">
        <v>528</v>
      </c>
      <c r="C57" s="1185"/>
      <c r="D57" s="1188" t="s">
        <v>529</v>
      </c>
      <c r="E57" s="1189"/>
      <c r="F57" s="1189"/>
      <c r="G57" s="1189"/>
      <c r="H57" s="1189"/>
      <c r="I57" s="1189"/>
      <c r="J57" s="1190"/>
      <c r="K57" s="301" t="s">
        <v>324</v>
      </c>
      <c r="L57" s="302" t="s">
        <v>324</v>
      </c>
      <c r="M57" s="302" t="s">
        <v>324</v>
      </c>
      <c r="N57" s="302" t="s">
        <v>324</v>
      </c>
      <c r="O57" s="303" t="s">
        <v>324</v>
      </c>
    </row>
    <row r="58" spans="1:21" ht="31.5" customHeight="1" thickBot="1" x14ac:dyDescent="0.2">
      <c r="B58" s="1186"/>
      <c r="C58" s="1187"/>
      <c r="D58" s="1191" t="s">
        <v>530</v>
      </c>
      <c r="E58" s="1192"/>
      <c r="F58" s="1192"/>
      <c r="G58" s="1192"/>
      <c r="H58" s="1192"/>
      <c r="I58" s="1192"/>
      <c r="J58" s="1193"/>
      <c r="K58" s="304" t="s">
        <v>324</v>
      </c>
      <c r="L58" s="305" t="s">
        <v>324</v>
      </c>
      <c r="M58" s="305" t="s">
        <v>324</v>
      </c>
      <c r="N58" s="305" t="s">
        <v>324</v>
      </c>
      <c r="O58" s="306" t="s">
        <v>324</v>
      </c>
    </row>
    <row r="59" spans="1:21" ht="24" customHeight="1" x14ac:dyDescent="0.15">
      <c r="B59" s="307"/>
      <c r="C59" s="307"/>
      <c r="D59" s="308" t="s">
        <v>531</v>
      </c>
      <c r="E59" s="309"/>
      <c r="F59" s="309"/>
      <c r="G59" s="309"/>
      <c r="H59" s="309"/>
      <c r="I59" s="309"/>
      <c r="J59" s="309"/>
      <c r="K59" s="309"/>
      <c r="L59" s="309"/>
      <c r="M59" s="309"/>
      <c r="N59" s="309"/>
      <c r="O59" s="309"/>
    </row>
    <row r="60" spans="1:21" ht="24" customHeight="1" x14ac:dyDescent="0.15">
      <c r="B60" s="310"/>
      <c r="C60" s="310"/>
      <c r="D60" s="308" t="s">
        <v>532</v>
      </c>
      <c r="E60" s="309"/>
      <c r="F60" s="309"/>
      <c r="G60" s="309"/>
      <c r="H60" s="309"/>
      <c r="I60" s="309"/>
      <c r="J60" s="309"/>
      <c r="K60" s="309"/>
      <c r="L60" s="309"/>
      <c r="M60" s="309"/>
      <c r="N60" s="309"/>
      <c r="O60" s="309"/>
    </row>
    <row r="61" spans="1:21" ht="24" customHeight="1" x14ac:dyDescent="0.15">
      <c r="A61" s="266"/>
      <c r="B61" s="289"/>
      <c r="C61" s="266"/>
      <c r="D61" s="266"/>
      <c r="E61" s="266"/>
      <c r="F61" s="266"/>
      <c r="G61" s="266"/>
      <c r="H61" s="266"/>
      <c r="I61" s="266"/>
      <c r="J61" s="266"/>
      <c r="K61" s="266"/>
      <c r="L61" s="266"/>
      <c r="M61" s="266"/>
      <c r="N61" s="266"/>
      <c r="O61" s="266"/>
      <c r="P61" s="266"/>
      <c r="Q61" s="266"/>
      <c r="R61" s="266"/>
      <c r="S61" s="266"/>
      <c r="T61" s="266"/>
      <c r="U61" s="266"/>
    </row>
    <row r="62" spans="1:21" ht="24" customHeight="1" x14ac:dyDescent="0.15">
      <c r="A62" s="266"/>
      <c r="B62" s="289"/>
      <c r="C62" s="266"/>
      <c r="D62" s="266"/>
      <c r="E62" s="266"/>
      <c r="F62" s="266"/>
      <c r="G62" s="266"/>
      <c r="H62" s="266"/>
      <c r="I62" s="266"/>
      <c r="J62" s="266"/>
      <c r="K62" s="266"/>
      <c r="L62" s="266"/>
      <c r="M62" s="266"/>
      <c r="N62" s="266"/>
      <c r="O62" s="266"/>
      <c r="P62" s="266"/>
      <c r="Q62" s="266"/>
      <c r="R62" s="266"/>
      <c r="S62" s="266"/>
      <c r="T62" s="266"/>
      <c r="U62" s="266"/>
    </row>
  </sheetData>
  <sheetProtection algorithmName="SHA-512" hashValue="LpqEmWTkj4+9zid7tCryv9fFWSCR3CBinr3XVK/+elCoANR1E4fQBtBWuIYb9UT+dgq85niugfzdWxv43D2hHA==" saltValue="lhzUtfOrP+qMFFO3blYq9Q=="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8EF4B-5244-42B1-8B7C-AD651EFE76B2}">
  <sheetPr>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311" customWidth="1"/>
    <col min="2" max="3" width="12.625" style="311" customWidth="1"/>
    <col min="4" max="4" width="11.625" style="311" customWidth="1"/>
    <col min="5" max="8" width="10.375" style="311" customWidth="1"/>
    <col min="9" max="13" width="16.375" style="311" customWidth="1"/>
    <col min="14" max="19" width="12.625" style="311" customWidth="1"/>
    <col min="20" max="16384" width="0" style="311"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312" t="s">
        <v>506</v>
      </c>
    </row>
    <row r="40" spans="2:13" ht="27.75" customHeight="1" thickBot="1" x14ac:dyDescent="0.2">
      <c r="B40" s="313" t="s">
        <v>507</v>
      </c>
      <c r="C40" s="314"/>
      <c r="D40" s="314"/>
      <c r="E40" s="315"/>
      <c r="F40" s="315"/>
      <c r="G40" s="315"/>
      <c r="H40" s="316" t="s">
        <v>489</v>
      </c>
      <c r="I40" s="317" t="s">
        <v>3</v>
      </c>
      <c r="J40" s="318" t="s">
        <v>4</v>
      </c>
      <c r="K40" s="318" t="s">
        <v>5</v>
      </c>
      <c r="L40" s="318" t="s">
        <v>6</v>
      </c>
      <c r="M40" s="319" t="s">
        <v>7</v>
      </c>
    </row>
    <row r="41" spans="2:13" ht="27.75" customHeight="1" x14ac:dyDescent="0.15">
      <c r="B41" s="1214" t="s">
        <v>533</v>
      </c>
      <c r="C41" s="1215"/>
      <c r="D41" s="320"/>
      <c r="E41" s="1216" t="s">
        <v>534</v>
      </c>
      <c r="F41" s="1216"/>
      <c r="G41" s="1216"/>
      <c r="H41" s="1217"/>
      <c r="I41" s="321">
        <v>13112</v>
      </c>
      <c r="J41" s="322">
        <v>12913</v>
      </c>
      <c r="K41" s="322">
        <v>13092</v>
      </c>
      <c r="L41" s="322">
        <v>14277</v>
      </c>
      <c r="M41" s="323">
        <v>14250</v>
      </c>
    </row>
    <row r="42" spans="2:13" ht="27.75" customHeight="1" x14ac:dyDescent="0.15">
      <c r="B42" s="1204"/>
      <c r="C42" s="1205"/>
      <c r="D42" s="324"/>
      <c r="E42" s="1208" t="s">
        <v>535</v>
      </c>
      <c r="F42" s="1208"/>
      <c r="G42" s="1208"/>
      <c r="H42" s="1209"/>
      <c r="I42" s="325">
        <v>12</v>
      </c>
      <c r="J42" s="326">
        <v>3</v>
      </c>
      <c r="K42" s="326">
        <v>3</v>
      </c>
      <c r="L42" s="326">
        <v>3</v>
      </c>
      <c r="M42" s="327" t="s">
        <v>449</v>
      </c>
    </row>
    <row r="43" spans="2:13" ht="27.75" customHeight="1" x14ac:dyDescent="0.15">
      <c r="B43" s="1204"/>
      <c r="C43" s="1205"/>
      <c r="D43" s="324"/>
      <c r="E43" s="1208" t="s">
        <v>536</v>
      </c>
      <c r="F43" s="1208"/>
      <c r="G43" s="1208"/>
      <c r="H43" s="1209"/>
      <c r="I43" s="325">
        <v>3715</v>
      </c>
      <c r="J43" s="326">
        <v>3708</v>
      </c>
      <c r="K43" s="326">
        <v>3537</v>
      </c>
      <c r="L43" s="326">
        <v>3351</v>
      </c>
      <c r="M43" s="327">
        <v>2993</v>
      </c>
    </row>
    <row r="44" spans="2:13" ht="27.75" customHeight="1" x14ac:dyDescent="0.15">
      <c r="B44" s="1204"/>
      <c r="C44" s="1205"/>
      <c r="D44" s="324"/>
      <c r="E44" s="1208" t="s">
        <v>537</v>
      </c>
      <c r="F44" s="1208"/>
      <c r="G44" s="1208"/>
      <c r="H44" s="1209"/>
      <c r="I44" s="325">
        <v>5906</v>
      </c>
      <c r="J44" s="326">
        <v>5492</v>
      </c>
      <c r="K44" s="326">
        <v>5008</v>
      </c>
      <c r="L44" s="326">
        <v>4560</v>
      </c>
      <c r="M44" s="327">
        <v>4496</v>
      </c>
    </row>
    <row r="45" spans="2:13" ht="27.75" customHeight="1" x14ac:dyDescent="0.15">
      <c r="B45" s="1204"/>
      <c r="C45" s="1205"/>
      <c r="D45" s="324"/>
      <c r="E45" s="1208" t="s">
        <v>538</v>
      </c>
      <c r="F45" s="1208"/>
      <c r="G45" s="1208"/>
      <c r="H45" s="1209"/>
      <c r="I45" s="325">
        <v>1153</v>
      </c>
      <c r="J45" s="326">
        <v>1062</v>
      </c>
      <c r="K45" s="326">
        <v>988</v>
      </c>
      <c r="L45" s="326">
        <v>1057</v>
      </c>
      <c r="M45" s="327">
        <v>1052</v>
      </c>
    </row>
    <row r="46" spans="2:13" ht="27.75" customHeight="1" x14ac:dyDescent="0.15">
      <c r="B46" s="1204"/>
      <c r="C46" s="1205"/>
      <c r="D46" s="328"/>
      <c r="E46" s="1208" t="s">
        <v>539</v>
      </c>
      <c r="F46" s="1208"/>
      <c r="G46" s="1208"/>
      <c r="H46" s="1209"/>
      <c r="I46" s="325">
        <v>27</v>
      </c>
      <c r="J46" s="326" t="s">
        <v>449</v>
      </c>
      <c r="K46" s="326" t="s">
        <v>449</v>
      </c>
      <c r="L46" s="326" t="s">
        <v>449</v>
      </c>
      <c r="M46" s="327" t="s">
        <v>449</v>
      </c>
    </row>
    <row r="47" spans="2:13" ht="27.75" customHeight="1" x14ac:dyDescent="0.15">
      <c r="B47" s="1204"/>
      <c r="C47" s="1205"/>
      <c r="D47" s="329"/>
      <c r="E47" s="1218" t="s">
        <v>540</v>
      </c>
      <c r="F47" s="1219"/>
      <c r="G47" s="1219"/>
      <c r="H47" s="1220"/>
      <c r="I47" s="325" t="s">
        <v>449</v>
      </c>
      <c r="J47" s="326" t="s">
        <v>449</v>
      </c>
      <c r="K47" s="326" t="s">
        <v>449</v>
      </c>
      <c r="L47" s="326" t="s">
        <v>449</v>
      </c>
      <c r="M47" s="327" t="s">
        <v>449</v>
      </c>
    </row>
    <row r="48" spans="2:13" ht="27.75" customHeight="1" x14ac:dyDescent="0.15">
      <c r="B48" s="1204"/>
      <c r="C48" s="1205"/>
      <c r="D48" s="324"/>
      <c r="E48" s="1208" t="s">
        <v>541</v>
      </c>
      <c r="F48" s="1208"/>
      <c r="G48" s="1208"/>
      <c r="H48" s="1209"/>
      <c r="I48" s="325" t="s">
        <v>449</v>
      </c>
      <c r="J48" s="326" t="s">
        <v>449</v>
      </c>
      <c r="K48" s="326" t="s">
        <v>449</v>
      </c>
      <c r="L48" s="326" t="s">
        <v>449</v>
      </c>
      <c r="M48" s="327" t="s">
        <v>449</v>
      </c>
    </row>
    <row r="49" spans="2:13" ht="27.75" customHeight="1" x14ac:dyDescent="0.15">
      <c r="B49" s="1206"/>
      <c r="C49" s="1207"/>
      <c r="D49" s="324"/>
      <c r="E49" s="1208" t="s">
        <v>542</v>
      </c>
      <c r="F49" s="1208"/>
      <c r="G49" s="1208"/>
      <c r="H49" s="1209"/>
      <c r="I49" s="325" t="s">
        <v>449</v>
      </c>
      <c r="J49" s="326" t="s">
        <v>449</v>
      </c>
      <c r="K49" s="326" t="s">
        <v>449</v>
      </c>
      <c r="L49" s="326" t="s">
        <v>449</v>
      </c>
      <c r="M49" s="327" t="s">
        <v>449</v>
      </c>
    </row>
    <row r="50" spans="2:13" ht="27.75" customHeight="1" x14ac:dyDescent="0.15">
      <c r="B50" s="1202" t="s">
        <v>543</v>
      </c>
      <c r="C50" s="1203"/>
      <c r="D50" s="330"/>
      <c r="E50" s="1208" t="s">
        <v>544</v>
      </c>
      <c r="F50" s="1208"/>
      <c r="G50" s="1208"/>
      <c r="H50" s="1209"/>
      <c r="I50" s="325">
        <v>1349</v>
      </c>
      <c r="J50" s="326">
        <v>1344</v>
      </c>
      <c r="K50" s="326">
        <v>1125</v>
      </c>
      <c r="L50" s="326">
        <v>1104</v>
      </c>
      <c r="M50" s="327">
        <v>1308</v>
      </c>
    </row>
    <row r="51" spans="2:13" ht="27.75" customHeight="1" x14ac:dyDescent="0.15">
      <c r="B51" s="1204"/>
      <c r="C51" s="1205"/>
      <c r="D51" s="324"/>
      <c r="E51" s="1208" t="s">
        <v>545</v>
      </c>
      <c r="F51" s="1208"/>
      <c r="G51" s="1208"/>
      <c r="H51" s="1209"/>
      <c r="I51" s="325">
        <v>463</v>
      </c>
      <c r="J51" s="326">
        <v>488</v>
      </c>
      <c r="K51" s="326">
        <v>349</v>
      </c>
      <c r="L51" s="326">
        <v>337</v>
      </c>
      <c r="M51" s="327">
        <v>334</v>
      </c>
    </row>
    <row r="52" spans="2:13" ht="27.75" customHeight="1" x14ac:dyDescent="0.15">
      <c r="B52" s="1206"/>
      <c r="C52" s="1207"/>
      <c r="D52" s="324"/>
      <c r="E52" s="1208" t="s">
        <v>546</v>
      </c>
      <c r="F52" s="1208"/>
      <c r="G52" s="1208"/>
      <c r="H52" s="1209"/>
      <c r="I52" s="325">
        <v>15837</v>
      </c>
      <c r="J52" s="326">
        <v>15261</v>
      </c>
      <c r="K52" s="326">
        <v>14625</v>
      </c>
      <c r="L52" s="326">
        <v>14374</v>
      </c>
      <c r="M52" s="327">
        <v>14065</v>
      </c>
    </row>
    <row r="53" spans="2:13" ht="27.75" customHeight="1" thickBot="1" x14ac:dyDescent="0.2">
      <c r="B53" s="1210" t="s">
        <v>518</v>
      </c>
      <c r="C53" s="1211"/>
      <c r="D53" s="331"/>
      <c r="E53" s="1212" t="s">
        <v>547</v>
      </c>
      <c r="F53" s="1212"/>
      <c r="G53" s="1212"/>
      <c r="H53" s="1213"/>
      <c r="I53" s="332">
        <v>6276</v>
      </c>
      <c r="J53" s="333">
        <v>6086</v>
      </c>
      <c r="K53" s="333">
        <v>6529</v>
      </c>
      <c r="L53" s="333">
        <v>7433</v>
      </c>
      <c r="M53" s="334">
        <v>7084</v>
      </c>
    </row>
    <row r="54" spans="2:13" ht="27.75" customHeight="1" x14ac:dyDescent="0.15">
      <c r="B54" s="335" t="s">
        <v>548</v>
      </c>
      <c r="C54" s="336"/>
      <c r="D54" s="336"/>
      <c r="E54" s="337"/>
      <c r="F54" s="337"/>
      <c r="G54" s="337"/>
      <c r="H54" s="337"/>
      <c r="I54" s="338"/>
      <c r="J54" s="338"/>
      <c r="K54" s="338"/>
      <c r="L54" s="338"/>
      <c r="M54" s="338"/>
    </row>
    <row r="55" spans="2:13" x14ac:dyDescent="0.15"/>
  </sheetData>
  <sheetProtection algorithmName="SHA-512" hashValue="2W7iJZ0D1N4Sp+y4Ro9bzA+jViFcyhPUekFg0MDwpi9ai1UuIJV6tdyAcZHDLtfEhKq6NN9WSCPkfR7ZB0/hLw==" saltValue="cTY15wEbaVY9nRyKcMxUd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FC297-C70E-42CA-83E3-237F9CE7911A}">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219" customWidth="1"/>
    <col min="2" max="2" width="16.375" style="219" customWidth="1"/>
    <col min="3" max="5" width="26.25" style="219" customWidth="1"/>
    <col min="6" max="8" width="24.25" style="219" customWidth="1"/>
    <col min="9" max="14" width="26" style="219" customWidth="1"/>
    <col min="15" max="15" width="6.125" style="219" customWidth="1"/>
    <col min="16" max="16" width="9" style="219" hidden="1" customWidth="1"/>
    <col min="17" max="20" width="0" style="219" hidden="1" customWidth="1"/>
    <col min="21" max="21" width="9" style="219" hidden="1" customWidth="1"/>
    <col min="22" max="22" width="0" style="219" hidden="1" customWidth="1"/>
    <col min="23" max="23" width="9" style="219" hidden="1" customWidth="1"/>
    <col min="24" max="16384" width="0" style="219"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20"/>
      <c r="C53" s="220"/>
      <c r="D53" s="220"/>
      <c r="E53" s="220"/>
      <c r="F53" s="220"/>
      <c r="G53" s="220"/>
      <c r="H53" s="339" t="s">
        <v>549</v>
      </c>
    </row>
    <row r="54" spans="2:8" ht="29.25" customHeight="1" thickBot="1" x14ac:dyDescent="0.25">
      <c r="B54" s="340" t="s">
        <v>25</v>
      </c>
      <c r="C54" s="341"/>
      <c r="D54" s="341"/>
      <c r="E54" s="342" t="s">
        <v>489</v>
      </c>
      <c r="F54" s="343" t="s">
        <v>5</v>
      </c>
      <c r="G54" s="343" t="s">
        <v>6</v>
      </c>
      <c r="H54" s="344" t="s">
        <v>7</v>
      </c>
    </row>
    <row r="55" spans="2:8" ht="52.5" customHeight="1" x14ac:dyDescent="0.15">
      <c r="B55" s="345"/>
      <c r="C55" s="1229" t="s">
        <v>118</v>
      </c>
      <c r="D55" s="1229"/>
      <c r="E55" s="1230"/>
      <c r="F55" s="346">
        <v>222</v>
      </c>
      <c r="G55" s="346">
        <v>405</v>
      </c>
      <c r="H55" s="347">
        <v>601</v>
      </c>
    </row>
    <row r="56" spans="2:8" ht="52.5" customHeight="1" x14ac:dyDescent="0.15">
      <c r="B56" s="348"/>
      <c r="C56" s="1231" t="s">
        <v>550</v>
      </c>
      <c r="D56" s="1231"/>
      <c r="E56" s="1232"/>
      <c r="F56" s="349">
        <v>14</v>
      </c>
      <c r="G56" s="349">
        <v>77</v>
      </c>
      <c r="H56" s="350">
        <v>182</v>
      </c>
    </row>
    <row r="57" spans="2:8" ht="53.25" customHeight="1" x14ac:dyDescent="0.15">
      <c r="B57" s="348"/>
      <c r="C57" s="1233" t="s">
        <v>123</v>
      </c>
      <c r="D57" s="1233"/>
      <c r="E57" s="1234"/>
      <c r="F57" s="351">
        <v>694</v>
      </c>
      <c r="G57" s="351">
        <v>421</v>
      </c>
      <c r="H57" s="352">
        <v>268</v>
      </c>
    </row>
    <row r="58" spans="2:8" ht="45.75" customHeight="1" x14ac:dyDescent="0.15">
      <c r="B58" s="353"/>
      <c r="C58" s="1221" t="s">
        <v>551</v>
      </c>
      <c r="D58" s="1222"/>
      <c r="E58" s="1223"/>
      <c r="F58" s="354">
        <v>43</v>
      </c>
      <c r="G58" s="354">
        <v>74</v>
      </c>
      <c r="H58" s="355">
        <v>73</v>
      </c>
    </row>
    <row r="59" spans="2:8" ht="45.75" customHeight="1" x14ac:dyDescent="0.15">
      <c r="B59" s="353"/>
      <c r="C59" s="1221" t="s">
        <v>552</v>
      </c>
      <c r="D59" s="1222"/>
      <c r="E59" s="1223"/>
      <c r="F59" s="354">
        <v>78</v>
      </c>
      <c r="G59" s="354">
        <v>67</v>
      </c>
      <c r="H59" s="355">
        <v>56</v>
      </c>
    </row>
    <row r="60" spans="2:8" ht="45.75" customHeight="1" x14ac:dyDescent="0.15">
      <c r="B60" s="353"/>
      <c r="C60" s="1221" t="s">
        <v>553</v>
      </c>
      <c r="D60" s="1222"/>
      <c r="E60" s="1223"/>
      <c r="F60" s="354">
        <v>49</v>
      </c>
      <c r="G60" s="354">
        <v>46</v>
      </c>
      <c r="H60" s="355">
        <v>44</v>
      </c>
    </row>
    <row r="61" spans="2:8" ht="45.75" customHeight="1" x14ac:dyDescent="0.15">
      <c r="B61" s="353"/>
      <c r="C61" s="1221" t="s">
        <v>554</v>
      </c>
      <c r="D61" s="1222"/>
      <c r="E61" s="1223"/>
      <c r="F61" s="354" t="s">
        <v>324</v>
      </c>
      <c r="G61" s="354">
        <v>43</v>
      </c>
      <c r="H61" s="355">
        <v>33</v>
      </c>
    </row>
    <row r="62" spans="2:8" ht="45.75" customHeight="1" thickBot="1" x14ac:dyDescent="0.2">
      <c r="B62" s="356"/>
      <c r="C62" s="1224" t="s">
        <v>555</v>
      </c>
      <c r="D62" s="1225"/>
      <c r="E62" s="1226"/>
      <c r="F62" s="357">
        <v>32</v>
      </c>
      <c r="G62" s="357">
        <v>19</v>
      </c>
      <c r="H62" s="358">
        <v>18</v>
      </c>
    </row>
    <row r="63" spans="2:8" ht="52.5" customHeight="1" thickBot="1" x14ac:dyDescent="0.2">
      <c r="B63" s="359"/>
      <c r="C63" s="1227" t="s">
        <v>556</v>
      </c>
      <c r="D63" s="1227"/>
      <c r="E63" s="1228"/>
      <c r="F63" s="360">
        <v>929</v>
      </c>
      <c r="G63" s="360">
        <v>904</v>
      </c>
      <c r="H63" s="361">
        <v>1051</v>
      </c>
    </row>
    <row r="64" spans="2:8" x14ac:dyDescent="0.15"/>
  </sheetData>
  <sheetProtection algorithmName="SHA-512" hashValue="BnmOjwyjVqJn8oFMWPyNz+RK+8a3/EAg7bTXEanrVhBmldymoDTPnS4O1Kkqfqazo63lnaX7WwsCnfQ7iCclew==" saltValue="75egiWYkR6IUr41KHJXtU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1235" t="s">
        <v>16</v>
      </c>
      <c r="AO43" s="1236"/>
      <c r="AP43" s="1236"/>
      <c r="AQ43" s="1236"/>
      <c r="AR43" s="1236"/>
      <c r="AS43" s="1236"/>
      <c r="AT43" s="1236"/>
      <c r="AU43" s="1236"/>
      <c r="AV43" s="1236"/>
      <c r="AW43" s="1236"/>
      <c r="AX43" s="1236"/>
      <c r="AY43" s="1236"/>
      <c r="AZ43" s="1236"/>
      <c r="BA43" s="1236"/>
      <c r="BB43" s="1236"/>
      <c r="BC43" s="1236"/>
      <c r="BD43" s="1236"/>
      <c r="BE43" s="1236"/>
      <c r="BF43" s="1236"/>
      <c r="BG43" s="1236"/>
      <c r="BH43" s="1236"/>
      <c r="BI43" s="1236"/>
      <c r="BJ43" s="1236"/>
      <c r="BK43" s="1236"/>
      <c r="BL43" s="1236"/>
      <c r="BM43" s="1236"/>
      <c r="BN43" s="1236"/>
      <c r="BO43" s="1236"/>
      <c r="BP43" s="1236"/>
      <c r="BQ43" s="1236"/>
      <c r="BR43" s="1236"/>
      <c r="BS43" s="1236"/>
      <c r="BT43" s="1236"/>
      <c r="BU43" s="1236"/>
      <c r="BV43" s="1236"/>
      <c r="BW43" s="1236"/>
      <c r="BX43" s="1236"/>
      <c r="BY43" s="1236"/>
      <c r="BZ43" s="1236"/>
      <c r="CA43" s="1236"/>
      <c r="CB43" s="1236"/>
      <c r="CC43" s="1236"/>
      <c r="CD43" s="1236"/>
      <c r="CE43" s="1236"/>
      <c r="CF43" s="1236"/>
      <c r="CG43" s="1236"/>
      <c r="CH43" s="1236"/>
      <c r="CI43" s="1236"/>
      <c r="CJ43" s="1236"/>
      <c r="CK43" s="1236"/>
      <c r="CL43" s="1236"/>
      <c r="CM43" s="1236"/>
      <c r="CN43" s="1236"/>
      <c r="CO43" s="1236"/>
      <c r="CP43" s="1236"/>
      <c r="CQ43" s="1236"/>
      <c r="CR43" s="1236"/>
      <c r="CS43" s="1236"/>
      <c r="CT43" s="1236"/>
      <c r="CU43" s="1236"/>
      <c r="CV43" s="1236"/>
      <c r="CW43" s="1236"/>
      <c r="CX43" s="1236"/>
      <c r="CY43" s="1236"/>
      <c r="CZ43" s="1236"/>
      <c r="DA43" s="1236"/>
      <c r="DB43" s="1236"/>
      <c r="DC43" s="1237"/>
    </row>
    <row r="44" spans="2:109" x14ac:dyDescent="0.15">
      <c r="B44" s="10"/>
      <c r="AN44" s="1238"/>
      <c r="AO44" s="1239"/>
      <c r="AP44" s="1239"/>
      <c r="AQ44" s="1239"/>
      <c r="AR44" s="1239"/>
      <c r="AS44" s="1239"/>
      <c r="AT44" s="1239"/>
      <c r="AU44" s="1239"/>
      <c r="AV44" s="1239"/>
      <c r="AW44" s="1239"/>
      <c r="AX44" s="1239"/>
      <c r="AY44" s="1239"/>
      <c r="AZ44" s="1239"/>
      <c r="BA44" s="1239"/>
      <c r="BB44" s="1239"/>
      <c r="BC44" s="1239"/>
      <c r="BD44" s="1239"/>
      <c r="BE44" s="1239"/>
      <c r="BF44" s="1239"/>
      <c r="BG44" s="1239"/>
      <c r="BH44" s="1239"/>
      <c r="BI44" s="1239"/>
      <c r="BJ44" s="1239"/>
      <c r="BK44" s="1239"/>
      <c r="BL44" s="1239"/>
      <c r="BM44" s="1239"/>
      <c r="BN44" s="1239"/>
      <c r="BO44" s="1239"/>
      <c r="BP44" s="1239"/>
      <c r="BQ44" s="1239"/>
      <c r="BR44" s="1239"/>
      <c r="BS44" s="1239"/>
      <c r="BT44" s="1239"/>
      <c r="BU44" s="1239"/>
      <c r="BV44" s="1239"/>
      <c r="BW44" s="1239"/>
      <c r="BX44" s="1239"/>
      <c r="BY44" s="1239"/>
      <c r="BZ44" s="1239"/>
      <c r="CA44" s="1239"/>
      <c r="CB44" s="1239"/>
      <c r="CC44" s="1239"/>
      <c r="CD44" s="1239"/>
      <c r="CE44" s="1239"/>
      <c r="CF44" s="1239"/>
      <c r="CG44" s="1239"/>
      <c r="CH44" s="1239"/>
      <c r="CI44" s="1239"/>
      <c r="CJ44" s="1239"/>
      <c r="CK44" s="1239"/>
      <c r="CL44" s="1239"/>
      <c r="CM44" s="1239"/>
      <c r="CN44" s="1239"/>
      <c r="CO44" s="1239"/>
      <c r="CP44" s="1239"/>
      <c r="CQ44" s="1239"/>
      <c r="CR44" s="1239"/>
      <c r="CS44" s="1239"/>
      <c r="CT44" s="1239"/>
      <c r="CU44" s="1239"/>
      <c r="CV44" s="1239"/>
      <c r="CW44" s="1239"/>
      <c r="CX44" s="1239"/>
      <c r="CY44" s="1239"/>
      <c r="CZ44" s="1239"/>
      <c r="DA44" s="1239"/>
      <c r="DB44" s="1239"/>
      <c r="DC44" s="1240"/>
    </row>
    <row r="45" spans="2:109" x14ac:dyDescent="0.15">
      <c r="B45" s="10"/>
      <c r="AN45" s="1238"/>
      <c r="AO45" s="1239"/>
      <c r="AP45" s="1239"/>
      <c r="AQ45" s="1239"/>
      <c r="AR45" s="1239"/>
      <c r="AS45" s="1239"/>
      <c r="AT45" s="1239"/>
      <c r="AU45" s="1239"/>
      <c r="AV45" s="1239"/>
      <c r="AW45" s="1239"/>
      <c r="AX45" s="1239"/>
      <c r="AY45" s="1239"/>
      <c r="AZ45" s="1239"/>
      <c r="BA45" s="1239"/>
      <c r="BB45" s="1239"/>
      <c r="BC45" s="1239"/>
      <c r="BD45" s="1239"/>
      <c r="BE45" s="1239"/>
      <c r="BF45" s="1239"/>
      <c r="BG45" s="1239"/>
      <c r="BH45" s="1239"/>
      <c r="BI45" s="1239"/>
      <c r="BJ45" s="1239"/>
      <c r="BK45" s="1239"/>
      <c r="BL45" s="1239"/>
      <c r="BM45" s="1239"/>
      <c r="BN45" s="1239"/>
      <c r="BO45" s="1239"/>
      <c r="BP45" s="1239"/>
      <c r="BQ45" s="1239"/>
      <c r="BR45" s="1239"/>
      <c r="BS45" s="1239"/>
      <c r="BT45" s="1239"/>
      <c r="BU45" s="1239"/>
      <c r="BV45" s="1239"/>
      <c r="BW45" s="1239"/>
      <c r="BX45" s="1239"/>
      <c r="BY45" s="1239"/>
      <c r="BZ45" s="1239"/>
      <c r="CA45" s="1239"/>
      <c r="CB45" s="1239"/>
      <c r="CC45" s="1239"/>
      <c r="CD45" s="1239"/>
      <c r="CE45" s="1239"/>
      <c r="CF45" s="1239"/>
      <c r="CG45" s="1239"/>
      <c r="CH45" s="1239"/>
      <c r="CI45" s="1239"/>
      <c r="CJ45" s="1239"/>
      <c r="CK45" s="1239"/>
      <c r="CL45" s="1239"/>
      <c r="CM45" s="1239"/>
      <c r="CN45" s="1239"/>
      <c r="CO45" s="1239"/>
      <c r="CP45" s="1239"/>
      <c r="CQ45" s="1239"/>
      <c r="CR45" s="1239"/>
      <c r="CS45" s="1239"/>
      <c r="CT45" s="1239"/>
      <c r="CU45" s="1239"/>
      <c r="CV45" s="1239"/>
      <c r="CW45" s="1239"/>
      <c r="CX45" s="1239"/>
      <c r="CY45" s="1239"/>
      <c r="CZ45" s="1239"/>
      <c r="DA45" s="1239"/>
      <c r="DB45" s="1239"/>
      <c r="DC45" s="1240"/>
    </row>
    <row r="46" spans="2:109" x14ac:dyDescent="0.15">
      <c r="B46" s="10"/>
      <c r="AN46" s="1238"/>
      <c r="AO46" s="1239"/>
      <c r="AP46" s="1239"/>
      <c r="AQ46" s="1239"/>
      <c r="AR46" s="1239"/>
      <c r="AS46" s="1239"/>
      <c r="AT46" s="1239"/>
      <c r="AU46" s="1239"/>
      <c r="AV46" s="1239"/>
      <c r="AW46" s="1239"/>
      <c r="AX46" s="1239"/>
      <c r="AY46" s="1239"/>
      <c r="AZ46" s="1239"/>
      <c r="BA46" s="1239"/>
      <c r="BB46" s="1239"/>
      <c r="BC46" s="1239"/>
      <c r="BD46" s="1239"/>
      <c r="BE46" s="1239"/>
      <c r="BF46" s="1239"/>
      <c r="BG46" s="1239"/>
      <c r="BH46" s="1239"/>
      <c r="BI46" s="1239"/>
      <c r="BJ46" s="1239"/>
      <c r="BK46" s="1239"/>
      <c r="BL46" s="1239"/>
      <c r="BM46" s="1239"/>
      <c r="BN46" s="1239"/>
      <c r="BO46" s="1239"/>
      <c r="BP46" s="1239"/>
      <c r="BQ46" s="1239"/>
      <c r="BR46" s="1239"/>
      <c r="BS46" s="1239"/>
      <c r="BT46" s="1239"/>
      <c r="BU46" s="1239"/>
      <c r="BV46" s="1239"/>
      <c r="BW46" s="1239"/>
      <c r="BX46" s="1239"/>
      <c r="BY46" s="1239"/>
      <c r="BZ46" s="1239"/>
      <c r="CA46" s="1239"/>
      <c r="CB46" s="1239"/>
      <c r="CC46" s="1239"/>
      <c r="CD46" s="1239"/>
      <c r="CE46" s="1239"/>
      <c r="CF46" s="1239"/>
      <c r="CG46" s="1239"/>
      <c r="CH46" s="1239"/>
      <c r="CI46" s="1239"/>
      <c r="CJ46" s="1239"/>
      <c r="CK46" s="1239"/>
      <c r="CL46" s="1239"/>
      <c r="CM46" s="1239"/>
      <c r="CN46" s="1239"/>
      <c r="CO46" s="1239"/>
      <c r="CP46" s="1239"/>
      <c r="CQ46" s="1239"/>
      <c r="CR46" s="1239"/>
      <c r="CS46" s="1239"/>
      <c r="CT46" s="1239"/>
      <c r="CU46" s="1239"/>
      <c r="CV46" s="1239"/>
      <c r="CW46" s="1239"/>
      <c r="CX46" s="1239"/>
      <c r="CY46" s="1239"/>
      <c r="CZ46" s="1239"/>
      <c r="DA46" s="1239"/>
      <c r="DB46" s="1239"/>
      <c r="DC46" s="1240"/>
    </row>
    <row r="47" spans="2:109" x14ac:dyDescent="0.15">
      <c r="B47" s="10"/>
      <c r="AN47" s="1241"/>
      <c r="AO47" s="1242"/>
      <c r="AP47" s="1242"/>
      <c r="AQ47" s="1242"/>
      <c r="AR47" s="1242"/>
      <c r="AS47" s="1242"/>
      <c r="AT47" s="1242"/>
      <c r="AU47" s="1242"/>
      <c r="AV47" s="1242"/>
      <c r="AW47" s="1242"/>
      <c r="AX47" s="1242"/>
      <c r="AY47" s="1242"/>
      <c r="AZ47" s="1242"/>
      <c r="BA47" s="1242"/>
      <c r="BB47" s="1242"/>
      <c r="BC47" s="1242"/>
      <c r="BD47" s="1242"/>
      <c r="BE47" s="1242"/>
      <c r="BF47" s="1242"/>
      <c r="BG47" s="1242"/>
      <c r="BH47" s="1242"/>
      <c r="BI47" s="1242"/>
      <c r="BJ47" s="1242"/>
      <c r="BK47" s="1242"/>
      <c r="BL47" s="1242"/>
      <c r="BM47" s="1242"/>
      <c r="BN47" s="1242"/>
      <c r="BO47" s="1242"/>
      <c r="BP47" s="1242"/>
      <c r="BQ47" s="1242"/>
      <c r="BR47" s="1242"/>
      <c r="BS47" s="1242"/>
      <c r="BT47" s="1242"/>
      <c r="BU47" s="1242"/>
      <c r="BV47" s="1242"/>
      <c r="BW47" s="1242"/>
      <c r="BX47" s="1242"/>
      <c r="BY47" s="1242"/>
      <c r="BZ47" s="1242"/>
      <c r="CA47" s="1242"/>
      <c r="CB47" s="1242"/>
      <c r="CC47" s="1242"/>
      <c r="CD47" s="1242"/>
      <c r="CE47" s="1242"/>
      <c r="CF47" s="1242"/>
      <c r="CG47" s="1242"/>
      <c r="CH47" s="1242"/>
      <c r="CI47" s="1242"/>
      <c r="CJ47" s="1242"/>
      <c r="CK47" s="1242"/>
      <c r="CL47" s="1242"/>
      <c r="CM47" s="1242"/>
      <c r="CN47" s="1242"/>
      <c r="CO47" s="1242"/>
      <c r="CP47" s="1242"/>
      <c r="CQ47" s="1242"/>
      <c r="CR47" s="1242"/>
      <c r="CS47" s="1242"/>
      <c r="CT47" s="1242"/>
      <c r="CU47" s="1242"/>
      <c r="CV47" s="1242"/>
      <c r="CW47" s="1242"/>
      <c r="CX47" s="1242"/>
      <c r="CY47" s="1242"/>
      <c r="CZ47" s="1242"/>
      <c r="DA47" s="1242"/>
      <c r="DB47" s="1242"/>
      <c r="DC47" s="1243"/>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1244"/>
      <c r="H50" s="1244"/>
      <c r="I50" s="1244"/>
      <c r="J50" s="1244"/>
      <c r="K50" s="20"/>
      <c r="L50" s="20"/>
      <c r="M50" s="21"/>
      <c r="N50" s="21"/>
      <c r="AN50" s="1245"/>
      <c r="AO50" s="1246"/>
      <c r="AP50" s="1246"/>
      <c r="AQ50" s="1246"/>
      <c r="AR50" s="1246"/>
      <c r="AS50" s="1246"/>
      <c r="AT50" s="1246"/>
      <c r="AU50" s="1246"/>
      <c r="AV50" s="1246"/>
      <c r="AW50" s="1246"/>
      <c r="AX50" s="1246"/>
      <c r="AY50" s="1246"/>
      <c r="AZ50" s="1246"/>
      <c r="BA50" s="1246"/>
      <c r="BB50" s="1246"/>
      <c r="BC50" s="1246"/>
      <c r="BD50" s="1246"/>
      <c r="BE50" s="1246"/>
      <c r="BF50" s="1246"/>
      <c r="BG50" s="1246"/>
      <c r="BH50" s="1246"/>
      <c r="BI50" s="1246"/>
      <c r="BJ50" s="1246"/>
      <c r="BK50" s="1246"/>
      <c r="BL50" s="1246"/>
      <c r="BM50" s="1246"/>
      <c r="BN50" s="1246"/>
      <c r="BO50" s="1247"/>
      <c r="BP50" s="1248" t="s">
        <v>3</v>
      </c>
      <c r="BQ50" s="1248"/>
      <c r="BR50" s="1248"/>
      <c r="BS50" s="1248"/>
      <c r="BT50" s="1248"/>
      <c r="BU50" s="1248"/>
      <c r="BV50" s="1248"/>
      <c r="BW50" s="1248"/>
      <c r="BX50" s="1248" t="s">
        <v>4</v>
      </c>
      <c r="BY50" s="1248"/>
      <c r="BZ50" s="1248"/>
      <c r="CA50" s="1248"/>
      <c r="CB50" s="1248"/>
      <c r="CC50" s="1248"/>
      <c r="CD50" s="1248"/>
      <c r="CE50" s="1248"/>
      <c r="CF50" s="1248" t="s">
        <v>5</v>
      </c>
      <c r="CG50" s="1248"/>
      <c r="CH50" s="1248"/>
      <c r="CI50" s="1248"/>
      <c r="CJ50" s="1248"/>
      <c r="CK50" s="1248"/>
      <c r="CL50" s="1248"/>
      <c r="CM50" s="1248"/>
      <c r="CN50" s="1248" t="s">
        <v>6</v>
      </c>
      <c r="CO50" s="1248"/>
      <c r="CP50" s="1248"/>
      <c r="CQ50" s="1248"/>
      <c r="CR50" s="1248"/>
      <c r="CS50" s="1248"/>
      <c r="CT50" s="1248"/>
      <c r="CU50" s="1248"/>
      <c r="CV50" s="1248" t="s">
        <v>7</v>
      </c>
      <c r="CW50" s="1248"/>
      <c r="CX50" s="1248"/>
      <c r="CY50" s="1248"/>
      <c r="CZ50" s="1248"/>
      <c r="DA50" s="1248"/>
      <c r="DB50" s="1248"/>
      <c r="DC50" s="1248"/>
    </row>
    <row r="51" spans="1:109" ht="13.5" customHeight="1" x14ac:dyDescent="0.15">
      <c r="B51" s="10"/>
      <c r="G51" s="1254"/>
      <c r="H51" s="1254"/>
      <c r="I51" s="1252"/>
      <c r="J51" s="1252"/>
      <c r="K51" s="1250"/>
      <c r="L51" s="1250"/>
      <c r="M51" s="1250"/>
      <c r="N51" s="1250"/>
      <c r="AM51" s="19"/>
      <c r="AN51" s="1251" t="s">
        <v>8</v>
      </c>
      <c r="AO51" s="1251"/>
      <c r="AP51" s="1251"/>
      <c r="AQ51" s="1251"/>
      <c r="AR51" s="1251"/>
      <c r="AS51" s="1251"/>
      <c r="AT51" s="1251"/>
      <c r="AU51" s="1251"/>
      <c r="AV51" s="1251"/>
      <c r="AW51" s="1251"/>
      <c r="AX51" s="1251"/>
      <c r="AY51" s="1251"/>
      <c r="AZ51" s="1251"/>
      <c r="BA51" s="1251"/>
      <c r="BB51" s="1251" t="s">
        <v>9</v>
      </c>
      <c r="BC51" s="1251"/>
      <c r="BD51" s="1251"/>
      <c r="BE51" s="1251"/>
      <c r="BF51" s="1251"/>
      <c r="BG51" s="1251"/>
      <c r="BH51" s="1251"/>
      <c r="BI51" s="1251"/>
      <c r="BJ51" s="1251"/>
      <c r="BK51" s="1251"/>
      <c r="BL51" s="1251"/>
      <c r="BM51" s="1251"/>
      <c r="BN51" s="1251"/>
      <c r="BO51" s="1251"/>
      <c r="BP51" s="1249">
        <v>128.5</v>
      </c>
      <c r="BQ51" s="1249"/>
      <c r="BR51" s="1249"/>
      <c r="BS51" s="1249"/>
      <c r="BT51" s="1249"/>
      <c r="BU51" s="1249"/>
      <c r="BV51" s="1249"/>
      <c r="BW51" s="1249"/>
      <c r="BX51" s="1249">
        <v>125.2</v>
      </c>
      <c r="BY51" s="1249"/>
      <c r="BZ51" s="1249"/>
      <c r="CA51" s="1249"/>
      <c r="CB51" s="1249"/>
      <c r="CC51" s="1249"/>
      <c r="CD51" s="1249"/>
      <c r="CE51" s="1249"/>
      <c r="CF51" s="1249">
        <v>134.5</v>
      </c>
      <c r="CG51" s="1249"/>
      <c r="CH51" s="1249"/>
      <c r="CI51" s="1249"/>
      <c r="CJ51" s="1249"/>
      <c r="CK51" s="1249"/>
      <c r="CL51" s="1249"/>
      <c r="CM51" s="1249"/>
      <c r="CN51" s="1249">
        <v>145.5</v>
      </c>
      <c r="CO51" s="1249"/>
      <c r="CP51" s="1249"/>
      <c r="CQ51" s="1249"/>
      <c r="CR51" s="1249"/>
      <c r="CS51" s="1249"/>
      <c r="CT51" s="1249"/>
      <c r="CU51" s="1249"/>
      <c r="CV51" s="1249">
        <v>132.6</v>
      </c>
      <c r="CW51" s="1249"/>
      <c r="CX51" s="1249"/>
      <c r="CY51" s="1249"/>
      <c r="CZ51" s="1249"/>
      <c r="DA51" s="1249"/>
      <c r="DB51" s="1249"/>
      <c r="DC51" s="1249"/>
    </row>
    <row r="52" spans="1:109" x14ac:dyDescent="0.15">
      <c r="B52" s="10"/>
      <c r="G52" s="1254"/>
      <c r="H52" s="1254"/>
      <c r="I52" s="1252"/>
      <c r="J52" s="1252"/>
      <c r="K52" s="1250"/>
      <c r="L52" s="1250"/>
      <c r="M52" s="1250"/>
      <c r="N52" s="1250"/>
      <c r="AM52" s="19"/>
      <c r="AN52" s="1251"/>
      <c r="AO52" s="1251"/>
      <c r="AP52" s="1251"/>
      <c r="AQ52" s="1251"/>
      <c r="AR52" s="1251"/>
      <c r="AS52" s="1251"/>
      <c r="AT52" s="1251"/>
      <c r="AU52" s="1251"/>
      <c r="AV52" s="1251"/>
      <c r="AW52" s="1251"/>
      <c r="AX52" s="1251"/>
      <c r="AY52" s="1251"/>
      <c r="AZ52" s="1251"/>
      <c r="BA52" s="1251"/>
      <c r="BB52" s="1251"/>
      <c r="BC52" s="1251"/>
      <c r="BD52" s="1251"/>
      <c r="BE52" s="1251"/>
      <c r="BF52" s="1251"/>
      <c r="BG52" s="1251"/>
      <c r="BH52" s="1251"/>
      <c r="BI52" s="1251"/>
      <c r="BJ52" s="1251"/>
      <c r="BK52" s="1251"/>
      <c r="BL52" s="1251"/>
      <c r="BM52" s="1251"/>
      <c r="BN52" s="1251"/>
      <c r="BO52" s="1251"/>
      <c r="BP52" s="1249"/>
      <c r="BQ52" s="1249"/>
      <c r="BR52" s="1249"/>
      <c r="BS52" s="1249"/>
      <c r="BT52" s="1249"/>
      <c r="BU52" s="1249"/>
      <c r="BV52" s="1249"/>
      <c r="BW52" s="1249"/>
      <c r="BX52" s="1249"/>
      <c r="BY52" s="1249"/>
      <c r="BZ52" s="1249"/>
      <c r="CA52" s="1249"/>
      <c r="CB52" s="1249"/>
      <c r="CC52" s="1249"/>
      <c r="CD52" s="1249"/>
      <c r="CE52" s="1249"/>
      <c r="CF52" s="1249"/>
      <c r="CG52" s="1249"/>
      <c r="CH52" s="1249"/>
      <c r="CI52" s="1249"/>
      <c r="CJ52" s="1249"/>
      <c r="CK52" s="1249"/>
      <c r="CL52" s="1249"/>
      <c r="CM52" s="1249"/>
      <c r="CN52" s="1249"/>
      <c r="CO52" s="1249"/>
      <c r="CP52" s="1249"/>
      <c r="CQ52" s="1249"/>
      <c r="CR52" s="1249"/>
      <c r="CS52" s="1249"/>
      <c r="CT52" s="1249"/>
      <c r="CU52" s="1249"/>
      <c r="CV52" s="1249"/>
      <c r="CW52" s="1249"/>
      <c r="CX52" s="1249"/>
      <c r="CY52" s="1249"/>
      <c r="CZ52" s="1249"/>
      <c r="DA52" s="1249"/>
      <c r="DB52" s="1249"/>
      <c r="DC52" s="1249"/>
    </row>
    <row r="53" spans="1:109" x14ac:dyDescent="0.15">
      <c r="A53" s="18"/>
      <c r="B53" s="10"/>
      <c r="G53" s="1254"/>
      <c r="H53" s="1254"/>
      <c r="I53" s="1244"/>
      <c r="J53" s="1244"/>
      <c r="K53" s="1250"/>
      <c r="L53" s="1250"/>
      <c r="M53" s="1250"/>
      <c r="N53" s="1250"/>
      <c r="AM53" s="19"/>
      <c r="AN53" s="1251"/>
      <c r="AO53" s="1251"/>
      <c r="AP53" s="1251"/>
      <c r="AQ53" s="1251"/>
      <c r="AR53" s="1251"/>
      <c r="AS53" s="1251"/>
      <c r="AT53" s="1251"/>
      <c r="AU53" s="1251"/>
      <c r="AV53" s="1251"/>
      <c r="AW53" s="1251"/>
      <c r="AX53" s="1251"/>
      <c r="AY53" s="1251"/>
      <c r="AZ53" s="1251"/>
      <c r="BA53" s="1251"/>
      <c r="BB53" s="1251" t="s">
        <v>10</v>
      </c>
      <c r="BC53" s="1251"/>
      <c r="BD53" s="1251"/>
      <c r="BE53" s="1251"/>
      <c r="BF53" s="1251"/>
      <c r="BG53" s="1251"/>
      <c r="BH53" s="1251"/>
      <c r="BI53" s="1251"/>
      <c r="BJ53" s="1251"/>
      <c r="BK53" s="1251"/>
      <c r="BL53" s="1251"/>
      <c r="BM53" s="1251"/>
      <c r="BN53" s="1251"/>
      <c r="BO53" s="1251"/>
      <c r="BP53" s="1249">
        <v>62.1</v>
      </c>
      <c r="BQ53" s="1249"/>
      <c r="BR53" s="1249"/>
      <c r="BS53" s="1249"/>
      <c r="BT53" s="1249"/>
      <c r="BU53" s="1249"/>
      <c r="BV53" s="1249"/>
      <c r="BW53" s="1249"/>
      <c r="BX53" s="1249">
        <v>63</v>
      </c>
      <c r="BY53" s="1249"/>
      <c r="BZ53" s="1249"/>
      <c r="CA53" s="1249"/>
      <c r="CB53" s="1249"/>
      <c r="CC53" s="1249"/>
      <c r="CD53" s="1249"/>
      <c r="CE53" s="1249"/>
      <c r="CF53" s="1249">
        <v>60.2</v>
      </c>
      <c r="CG53" s="1249"/>
      <c r="CH53" s="1249"/>
      <c r="CI53" s="1249"/>
      <c r="CJ53" s="1249"/>
      <c r="CK53" s="1249"/>
      <c r="CL53" s="1249"/>
      <c r="CM53" s="1249"/>
      <c r="CN53" s="1249">
        <v>63</v>
      </c>
      <c r="CO53" s="1249"/>
      <c r="CP53" s="1249"/>
      <c r="CQ53" s="1249"/>
      <c r="CR53" s="1249"/>
      <c r="CS53" s="1249"/>
      <c r="CT53" s="1249"/>
      <c r="CU53" s="1249"/>
      <c r="CV53" s="1249">
        <v>62.4</v>
      </c>
      <c r="CW53" s="1249"/>
      <c r="CX53" s="1249"/>
      <c r="CY53" s="1249"/>
      <c r="CZ53" s="1249"/>
      <c r="DA53" s="1249"/>
      <c r="DB53" s="1249"/>
      <c r="DC53" s="1249"/>
    </row>
    <row r="54" spans="1:109" x14ac:dyDescent="0.15">
      <c r="A54" s="18"/>
      <c r="B54" s="10"/>
      <c r="G54" s="1254"/>
      <c r="H54" s="1254"/>
      <c r="I54" s="1244"/>
      <c r="J54" s="1244"/>
      <c r="K54" s="1250"/>
      <c r="L54" s="1250"/>
      <c r="M54" s="1250"/>
      <c r="N54" s="1250"/>
      <c r="AM54" s="19"/>
      <c r="AN54" s="1251"/>
      <c r="AO54" s="1251"/>
      <c r="AP54" s="1251"/>
      <c r="AQ54" s="1251"/>
      <c r="AR54" s="1251"/>
      <c r="AS54" s="1251"/>
      <c r="AT54" s="1251"/>
      <c r="AU54" s="1251"/>
      <c r="AV54" s="1251"/>
      <c r="AW54" s="1251"/>
      <c r="AX54" s="1251"/>
      <c r="AY54" s="1251"/>
      <c r="AZ54" s="1251"/>
      <c r="BA54" s="1251"/>
      <c r="BB54" s="1251"/>
      <c r="BC54" s="1251"/>
      <c r="BD54" s="1251"/>
      <c r="BE54" s="1251"/>
      <c r="BF54" s="1251"/>
      <c r="BG54" s="1251"/>
      <c r="BH54" s="1251"/>
      <c r="BI54" s="1251"/>
      <c r="BJ54" s="1251"/>
      <c r="BK54" s="1251"/>
      <c r="BL54" s="1251"/>
      <c r="BM54" s="1251"/>
      <c r="BN54" s="1251"/>
      <c r="BO54" s="1251"/>
      <c r="BP54" s="1249"/>
      <c r="BQ54" s="1249"/>
      <c r="BR54" s="1249"/>
      <c r="BS54" s="1249"/>
      <c r="BT54" s="1249"/>
      <c r="BU54" s="1249"/>
      <c r="BV54" s="1249"/>
      <c r="BW54" s="1249"/>
      <c r="BX54" s="1249"/>
      <c r="BY54" s="1249"/>
      <c r="BZ54" s="1249"/>
      <c r="CA54" s="1249"/>
      <c r="CB54" s="1249"/>
      <c r="CC54" s="1249"/>
      <c r="CD54" s="1249"/>
      <c r="CE54" s="1249"/>
      <c r="CF54" s="1249"/>
      <c r="CG54" s="1249"/>
      <c r="CH54" s="1249"/>
      <c r="CI54" s="1249"/>
      <c r="CJ54" s="1249"/>
      <c r="CK54" s="1249"/>
      <c r="CL54" s="1249"/>
      <c r="CM54" s="1249"/>
      <c r="CN54" s="1249"/>
      <c r="CO54" s="1249"/>
      <c r="CP54" s="1249"/>
      <c r="CQ54" s="1249"/>
      <c r="CR54" s="1249"/>
      <c r="CS54" s="1249"/>
      <c r="CT54" s="1249"/>
      <c r="CU54" s="1249"/>
      <c r="CV54" s="1249"/>
      <c r="CW54" s="1249"/>
      <c r="CX54" s="1249"/>
      <c r="CY54" s="1249"/>
      <c r="CZ54" s="1249"/>
      <c r="DA54" s="1249"/>
      <c r="DB54" s="1249"/>
      <c r="DC54" s="1249"/>
    </row>
    <row r="55" spans="1:109" x14ac:dyDescent="0.15">
      <c r="A55" s="18"/>
      <c r="B55" s="10"/>
      <c r="G55" s="1244"/>
      <c r="H55" s="1244"/>
      <c r="I55" s="1244"/>
      <c r="J55" s="1244"/>
      <c r="K55" s="1250"/>
      <c r="L55" s="1250"/>
      <c r="M55" s="1250"/>
      <c r="N55" s="1250"/>
      <c r="AN55" s="1248" t="s">
        <v>11</v>
      </c>
      <c r="AO55" s="1248"/>
      <c r="AP55" s="1248"/>
      <c r="AQ55" s="1248"/>
      <c r="AR55" s="1248"/>
      <c r="AS55" s="1248"/>
      <c r="AT55" s="1248"/>
      <c r="AU55" s="1248"/>
      <c r="AV55" s="1248"/>
      <c r="AW55" s="1248"/>
      <c r="AX55" s="1248"/>
      <c r="AY55" s="1248"/>
      <c r="AZ55" s="1248"/>
      <c r="BA55" s="1248"/>
      <c r="BB55" s="1251" t="s">
        <v>9</v>
      </c>
      <c r="BC55" s="1251"/>
      <c r="BD55" s="1251"/>
      <c r="BE55" s="1251"/>
      <c r="BF55" s="1251"/>
      <c r="BG55" s="1251"/>
      <c r="BH55" s="1251"/>
      <c r="BI55" s="1251"/>
      <c r="BJ55" s="1251"/>
      <c r="BK55" s="1251"/>
      <c r="BL55" s="1251"/>
      <c r="BM55" s="1251"/>
      <c r="BN55" s="1251"/>
      <c r="BO55" s="1251"/>
      <c r="BP55" s="1249">
        <v>40.799999999999997</v>
      </c>
      <c r="BQ55" s="1249"/>
      <c r="BR55" s="1249"/>
      <c r="BS55" s="1249"/>
      <c r="BT55" s="1249"/>
      <c r="BU55" s="1249"/>
      <c r="BV55" s="1249"/>
      <c r="BW55" s="1249"/>
      <c r="BX55" s="1249">
        <v>38.5</v>
      </c>
      <c r="BY55" s="1249"/>
      <c r="BZ55" s="1249"/>
      <c r="CA55" s="1249"/>
      <c r="CB55" s="1249"/>
      <c r="CC55" s="1249"/>
      <c r="CD55" s="1249"/>
      <c r="CE55" s="1249"/>
      <c r="CF55" s="1249">
        <v>35.5</v>
      </c>
      <c r="CG55" s="1249"/>
      <c r="CH55" s="1249"/>
      <c r="CI55" s="1249"/>
      <c r="CJ55" s="1249"/>
      <c r="CK55" s="1249"/>
      <c r="CL55" s="1249"/>
      <c r="CM55" s="1249"/>
      <c r="CN55" s="1249">
        <v>23.5</v>
      </c>
      <c r="CO55" s="1249"/>
      <c r="CP55" s="1249"/>
      <c r="CQ55" s="1249"/>
      <c r="CR55" s="1249"/>
      <c r="CS55" s="1249"/>
      <c r="CT55" s="1249"/>
      <c r="CU55" s="1249"/>
      <c r="CV55" s="1249">
        <v>8.5</v>
      </c>
      <c r="CW55" s="1249"/>
      <c r="CX55" s="1249"/>
      <c r="CY55" s="1249"/>
      <c r="CZ55" s="1249"/>
      <c r="DA55" s="1249"/>
      <c r="DB55" s="1249"/>
      <c r="DC55" s="1249"/>
    </row>
    <row r="56" spans="1:109" x14ac:dyDescent="0.15">
      <c r="A56" s="18"/>
      <c r="B56" s="10"/>
      <c r="G56" s="1244"/>
      <c r="H56" s="1244"/>
      <c r="I56" s="1244"/>
      <c r="J56" s="1244"/>
      <c r="K56" s="1250"/>
      <c r="L56" s="1250"/>
      <c r="M56" s="1250"/>
      <c r="N56" s="1250"/>
      <c r="AN56" s="1248"/>
      <c r="AO56" s="1248"/>
      <c r="AP56" s="1248"/>
      <c r="AQ56" s="1248"/>
      <c r="AR56" s="1248"/>
      <c r="AS56" s="1248"/>
      <c r="AT56" s="1248"/>
      <c r="AU56" s="1248"/>
      <c r="AV56" s="1248"/>
      <c r="AW56" s="1248"/>
      <c r="AX56" s="1248"/>
      <c r="AY56" s="1248"/>
      <c r="AZ56" s="1248"/>
      <c r="BA56" s="1248"/>
      <c r="BB56" s="1251"/>
      <c r="BC56" s="1251"/>
      <c r="BD56" s="1251"/>
      <c r="BE56" s="1251"/>
      <c r="BF56" s="1251"/>
      <c r="BG56" s="1251"/>
      <c r="BH56" s="1251"/>
      <c r="BI56" s="1251"/>
      <c r="BJ56" s="1251"/>
      <c r="BK56" s="1251"/>
      <c r="BL56" s="1251"/>
      <c r="BM56" s="1251"/>
      <c r="BN56" s="1251"/>
      <c r="BO56" s="1251"/>
      <c r="BP56" s="1249"/>
      <c r="BQ56" s="1249"/>
      <c r="BR56" s="1249"/>
      <c r="BS56" s="1249"/>
      <c r="BT56" s="1249"/>
      <c r="BU56" s="1249"/>
      <c r="BV56" s="1249"/>
      <c r="BW56" s="1249"/>
      <c r="BX56" s="1249"/>
      <c r="BY56" s="1249"/>
      <c r="BZ56" s="1249"/>
      <c r="CA56" s="1249"/>
      <c r="CB56" s="1249"/>
      <c r="CC56" s="1249"/>
      <c r="CD56" s="1249"/>
      <c r="CE56" s="1249"/>
      <c r="CF56" s="1249"/>
      <c r="CG56" s="1249"/>
      <c r="CH56" s="1249"/>
      <c r="CI56" s="1249"/>
      <c r="CJ56" s="1249"/>
      <c r="CK56" s="1249"/>
      <c r="CL56" s="1249"/>
      <c r="CM56" s="1249"/>
      <c r="CN56" s="1249"/>
      <c r="CO56" s="1249"/>
      <c r="CP56" s="1249"/>
      <c r="CQ56" s="1249"/>
      <c r="CR56" s="1249"/>
      <c r="CS56" s="1249"/>
      <c r="CT56" s="1249"/>
      <c r="CU56" s="1249"/>
      <c r="CV56" s="1249"/>
      <c r="CW56" s="1249"/>
      <c r="CX56" s="1249"/>
      <c r="CY56" s="1249"/>
      <c r="CZ56" s="1249"/>
      <c r="DA56" s="1249"/>
      <c r="DB56" s="1249"/>
      <c r="DC56" s="1249"/>
    </row>
    <row r="57" spans="1:109" s="18" customFormat="1" x14ac:dyDescent="0.15">
      <c r="B57" s="22"/>
      <c r="G57" s="1244"/>
      <c r="H57" s="1244"/>
      <c r="I57" s="1253"/>
      <c r="J57" s="1253"/>
      <c r="K57" s="1250"/>
      <c r="L57" s="1250"/>
      <c r="M57" s="1250"/>
      <c r="N57" s="1250"/>
      <c r="AM57" s="3"/>
      <c r="AN57" s="1248"/>
      <c r="AO57" s="1248"/>
      <c r="AP57" s="1248"/>
      <c r="AQ57" s="1248"/>
      <c r="AR57" s="1248"/>
      <c r="AS57" s="1248"/>
      <c r="AT57" s="1248"/>
      <c r="AU57" s="1248"/>
      <c r="AV57" s="1248"/>
      <c r="AW57" s="1248"/>
      <c r="AX57" s="1248"/>
      <c r="AY57" s="1248"/>
      <c r="AZ57" s="1248"/>
      <c r="BA57" s="1248"/>
      <c r="BB57" s="1251" t="s">
        <v>10</v>
      </c>
      <c r="BC57" s="1251"/>
      <c r="BD57" s="1251"/>
      <c r="BE57" s="1251"/>
      <c r="BF57" s="1251"/>
      <c r="BG57" s="1251"/>
      <c r="BH57" s="1251"/>
      <c r="BI57" s="1251"/>
      <c r="BJ57" s="1251"/>
      <c r="BK57" s="1251"/>
      <c r="BL57" s="1251"/>
      <c r="BM57" s="1251"/>
      <c r="BN57" s="1251"/>
      <c r="BO57" s="1251"/>
      <c r="BP57" s="1249">
        <v>63.5</v>
      </c>
      <c r="BQ57" s="1249"/>
      <c r="BR57" s="1249"/>
      <c r="BS57" s="1249"/>
      <c r="BT57" s="1249"/>
      <c r="BU57" s="1249"/>
      <c r="BV57" s="1249"/>
      <c r="BW57" s="1249"/>
      <c r="BX57" s="1249">
        <v>65.3</v>
      </c>
      <c r="BY57" s="1249"/>
      <c r="BZ57" s="1249"/>
      <c r="CA57" s="1249"/>
      <c r="CB57" s="1249"/>
      <c r="CC57" s="1249"/>
      <c r="CD57" s="1249"/>
      <c r="CE57" s="1249"/>
      <c r="CF57" s="1249">
        <v>66</v>
      </c>
      <c r="CG57" s="1249"/>
      <c r="CH57" s="1249"/>
      <c r="CI57" s="1249"/>
      <c r="CJ57" s="1249"/>
      <c r="CK57" s="1249"/>
      <c r="CL57" s="1249"/>
      <c r="CM57" s="1249"/>
      <c r="CN57" s="1249">
        <v>61.9</v>
      </c>
      <c r="CO57" s="1249"/>
      <c r="CP57" s="1249"/>
      <c r="CQ57" s="1249"/>
      <c r="CR57" s="1249"/>
      <c r="CS57" s="1249"/>
      <c r="CT57" s="1249"/>
      <c r="CU57" s="1249"/>
      <c r="CV57" s="1249">
        <v>62.1</v>
      </c>
      <c r="CW57" s="1249"/>
      <c r="CX57" s="1249"/>
      <c r="CY57" s="1249"/>
      <c r="CZ57" s="1249"/>
      <c r="DA57" s="1249"/>
      <c r="DB57" s="1249"/>
      <c r="DC57" s="1249"/>
      <c r="DD57" s="23"/>
      <c r="DE57" s="22"/>
    </row>
    <row r="58" spans="1:109" s="18" customFormat="1" x14ac:dyDescent="0.15">
      <c r="A58" s="3"/>
      <c r="B58" s="22"/>
      <c r="G58" s="1244"/>
      <c r="H58" s="1244"/>
      <c r="I58" s="1253"/>
      <c r="J58" s="1253"/>
      <c r="K58" s="1250"/>
      <c r="L58" s="1250"/>
      <c r="M58" s="1250"/>
      <c r="N58" s="1250"/>
      <c r="AM58" s="3"/>
      <c r="AN58" s="1248"/>
      <c r="AO58" s="1248"/>
      <c r="AP58" s="1248"/>
      <c r="AQ58" s="1248"/>
      <c r="AR58" s="1248"/>
      <c r="AS58" s="1248"/>
      <c r="AT58" s="1248"/>
      <c r="AU58" s="1248"/>
      <c r="AV58" s="1248"/>
      <c r="AW58" s="1248"/>
      <c r="AX58" s="1248"/>
      <c r="AY58" s="1248"/>
      <c r="AZ58" s="1248"/>
      <c r="BA58" s="1248"/>
      <c r="BB58" s="1251"/>
      <c r="BC58" s="1251"/>
      <c r="BD58" s="1251"/>
      <c r="BE58" s="1251"/>
      <c r="BF58" s="1251"/>
      <c r="BG58" s="1251"/>
      <c r="BH58" s="1251"/>
      <c r="BI58" s="1251"/>
      <c r="BJ58" s="1251"/>
      <c r="BK58" s="1251"/>
      <c r="BL58" s="1251"/>
      <c r="BM58" s="1251"/>
      <c r="BN58" s="1251"/>
      <c r="BO58" s="1251"/>
      <c r="BP58" s="1249"/>
      <c r="BQ58" s="1249"/>
      <c r="BR58" s="1249"/>
      <c r="BS58" s="1249"/>
      <c r="BT58" s="1249"/>
      <c r="BU58" s="1249"/>
      <c r="BV58" s="1249"/>
      <c r="BW58" s="1249"/>
      <c r="BX58" s="1249"/>
      <c r="BY58" s="1249"/>
      <c r="BZ58" s="1249"/>
      <c r="CA58" s="1249"/>
      <c r="CB58" s="1249"/>
      <c r="CC58" s="1249"/>
      <c r="CD58" s="1249"/>
      <c r="CE58" s="1249"/>
      <c r="CF58" s="1249"/>
      <c r="CG58" s="1249"/>
      <c r="CH58" s="1249"/>
      <c r="CI58" s="1249"/>
      <c r="CJ58" s="1249"/>
      <c r="CK58" s="1249"/>
      <c r="CL58" s="1249"/>
      <c r="CM58" s="1249"/>
      <c r="CN58" s="1249"/>
      <c r="CO58" s="1249"/>
      <c r="CP58" s="1249"/>
      <c r="CQ58" s="1249"/>
      <c r="CR58" s="1249"/>
      <c r="CS58" s="1249"/>
      <c r="CT58" s="1249"/>
      <c r="CU58" s="1249"/>
      <c r="CV58" s="1249"/>
      <c r="CW58" s="1249"/>
      <c r="CX58" s="1249"/>
      <c r="CY58" s="1249"/>
      <c r="CZ58" s="1249"/>
      <c r="DA58" s="1249"/>
      <c r="DB58" s="1249"/>
      <c r="DC58" s="1249"/>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1235" t="s">
        <v>17</v>
      </c>
      <c r="AO65" s="1236"/>
      <c r="AP65" s="1236"/>
      <c r="AQ65" s="1236"/>
      <c r="AR65" s="1236"/>
      <c r="AS65" s="1236"/>
      <c r="AT65" s="1236"/>
      <c r="AU65" s="1236"/>
      <c r="AV65" s="1236"/>
      <c r="AW65" s="1236"/>
      <c r="AX65" s="1236"/>
      <c r="AY65" s="1236"/>
      <c r="AZ65" s="1236"/>
      <c r="BA65" s="1236"/>
      <c r="BB65" s="1236"/>
      <c r="BC65" s="1236"/>
      <c r="BD65" s="1236"/>
      <c r="BE65" s="1236"/>
      <c r="BF65" s="1236"/>
      <c r="BG65" s="1236"/>
      <c r="BH65" s="1236"/>
      <c r="BI65" s="1236"/>
      <c r="BJ65" s="1236"/>
      <c r="BK65" s="1236"/>
      <c r="BL65" s="1236"/>
      <c r="BM65" s="1236"/>
      <c r="BN65" s="1236"/>
      <c r="BO65" s="1236"/>
      <c r="BP65" s="1236"/>
      <c r="BQ65" s="1236"/>
      <c r="BR65" s="1236"/>
      <c r="BS65" s="1236"/>
      <c r="BT65" s="1236"/>
      <c r="BU65" s="1236"/>
      <c r="BV65" s="1236"/>
      <c r="BW65" s="1236"/>
      <c r="BX65" s="1236"/>
      <c r="BY65" s="1236"/>
      <c r="BZ65" s="1236"/>
      <c r="CA65" s="1236"/>
      <c r="CB65" s="1236"/>
      <c r="CC65" s="1236"/>
      <c r="CD65" s="1236"/>
      <c r="CE65" s="1236"/>
      <c r="CF65" s="1236"/>
      <c r="CG65" s="1236"/>
      <c r="CH65" s="1236"/>
      <c r="CI65" s="1236"/>
      <c r="CJ65" s="1236"/>
      <c r="CK65" s="1236"/>
      <c r="CL65" s="1236"/>
      <c r="CM65" s="1236"/>
      <c r="CN65" s="1236"/>
      <c r="CO65" s="1236"/>
      <c r="CP65" s="1236"/>
      <c r="CQ65" s="1236"/>
      <c r="CR65" s="1236"/>
      <c r="CS65" s="1236"/>
      <c r="CT65" s="1236"/>
      <c r="CU65" s="1236"/>
      <c r="CV65" s="1236"/>
      <c r="CW65" s="1236"/>
      <c r="CX65" s="1236"/>
      <c r="CY65" s="1236"/>
      <c r="CZ65" s="1236"/>
      <c r="DA65" s="1236"/>
      <c r="DB65" s="1236"/>
      <c r="DC65" s="1237"/>
    </row>
    <row r="66" spans="2:107" x14ac:dyDescent="0.15">
      <c r="B66" s="10"/>
      <c r="AN66" s="1238"/>
      <c r="AO66" s="1239"/>
      <c r="AP66" s="1239"/>
      <c r="AQ66" s="1239"/>
      <c r="AR66" s="1239"/>
      <c r="AS66" s="1239"/>
      <c r="AT66" s="1239"/>
      <c r="AU66" s="1239"/>
      <c r="AV66" s="1239"/>
      <c r="AW66" s="1239"/>
      <c r="AX66" s="1239"/>
      <c r="AY66" s="1239"/>
      <c r="AZ66" s="1239"/>
      <c r="BA66" s="1239"/>
      <c r="BB66" s="1239"/>
      <c r="BC66" s="1239"/>
      <c r="BD66" s="1239"/>
      <c r="BE66" s="1239"/>
      <c r="BF66" s="1239"/>
      <c r="BG66" s="1239"/>
      <c r="BH66" s="1239"/>
      <c r="BI66" s="1239"/>
      <c r="BJ66" s="1239"/>
      <c r="BK66" s="1239"/>
      <c r="BL66" s="1239"/>
      <c r="BM66" s="1239"/>
      <c r="BN66" s="1239"/>
      <c r="BO66" s="1239"/>
      <c r="BP66" s="1239"/>
      <c r="BQ66" s="1239"/>
      <c r="BR66" s="1239"/>
      <c r="BS66" s="1239"/>
      <c r="BT66" s="1239"/>
      <c r="BU66" s="1239"/>
      <c r="BV66" s="1239"/>
      <c r="BW66" s="1239"/>
      <c r="BX66" s="1239"/>
      <c r="BY66" s="1239"/>
      <c r="BZ66" s="1239"/>
      <c r="CA66" s="1239"/>
      <c r="CB66" s="1239"/>
      <c r="CC66" s="1239"/>
      <c r="CD66" s="1239"/>
      <c r="CE66" s="1239"/>
      <c r="CF66" s="1239"/>
      <c r="CG66" s="1239"/>
      <c r="CH66" s="1239"/>
      <c r="CI66" s="1239"/>
      <c r="CJ66" s="1239"/>
      <c r="CK66" s="1239"/>
      <c r="CL66" s="1239"/>
      <c r="CM66" s="1239"/>
      <c r="CN66" s="1239"/>
      <c r="CO66" s="1239"/>
      <c r="CP66" s="1239"/>
      <c r="CQ66" s="1239"/>
      <c r="CR66" s="1239"/>
      <c r="CS66" s="1239"/>
      <c r="CT66" s="1239"/>
      <c r="CU66" s="1239"/>
      <c r="CV66" s="1239"/>
      <c r="CW66" s="1239"/>
      <c r="CX66" s="1239"/>
      <c r="CY66" s="1239"/>
      <c r="CZ66" s="1239"/>
      <c r="DA66" s="1239"/>
      <c r="DB66" s="1239"/>
      <c r="DC66" s="1240"/>
    </row>
    <row r="67" spans="2:107" x14ac:dyDescent="0.15">
      <c r="B67" s="10"/>
      <c r="AN67" s="1238"/>
      <c r="AO67" s="1239"/>
      <c r="AP67" s="1239"/>
      <c r="AQ67" s="1239"/>
      <c r="AR67" s="1239"/>
      <c r="AS67" s="1239"/>
      <c r="AT67" s="1239"/>
      <c r="AU67" s="1239"/>
      <c r="AV67" s="1239"/>
      <c r="AW67" s="1239"/>
      <c r="AX67" s="1239"/>
      <c r="AY67" s="1239"/>
      <c r="AZ67" s="1239"/>
      <c r="BA67" s="1239"/>
      <c r="BB67" s="1239"/>
      <c r="BC67" s="1239"/>
      <c r="BD67" s="1239"/>
      <c r="BE67" s="1239"/>
      <c r="BF67" s="1239"/>
      <c r="BG67" s="1239"/>
      <c r="BH67" s="1239"/>
      <c r="BI67" s="1239"/>
      <c r="BJ67" s="1239"/>
      <c r="BK67" s="1239"/>
      <c r="BL67" s="1239"/>
      <c r="BM67" s="1239"/>
      <c r="BN67" s="1239"/>
      <c r="BO67" s="1239"/>
      <c r="BP67" s="1239"/>
      <c r="BQ67" s="1239"/>
      <c r="BR67" s="1239"/>
      <c r="BS67" s="1239"/>
      <c r="BT67" s="1239"/>
      <c r="BU67" s="1239"/>
      <c r="BV67" s="1239"/>
      <c r="BW67" s="1239"/>
      <c r="BX67" s="1239"/>
      <c r="BY67" s="1239"/>
      <c r="BZ67" s="1239"/>
      <c r="CA67" s="1239"/>
      <c r="CB67" s="1239"/>
      <c r="CC67" s="1239"/>
      <c r="CD67" s="1239"/>
      <c r="CE67" s="1239"/>
      <c r="CF67" s="1239"/>
      <c r="CG67" s="1239"/>
      <c r="CH67" s="1239"/>
      <c r="CI67" s="1239"/>
      <c r="CJ67" s="1239"/>
      <c r="CK67" s="1239"/>
      <c r="CL67" s="1239"/>
      <c r="CM67" s="1239"/>
      <c r="CN67" s="1239"/>
      <c r="CO67" s="1239"/>
      <c r="CP67" s="1239"/>
      <c r="CQ67" s="1239"/>
      <c r="CR67" s="1239"/>
      <c r="CS67" s="1239"/>
      <c r="CT67" s="1239"/>
      <c r="CU67" s="1239"/>
      <c r="CV67" s="1239"/>
      <c r="CW67" s="1239"/>
      <c r="CX67" s="1239"/>
      <c r="CY67" s="1239"/>
      <c r="CZ67" s="1239"/>
      <c r="DA67" s="1239"/>
      <c r="DB67" s="1239"/>
      <c r="DC67" s="1240"/>
    </row>
    <row r="68" spans="2:107" x14ac:dyDescent="0.15">
      <c r="B68" s="10"/>
      <c r="AN68" s="1238"/>
      <c r="AO68" s="1239"/>
      <c r="AP68" s="1239"/>
      <c r="AQ68" s="1239"/>
      <c r="AR68" s="1239"/>
      <c r="AS68" s="1239"/>
      <c r="AT68" s="1239"/>
      <c r="AU68" s="1239"/>
      <c r="AV68" s="1239"/>
      <c r="AW68" s="1239"/>
      <c r="AX68" s="1239"/>
      <c r="AY68" s="1239"/>
      <c r="AZ68" s="1239"/>
      <c r="BA68" s="1239"/>
      <c r="BB68" s="1239"/>
      <c r="BC68" s="1239"/>
      <c r="BD68" s="1239"/>
      <c r="BE68" s="1239"/>
      <c r="BF68" s="1239"/>
      <c r="BG68" s="1239"/>
      <c r="BH68" s="1239"/>
      <c r="BI68" s="1239"/>
      <c r="BJ68" s="1239"/>
      <c r="BK68" s="1239"/>
      <c r="BL68" s="1239"/>
      <c r="BM68" s="1239"/>
      <c r="BN68" s="1239"/>
      <c r="BO68" s="1239"/>
      <c r="BP68" s="1239"/>
      <c r="BQ68" s="1239"/>
      <c r="BR68" s="1239"/>
      <c r="BS68" s="1239"/>
      <c r="BT68" s="1239"/>
      <c r="BU68" s="1239"/>
      <c r="BV68" s="1239"/>
      <c r="BW68" s="1239"/>
      <c r="BX68" s="1239"/>
      <c r="BY68" s="1239"/>
      <c r="BZ68" s="1239"/>
      <c r="CA68" s="1239"/>
      <c r="CB68" s="1239"/>
      <c r="CC68" s="1239"/>
      <c r="CD68" s="1239"/>
      <c r="CE68" s="1239"/>
      <c r="CF68" s="1239"/>
      <c r="CG68" s="1239"/>
      <c r="CH68" s="1239"/>
      <c r="CI68" s="1239"/>
      <c r="CJ68" s="1239"/>
      <c r="CK68" s="1239"/>
      <c r="CL68" s="1239"/>
      <c r="CM68" s="1239"/>
      <c r="CN68" s="1239"/>
      <c r="CO68" s="1239"/>
      <c r="CP68" s="1239"/>
      <c r="CQ68" s="1239"/>
      <c r="CR68" s="1239"/>
      <c r="CS68" s="1239"/>
      <c r="CT68" s="1239"/>
      <c r="CU68" s="1239"/>
      <c r="CV68" s="1239"/>
      <c r="CW68" s="1239"/>
      <c r="CX68" s="1239"/>
      <c r="CY68" s="1239"/>
      <c r="CZ68" s="1239"/>
      <c r="DA68" s="1239"/>
      <c r="DB68" s="1239"/>
      <c r="DC68" s="1240"/>
    </row>
    <row r="69" spans="2:107" x14ac:dyDescent="0.15">
      <c r="B69" s="10"/>
      <c r="AN69" s="1241"/>
      <c r="AO69" s="1242"/>
      <c r="AP69" s="1242"/>
      <c r="AQ69" s="1242"/>
      <c r="AR69" s="1242"/>
      <c r="AS69" s="1242"/>
      <c r="AT69" s="1242"/>
      <c r="AU69" s="1242"/>
      <c r="AV69" s="1242"/>
      <c r="AW69" s="1242"/>
      <c r="AX69" s="1242"/>
      <c r="AY69" s="1242"/>
      <c r="AZ69" s="1242"/>
      <c r="BA69" s="1242"/>
      <c r="BB69" s="1242"/>
      <c r="BC69" s="1242"/>
      <c r="BD69" s="1242"/>
      <c r="BE69" s="1242"/>
      <c r="BF69" s="1242"/>
      <c r="BG69" s="1242"/>
      <c r="BH69" s="1242"/>
      <c r="BI69" s="1242"/>
      <c r="BJ69" s="1242"/>
      <c r="BK69" s="1242"/>
      <c r="BL69" s="1242"/>
      <c r="BM69" s="1242"/>
      <c r="BN69" s="1242"/>
      <c r="BO69" s="1242"/>
      <c r="BP69" s="1242"/>
      <c r="BQ69" s="1242"/>
      <c r="BR69" s="1242"/>
      <c r="BS69" s="1242"/>
      <c r="BT69" s="1242"/>
      <c r="BU69" s="1242"/>
      <c r="BV69" s="1242"/>
      <c r="BW69" s="1242"/>
      <c r="BX69" s="1242"/>
      <c r="BY69" s="1242"/>
      <c r="BZ69" s="1242"/>
      <c r="CA69" s="1242"/>
      <c r="CB69" s="1242"/>
      <c r="CC69" s="1242"/>
      <c r="CD69" s="1242"/>
      <c r="CE69" s="1242"/>
      <c r="CF69" s="1242"/>
      <c r="CG69" s="1242"/>
      <c r="CH69" s="1242"/>
      <c r="CI69" s="1242"/>
      <c r="CJ69" s="1242"/>
      <c r="CK69" s="1242"/>
      <c r="CL69" s="1242"/>
      <c r="CM69" s="1242"/>
      <c r="CN69" s="1242"/>
      <c r="CO69" s="1242"/>
      <c r="CP69" s="1242"/>
      <c r="CQ69" s="1242"/>
      <c r="CR69" s="1242"/>
      <c r="CS69" s="1242"/>
      <c r="CT69" s="1242"/>
      <c r="CU69" s="1242"/>
      <c r="CV69" s="1242"/>
      <c r="CW69" s="1242"/>
      <c r="CX69" s="1242"/>
      <c r="CY69" s="1242"/>
      <c r="CZ69" s="1242"/>
      <c r="DA69" s="1242"/>
      <c r="DB69" s="1242"/>
      <c r="DC69" s="1243"/>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1244"/>
      <c r="H72" s="1244"/>
      <c r="I72" s="1244"/>
      <c r="J72" s="1244"/>
      <c r="K72" s="20"/>
      <c r="L72" s="20"/>
      <c r="M72" s="21"/>
      <c r="N72" s="21"/>
      <c r="AN72" s="1245"/>
      <c r="AO72" s="1246"/>
      <c r="AP72" s="1246"/>
      <c r="AQ72" s="1246"/>
      <c r="AR72" s="1246"/>
      <c r="AS72" s="1246"/>
      <c r="AT72" s="1246"/>
      <c r="AU72" s="1246"/>
      <c r="AV72" s="1246"/>
      <c r="AW72" s="1246"/>
      <c r="AX72" s="1246"/>
      <c r="AY72" s="1246"/>
      <c r="AZ72" s="1246"/>
      <c r="BA72" s="1246"/>
      <c r="BB72" s="1246"/>
      <c r="BC72" s="1246"/>
      <c r="BD72" s="1246"/>
      <c r="BE72" s="1246"/>
      <c r="BF72" s="1246"/>
      <c r="BG72" s="1246"/>
      <c r="BH72" s="1246"/>
      <c r="BI72" s="1246"/>
      <c r="BJ72" s="1246"/>
      <c r="BK72" s="1246"/>
      <c r="BL72" s="1246"/>
      <c r="BM72" s="1246"/>
      <c r="BN72" s="1246"/>
      <c r="BO72" s="1247"/>
      <c r="BP72" s="1248" t="s">
        <v>3</v>
      </c>
      <c r="BQ72" s="1248"/>
      <c r="BR72" s="1248"/>
      <c r="BS72" s="1248"/>
      <c r="BT72" s="1248"/>
      <c r="BU72" s="1248"/>
      <c r="BV72" s="1248"/>
      <c r="BW72" s="1248"/>
      <c r="BX72" s="1248" t="s">
        <v>4</v>
      </c>
      <c r="BY72" s="1248"/>
      <c r="BZ72" s="1248"/>
      <c r="CA72" s="1248"/>
      <c r="CB72" s="1248"/>
      <c r="CC72" s="1248"/>
      <c r="CD72" s="1248"/>
      <c r="CE72" s="1248"/>
      <c r="CF72" s="1248" t="s">
        <v>5</v>
      </c>
      <c r="CG72" s="1248"/>
      <c r="CH72" s="1248"/>
      <c r="CI72" s="1248"/>
      <c r="CJ72" s="1248"/>
      <c r="CK72" s="1248"/>
      <c r="CL72" s="1248"/>
      <c r="CM72" s="1248"/>
      <c r="CN72" s="1248" t="s">
        <v>6</v>
      </c>
      <c r="CO72" s="1248"/>
      <c r="CP72" s="1248"/>
      <c r="CQ72" s="1248"/>
      <c r="CR72" s="1248"/>
      <c r="CS72" s="1248"/>
      <c r="CT72" s="1248"/>
      <c r="CU72" s="1248"/>
      <c r="CV72" s="1248" t="s">
        <v>7</v>
      </c>
      <c r="CW72" s="1248"/>
      <c r="CX72" s="1248"/>
      <c r="CY72" s="1248"/>
      <c r="CZ72" s="1248"/>
      <c r="DA72" s="1248"/>
      <c r="DB72" s="1248"/>
      <c r="DC72" s="1248"/>
    </row>
    <row r="73" spans="2:107" x14ac:dyDescent="0.15">
      <c r="B73" s="10"/>
      <c r="G73" s="1254"/>
      <c r="H73" s="1254"/>
      <c r="I73" s="1254"/>
      <c r="J73" s="1254"/>
      <c r="K73" s="1255"/>
      <c r="L73" s="1255"/>
      <c r="M73" s="1255"/>
      <c r="N73" s="1255"/>
      <c r="AM73" s="19"/>
      <c r="AN73" s="1251" t="s">
        <v>8</v>
      </c>
      <c r="AO73" s="1251"/>
      <c r="AP73" s="1251"/>
      <c r="AQ73" s="1251"/>
      <c r="AR73" s="1251"/>
      <c r="AS73" s="1251"/>
      <c r="AT73" s="1251"/>
      <c r="AU73" s="1251"/>
      <c r="AV73" s="1251"/>
      <c r="AW73" s="1251"/>
      <c r="AX73" s="1251"/>
      <c r="AY73" s="1251"/>
      <c r="AZ73" s="1251"/>
      <c r="BA73" s="1251"/>
      <c r="BB73" s="1251" t="s">
        <v>9</v>
      </c>
      <c r="BC73" s="1251"/>
      <c r="BD73" s="1251"/>
      <c r="BE73" s="1251"/>
      <c r="BF73" s="1251"/>
      <c r="BG73" s="1251"/>
      <c r="BH73" s="1251"/>
      <c r="BI73" s="1251"/>
      <c r="BJ73" s="1251"/>
      <c r="BK73" s="1251"/>
      <c r="BL73" s="1251"/>
      <c r="BM73" s="1251"/>
      <c r="BN73" s="1251"/>
      <c r="BO73" s="1251"/>
      <c r="BP73" s="1249">
        <v>128.5</v>
      </c>
      <c r="BQ73" s="1249"/>
      <c r="BR73" s="1249"/>
      <c r="BS73" s="1249"/>
      <c r="BT73" s="1249"/>
      <c r="BU73" s="1249"/>
      <c r="BV73" s="1249"/>
      <c r="BW73" s="1249"/>
      <c r="BX73" s="1249">
        <v>125.2</v>
      </c>
      <c r="BY73" s="1249"/>
      <c r="BZ73" s="1249"/>
      <c r="CA73" s="1249"/>
      <c r="CB73" s="1249"/>
      <c r="CC73" s="1249"/>
      <c r="CD73" s="1249"/>
      <c r="CE73" s="1249"/>
      <c r="CF73" s="1249">
        <v>134.5</v>
      </c>
      <c r="CG73" s="1249"/>
      <c r="CH73" s="1249"/>
      <c r="CI73" s="1249"/>
      <c r="CJ73" s="1249"/>
      <c r="CK73" s="1249"/>
      <c r="CL73" s="1249"/>
      <c r="CM73" s="1249"/>
      <c r="CN73" s="1249">
        <v>145.5</v>
      </c>
      <c r="CO73" s="1249"/>
      <c r="CP73" s="1249"/>
      <c r="CQ73" s="1249"/>
      <c r="CR73" s="1249"/>
      <c r="CS73" s="1249"/>
      <c r="CT73" s="1249"/>
      <c r="CU73" s="1249"/>
      <c r="CV73" s="1249">
        <v>132.6</v>
      </c>
      <c r="CW73" s="1249"/>
      <c r="CX73" s="1249"/>
      <c r="CY73" s="1249"/>
      <c r="CZ73" s="1249"/>
      <c r="DA73" s="1249"/>
      <c r="DB73" s="1249"/>
      <c r="DC73" s="1249"/>
    </row>
    <row r="74" spans="2:107" x14ac:dyDescent="0.15">
      <c r="B74" s="10"/>
      <c r="G74" s="1254"/>
      <c r="H74" s="1254"/>
      <c r="I74" s="1254"/>
      <c r="J74" s="1254"/>
      <c r="K74" s="1255"/>
      <c r="L74" s="1255"/>
      <c r="M74" s="1255"/>
      <c r="N74" s="1255"/>
      <c r="AM74" s="19"/>
      <c r="AN74" s="1251"/>
      <c r="AO74" s="1251"/>
      <c r="AP74" s="1251"/>
      <c r="AQ74" s="1251"/>
      <c r="AR74" s="1251"/>
      <c r="AS74" s="1251"/>
      <c r="AT74" s="1251"/>
      <c r="AU74" s="1251"/>
      <c r="AV74" s="1251"/>
      <c r="AW74" s="1251"/>
      <c r="AX74" s="1251"/>
      <c r="AY74" s="1251"/>
      <c r="AZ74" s="1251"/>
      <c r="BA74" s="1251"/>
      <c r="BB74" s="1251"/>
      <c r="BC74" s="1251"/>
      <c r="BD74" s="1251"/>
      <c r="BE74" s="1251"/>
      <c r="BF74" s="1251"/>
      <c r="BG74" s="1251"/>
      <c r="BH74" s="1251"/>
      <c r="BI74" s="1251"/>
      <c r="BJ74" s="1251"/>
      <c r="BK74" s="1251"/>
      <c r="BL74" s="1251"/>
      <c r="BM74" s="1251"/>
      <c r="BN74" s="1251"/>
      <c r="BO74" s="1251"/>
      <c r="BP74" s="1249"/>
      <c r="BQ74" s="1249"/>
      <c r="BR74" s="1249"/>
      <c r="BS74" s="1249"/>
      <c r="BT74" s="1249"/>
      <c r="BU74" s="1249"/>
      <c r="BV74" s="1249"/>
      <c r="BW74" s="1249"/>
      <c r="BX74" s="1249"/>
      <c r="BY74" s="1249"/>
      <c r="BZ74" s="1249"/>
      <c r="CA74" s="1249"/>
      <c r="CB74" s="1249"/>
      <c r="CC74" s="1249"/>
      <c r="CD74" s="1249"/>
      <c r="CE74" s="1249"/>
      <c r="CF74" s="1249"/>
      <c r="CG74" s="1249"/>
      <c r="CH74" s="1249"/>
      <c r="CI74" s="1249"/>
      <c r="CJ74" s="1249"/>
      <c r="CK74" s="1249"/>
      <c r="CL74" s="1249"/>
      <c r="CM74" s="1249"/>
      <c r="CN74" s="1249"/>
      <c r="CO74" s="1249"/>
      <c r="CP74" s="1249"/>
      <c r="CQ74" s="1249"/>
      <c r="CR74" s="1249"/>
      <c r="CS74" s="1249"/>
      <c r="CT74" s="1249"/>
      <c r="CU74" s="1249"/>
      <c r="CV74" s="1249"/>
      <c r="CW74" s="1249"/>
      <c r="CX74" s="1249"/>
      <c r="CY74" s="1249"/>
      <c r="CZ74" s="1249"/>
      <c r="DA74" s="1249"/>
      <c r="DB74" s="1249"/>
      <c r="DC74" s="1249"/>
    </row>
    <row r="75" spans="2:107" x14ac:dyDescent="0.15">
      <c r="B75" s="10"/>
      <c r="G75" s="1254"/>
      <c r="H75" s="1254"/>
      <c r="I75" s="1244"/>
      <c r="J75" s="1244"/>
      <c r="K75" s="1250"/>
      <c r="L75" s="1250"/>
      <c r="M75" s="1250"/>
      <c r="N75" s="1250"/>
      <c r="AM75" s="19"/>
      <c r="AN75" s="1251"/>
      <c r="AO75" s="1251"/>
      <c r="AP75" s="1251"/>
      <c r="AQ75" s="1251"/>
      <c r="AR75" s="1251"/>
      <c r="AS75" s="1251"/>
      <c r="AT75" s="1251"/>
      <c r="AU75" s="1251"/>
      <c r="AV75" s="1251"/>
      <c r="AW75" s="1251"/>
      <c r="AX75" s="1251"/>
      <c r="AY75" s="1251"/>
      <c r="AZ75" s="1251"/>
      <c r="BA75" s="1251"/>
      <c r="BB75" s="1251" t="s">
        <v>13</v>
      </c>
      <c r="BC75" s="1251"/>
      <c r="BD75" s="1251"/>
      <c r="BE75" s="1251"/>
      <c r="BF75" s="1251"/>
      <c r="BG75" s="1251"/>
      <c r="BH75" s="1251"/>
      <c r="BI75" s="1251"/>
      <c r="BJ75" s="1251"/>
      <c r="BK75" s="1251"/>
      <c r="BL75" s="1251"/>
      <c r="BM75" s="1251"/>
      <c r="BN75" s="1251"/>
      <c r="BO75" s="1251"/>
      <c r="BP75" s="1249">
        <v>11.9</v>
      </c>
      <c r="BQ75" s="1249"/>
      <c r="BR75" s="1249"/>
      <c r="BS75" s="1249"/>
      <c r="BT75" s="1249"/>
      <c r="BU75" s="1249"/>
      <c r="BV75" s="1249"/>
      <c r="BW75" s="1249"/>
      <c r="BX75" s="1249">
        <v>13.3</v>
      </c>
      <c r="BY75" s="1249"/>
      <c r="BZ75" s="1249"/>
      <c r="CA75" s="1249"/>
      <c r="CB75" s="1249"/>
      <c r="CC75" s="1249"/>
      <c r="CD75" s="1249"/>
      <c r="CE75" s="1249"/>
      <c r="CF75" s="1249">
        <v>13.1</v>
      </c>
      <c r="CG75" s="1249"/>
      <c r="CH75" s="1249"/>
      <c r="CI75" s="1249"/>
      <c r="CJ75" s="1249"/>
      <c r="CK75" s="1249"/>
      <c r="CL75" s="1249"/>
      <c r="CM75" s="1249"/>
      <c r="CN75" s="1249">
        <v>12.9</v>
      </c>
      <c r="CO75" s="1249"/>
      <c r="CP75" s="1249"/>
      <c r="CQ75" s="1249"/>
      <c r="CR75" s="1249"/>
      <c r="CS75" s="1249"/>
      <c r="CT75" s="1249"/>
      <c r="CU75" s="1249"/>
      <c r="CV75" s="1249">
        <v>12</v>
      </c>
      <c r="CW75" s="1249"/>
      <c r="CX75" s="1249"/>
      <c r="CY75" s="1249"/>
      <c r="CZ75" s="1249"/>
      <c r="DA75" s="1249"/>
      <c r="DB75" s="1249"/>
      <c r="DC75" s="1249"/>
    </row>
    <row r="76" spans="2:107" x14ac:dyDescent="0.15">
      <c r="B76" s="10"/>
      <c r="G76" s="1254"/>
      <c r="H76" s="1254"/>
      <c r="I76" s="1244"/>
      <c r="J76" s="1244"/>
      <c r="K76" s="1250"/>
      <c r="L76" s="1250"/>
      <c r="M76" s="1250"/>
      <c r="N76" s="1250"/>
      <c r="AM76" s="19"/>
      <c r="AN76" s="1251"/>
      <c r="AO76" s="1251"/>
      <c r="AP76" s="1251"/>
      <c r="AQ76" s="1251"/>
      <c r="AR76" s="1251"/>
      <c r="AS76" s="1251"/>
      <c r="AT76" s="1251"/>
      <c r="AU76" s="1251"/>
      <c r="AV76" s="1251"/>
      <c r="AW76" s="1251"/>
      <c r="AX76" s="1251"/>
      <c r="AY76" s="1251"/>
      <c r="AZ76" s="1251"/>
      <c r="BA76" s="1251"/>
      <c r="BB76" s="1251"/>
      <c r="BC76" s="1251"/>
      <c r="BD76" s="1251"/>
      <c r="BE76" s="1251"/>
      <c r="BF76" s="1251"/>
      <c r="BG76" s="1251"/>
      <c r="BH76" s="1251"/>
      <c r="BI76" s="1251"/>
      <c r="BJ76" s="1251"/>
      <c r="BK76" s="1251"/>
      <c r="BL76" s="1251"/>
      <c r="BM76" s="1251"/>
      <c r="BN76" s="1251"/>
      <c r="BO76" s="1251"/>
      <c r="BP76" s="1249"/>
      <c r="BQ76" s="1249"/>
      <c r="BR76" s="1249"/>
      <c r="BS76" s="1249"/>
      <c r="BT76" s="1249"/>
      <c r="BU76" s="1249"/>
      <c r="BV76" s="1249"/>
      <c r="BW76" s="1249"/>
      <c r="BX76" s="1249"/>
      <c r="BY76" s="1249"/>
      <c r="BZ76" s="1249"/>
      <c r="CA76" s="1249"/>
      <c r="CB76" s="1249"/>
      <c r="CC76" s="1249"/>
      <c r="CD76" s="1249"/>
      <c r="CE76" s="1249"/>
      <c r="CF76" s="1249"/>
      <c r="CG76" s="1249"/>
      <c r="CH76" s="1249"/>
      <c r="CI76" s="1249"/>
      <c r="CJ76" s="1249"/>
      <c r="CK76" s="1249"/>
      <c r="CL76" s="1249"/>
      <c r="CM76" s="1249"/>
      <c r="CN76" s="1249"/>
      <c r="CO76" s="1249"/>
      <c r="CP76" s="1249"/>
      <c r="CQ76" s="1249"/>
      <c r="CR76" s="1249"/>
      <c r="CS76" s="1249"/>
      <c r="CT76" s="1249"/>
      <c r="CU76" s="1249"/>
      <c r="CV76" s="1249"/>
      <c r="CW76" s="1249"/>
      <c r="CX76" s="1249"/>
      <c r="CY76" s="1249"/>
      <c r="CZ76" s="1249"/>
      <c r="DA76" s="1249"/>
      <c r="DB76" s="1249"/>
      <c r="DC76" s="1249"/>
    </row>
    <row r="77" spans="2:107" x14ac:dyDescent="0.15">
      <c r="B77" s="10"/>
      <c r="G77" s="1244"/>
      <c r="H77" s="1244"/>
      <c r="I77" s="1244"/>
      <c r="J77" s="1244"/>
      <c r="K77" s="1255"/>
      <c r="L77" s="1255"/>
      <c r="M77" s="1255"/>
      <c r="N77" s="1255"/>
      <c r="AN77" s="1248" t="s">
        <v>11</v>
      </c>
      <c r="AO77" s="1248"/>
      <c r="AP77" s="1248"/>
      <c r="AQ77" s="1248"/>
      <c r="AR77" s="1248"/>
      <c r="AS77" s="1248"/>
      <c r="AT77" s="1248"/>
      <c r="AU77" s="1248"/>
      <c r="AV77" s="1248"/>
      <c r="AW77" s="1248"/>
      <c r="AX77" s="1248"/>
      <c r="AY77" s="1248"/>
      <c r="AZ77" s="1248"/>
      <c r="BA77" s="1248"/>
      <c r="BB77" s="1251" t="s">
        <v>9</v>
      </c>
      <c r="BC77" s="1251"/>
      <c r="BD77" s="1251"/>
      <c r="BE77" s="1251"/>
      <c r="BF77" s="1251"/>
      <c r="BG77" s="1251"/>
      <c r="BH77" s="1251"/>
      <c r="BI77" s="1251"/>
      <c r="BJ77" s="1251"/>
      <c r="BK77" s="1251"/>
      <c r="BL77" s="1251"/>
      <c r="BM77" s="1251"/>
      <c r="BN77" s="1251"/>
      <c r="BO77" s="1251"/>
      <c r="BP77" s="1249">
        <v>40.799999999999997</v>
      </c>
      <c r="BQ77" s="1249"/>
      <c r="BR77" s="1249"/>
      <c r="BS77" s="1249"/>
      <c r="BT77" s="1249"/>
      <c r="BU77" s="1249"/>
      <c r="BV77" s="1249"/>
      <c r="BW77" s="1249"/>
      <c r="BX77" s="1249">
        <v>38.5</v>
      </c>
      <c r="BY77" s="1249"/>
      <c r="BZ77" s="1249"/>
      <c r="CA77" s="1249"/>
      <c r="CB77" s="1249"/>
      <c r="CC77" s="1249"/>
      <c r="CD77" s="1249"/>
      <c r="CE77" s="1249"/>
      <c r="CF77" s="1249">
        <v>35.5</v>
      </c>
      <c r="CG77" s="1249"/>
      <c r="CH77" s="1249"/>
      <c r="CI77" s="1249"/>
      <c r="CJ77" s="1249"/>
      <c r="CK77" s="1249"/>
      <c r="CL77" s="1249"/>
      <c r="CM77" s="1249"/>
      <c r="CN77" s="1249">
        <v>23.5</v>
      </c>
      <c r="CO77" s="1249"/>
      <c r="CP77" s="1249"/>
      <c r="CQ77" s="1249"/>
      <c r="CR77" s="1249"/>
      <c r="CS77" s="1249"/>
      <c r="CT77" s="1249"/>
      <c r="CU77" s="1249"/>
      <c r="CV77" s="1249">
        <v>8.5</v>
      </c>
      <c r="CW77" s="1249"/>
      <c r="CX77" s="1249"/>
      <c r="CY77" s="1249"/>
      <c r="CZ77" s="1249"/>
      <c r="DA77" s="1249"/>
      <c r="DB77" s="1249"/>
      <c r="DC77" s="1249"/>
    </row>
    <row r="78" spans="2:107" x14ac:dyDescent="0.15">
      <c r="B78" s="10"/>
      <c r="G78" s="1244"/>
      <c r="H78" s="1244"/>
      <c r="I78" s="1244"/>
      <c r="J78" s="1244"/>
      <c r="K78" s="1255"/>
      <c r="L78" s="1255"/>
      <c r="M78" s="1255"/>
      <c r="N78" s="1255"/>
      <c r="AN78" s="1248"/>
      <c r="AO78" s="1248"/>
      <c r="AP78" s="1248"/>
      <c r="AQ78" s="1248"/>
      <c r="AR78" s="1248"/>
      <c r="AS78" s="1248"/>
      <c r="AT78" s="1248"/>
      <c r="AU78" s="1248"/>
      <c r="AV78" s="1248"/>
      <c r="AW78" s="1248"/>
      <c r="AX78" s="1248"/>
      <c r="AY78" s="1248"/>
      <c r="AZ78" s="1248"/>
      <c r="BA78" s="1248"/>
      <c r="BB78" s="1251"/>
      <c r="BC78" s="1251"/>
      <c r="BD78" s="1251"/>
      <c r="BE78" s="1251"/>
      <c r="BF78" s="1251"/>
      <c r="BG78" s="1251"/>
      <c r="BH78" s="1251"/>
      <c r="BI78" s="1251"/>
      <c r="BJ78" s="1251"/>
      <c r="BK78" s="1251"/>
      <c r="BL78" s="1251"/>
      <c r="BM78" s="1251"/>
      <c r="BN78" s="1251"/>
      <c r="BO78" s="1251"/>
      <c r="BP78" s="1249"/>
      <c r="BQ78" s="1249"/>
      <c r="BR78" s="1249"/>
      <c r="BS78" s="1249"/>
      <c r="BT78" s="1249"/>
      <c r="BU78" s="1249"/>
      <c r="BV78" s="1249"/>
      <c r="BW78" s="1249"/>
      <c r="BX78" s="1249"/>
      <c r="BY78" s="1249"/>
      <c r="BZ78" s="1249"/>
      <c r="CA78" s="1249"/>
      <c r="CB78" s="1249"/>
      <c r="CC78" s="1249"/>
      <c r="CD78" s="1249"/>
      <c r="CE78" s="1249"/>
      <c r="CF78" s="1249"/>
      <c r="CG78" s="1249"/>
      <c r="CH78" s="1249"/>
      <c r="CI78" s="1249"/>
      <c r="CJ78" s="1249"/>
      <c r="CK78" s="1249"/>
      <c r="CL78" s="1249"/>
      <c r="CM78" s="1249"/>
      <c r="CN78" s="1249"/>
      <c r="CO78" s="1249"/>
      <c r="CP78" s="1249"/>
      <c r="CQ78" s="1249"/>
      <c r="CR78" s="1249"/>
      <c r="CS78" s="1249"/>
      <c r="CT78" s="1249"/>
      <c r="CU78" s="1249"/>
      <c r="CV78" s="1249"/>
      <c r="CW78" s="1249"/>
      <c r="CX78" s="1249"/>
      <c r="CY78" s="1249"/>
      <c r="CZ78" s="1249"/>
      <c r="DA78" s="1249"/>
      <c r="DB78" s="1249"/>
      <c r="DC78" s="1249"/>
    </row>
    <row r="79" spans="2:107" x14ac:dyDescent="0.15">
      <c r="B79" s="10"/>
      <c r="G79" s="1244"/>
      <c r="H79" s="1244"/>
      <c r="I79" s="1253"/>
      <c r="J79" s="1253"/>
      <c r="K79" s="1256"/>
      <c r="L79" s="1256"/>
      <c r="M79" s="1256"/>
      <c r="N79" s="1256"/>
      <c r="AN79" s="1248"/>
      <c r="AO79" s="1248"/>
      <c r="AP79" s="1248"/>
      <c r="AQ79" s="1248"/>
      <c r="AR79" s="1248"/>
      <c r="AS79" s="1248"/>
      <c r="AT79" s="1248"/>
      <c r="AU79" s="1248"/>
      <c r="AV79" s="1248"/>
      <c r="AW79" s="1248"/>
      <c r="AX79" s="1248"/>
      <c r="AY79" s="1248"/>
      <c r="AZ79" s="1248"/>
      <c r="BA79" s="1248"/>
      <c r="BB79" s="1251" t="s">
        <v>13</v>
      </c>
      <c r="BC79" s="1251"/>
      <c r="BD79" s="1251"/>
      <c r="BE79" s="1251"/>
      <c r="BF79" s="1251"/>
      <c r="BG79" s="1251"/>
      <c r="BH79" s="1251"/>
      <c r="BI79" s="1251"/>
      <c r="BJ79" s="1251"/>
      <c r="BK79" s="1251"/>
      <c r="BL79" s="1251"/>
      <c r="BM79" s="1251"/>
      <c r="BN79" s="1251"/>
      <c r="BO79" s="1251"/>
      <c r="BP79" s="1249">
        <v>8.9</v>
      </c>
      <c r="BQ79" s="1249"/>
      <c r="BR79" s="1249"/>
      <c r="BS79" s="1249"/>
      <c r="BT79" s="1249"/>
      <c r="BU79" s="1249"/>
      <c r="BV79" s="1249"/>
      <c r="BW79" s="1249"/>
      <c r="BX79" s="1249">
        <v>8.9</v>
      </c>
      <c r="BY79" s="1249"/>
      <c r="BZ79" s="1249"/>
      <c r="CA79" s="1249"/>
      <c r="CB79" s="1249"/>
      <c r="CC79" s="1249"/>
      <c r="CD79" s="1249"/>
      <c r="CE79" s="1249"/>
      <c r="CF79" s="1249">
        <v>8.8000000000000007</v>
      </c>
      <c r="CG79" s="1249"/>
      <c r="CH79" s="1249"/>
      <c r="CI79" s="1249"/>
      <c r="CJ79" s="1249"/>
      <c r="CK79" s="1249"/>
      <c r="CL79" s="1249"/>
      <c r="CM79" s="1249"/>
      <c r="CN79" s="1249">
        <v>8.6</v>
      </c>
      <c r="CO79" s="1249"/>
      <c r="CP79" s="1249"/>
      <c r="CQ79" s="1249"/>
      <c r="CR79" s="1249"/>
      <c r="CS79" s="1249"/>
      <c r="CT79" s="1249"/>
      <c r="CU79" s="1249"/>
      <c r="CV79" s="1249">
        <v>8.1999999999999993</v>
      </c>
      <c r="CW79" s="1249"/>
      <c r="CX79" s="1249"/>
      <c r="CY79" s="1249"/>
      <c r="CZ79" s="1249"/>
      <c r="DA79" s="1249"/>
      <c r="DB79" s="1249"/>
      <c r="DC79" s="1249"/>
    </row>
    <row r="80" spans="2:107" x14ac:dyDescent="0.15">
      <c r="B80" s="10"/>
      <c r="G80" s="1244"/>
      <c r="H80" s="1244"/>
      <c r="I80" s="1253"/>
      <c r="J80" s="1253"/>
      <c r="K80" s="1256"/>
      <c r="L80" s="1256"/>
      <c r="M80" s="1256"/>
      <c r="N80" s="1256"/>
      <c r="AN80" s="1248"/>
      <c r="AO80" s="1248"/>
      <c r="AP80" s="1248"/>
      <c r="AQ80" s="1248"/>
      <c r="AR80" s="1248"/>
      <c r="AS80" s="1248"/>
      <c r="AT80" s="1248"/>
      <c r="AU80" s="1248"/>
      <c r="AV80" s="1248"/>
      <c r="AW80" s="1248"/>
      <c r="AX80" s="1248"/>
      <c r="AY80" s="1248"/>
      <c r="AZ80" s="1248"/>
      <c r="BA80" s="1248"/>
      <c r="BB80" s="1251"/>
      <c r="BC80" s="1251"/>
      <c r="BD80" s="1251"/>
      <c r="BE80" s="1251"/>
      <c r="BF80" s="1251"/>
      <c r="BG80" s="1251"/>
      <c r="BH80" s="1251"/>
      <c r="BI80" s="1251"/>
      <c r="BJ80" s="1251"/>
      <c r="BK80" s="1251"/>
      <c r="BL80" s="1251"/>
      <c r="BM80" s="1251"/>
      <c r="BN80" s="1251"/>
      <c r="BO80" s="1251"/>
      <c r="BP80" s="1249"/>
      <c r="BQ80" s="1249"/>
      <c r="BR80" s="1249"/>
      <c r="BS80" s="1249"/>
      <c r="BT80" s="1249"/>
      <c r="BU80" s="1249"/>
      <c r="BV80" s="1249"/>
      <c r="BW80" s="1249"/>
      <c r="BX80" s="1249"/>
      <c r="BY80" s="1249"/>
      <c r="BZ80" s="1249"/>
      <c r="CA80" s="1249"/>
      <c r="CB80" s="1249"/>
      <c r="CC80" s="1249"/>
      <c r="CD80" s="1249"/>
      <c r="CE80" s="1249"/>
      <c r="CF80" s="1249"/>
      <c r="CG80" s="1249"/>
      <c r="CH80" s="1249"/>
      <c r="CI80" s="1249"/>
      <c r="CJ80" s="1249"/>
      <c r="CK80" s="1249"/>
      <c r="CL80" s="1249"/>
      <c r="CM80" s="1249"/>
      <c r="CN80" s="1249"/>
      <c r="CO80" s="1249"/>
      <c r="CP80" s="1249"/>
      <c r="CQ80" s="1249"/>
      <c r="CR80" s="1249"/>
      <c r="CS80" s="1249"/>
      <c r="CT80" s="1249"/>
      <c r="CU80" s="1249"/>
      <c r="CV80" s="1249"/>
      <c r="CW80" s="1249"/>
      <c r="CX80" s="1249"/>
      <c r="CY80" s="1249"/>
      <c r="CZ80" s="1249"/>
      <c r="DA80" s="1249"/>
      <c r="DB80" s="1249"/>
      <c r="DC80" s="1249"/>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jYSbVe2z5MCPaIA7BoWc2B7mKq3OG0bQNGQ1Ss7yZJlNyq787aDDeqskPYDaQs44t9Y/WMmgv2pnkG3P7ABxHQ==" saltValue="fbPcqIH+npqbmPX+sy5FR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isMbk+bUdoiBb/shLqXpys7uBNCu0yPoEXV/zTiJDbKv4FYQIB1Uq676C3EcdswnB90TZrLkXZ/oK83wJpTcgw==" saltValue="JncYTOWgWYPpInYegFlRI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15</v>
      </c>
    </row>
  </sheetData>
  <sheetProtection algorithmName="SHA-512" hashValue="aAIwgtLlHiusBjTRflWEkFXslNvRVR8zcfoznQmB6NLyNmeRMda2oIE6D3VOMGz29LuUQ98jlUaKwUfDevBZJg==" saltValue="84I4PBkLoHcto38wxDrON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0000581</cp:lastModifiedBy>
  <cp:lastPrinted>2023-09-29T04:26:29Z</cp:lastPrinted>
  <dcterms:created xsi:type="dcterms:W3CDTF">2023-09-20T23:36:08Z</dcterms:created>
  <dcterms:modified xsi:type="dcterms:W3CDTF">2023-09-29T04:27:13Z</dcterms:modified>
  <cp:category/>
</cp:coreProperties>
</file>