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shichoson\06 財政係\90財政白書\R6財政白書（R7業務）\06_HP公表＆配付\HP公表資料\HP掲載用\"/>
    </mc:Choice>
  </mc:AlternateContent>
  <xr:revisionPtr revIDLastSave="0" documentId="13_ncr:1_{FEA6ED60-0D31-47CA-80D5-436BB76C1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5表　超過課税の状況" sheetId="1" r:id="rId1"/>
  </sheets>
  <definedNames>
    <definedName name="_xlnm.Print_Area" localSheetId="0">'第5表　超過課税の状況'!$A$1:$L$48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G21" i="1" l="1"/>
  <c r="B21" i="1" l="1"/>
  <c r="B44" i="1"/>
  <c r="B45" i="1" l="1"/>
  <c r="L12" i="1"/>
  <c r="L8" i="1" l="1"/>
  <c r="E44" i="1" l="1"/>
  <c r="E21" i="1"/>
  <c r="G44" i="1"/>
  <c r="L26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5" i="1"/>
  <c r="L24" i="1"/>
  <c r="L23" i="1"/>
  <c r="L22" i="1"/>
  <c r="L20" i="1"/>
  <c r="L19" i="1"/>
  <c r="L18" i="1"/>
  <c r="L17" i="1"/>
  <c r="L16" i="1"/>
  <c r="L15" i="1"/>
  <c r="L14" i="1"/>
  <c r="L13" i="1"/>
  <c r="L11" i="1"/>
  <c r="L10" i="1"/>
  <c r="L9" i="1"/>
  <c r="K21" i="1"/>
  <c r="J21" i="1"/>
  <c r="I21" i="1"/>
  <c r="K44" i="1"/>
  <c r="J44" i="1"/>
  <c r="I44" i="1"/>
  <c r="F21" i="1"/>
  <c r="F45" i="1" s="1"/>
  <c r="G45" i="1" l="1"/>
  <c r="L45" i="1" s="1"/>
  <c r="K45" i="1"/>
  <c r="E45" i="1"/>
  <c r="J45" i="1"/>
  <c r="I45" i="1"/>
  <c r="L44" i="1"/>
  <c r="L21" i="1"/>
</calcChain>
</file>

<file path=xl/sharedStrings.xml><?xml version="1.0" encoding="utf-8"?>
<sst xmlns="http://schemas.openxmlformats.org/spreadsheetml/2006/main" count="89" uniqueCount="60">
  <si>
    <t>　　　　　　　　　　　　　　　　　　　　　　　　　　　　　　　　　　　　　　　　　　　　　　　　　　　（単位：千円）</t>
    <rPh sb="52" eb="54">
      <t>タンイ</t>
    </rPh>
    <rPh sb="55" eb="57">
      <t>センエン</t>
    </rPh>
    <phoneticPr fontId="3"/>
  </si>
  <si>
    <t>市町村民税</t>
    <rPh sb="0" eb="3">
      <t>シチョウソン</t>
    </rPh>
    <rPh sb="3" eb="5">
      <t>ソンミンゼイ</t>
    </rPh>
    <phoneticPr fontId="3"/>
  </si>
  <si>
    <t>合　　　計</t>
    <rPh sb="0" eb="5">
      <t>ゴウケイ</t>
    </rPh>
    <phoneticPr fontId="3"/>
  </si>
  <si>
    <t>市町村名</t>
    <rPh sb="0" eb="3">
      <t>シチョウソン</t>
    </rPh>
    <rPh sb="3" eb="4">
      <t>メイ</t>
    </rPh>
    <phoneticPr fontId="3"/>
  </si>
  <si>
    <t>超過分収入済額</t>
    <rPh sb="0" eb="2">
      <t>チョウカ</t>
    </rPh>
    <rPh sb="2" eb="3">
      <t>ブン</t>
    </rPh>
    <rPh sb="3" eb="5">
      <t>シュウニュウ</t>
    </rPh>
    <rPh sb="5" eb="6">
      <t>ズ</t>
    </rPh>
    <rPh sb="6" eb="7">
      <t>ガク</t>
    </rPh>
    <phoneticPr fontId="3"/>
  </si>
  <si>
    <t>その他</t>
    <rPh sb="0" eb="3">
      <t>ソノタ</t>
    </rPh>
    <phoneticPr fontId="3"/>
  </si>
  <si>
    <t>土　　地</t>
    <rPh sb="0" eb="4">
      <t>トチ</t>
    </rPh>
    <phoneticPr fontId="3"/>
  </si>
  <si>
    <t>家　　屋</t>
    <rPh sb="0" eb="4">
      <t>カオク</t>
    </rPh>
    <phoneticPr fontId="3"/>
  </si>
  <si>
    <t>償却資産</t>
    <rPh sb="0" eb="2">
      <t>ショウキャク</t>
    </rPh>
    <rPh sb="2" eb="4">
      <t>シサン</t>
    </rPh>
    <phoneticPr fontId="3"/>
  </si>
  <si>
    <t>山 形 市</t>
    <rPh sb="0" eb="5">
      <t>ヤマガタシ</t>
    </rPh>
    <phoneticPr fontId="3"/>
  </si>
  <si>
    <t>米 沢 市</t>
    <rPh sb="0" eb="5">
      <t>ヨネザワシ</t>
    </rPh>
    <phoneticPr fontId="3"/>
  </si>
  <si>
    <t>鶴 岡 市</t>
    <rPh sb="0" eb="5">
      <t>ツルオカシ</t>
    </rPh>
    <phoneticPr fontId="3"/>
  </si>
  <si>
    <t>酒 田 市</t>
    <rPh sb="0" eb="5">
      <t>サカタシ</t>
    </rPh>
    <phoneticPr fontId="3"/>
  </si>
  <si>
    <t>新 庄 市</t>
    <rPh sb="0" eb="3">
      <t>シンジョウ</t>
    </rPh>
    <rPh sb="4" eb="5">
      <t>シ</t>
    </rPh>
    <phoneticPr fontId="3"/>
  </si>
  <si>
    <t>寒河江市</t>
    <rPh sb="0" eb="4">
      <t>サガエシ</t>
    </rPh>
    <phoneticPr fontId="3"/>
  </si>
  <si>
    <t>上 山 市</t>
    <rPh sb="0" eb="3">
      <t>カミノヤマ</t>
    </rPh>
    <rPh sb="4" eb="5">
      <t>シ</t>
    </rPh>
    <phoneticPr fontId="3"/>
  </si>
  <si>
    <t>村 山 市</t>
    <rPh sb="0" eb="3">
      <t>ムラヤマ</t>
    </rPh>
    <rPh sb="4" eb="5">
      <t>シ</t>
    </rPh>
    <phoneticPr fontId="3"/>
  </si>
  <si>
    <t>長 井 市</t>
    <rPh sb="0" eb="5">
      <t>ナガイシ</t>
    </rPh>
    <phoneticPr fontId="3"/>
  </si>
  <si>
    <t>天 童 市</t>
    <rPh sb="0" eb="5">
      <t>テンドウシ</t>
    </rPh>
    <phoneticPr fontId="3"/>
  </si>
  <si>
    <t>東 根 市</t>
    <rPh sb="0" eb="3">
      <t>ヒガシネ</t>
    </rPh>
    <rPh sb="4" eb="5">
      <t>シ</t>
    </rPh>
    <phoneticPr fontId="3"/>
  </si>
  <si>
    <t>尾花沢市</t>
    <rPh sb="0" eb="4">
      <t>オバナザワシ</t>
    </rPh>
    <phoneticPr fontId="3"/>
  </si>
  <si>
    <t>南 陽 市</t>
    <rPh sb="0" eb="5">
      <t>ナンヨウシ</t>
    </rPh>
    <phoneticPr fontId="3"/>
  </si>
  <si>
    <t>都市計</t>
    <rPh sb="0" eb="2">
      <t>トシ</t>
    </rPh>
    <rPh sb="2" eb="3">
      <t>ケイ</t>
    </rPh>
    <phoneticPr fontId="3"/>
  </si>
  <si>
    <t xml:space="preserve">山 辺 町 </t>
    <rPh sb="0" eb="5">
      <t>ヤマノベマチ</t>
    </rPh>
    <phoneticPr fontId="3"/>
  </si>
  <si>
    <t>中 山 町</t>
    <rPh sb="0" eb="5">
      <t>ナカヤママチ</t>
    </rPh>
    <phoneticPr fontId="3"/>
  </si>
  <si>
    <t>河 北 町</t>
    <rPh sb="0" eb="3">
      <t>カホク</t>
    </rPh>
    <rPh sb="4" eb="5">
      <t>マチ</t>
    </rPh>
    <phoneticPr fontId="3"/>
  </si>
  <si>
    <t>西 川 町</t>
    <rPh sb="0" eb="5">
      <t>ニシカワマチ</t>
    </rPh>
    <phoneticPr fontId="3"/>
  </si>
  <si>
    <t>朝 日 町</t>
    <rPh sb="0" eb="5">
      <t>アサヒマチ</t>
    </rPh>
    <phoneticPr fontId="3"/>
  </si>
  <si>
    <t>大 江 町</t>
    <rPh sb="0" eb="5">
      <t>オオエマチ</t>
    </rPh>
    <phoneticPr fontId="3"/>
  </si>
  <si>
    <t>大石田町</t>
    <rPh sb="0" eb="4">
      <t>オオイシダマチ</t>
    </rPh>
    <phoneticPr fontId="3"/>
  </si>
  <si>
    <t>金 山 町</t>
    <rPh sb="0" eb="5">
      <t>カネヤママチ</t>
    </rPh>
    <phoneticPr fontId="3"/>
  </si>
  <si>
    <t>最 上 町</t>
    <rPh sb="0" eb="5">
      <t>モガミマチ</t>
    </rPh>
    <phoneticPr fontId="3"/>
  </si>
  <si>
    <t>舟 形 町</t>
    <rPh sb="0" eb="5">
      <t>フナガタマチ</t>
    </rPh>
    <phoneticPr fontId="3"/>
  </si>
  <si>
    <t>真室川町</t>
    <rPh sb="0" eb="3">
      <t>マムロガワ</t>
    </rPh>
    <rPh sb="3" eb="4">
      <t>マチ</t>
    </rPh>
    <phoneticPr fontId="3"/>
  </si>
  <si>
    <t>大 蔵 村</t>
    <rPh sb="0" eb="5">
      <t>オオクラムラ</t>
    </rPh>
    <phoneticPr fontId="3"/>
  </si>
  <si>
    <t>鮭 川 村</t>
    <rPh sb="0" eb="3">
      <t>サケカワ</t>
    </rPh>
    <rPh sb="4" eb="5">
      <t>ムラ</t>
    </rPh>
    <phoneticPr fontId="3"/>
  </si>
  <si>
    <t>戸 沢 村</t>
    <rPh sb="0" eb="5">
      <t>トザワムラ</t>
    </rPh>
    <phoneticPr fontId="3"/>
  </si>
  <si>
    <t>高 畠 町</t>
    <rPh sb="0" eb="3">
      <t>タカハタ</t>
    </rPh>
    <rPh sb="4" eb="5">
      <t>マチ</t>
    </rPh>
    <phoneticPr fontId="3"/>
  </si>
  <si>
    <t>川 西 町</t>
    <rPh sb="0" eb="5">
      <t>カワニシマチ</t>
    </rPh>
    <phoneticPr fontId="3"/>
  </si>
  <si>
    <t>小 国 町</t>
    <rPh sb="0" eb="5">
      <t>オグニマチ</t>
    </rPh>
    <phoneticPr fontId="3"/>
  </si>
  <si>
    <t>白 鷹 町</t>
    <rPh sb="0" eb="5">
      <t>シラタカマチ</t>
    </rPh>
    <phoneticPr fontId="3"/>
  </si>
  <si>
    <t>飯 豊 町</t>
    <rPh sb="0" eb="3">
      <t>イイデ</t>
    </rPh>
    <rPh sb="4" eb="5">
      <t>マチ</t>
    </rPh>
    <phoneticPr fontId="3"/>
  </si>
  <si>
    <t>三 川 町</t>
    <rPh sb="0" eb="3">
      <t>ミカワ</t>
    </rPh>
    <rPh sb="4" eb="5">
      <t>マチ</t>
    </rPh>
    <phoneticPr fontId="3"/>
  </si>
  <si>
    <t>遊 佐 町</t>
    <rPh sb="0" eb="5">
      <t>ユザマチ</t>
    </rPh>
    <phoneticPr fontId="3"/>
  </si>
  <si>
    <t>町村計</t>
    <rPh sb="0" eb="2">
      <t>マチムラ</t>
    </rPh>
    <rPh sb="2" eb="3">
      <t>ケイ</t>
    </rPh>
    <phoneticPr fontId="3"/>
  </si>
  <si>
    <t>県  計</t>
    <rPh sb="0" eb="1">
      <t>ケン</t>
    </rPh>
    <rPh sb="3" eb="4">
      <t>ケイ</t>
    </rPh>
    <phoneticPr fontId="3"/>
  </si>
  <si>
    <t>（注）１．「超過分収入済額」は、各税目の標準税率を超過した部分の収入額で、過年度分を含む。</t>
    <rPh sb="1" eb="2">
      <t>チュウ</t>
    </rPh>
    <rPh sb="6" eb="8">
      <t>チョウカ</t>
    </rPh>
    <rPh sb="8" eb="9">
      <t>ブン</t>
    </rPh>
    <rPh sb="9" eb="13">
      <t>ゼイシュウガク</t>
    </rPh>
    <rPh sb="16" eb="17">
      <t>カク</t>
    </rPh>
    <rPh sb="17" eb="19">
      <t>ゼイモク</t>
    </rPh>
    <rPh sb="20" eb="22">
      <t>ヒョウジュン</t>
    </rPh>
    <rPh sb="22" eb="24">
      <t>ゼイリツ</t>
    </rPh>
    <rPh sb="25" eb="27">
      <t>チョウカ</t>
    </rPh>
    <rPh sb="29" eb="31">
      <t>ブブン</t>
    </rPh>
    <rPh sb="32" eb="35">
      <t>シュウニュウガク</t>
    </rPh>
    <rPh sb="37" eb="40">
      <t>カネンド</t>
    </rPh>
    <rPh sb="40" eb="41">
      <t>ブン</t>
    </rPh>
    <rPh sb="42" eb="43">
      <t>フク</t>
    </rPh>
    <phoneticPr fontId="3"/>
  </si>
  <si>
    <t>庄内町</t>
    <rPh sb="0" eb="1">
      <t>ショウ</t>
    </rPh>
    <rPh sb="1" eb="2">
      <t>ナイ</t>
    </rPh>
    <rPh sb="2" eb="3">
      <t>マチ</t>
    </rPh>
    <phoneticPr fontId="3"/>
  </si>
  <si>
    <t>固定資産税　（標準税率1.4％）</t>
    <rPh sb="0" eb="2">
      <t>コテイ</t>
    </rPh>
    <rPh sb="2" eb="5">
      <t>シサンゼイ</t>
    </rPh>
    <rPh sb="7" eb="9">
      <t>ヒョウジュン</t>
    </rPh>
    <rPh sb="9" eb="11">
      <t>ゼイリツ</t>
    </rPh>
    <phoneticPr fontId="3"/>
  </si>
  <si>
    <t>12.1%</t>
  </si>
  <si>
    <t>11.9%</t>
  </si>
  <si>
    <t>10.9%</t>
  </si>
  <si>
    <t>第５表　　超過課税の状況</t>
    <rPh sb="0" eb="1">
      <t>ダイ</t>
    </rPh>
    <rPh sb="2" eb="3">
      <t>ヒョウ</t>
    </rPh>
    <rPh sb="5" eb="7">
      <t>チョウカ</t>
    </rPh>
    <rPh sb="7" eb="9">
      <t>カゼイ</t>
    </rPh>
    <rPh sb="10" eb="12">
      <t>ジョウキョウ</t>
    </rPh>
    <phoneticPr fontId="3"/>
  </si>
  <si>
    <t>超過税率</t>
    <rPh sb="0" eb="2">
      <t>チョウカ</t>
    </rPh>
    <rPh sb="2" eb="4">
      <t>ゼイリツ</t>
    </rPh>
    <phoneticPr fontId="3"/>
  </si>
  <si>
    <t>～R1.9.30</t>
    <phoneticPr fontId="3"/>
  </si>
  <si>
    <t>R1.10.1～</t>
    <phoneticPr fontId="3"/>
  </si>
  <si>
    <t>法人税割（～R1.9.30：標準税率9.7％</t>
    <rPh sb="0" eb="2">
      <t>ホウジン</t>
    </rPh>
    <rPh sb="2" eb="3">
      <t>ゼイ</t>
    </rPh>
    <rPh sb="3" eb="4">
      <t>ワ</t>
    </rPh>
    <rPh sb="14" eb="16">
      <t>ヒョウジュン</t>
    </rPh>
    <rPh sb="16" eb="18">
      <t>ゼイリツ</t>
    </rPh>
    <phoneticPr fontId="3"/>
  </si>
  <si>
    <t>　　　　　R1.10.1～：標準税率6.0％）</t>
    <phoneticPr fontId="3"/>
  </si>
  <si>
    <t>　　　３．法人税割の税率について、平成28年度税制改正により、令和元年10月１日以後に開始する事業年度から新税率が適用される。</t>
    <rPh sb="5" eb="8">
      <t>ホウジンゼイ</t>
    </rPh>
    <rPh sb="8" eb="9">
      <t>ワリ</t>
    </rPh>
    <rPh sb="10" eb="12">
      <t>ゼイリツ</t>
    </rPh>
    <rPh sb="17" eb="19">
      <t>ヘイセイ</t>
    </rPh>
    <rPh sb="21" eb="23">
      <t>ネンド</t>
    </rPh>
    <rPh sb="23" eb="25">
      <t>ゼイセイ</t>
    </rPh>
    <rPh sb="25" eb="27">
      <t>カイセイ</t>
    </rPh>
    <rPh sb="53" eb="56">
      <t>シンゼイリツ</t>
    </rPh>
    <rPh sb="57" eb="59">
      <t>テキヨウ</t>
    </rPh>
    <phoneticPr fontId="3"/>
  </si>
  <si>
    <t>　　　２．「超過税率」は、令和６年度に実施した超過税率である。</t>
    <rPh sb="6" eb="8">
      <t>チョウカ</t>
    </rPh>
    <rPh sb="8" eb="10">
      <t>ゼイリツ</t>
    </rPh>
    <rPh sb="13" eb="14">
      <t>レイ</t>
    </rPh>
    <rPh sb="14" eb="15">
      <t>カズ</t>
    </rPh>
    <rPh sb="16" eb="18">
      <t>ネンド</t>
    </rPh>
    <rPh sb="17" eb="18">
      <t>ド</t>
    </rPh>
    <rPh sb="18" eb="20">
      <t>ヘイネンド</t>
    </rPh>
    <rPh sb="19" eb="21">
      <t>ジッシ</t>
    </rPh>
    <rPh sb="23" eb="25">
      <t>チョウカ</t>
    </rPh>
    <rPh sb="25" eb="27">
      <t>ゼイリツ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</si>
</sst>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;[Red]\-#,##0;"/>
    <numFmt numFmtId="178" formatCode="#,##0;[Red]\(#,##0\);"/>
    <numFmt numFmtId="179" formatCode="#,##0_ ;[Red]\-#,##0\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1">
    <xf numFmtId="0" fontId="0" fillId="0" borderId="0" xfId="0">
      <alignment vertical="center"/>
    </xf>
    <xf numFmtId="178" fontId="4" fillId="0" borderId="12" xfId="1" applyNumberFormat="1" applyFont="1" applyFill="1" applyBorder="1" applyAlignment="1"/>
    <xf numFmtId="178" fontId="4" fillId="0" borderId="12" xfId="2" applyNumberFormat="1" applyFont="1" applyFill="1" applyBorder="1" applyAlignment="1"/>
    <xf numFmtId="178" fontId="4" fillId="0" borderId="7" xfId="2" applyNumberFormat="1" applyFont="1" applyFill="1" applyBorder="1" applyAlignment="1"/>
    <xf numFmtId="38" fontId="4" fillId="0" borderId="12" xfId="2" applyFont="1" applyFill="1" applyBorder="1" applyAlignment="1"/>
    <xf numFmtId="38" fontId="4" fillId="0" borderId="13" xfId="2" applyFont="1" applyFill="1" applyBorder="1" applyAlignment="1"/>
    <xf numFmtId="38" fontId="4" fillId="0" borderId="2" xfId="2" applyFont="1" applyFill="1" applyBorder="1" applyAlignment="1"/>
    <xf numFmtId="178" fontId="4" fillId="0" borderId="6" xfId="1" applyNumberFormat="1" applyFont="1" applyFill="1" applyBorder="1" applyAlignment="1"/>
    <xf numFmtId="178" fontId="4" fillId="0" borderId="6" xfId="2" applyNumberFormat="1" applyFont="1" applyFill="1" applyBorder="1" applyAlignment="1"/>
    <xf numFmtId="178" fontId="4" fillId="0" borderId="8" xfId="2" applyNumberFormat="1" applyFont="1" applyFill="1" applyBorder="1" applyAlignment="1"/>
    <xf numFmtId="178" fontId="4" fillId="0" borderId="10" xfId="2" applyNumberFormat="1" applyFont="1" applyFill="1" applyBorder="1" applyAlignment="1"/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>
      <alignment vertical="center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>
      <alignment vertical="center"/>
    </xf>
    <xf numFmtId="0" fontId="4" fillId="0" borderId="1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>
      <alignment vertical="center"/>
    </xf>
    <xf numFmtId="0" fontId="4" fillId="0" borderId="13" xfId="0" applyFont="1" applyFill="1" applyBorder="1" applyAlignment="1">
      <alignment horizontal="center"/>
    </xf>
    <xf numFmtId="0" fontId="4" fillId="0" borderId="10" xfId="0" applyFont="1" applyFill="1" applyBorder="1">
      <alignment vertical="center"/>
    </xf>
    <xf numFmtId="0" fontId="4" fillId="0" borderId="14" xfId="0" applyFont="1" applyFill="1" applyBorder="1" applyAlignment="1">
      <alignment horizontal="distributed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38" fontId="5" fillId="0" borderId="14" xfId="2" applyFont="1" applyFill="1" applyBorder="1" applyAlignment="1"/>
    <xf numFmtId="0" fontId="4" fillId="0" borderId="13" xfId="0" applyFont="1" applyFill="1" applyBorder="1">
      <alignment vertical="center"/>
    </xf>
    <xf numFmtId="179" fontId="4" fillId="0" borderId="12" xfId="2" applyNumberFormat="1" applyFont="1" applyFill="1" applyBorder="1" applyAlignment="1"/>
    <xf numFmtId="38" fontId="4" fillId="0" borderId="15" xfId="2" applyFont="1" applyFill="1" applyBorder="1" applyAlignment="1">
      <alignment horizontal="distributed" vertical="center"/>
    </xf>
    <xf numFmtId="10" fontId="4" fillId="0" borderId="13" xfId="0" applyNumberFormat="1" applyFont="1" applyFill="1" applyBorder="1">
      <alignment vertical="center"/>
    </xf>
    <xf numFmtId="178" fontId="4" fillId="0" borderId="13" xfId="0" applyNumberFormat="1" applyFont="1" applyFill="1" applyBorder="1">
      <alignment vertical="center"/>
    </xf>
    <xf numFmtId="38" fontId="4" fillId="0" borderId="3" xfId="2" applyFont="1" applyFill="1" applyBorder="1" applyAlignment="1">
      <alignment horizontal="distributed" vertical="center"/>
    </xf>
    <xf numFmtId="38" fontId="4" fillId="0" borderId="7" xfId="2" applyFont="1" applyFill="1" applyBorder="1" applyAlignment="1"/>
    <xf numFmtId="176" fontId="4" fillId="0" borderId="2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 applyAlignment="1">
      <alignment horizontal="right" vertical="center"/>
    </xf>
    <xf numFmtId="38" fontId="5" fillId="0" borderId="9" xfId="2" applyFont="1" applyFill="1" applyBorder="1" applyAlignment="1"/>
    <xf numFmtId="0" fontId="4" fillId="0" borderId="2" xfId="0" applyFont="1" applyFill="1" applyBorder="1">
      <alignment vertical="center"/>
    </xf>
    <xf numFmtId="179" fontId="4" fillId="0" borderId="16" xfId="2" applyNumberFormat="1" applyFont="1" applyFill="1" applyBorder="1" applyAlignment="1"/>
    <xf numFmtId="38" fontId="4" fillId="0" borderId="17" xfId="2" applyFont="1" applyFill="1" applyBorder="1" applyAlignment="1">
      <alignment horizontal="center" vertical="center"/>
    </xf>
    <xf numFmtId="38" fontId="4" fillId="0" borderId="18" xfId="2" applyFont="1" applyFill="1" applyBorder="1" applyAlignment="1"/>
    <xf numFmtId="176" fontId="4" fillId="0" borderId="18" xfId="0" applyNumberFormat="1" applyFont="1" applyFill="1" applyBorder="1">
      <alignment vertical="center"/>
    </xf>
    <xf numFmtId="177" fontId="4" fillId="0" borderId="18" xfId="2" applyNumberFormat="1" applyFont="1" applyFill="1" applyBorder="1" applyAlignment="1"/>
    <xf numFmtId="177" fontId="4" fillId="0" borderId="19" xfId="2" applyNumberFormat="1" applyFont="1" applyFill="1" applyBorder="1" applyAlignment="1"/>
    <xf numFmtId="0" fontId="4" fillId="0" borderId="18" xfId="0" applyFont="1" applyFill="1" applyBorder="1">
      <alignment vertical="center"/>
    </xf>
    <xf numFmtId="179" fontId="4" fillId="0" borderId="20" xfId="2" applyNumberFormat="1" applyFont="1" applyFill="1" applyBorder="1" applyAlignment="1"/>
    <xf numFmtId="38" fontId="4" fillId="0" borderId="14" xfId="2" applyFont="1" applyFill="1" applyBorder="1" applyAlignment="1">
      <alignment horizontal="distributed" vertical="center"/>
    </xf>
    <xf numFmtId="38" fontId="4" fillId="0" borderId="14" xfId="2" applyFont="1" applyFill="1" applyBorder="1" applyAlignment="1"/>
    <xf numFmtId="38" fontId="4" fillId="0" borderId="9" xfId="2" applyFont="1" applyFill="1" applyBorder="1" applyAlignment="1"/>
    <xf numFmtId="179" fontId="4" fillId="0" borderId="7" xfId="2" applyNumberFormat="1" applyFont="1" applyFill="1" applyBorder="1" applyAlignment="1"/>
    <xf numFmtId="38" fontId="4" fillId="0" borderId="22" xfId="2" applyFont="1" applyFill="1" applyBorder="1" applyAlignment="1">
      <alignment horizontal="center" vertical="center"/>
    </xf>
    <xf numFmtId="38" fontId="4" fillId="0" borderId="22" xfId="2" applyFont="1" applyFill="1" applyBorder="1" applyAlignment="1"/>
    <xf numFmtId="0" fontId="4" fillId="0" borderId="22" xfId="0" applyFont="1" applyFill="1" applyBorder="1">
      <alignment vertical="center"/>
    </xf>
    <xf numFmtId="179" fontId="4" fillId="0" borderId="22" xfId="2" applyNumberFormat="1" applyFont="1" applyFill="1" applyBorder="1" applyAlignment="1"/>
    <xf numFmtId="38" fontId="4" fillId="0" borderId="21" xfId="2" applyFont="1" applyFill="1" applyBorder="1" applyAlignment="1">
      <alignment horizontal="center" vertical="center"/>
    </xf>
    <xf numFmtId="38" fontId="4" fillId="0" borderId="21" xfId="2" applyFont="1" applyFill="1" applyBorder="1" applyAlignment="1"/>
    <xf numFmtId="0" fontId="4" fillId="0" borderId="21" xfId="0" applyFont="1" applyFill="1" applyBorder="1">
      <alignment vertical="center"/>
    </xf>
    <xf numFmtId="179" fontId="4" fillId="0" borderId="21" xfId="2" applyNumberFormat="1" applyFont="1" applyFill="1" applyBorder="1" applyAlignment="1"/>
    <xf numFmtId="38" fontId="4" fillId="0" borderId="0" xfId="2" applyFont="1" applyFill="1" applyBorder="1" applyAlignment="1">
      <alignment vertical="top"/>
    </xf>
    <xf numFmtId="38" fontId="4" fillId="0" borderId="0" xfId="2" applyFont="1" applyFill="1" applyBorder="1" applyAlignment="1">
      <alignment vertical="top" wrapText="1"/>
    </xf>
    <xf numFmtId="38" fontId="4" fillId="0" borderId="0" xfId="2" applyFont="1" applyFill="1" applyBorder="1" applyAlignment="1">
      <alignment horizontal="left" vertical="top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</cellXfs>
  <cellStyles count="4">
    <cellStyle name="パーセント" xfId="1" builtinId="5"/>
    <cellStyle name="桁区切り" xfId="2" builtinId="6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view="pageBreakPreview" zoomScaleNormal="100" workbookViewId="0"/>
  </sheetViews>
  <sheetFormatPr defaultColWidth="9" defaultRowHeight="12.75" x14ac:dyDescent="0.15"/>
  <cols>
    <col min="1" max="1" width="9.875" style="11" customWidth="1"/>
    <col min="2" max="2" width="14.5" style="11" customWidth="1"/>
    <col min="3" max="4" width="9.625" style="11" customWidth="1"/>
    <col min="5" max="5" width="16.625" style="11" customWidth="1"/>
    <col min="6" max="6" width="10.375" style="11" customWidth="1"/>
    <col min="7" max="7" width="12.125" style="11" customWidth="1"/>
    <col min="8" max="8" width="9.625" style="11" customWidth="1"/>
    <col min="9" max="9" width="12.625" style="11" customWidth="1"/>
    <col min="10" max="10" width="13" style="11" customWidth="1"/>
    <col min="11" max="11" width="12.5" style="11" customWidth="1"/>
    <col min="12" max="12" width="19.5" style="11" customWidth="1"/>
    <col min="13" max="16384" width="9" style="11"/>
  </cols>
  <sheetData>
    <row r="1" spans="1:12" x14ac:dyDescent="0.15">
      <c r="B1" s="12" t="s">
        <v>52</v>
      </c>
      <c r="C1" s="13"/>
      <c r="D1" s="13"/>
      <c r="E1" s="14"/>
      <c r="F1" s="14"/>
      <c r="G1" s="14"/>
      <c r="H1" s="14"/>
      <c r="L1" s="15" t="s">
        <v>0</v>
      </c>
    </row>
    <row r="2" spans="1:12" ht="10.5" customHeight="1" x14ac:dyDescent="0.15">
      <c r="A2" s="16"/>
      <c r="B2" s="17"/>
      <c r="C2" s="17"/>
      <c r="D2" s="17"/>
      <c r="E2" s="16"/>
      <c r="F2" s="16"/>
      <c r="G2" s="16"/>
      <c r="H2" s="16"/>
      <c r="I2" s="16"/>
      <c r="J2" s="16"/>
      <c r="K2" s="16"/>
      <c r="L2" s="18"/>
    </row>
    <row r="3" spans="1:12" x14ac:dyDescent="0.15">
      <c r="A3" s="19"/>
      <c r="B3" s="20" t="s">
        <v>1</v>
      </c>
      <c r="C3" s="21"/>
      <c r="D3" s="21"/>
      <c r="E3" s="22"/>
      <c r="F3" s="23"/>
      <c r="G3" s="24" t="s">
        <v>48</v>
      </c>
      <c r="H3" s="25"/>
      <c r="I3" s="25"/>
      <c r="J3" s="26"/>
      <c r="K3" s="27"/>
      <c r="L3" s="28" t="s">
        <v>2</v>
      </c>
    </row>
    <row r="4" spans="1:12" x14ac:dyDescent="0.15">
      <c r="A4" s="29" t="s">
        <v>3</v>
      </c>
      <c r="B4" s="30" t="s">
        <v>4</v>
      </c>
      <c r="C4" s="20" t="s">
        <v>56</v>
      </c>
      <c r="D4" s="21"/>
      <c r="E4" s="31"/>
      <c r="F4" s="32" t="s">
        <v>5</v>
      </c>
      <c r="G4" s="33" t="s">
        <v>4</v>
      </c>
      <c r="H4" s="34"/>
      <c r="I4" s="35"/>
      <c r="J4" s="35"/>
      <c r="K4" s="36"/>
      <c r="L4" s="30"/>
    </row>
    <row r="5" spans="1:12" x14ac:dyDescent="0.15">
      <c r="A5" s="29"/>
      <c r="B5" s="30"/>
      <c r="C5" s="37" t="s">
        <v>57</v>
      </c>
      <c r="D5" s="38"/>
      <c r="E5" s="36"/>
      <c r="F5" s="39"/>
      <c r="G5" s="33"/>
      <c r="H5" s="34"/>
      <c r="I5" s="35"/>
      <c r="J5" s="35"/>
      <c r="K5" s="36"/>
      <c r="L5" s="30"/>
    </row>
    <row r="6" spans="1:12" x14ac:dyDescent="0.15">
      <c r="A6" s="29"/>
      <c r="B6" s="30"/>
      <c r="C6" s="40" t="s">
        <v>53</v>
      </c>
      <c r="D6" s="41"/>
      <c r="E6" s="36"/>
      <c r="F6" s="32"/>
      <c r="G6" s="33"/>
      <c r="H6" s="42"/>
      <c r="I6" s="28" t="s">
        <v>6</v>
      </c>
      <c r="J6" s="28" t="s">
        <v>7</v>
      </c>
      <c r="K6" s="28" t="s">
        <v>8</v>
      </c>
      <c r="L6" s="30"/>
    </row>
    <row r="7" spans="1:12" x14ac:dyDescent="0.15">
      <c r="A7" s="43"/>
      <c r="B7" s="44"/>
      <c r="C7" s="45" t="s">
        <v>54</v>
      </c>
      <c r="D7" s="46" t="s">
        <v>55</v>
      </c>
      <c r="E7" s="47"/>
      <c r="F7" s="48"/>
      <c r="G7" s="46"/>
      <c r="H7" s="49" t="s">
        <v>53</v>
      </c>
      <c r="I7" s="44"/>
      <c r="J7" s="44"/>
      <c r="K7" s="50"/>
      <c r="L7" s="44"/>
    </row>
    <row r="8" spans="1:12" ht="16.5" customHeight="1" x14ac:dyDescent="0.15">
      <c r="A8" s="51" t="s">
        <v>9</v>
      </c>
      <c r="B8" s="4">
        <v>531568</v>
      </c>
      <c r="C8" s="52" t="s">
        <v>49</v>
      </c>
      <c r="D8" s="53">
        <v>8.4000000000000005E-2</v>
      </c>
      <c r="E8" s="4">
        <v>531568</v>
      </c>
      <c r="F8" s="54"/>
      <c r="G8" s="5">
        <v>0</v>
      </c>
      <c r="H8" s="55"/>
      <c r="I8" s="2">
        <v>0</v>
      </c>
      <c r="J8" s="1">
        <v>0</v>
      </c>
      <c r="K8" s="7">
        <v>0</v>
      </c>
      <c r="L8" s="56">
        <f t="shared" ref="L8:L44" si="0">B8+G8</f>
        <v>531568</v>
      </c>
    </row>
    <row r="9" spans="1:12" ht="16.5" customHeight="1" x14ac:dyDescent="0.15">
      <c r="A9" s="57" t="s">
        <v>10</v>
      </c>
      <c r="B9" s="4">
        <v>228673</v>
      </c>
      <c r="C9" s="52" t="s">
        <v>49</v>
      </c>
      <c r="D9" s="53">
        <v>8.4000000000000005E-2</v>
      </c>
      <c r="E9" s="4">
        <v>228673</v>
      </c>
      <c r="F9" s="54"/>
      <c r="G9" s="5">
        <v>351577</v>
      </c>
      <c r="H9" s="58">
        <v>1.4999999999999999E-2</v>
      </c>
      <c r="I9" s="59">
        <v>82559</v>
      </c>
      <c r="J9" s="59">
        <v>166213</v>
      </c>
      <c r="K9" s="59">
        <v>102805</v>
      </c>
      <c r="L9" s="56">
        <f t="shared" si="0"/>
        <v>580250</v>
      </c>
    </row>
    <row r="10" spans="1:12" ht="16.5" customHeight="1" x14ac:dyDescent="0.15">
      <c r="A10" s="57" t="s">
        <v>11</v>
      </c>
      <c r="B10" s="4">
        <v>124668</v>
      </c>
      <c r="C10" s="52" t="s">
        <v>49</v>
      </c>
      <c r="D10" s="53">
        <v>8.4000000000000005E-2</v>
      </c>
      <c r="E10" s="4">
        <v>124668</v>
      </c>
      <c r="F10" s="54"/>
      <c r="G10" s="5">
        <v>0</v>
      </c>
      <c r="H10" s="55"/>
      <c r="I10" s="2">
        <v>0</v>
      </c>
      <c r="J10" s="2">
        <v>0</v>
      </c>
      <c r="K10" s="8">
        <v>0</v>
      </c>
      <c r="L10" s="56">
        <f t="shared" si="0"/>
        <v>124668</v>
      </c>
    </row>
    <row r="11" spans="1:12" ht="16.5" customHeight="1" x14ac:dyDescent="0.15">
      <c r="A11" s="57" t="s">
        <v>12</v>
      </c>
      <c r="B11" s="4">
        <v>139944</v>
      </c>
      <c r="C11" s="52" t="s">
        <v>49</v>
      </c>
      <c r="D11" s="53">
        <v>8.4000000000000005E-2</v>
      </c>
      <c r="E11" s="4">
        <v>139944</v>
      </c>
      <c r="F11" s="54"/>
      <c r="G11" s="5">
        <v>0</v>
      </c>
      <c r="H11" s="55"/>
      <c r="I11" s="2">
        <v>0</v>
      </c>
      <c r="J11" s="2">
        <v>0</v>
      </c>
      <c r="K11" s="8">
        <v>0</v>
      </c>
      <c r="L11" s="56">
        <f t="shared" si="0"/>
        <v>139944</v>
      </c>
    </row>
    <row r="12" spans="1:12" ht="16.5" customHeight="1" x14ac:dyDescent="0.15">
      <c r="A12" s="57" t="s">
        <v>13</v>
      </c>
      <c r="B12" s="4">
        <v>51334</v>
      </c>
      <c r="C12" s="52" t="s">
        <v>49</v>
      </c>
      <c r="D12" s="53">
        <v>8.4000000000000005E-2</v>
      </c>
      <c r="E12" s="4">
        <v>51334</v>
      </c>
      <c r="F12" s="54"/>
      <c r="G12" s="5">
        <v>0</v>
      </c>
      <c r="H12" s="55"/>
      <c r="I12" s="2">
        <v>0</v>
      </c>
      <c r="J12" s="2">
        <v>0</v>
      </c>
      <c r="K12" s="8">
        <v>0</v>
      </c>
      <c r="L12" s="56">
        <f t="shared" si="0"/>
        <v>51334</v>
      </c>
    </row>
    <row r="13" spans="1:12" ht="16.5" customHeight="1" x14ac:dyDescent="0.15">
      <c r="A13" s="57" t="s">
        <v>14</v>
      </c>
      <c r="B13" s="4">
        <v>50686</v>
      </c>
      <c r="C13" s="52" t="s">
        <v>50</v>
      </c>
      <c r="D13" s="53">
        <v>8.4000000000000005E-2</v>
      </c>
      <c r="E13" s="4">
        <v>50686</v>
      </c>
      <c r="F13" s="54"/>
      <c r="G13" s="5">
        <v>0</v>
      </c>
      <c r="H13" s="55"/>
      <c r="I13" s="2">
        <v>0</v>
      </c>
      <c r="J13" s="2">
        <v>0</v>
      </c>
      <c r="K13" s="8">
        <v>0</v>
      </c>
      <c r="L13" s="56">
        <f t="shared" si="0"/>
        <v>50686</v>
      </c>
    </row>
    <row r="14" spans="1:12" ht="16.5" customHeight="1" x14ac:dyDescent="0.15">
      <c r="A14" s="57" t="s">
        <v>15</v>
      </c>
      <c r="B14" s="4">
        <v>63929</v>
      </c>
      <c r="C14" s="52" t="s">
        <v>49</v>
      </c>
      <c r="D14" s="53">
        <v>8.4000000000000005E-2</v>
      </c>
      <c r="E14" s="4">
        <v>63929</v>
      </c>
      <c r="F14" s="54"/>
      <c r="G14" s="5">
        <v>0</v>
      </c>
      <c r="H14" s="55"/>
      <c r="I14" s="2">
        <v>0</v>
      </c>
      <c r="J14" s="2">
        <v>0</v>
      </c>
      <c r="K14" s="8">
        <v>0</v>
      </c>
      <c r="L14" s="56">
        <f t="shared" si="0"/>
        <v>63929</v>
      </c>
    </row>
    <row r="15" spans="1:12" ht="16.5" customHeight="1" x14ac:dyDescent="0.15">
      <c r="A15" s="57" t="s">
        <v>16</v>
      </c>
      <c r="B15" s="4">
        <v>15672</v>
      </c>
      <c r="C15" s="52" t="s">
        <v>49</v>
      </c>
      <c r="D15" s="53">
        <v>8.4000000000000005E-2</v>
      </c>
      <c r="E15" s="4">
        <v>15672</v>
      </c>
      <c r="F15" s="54"/>
      <c r="G15" s="5">
        <v>0</v>
      </c>
      <c r="H15" s="55"/>
      <c r="I15" s="2">
        <v>0</v>
      </c>
      <c r="J15" s="2">
        <v>0</v>
      </c>
      <c r="K15" s="8">
        <v>0</v>
      </c>
      <c r="L15" s="56">
        <f t="shared" si="0"/>
        <v>15672</v>
      </c>
    </row>
    <row r="16" spans="1:12" ht="16.5" customHeight="1" x14ac:dyDescent="0.15">
      <c r="A16" s="57" t="s">
        <v>17</v>
      </c>
      <c r="B16" s="4">
        <v>38812</v>
      </c>
      <c r="C16" s="52" t="s">
        <v>49</v>
      </c>
      <c r="D16" s="53">
        <v>8.4000000000000005E-2</v>
      </c>
      <c r="E16" s="4">
        <v>38812</v>
      </c>
      <c r="F16" s="54"/>
      <c r="G16" s="5">
        <v>0</v>
      </c>
      <c r="H16" s="55"/>
      <c r="I16" s="2">
        <v>0</v>
      </c>
      <c r="J16" s="2">
        <v>0</v>
      </c>
      <c r="K16" s="8">
        <v>0</v>
      </c>
      <c r="L16" s="56">
        <f t="shared" si="0"/>
        <v>38812</v>
      </c>
    </row>
    <row r="17" spans="1:12" ht="16.5" customHeight="1" x14ac:dyDescent="0.15">
      <c r="A17" s="57" t="s">
        <v>18</v>
      </c>
      <c r="B17" s="4">
        <v>153749</v>
      </c>
      <c r="C17" s="52" t="s">
        <v>49</v>
      </c>
      <c r="D17" s="53">
        <v>8.4000000000000005E-2</v>
      </c>
      <c r="E17" s="4">
        <v>153749</v>
      </c>
      <c r="F17" s="54"/>
      <c r="G17" s="5">
        <v>0</v>
      </c>
      <c r="H17" s="55"/>
      <c r="I17" s="2">
        <v>0</v>
      </c>
      <c r="J17" s="2">
        <v>0</v>
      </c>
      <c r="K17" s="8">
        <v>0</v>
      </c>
      <c r="L17" s="56">
        <f t="shared" si="0"/>
        <v>153749</v>
      </c>
    </row>
    <row r="18" spans="1:12" ht="16.5" customHeight="1" x14ac:dyDescent="0.15">
      <c r="A18" s="57" t="s">
        <v>19</v>
      </c>
      <c r="B18" s="4">
        <v>115669</v>
      </c>
      <c r="C18" s="52" t="s">
        <v>49</v>
      </c>
      <c r="D18" s="53">
        <v>8.4000000000000005E-2</v>
      </c>
      <c r="E18" s="4">
        <v>115669</v>
      </c>
      <c r="F18" s="54"/>
      <c r="G18" s="5">
        <v>0</v>
      </c>
      <c r="H18" s="55"/>
      <c r="I18" s="2">
        <v>0</v>
      </c>
      <c r="J18" s="2">
        <v>0</v>
      </c>
      <c r="K18" s="8">
        <v>0</v>
      </c>
      <c r="L18" s="56">
        <f t="shared" si="0"/>
        <v>115669</v>
      </c>
    </row>
    <row r="19" spans="1:12" ht="16.5" customHeight="1" x14ac:dyDescent="0.15">
      <c r="A19" s="57" t="s">
        <v>20</v>
      </c>
      <c r="B19" s="4">
        <v>15859</v>
      </c>
      <c r="C19" s="52" t="s">
        <v>49</v>
      </c>
      <c r="D19" s="53">
        <v>8.4000000000000005E-2</v>
      </c>
      <c r="E19" s="4">
        <v>15859</v>
      </c>
      <c r="F19" s="54"/>
      <c r="G19" s="5">
        <v>0</v>
      </c>
      <c r="H19" s="55"/>
      <c r="I19" s="2">
        <v>0</v>
      </c>
      <c r="J19" s="2">
        <v>0</v>
      </c>
      <c r="K19" s="8">
        <v>0</v>
      </c>
      <c r="L19" s="56">
        <f t="shared" si="0"/>
        <v>15859</v>
      </c>
    </row>
    <row r="20" spans="1:12" ht="16.5" customHeight="1" thickBot="1" x14ac:dyDescent="0.2">
      <c r="A20" s="60" t="s">
        <v>21</v>
      </c>
      <c r="B20" s="61">
        <v>36967</v>
      </c>
      <c r="C20" s="62" t="s">
        <v>49</v>
      </c>
      <c r="D20" s="63">
        <v>8.4000000000000005E-2</v>
      </c>
      <c r="E20" s="61">
        <v>36967</v>
      </c>
      <c r="F20" s="64"/>
      <c r="G20" s="6">
        <v>0</v>
      </c>
      <c r="H20" s="65"/>
      <c r="I20" s="3">
        <v>0</v>
      </c>
      <c r="J20" s="3">
        <v>0</v>
      </c>
      <c r="K20" s="9">
        <v>0</v>
      </c>
      <c r="L20" s="66">
        <f t="shared" si="0"/>
        <v>36967</v>
      </c>
    </row>
    <row r="21" spans="1:12" ht="16.5" customHeight="1" thickTop="1" thickBot="1" x14ac:dyDescent="0.2">
      <c r="A21" s="67" t="s">
        <v>22</v>
      </c>
      <c r="B21" s="68">
        <f>SUM(B8:B20)</f>
        <v>1567530</v>
      </c>
      <c r="C21" s="69"/>
      <c r="D21" s="69"/>
      <c r="E21" s="68">
        <f>SUM(E8:E20)</f>
        <v>1567530</v>
      </c>
      <c r="F21" s="70">
        <f>SUM(F8:F20)</f>
        <v>0</v>
      </c>
      <c r="G21" s="71">
        <f>SUM(G8:G20)</f>
        <v>351577</v>
      </c>
      <c r="H21" s="72"/>
      <c r="I21" s="68">
        <f>SUM(I8:I20)</f>
        <v>82559</v>
      </c>
      <c r="J21" s="68">
        <f>SUM(J8:J20)</f>
        <v>166213</v>
      </c>
      <c r="K21" s="68">
        <f>SUM(K8:K20)</f>
        <v>102805</v>
      </c>
      <c r="L21" s="73">
        <f t="shared" si="0"/>
        <v>1919107</v>
      </c>
    </row>
    <row r="22" spans="1:12" ht="16.5" customHeight="1" thickTop="1" x14ac:dyDescent="0.15">
      <c r="A22" s="74" t="s">
        <v>23</v>
      </c>
      <c r="B22" s="4">
        <v>2762</v>
      </c>
      <c r="C22" s="53" t="s">
        <v>49</v>
      </c>
      <c r="D22" s="53">
        <v>8.4000000000000005E-2</v>
      </c>
      <c r="E22" s="4">
        <v>2762</v>
      </c>
      <c r="F22" s="75"/>
      <c r="G22" s="4">
        <v>0</v>
      </c>
      <c r="H22" s="44"/>
      <c r="I22" s="2">
        <v>0</v>
      </c>
      <c r="J22" s="2">
        <v>0</v>
      </c>
      <c r="K22" s="10">
        <v>0</v>
      </c>
      <c r="L22" s="56">
        <f t="shared" si="0"/>
        <v>2762</v>
      </c>
    </row>
    <row r="23" spans="1:12" ht="16.5" customHeight="1" x14ac:dyDescent="0.15">
      <c r="A23" s="57" t="s">
        <v>24</v>
      </c>
      <c r="B23" s="4">
        <v>2988</v>
      </c>
      <c r="C23" s="52" t="s">
        <v>49</v>
      </c>
      <c r="D23" s="53">
        <v>8.4000000000000005E-2</v>
      </c>
      <c r="E23" s="4">
        <v>2988</v>
      </c>
      <c r="F23" s="75"/>
      <c r="G23" s="5">
        <v>0</v>
      </c>
      <c r="H23" s="55"/>
      <c r="I23" s="2">
        <v>0</v>
      </c>
      <c r="J23" s="2">
        <v>0</v>
      </c>
      <c r="K23" s="8">
        <v>0</v>
      </c>
      <c r="L23" s="56">
        <f t="shared" si="0"/>
        <v>2988</v>
      </c>
    </row>
    <row r="24" spans="1:12" ht="16.5" customHeight="1" x14ac:dyDescent="0.15">
      <c r="A24" s="57" t="s">
        <v>25</v>
      </c>
      <c r="B24" s="4">
        <v>10734</v>
      </c>
      <c r="C24" s="52" t="s">
        <v>50</v>
      </c>
      <c r="D24" s="53">
        <v>8.2000000000000003E-2</v>
      </c>
      <c r="E24" s="4">
        <v>10734</v>
      </c>
      <c r="F24" s="75"/>
      <c r="G24" s="5">
        <v>0</v>
      </c>
      <c r="H24" s="55"/>
      <c r="I24" s="2">
        <v>0</v>
      </c>
      <c r="J24" s="2">
        <v>0</v>
      </c>
      <c r="K24" s="8">
        <v>0</v>
      </c>
      <c r="L24" s="56">
        <f t="shared" si="0"/>
        <v>10734</v>
      </c>
    </row>
    <row r="25" spans="1:12" ht="16.5" customHeight="1" x14ac:dyDescent="0.15">
      <c r="A25" s="57" t="s">
        <v>26</v>
      </c>
      <c r="B25" s="4">
        <v>2004</v>
      </c>
      <c r="C25" s="52" t="s">
        <v>50</v>
      </c>
      <c r="D25" s="53">
        <v>8.2000000000000003E-2</v>
      </c>
      <c r="E25" s="4">
        <v>2004</v>
      </c>
      <c r="F25" s="75"/>
      <c r="G25" s="5">
        <v>46498</v>
      </c>
      <c r="H25" s="58">
        <v>1.6E-2</v>
      </c>
      <c r="I25" s="2">
        <v>6510</v>
      </c>
      <c r="J25" s="2">
        <v>16230</v>
      </c>
      <c r="K25" s="8">
        <v>23758</v>
      </c>
      <c r="L25" s="56">
        <f t="shared" si="0"/>
        <v>48502</v>
      </c>
    </row>
    <row r="26" spans="1:12" ht="16.5" customHeight="1" x14ac:dyDescent="0.15">
      <c r="A26" s="57" t="s">
        <v>27</v>
      </c>
      <c r="B26" s="4">
        <v>1759</v>
      </c>
      <c r="C26" s="52" t="s">
        <v>50</v>
      </c>
      <c r="D26" s="53">
        <v>8.2000000000000003E-2</v>
      </c>
      <c r="E26" s="4">
        <v>1759</v>
      </c>
      <c r="F26" s="75"/>
      <c r="G26" s="5">
        <v>26827</v>
      </c>
      <c r="H26" s="58">
        <v>1.55E-2</v>
      </c>
      <c r="I26" s="2">
        <v>7077</v>
      </c>
      <c r="J26" s="2">
        <v>12150</v>
      </c>
      <c r="K26" s="8">
        <v>7600</v>
      </c>
      <c r="L26" s="56">
        <f t="shared" si="0"/>
        <v>28586</v>
      </c>
    </row>
    <row r="27" spans="1:12" ht="16.5" customHeight="1" x14ac:dyDescent="0.15">
      <c r="A27" s="57" t="s">
        <v>28</v>
      </c>
      <c r="B27" s="4">
        <v>16863</v>
      </c>
      <c r="C27" s="52" t="s">
        <v>50</v>
      </c>
      <c r="D27" s="53">
        <v>8.2000000000000003E-2</v>
      </c>
      <c r="E27" s="4">
        <v>16863</v>
      </c>
      <c r="F27" s="75"/>
      <c r="G27" s="5">
        <v>0</v>
      </c>
      <c r="H27" s="55"/>
      <c r="I27" s="2">
        <v>0</v>
      </c>
      <c r="J27" s="2">
        <v>0</v>
      </c>
      <c r="K27" s="8">
        <v>0</v>
      </c>
      <c r="L27" s="56">
        <f t="shared" si="0"/>
        <v>16863</v>
      </c>
    </row>
    <row r="28" spans="1:12" ht="16.5" customHeight="1" x14ac:dyDescent="0.15">
      <c r="A28" s="57" t="s">
        <v>29</v>
      </c>
      <c r="B28" s="4">
        <v>3854</v>
      </c>
      <c r="C28" s="52" t="s">
        <v>49</v>
      </c>
      <c r="D28" s="53">
        <v>8.4000000000000005E-2</v>
      </c>
      <c r="E28" s="4">
        <v>3854</v>
      </c>
      <c r="F28" s="75"/>
      <c r="G28" s="5">
        <v>0</v>
      </c>
      <c r="H28" s="55"/>
      <c r="I28" s="2">
        <v>0</v>
      </c>
      <c r="J28" s="2">
        <v>0</v>
      </c>
      <c r="K28" s="8">
        <v>0</v>
      </c>
      <c r="L28" s="56">
        <f t="shared" si="0"/>
        <v>3854</v>
      </c>
    </row>
    <row r="29" spans="1:12" ht="16.5" customHeight="1" x14ac:dyDescent="0.15">
      <c r="A29" s="57" t="s">
        <v>30</v>
      </c>
      <c r="B29" s="4">
        <v>0</v>
      </c>
      <c r="C29" s="52"/>
      <c r="D29" s="53"/>
      <c r="E29" s="4">
        <v>0</v>
      </c>
      <c r="F29" s="75"/>
      <c r="G29" s="5">
        <v>0</v>
      </c>
      <c r="H29" s="55"/>
      <c r="I29" s="2">
        <v>0</v>
      </c>
      <c r="J29" s="2">
        <v>0</v>
      </c>
      <c r="K29" s="8">
        <v>0</v>
      </c>
      <c r="L29" s="56">
        <f t="shared" si="0"/>
        <v>0</v>
      </c>
    </row>
    <row r="30" spans="1:12" ht="16.5" customHeight="1" x14ac:dyDescent="0.15">
      <c r="A30" s="57" t="s">
        <v>31</v>
      </c>
      <c r="B30" s="4">
        <v>4887</v>
      </c>
      <c r="C30" s="52" t="s">
        <v>49</v>
      </c>
      <c r="D30" s="53">
        <v>8.4000000000000005E-2</v>
      </c>
      <c r="E30" s="4">
        <v>4887</v>
      </c>
      <c r="F30" s="75"/>
      <c r="G30" s="5">
        <v>0</v>
      </c>
      <c r="H30" s="55"/>
      <c r="I30" s="2">
        <v>0</v>
      </c>
      <c r="J30" s="2">
        <v>0</v>
      </c>
      <c r="K30" s="8">
        <v>0</v>
      </c>
      <c r="L30" s="56">
        <f t="shared" si="0"/>
        <v>4887</v>
      </c>
    </row>
    <row r="31" spans="1:12" ht="16.5" customHeight="1" x14ac:dyDescent="0.15">
      <c r="A31" s="57" t="s">
        <v>32</v>
      </c>
      <c r="B31" s="4">
        <v>4005</v>
      </c>
      <c r="C31" s="52" t="s">
        <v>49</v>
      </c>
      <c r="D31" s="53">
        <v>8.4000000000000005E-2</v>
      </c>
      <c r="E31" s="4">
        <v>4005</v>
      </c>
      <c r="F31" s="75"/>
      <c r="G31" s="5">
        <v>0</v>
      </c>
      <c r="H31" s="55"/>
      <c r="I31" s="2">
        <v>0</v>
      </c>
      <c r="J31" s="2">
        <v>0</v>
      </c>
      <c r="K31" s="8">
        <v>0</v>
      </c>
      <c r="L31" s="56">
        <f t="shared" si="0"/>
        <v>4005</v>
      </c>
    </row>
    <row r="32" spans="1:12" ht="16.5" customHeight="1" x14ac:dyDescent="0.15">
      <c r="A32" s="57" t="s">
        <v>33</v>
      </c>
      <c r="B32" s="4">
        <v>2775</v>
      </c>
      <c r="C32" s="52" t="s">
        <v>50</v>
      </c>
      <c r="D32" s="53">
        <v>8.2000000000000003E-2</v>
      </c>
      <c r="E32" s="4">
        <v>2775</v>
      </c>
      <c r="F32" s="75"/>
      <c r="G32" s="5">
        <v>0</v>
      </c>
      <c r="H32" s="55"/>
      <c r="I32" s="2">
        <v>0</v>
      </c>
      <c r="J32" s="2">
        <v>0</v>
      </c>
      <c r="K32" s="8">
        <v>0</v>
      </c>
      <c r="L32" s="56">
        <f t="shared" si="0"/>
        <v>2775</v>
      </c>
    </row>
    <row r="33" spans="1:12" ht="16.5" customHeight="1" x14ac:dyDescent="0.15">
      <c r="A33" s="57" t="s">
        <v>34</v>
      </c>
      <c r="B33" s="4">
        <v>0</v>
      </c>
      <c r="C33" s="52"/>
      <c r="D33" s="53"/>
      <c r="E33" s="4">
        <v>0</v>
      </c>
      <c r="F33" s="75"/>
      <c r="G33" s="5">
        <v>0</v>
      </c>
      <c r="H33" s="55"/>
      <c r="I33" s="2">
        <v>0</v>
      </c>
      <c r="J33" s="2">
        <v>0</v>
      </c>
      <c r="K33" s="8">
        <v>0</v>
      </c>
      <c r="L33" s="56">
        <f t="shared" si="0"/>
        <v>0</v>
      </c>
    </row>
    <row r="34" spans="1:12" ht="16.5" customHeight="1" x14ac:dyDescent="0.15">
      <c r="A34" s="57" t="s">
        <v>35</v>
      </c>
      <c r="B34" s="4">
        <v>0</v>
      </c>
      <c r="C34" s="52"/>
      <c r="D34" s="53"/>
      <c r="E34" s="4">
        <v>0</v>
      </c>
      <c r="F34" s="75"/>
      <c r="G34" s="5">
        <v>0</v>
      </c>
      <c r="H34" s="55"/>
      <c r="I34" s="2">
        <v>0</v>
      </c>
      <c r="J34" s="2">
        <v>0</v>
      </c>
      <c r="K34" s="8">
        <v>0</v>
      </c>
      <c r="L34" s="56">
        <f t="shared" si="0"/>
        <v>0</v>
      </c>
    </row>
    <row r="35" spans="1:12" ht="16.5" customHeight="1" x14ac:dyDescent="0.15">
      <c r="A35" s="57" t="s">
        <v>36</v>
      </c>
      <c r="B35" s="4">
        <v>0</v>
      </c>
      <c r="C35" s="52"/>
      <c r="D35" s="53"/>
      <c r="E35" s="4">
        <v>0</v>
      </c>
      <c r="F35" s="75"/>
      <c r="G35" s="5">
        <v>0</v>
      </c>
      <c r="H35" s="55"/>
      <c r="I35" s="2">
        <v>0</v>
      </c>
      <c r="J35" s="2">
        <v>0</v>
      </c>
      <c r="K35" s="8">
        <v>0</v>
      </c>
      <c r="L35" s="56">
        <f t="shared" si="0"/>
        <v>0</v>
      </c>
    </row>
    <row r="36" spans="1:12" ht="16.5" customHeight="1" x14ac:dyDescent="0.15">
      <c r="A36" s="57" t="s">
        <v>37</v>
      </c>
      <c r="B36" s="4">
        <v>5059</v>
      </c>
      <c r="C36" s="52" t="s">
        <v>49</v>
      </c>
      <c r="D36" s="53">
        <v>8.4000000000000005E-2</v>
      </c>
      <c r="E36" s="4">
        <v>5059</v>
      </c>
      <c r="F36" s="75"/>
      <c r="G36" s="5">
        <v>0</v>
      </c>
      <c r="H36" s="55"/>
      <c r="I36" s="2">
        <v>0</v>
      </c>
      <c r="J36" s="2">
        <v>0</v>
      </c>
      <c r="K36" s="8">
        <v>0</v>
      </c>
      <c r="L36" s="56">
        <f t="shared" si="0"/>
        <v>5059</v>
      </c>
    </row>
    <row r="37" spans="1:12" ht="16.5" customHeight="1" x14ac:dyDescent="0.15">
      <c r="A37" s="57" t="s">
        <v>38</v>
      </c>
      <c r="B37" s="4">
        <v>7559</v>
      </c>
      <c r="C37" s="52" t="s">
        <v>49</v>
      </c>
      <c r="D37" s="53">
        <v>8.4000000000000005E-2</v>
      </c>
      <c r="E37" s="4">
        <v>7559</v>
      </c>
      <c r="F37" s="75"/>
      <c r="G37" s="5">
        <v>0</v>
      </c>
      <c r="H37" s="55"/>
      <c r="I37" s="2">
        <v>0</v>
      </c>
      <c r="J37" s="2">
        <v>0</v>
      </c>
      <c r="K37" s="8">
        <v>0</v>
      </c>
      <c r="L37" s="56">
        <f t="shared" si="0"/>
        <v>7559</v>
      </c>
    </row>
    <row r="38" spans="1:12" ht="16.5" customHeight="1" x14ac:dyDescent="0.15">
      <c r="A38" s="57" t="s">
        <v>39</v>
      </c>
      <c r="B38" s="4">
        <v>0</v>
      </c>
      <c r="C38" s="52"/>
      <c r="D38" s="53"/>
      <c r="E38" s="4">
        <v>0</v>
      </c>
      <c r="F38" s="75"/>
      <c r="G38" s="5">
        <v>0</v>
      </c>
      <c r="H38" s="55"/>
      <c r="I38" s="2">
        <v>0</v>
      </c>
      <c r="J38" s="2">
        <v>0</v>
      </c>
      <c r="K38" s="8">
        <v>0</v>
      </c>
      <c r="L38" s="56">
        <f t="shared" si="0"/>
        <v>0</v>
      </c>
    </row>
    <row r="39" spans="1:12" ht="16.5" customHeight="1" x14ac:dyDescent="0.15">
      <c r="A39" s="57" t="s">
        <v>40</v>
      </c>
      <c r="B39" s="4">
        <v>5573</v>
      </c>
      <c r="C39" s="52" t="s">
        <v>51</v>
      </c>
      <c r="D39" s="53">
        <v>7.1999999999999995E-2</v>
      </c>
      <c r="E39" s="4">
        <v>5573</v>
      </c>
      <c r="F39" s="75"/>
      <c r="G39" s="5">
        <v>0</v>
      </c>
      <c r="H39" s="55"/>
      <c r="I39" s="2">
        <v>0</v>
      </c>
      <c r="J39" s="2">
        <v>0</v>
      </c>
      <c r="K39" s="8">
        <v>0</v>
      </c>
      <c r="L39" s="56">
        <f t="shared" si="0"/>
        <v>5573</v>
      </c>
    </row>
    <row r="40" spans="1:12" ht="16.5" customHeight="1" x14ac:dyDescent="0.15">
      <c r="A40" s="57" t="s">
        <v>41</v>
      </c>
      <c r="B40" s="4">
        <v>2935</v>
      </c>
      <c r="C40" s="52" t="s">
        <v>51</v>
      </c>
      <c r="D40" s="53">
        <v>7.1999999999999995E-2</v>
      </c>
      <c r="E40" s="4">
        <v>2935</v>
      </c>
      <c r="F40" s="75"/>
      <c r="G40" s="5">
        <v>0</v>
      </c>
      <c r="H40" s="55"/>
      <c r="I40" s="2">
        <v>0</v>
      </c>
      <c r="J40" s="2">
        <v>0</v>
      </c>
      <c r="K40" s="8">
        <v>0</v>
      </c>
      <c r="L40" s="56">
        <f t="shared" si="0"/>
        <v>2935</v>
      </c>
    </row>
    <row r="41" spans="1:12" ht="16.5" customHeight="1" x14ac:dyDescent="0.15">
      <c r="A41" s="57" t="s">
        <v>42</v>
      </c>
      <c r="B41" s="4">
        <v>14921</v>
      </c>
      <c r="C41" s="52" t="s">
        <v>49</v>
      </c>
      <c r="D41" s="53">
        <v>8.4000000000000005E-2</v>
      </c>
      <c r="E41" s="4">
        <v>14921</v>
      </c>
      <c r="F41" s="75"/>
      <c r="G41" s="5">
        <v>0</v>
      </c>
      <c r="H41" s="55"/>
      <c r="I41" s="2">
        <v>0</v>
      </c>
      <c r="J41" s="2">
        <v>0</v>
      </c>
      <c r="K41" s="8">
        <v>0</v>
      </c>
      <c r="L41" s="56">
        <f t="shared" si="0"/>
        <v>14921</v>
      </c>
    </row>
    <row r="42" spans="1:12" ht="16.5" customHeight="1" x14ac:dyDescent="0.15">
      <c r="A42" s="57" t="s">
        <v>47</v>
      </c>
      <c r="B42" s="4">
        <v>8805</v>
      </c>
      <c r="C42" s="52" t="s">
        <v>49</v>
      </c>
      <c r="D42" s="53">
        <v>8.4000000000000005E-2</v>
      </c>
      <c r="E42" s="4">
        <v>8805</v>
      </c>
      <c r="F42" s="75"/>
      <c r="G42" s="5">
        <v>0</v>
      </c>
      <c r="H42" s="55"/>
      <c r="I42" s="2">
        <v>0</v>
      </c>
      <c r="J42" s="2">
        <v>0</v>
      </c>
      <c r="K42" s="8">
        <v>0</v>
      </c>
      <c r="L42" s="56">
        <f t="shared" si="0"/>
        <v>8805</v>
      </c>
    </row>
    <row r="43" spans="1:12" ht="16.5" customHeight="1" thickBot="1" x14ac:dyDescent="0.2">
      <c r="A43" s="60" t="s">
        <v>43</v>
      </c>
      <c r="B43" s="61">
        <v>9299</v>
      </c>
      <c r="C43" s="62" t="s">
        <v>49</v>
      </c>
      <c r="D43" s="63">
        <v>8.4000000000000005E-2</v>
      </c>
      <c r="E43" s="61">
        <v>9299</v>
      </c>
      <c r="F43" s="76"/>
      <c r="G43" s="6">
        <v>0</v>
      </c>
      <c r="H43" s="65"/>
      <c r="I43" s="3">
        <v>0</v>
      </c>
      <c r="J43" s="3">
        <v>0</v>
      </c>
      <c r="K43" s="9">
        <v>0</v>
      </c>
      <c r="L43" s="77">
        <f t="shared" si="0"/>
        <v>9299</v>
      </c>
    </row>
    <row r="44" spans="1:12" ht="16.5" customHeight="1" thickTop="1" thickBot="1" x14ac:dyDescent="0.2">
      <c r="A44" s="78" t="s">
        <v>44</v>
      </c>
      <c r="B44" s="79">
        <f>SUM(B22:B43)</f>
        <v>106782</v>
      </c>
      <c r="C44" s="80"/>
      <c r="D44" s="80"/>
      <c r="E44" s="79">
        <f>SUM(E22:E43)</f>
        <v>106782</v>
      </c>
      <c r="F44" s="79">
        <f>SUM(F22:F43)</f>
        <v>0</v>
      </c>
      <c r="G44" s="79">
        <f>SUM(G22:G43)</f>
        <v>73325</v>
      </c>
      <c r="H44" s="79"/>
      <c r="I44" s="79">
        <f>SUM(I22:I43)</f>
        <v>13587</v>
      </c>
      <c r="J44" s="79">
        <f>SUM(J22:J43)</f>
        <v>28380</v>
      </c>
      <c r="K44" s="79">
        <f>SUM(K22:K43)</f>
        <v>31358</v>
      </c>
      <c r="L44" s="81">
        <f t="shared" si="0"/>
        <v>180107</v>
      </c>
    </row>
    <row r="45" spans="1:12" ht="16.5" customHeight="1" thickTop="1" x14ac:dyDescent="0.15">
      <c r="A45" s="82" t="s">
        <v>45</v>
      </c>
      <c r="B45" s="83">
        <f>B21+B44</f>
        <v>1674312</v>
      </c>
      <c r="C45" s="84"/>
      <c r="D45" s="84"/>
      <c r="E45" s="83">
        <f>E21+E44</f>
        <v>1674312</v>
      </c>
      <c r="F45" s="83">
        <f>F21+F44</f>
        <v>0</v>
      </c>
      <c r="G45" s="83">
        <f>G21+G44</f>
        <v>424902</v>
      </c>
      <c r="H45" s="84"/>
      <c r="I45" s="83">
        <f>I21+I44</f>
        <v>96146</v>
      </c>
      <c r="J45" s="83">
        <f>J21+J44</f>
        <v>194593</v>
      </c>
      <c r="K45" s="83">
        <f>K21+K44</f>
        <v>134163</v>
      </c>
      <c r="L45" s="85">
        <f>B45+G45</f>
        <v>2099214</v>
      </c>
    </row>
    <row r="46" spans="1:12" ht="14.25" customHeight="1" x14ac:dyDescent="0.15">
      <c r="A46" s="86" t="s">
        <v>46</v>
      </c>
      <c r="B46" s="87"/>
      <c r="C46" s="87"/>
      <c r="D46" s="87"/>
      <c r="E46" s="87"/>
      <c r="F46" s="87"/>
      <c r="G46" s="87"/>
      <c r="H46" s="87"/>
      <c r="I46" s="88"/>
      <c r="J46" s="88"/>
      <c r="K46" s="88"/>
      <c r="L46" s="88"/>
    </row>
    <row r="47" spans="1:12" ht="14.25" customHeight="1" x14ac:dyDescent="0.15">
      <c r="A47" s="89" t="s">
        <v>59</v>
      </c>
      <c r="B47" s="89"/>
      <c r="C47" s="89"/>
      <c r="D47" s="89"/>
      <c r="E47" s="89"/>
      <c r="F47" s="89"/>
      <c r="G47" s="89"/>
      <c r="H47" s="90"/>
      <c r="I47" s="90"/>
      <c r="J47" s="90"/>
    </row>
    <row r="48" spans="1:12" ht="14.25" customHeight="1" x14ac:dyDescent="0.15">
      <c r="A48" s="11" t="s">
        <v>58</v>
      </c>
    </row>
  </sheetData>
  <mergeCells count="2">
    <mergeCell ref="G3:I3"/>
    <mergeCell ref="C6:D6"/>
  </mergeCells>
  <phoneticPr fontId="3"/>
  <pageMargins left="0.59055118110236227" right="0.59055118110236227" top="0.78740157480314965" bottom="0.78740157480314965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　超過課税の状況</vt:lpstr>
      <vt:lpstr>'第5表　超過課税の状況'!Print_Area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鷲尾拓也</cp:lastModifiedBy>
  <cp:lastPrinted>2021-12-08T07:37:24Z</cp:lastPrinted>
  <dcterms:created xsi:type="dcterms:W3CDTF">2008-01-18T06:53:48Z</dcterms:created>
  <dcterms:modified xsi:type="dcterms:W3CDTF">2026-04-03T06:17:07Z</dcterms:modified>
</cp:coreProperties>
</file>