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as01\shichoson\06 財政係\90財政白書\R5財政白書（R6業務）\06_HP公表＆配付\HP公表資料\HP掲載用\"/>
    </mc:Choice>
  </mc:AlternateContent>
  <bookViews>
    <workbookView xWindow="0" yWindow="0" windowWidth="23040" windowHeight="9096"/>
  </bookViews>
  <sheets>
    <sheet name="第2表　市町村別歳入内訳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M42" i="1" l="1"/>
  <c r="DL42" i="1"/>
  <c r="DK42" i="1"/>
  <c r="DJ42" i="1"/>
  <c r="DI42" i="1"/>
  <c r="DH42" i="1"/>
  <c r="DG42" i="1"/>
  <c r="DF42" i="1"/>
  <c r="DE42" i="1"/>
  <c r="DD42" i="1"/>
  <c r="DC42" i="1"/>
  <c r="DB42" i="1"/>
  <c r="DA42" i="1"/>
  <c r="CZ42" i="1"/>
  <c r="CY42" i="1"/>
  <c r="CX42" i="1"/>
  <c r="CW42" i="1"/>
  <c r="CV42" i="1"/>
  <c r="CU42" i="1"/>
  <c r="CT42" i="1"/>
  <c r="CS42" i="1"/>
  <c r="CR42" i="1"/>
  <c r="CQ42" i="1"/>
  <c r="CP42" i="1"/>
  <c r="CO42" i="1"/>
  <c r="CN42" i="1"/>
  <c r="CM42" i="1"/>
  <c r="CL42" i="1"/>
  <c r="CK42" i="1"/>
  <c r="CJ42" i="1"/>
  <c r="CI42" i="1"/>
  <c r="CH42" i="1"/>
  <c r="CG42" i="1"/>
  <c r="CF42" i="1"/>
  <c r="CE42" i="1"/>
  <c r="CD42" i="1"/>
  <c r="CC42" i="1"/>
  <c r="CB42" i="1"/>
  <c r="CA42" i="1"/>
  <c r="BZ42" i="1"/>
  <c r="BY42" i="1"/>
  <c r="BX42" i="1"/>
  <c r="BW42" i="1"/>
  <c r="BV42" i="1"/>
  <c r="BU42" i="1"/>
  <c r="BT42" i="1"/>
  <c r="BS42" i="1"/>
  <c r="BR42" i="1"/>
  <c r="BQ42" i="1"/>
  <c r="BP42" i="1"/>
  <c r="BO42" i="1"/>
  <c r="BN42" i="1"/>
  <c r="BM42" i="1"/>
  <c r="BL42" i="1"/>
  <c r="BK42" i="1"/>
  <c r="BJ42" i="1"/>
  <c r="BI42" i="1"/>
  <c r="BH42" i="1"/>
  <c r="BG42" i="1"/>
  <c r="BF42" i="1"/>
  <c r="BE42" i="1"/>
  <c r="BD42" i="1"/>
  <c r="BC42" i="1"/>
  <c r="BB42" i="1"/>
  <c r="BA42" i="1"/>
  <c r="AZ42" i="1"/>
  <c r="AY42" i="1"/>
  <c r="AX42" i="1"/>
  <c r="AW42" i="1"/>
  <c r="AV42" i="1"/>
  <c r="AU42" i="1"/>
  <c r="AT42" i="1"/>
  <c r="AS42" i="1"/>
  <c r="AR42" i="1"/>
  <c r="AQ42" i="1"/>
  <c r="AP42" i="1"/>
  <c r="AO42" i="1"/>
  <c r="AN42" i="1"/>
  <c r="AM42" i="1"/>
  <c r="AL42" i="1"/>
  <c r="AK42" i="1"/>
  <c r="AJ42" i="1"/>
  <c r="AI42" i="1"/>
  <c r="AH42" i="1"/>
  <c r="AG42" i="1"/>
  <c r="AF42" i="1"/>
  <c r="AE42" i="1"/>
  <c r="AD42" i="1"/>
  <c r="AC42" i="1"/>
  <c r="AB42" i="1"/>
  <c r="AA42" i="1"/>
  <c r="Z42" i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C42" i="1"/>
  <c r="B42" i="1"/>
  <c r="DN41" i="1"/>
  <c r="DN40" i="1"/>
  <c r="DN39" i="1"/>
  <c r="DN38" i="1"/>
  <c r="DN37" i="1"/>
  <c r="DN36" i="1"/>
  <c r="DN35" i="1"/>
  <c r="DN34" i="1"/>
  <c r="DN33" i="1"/>
  <c r="DN32" i="1"/>
  <c r="DN31" i="1"/>
  <c r="DN30" i="1"/>
  <c r="DN29" i="1"/>
  <c r="DN28" i="1"/>
  <c r="DN27" i="1"/>
  <c r="DN26" i="1"/>
  <c r="DN25" i="1"/>
  <c r="DN24" i="1"/>
  <c r="DN23" i="1"/>
  <c r="DN22" i="1"/>
  <c r="DN21" i="1"/>
  <c r="DN20" i="1"/>
  <c r="DN42" i="1" s="1"/>
  <c r="DM19" i="1"/>
  <c r="DM43" i="1" s="1"/>
  <c r="DL19" i="1"/>
  <c r="DL43" i="1" s="1"/>
  <c r="DK19" i="1"/>
  <c r="DK43" i="1" s="1"/>
  <c r="DJ19" i="1"/>
  <c r="DJ43" i="1" s="1"/>
  <c r="DI19" i="1"/>
  <c r="DI43" i="1" s="1"/>
  <c r="DH19" i="1"/>
  <c r="DH43" i="1" s="1"/>
  <c r="DG19" i="1"/>
  <c r="DG43" i="1" s="1"/>
  <c r="DF19" i="1"/>
  <c r="DF43" i="1" s="1"/>
  <c r="DE19" i="1"/>
  <c r="DE43" i="1" s="1"/>
  <c r="DD19" i="1"/>
  <c r="DD43" i="1" s="1"/>
  <c r="DC19" i="1"/>
  <c r="DC43" i="1" s="1"/>
  <c r="DB19" i="1"/>
  <c r="DB43" i="1" s="1"/>
  <c r="DA19" i="1"/>
  <c r="DA43" i="1" s="1"/>
  <c r="CZ19" i="1"/>
  <c r="CZ43" i="1" s="1"/>
  <c r="CY19" i="1"/>
  <c r="CY43" i="1" s="1"/>
  <c r="CX19" i="1"/>
  <c r="CX43" i="1" s="1"/>
  <c r="CW19" i="1"/>
  <c r="CW43" i="1" s="1"/>
  <c r="CV19" i="1"/>
  <c r="CV43" i="1" s="1"/>
  <c r="CU19" i="1"/>
  <c r="CU43" i="1" s="1"/>
  <c r="CT19" i="1"/>
  <c r="CT43" i="1" s="1"/>
  <c r="CS19" i="1"/>
  <c r="CS43" i="1" s="1"/>
  <c r="CR19" i="1"/>
  <c r="CR43" i="1" s="1"/>
  <c r="CQ19" i="1"/>
  <c r="CQ43" i="1" s="1"/>
  <c r="CP19" i="1"/>
  <c r="CP43" i="1" s="1"/>
  <c r="CO19" i="1"/>
  <c r="CO43" i="1" s="1"/>
  <c r="CN19" i="1"/>
  <c r="CN43" i="1" s="1"/>
  <c r="CM19" i="1"/>
  <c r="CM43" i="1" s="1"/>
  <c r="CL19" i="1"/>
  <c r="CL43" i="1" s="1"/>
  <c r="CK19" i="1"/>
  <c r="CK43" i="1" s="1"/>
  <c r="CJ19" i="1"/>
  <c r="CJ43" i="1" s="1"/>
  <c r="CI19" i="1"/>
  <c r="CI43" i="1" s="1"/>
  <c r="CH19" i="1"/>
  <c r="CH43" i="1" s="1"/>
  <c r="CG19" i="1"/>
  <c r="CG43" i="1" s="1"/>
  <c r="CF19" i="1"/>
  <c r="CF43" i="1" s="1"/>
  <c r="CE19" i="1"/>
  <c r="CE43" i="1" s="1"/>
  <c r="CD19" i="1"/>
  <c r="CD43" i="1" s="1"/>
  <c r="CC19" i="1"/>
  <c r="CC43" i="1" s="1"/>
  <c r="CB19" i="1"/>
  <c r="CB43" i="1" s="1"/>
  <c r="CA19" i="1"/>
  <c r="CA43" i="1" s="1"/>
  <c r="BZ19" i="1"/>
  <c r="BZ43" i="1" s="1"/>
  <c r="BY19" i="1"/>
  <c r="BY43" i="1" s="1"/>
  <c r="BX19" i="1"/>
  <c r="BX43" i="1" s="1"/>
  <c r="BW19" i="1"/>
  <c r="BW43" i="1" s="1"/>
  <c r="BV19" i="1"/>
  <c r="BV43" i="1" s="1"/>
  <c r="BU19" i="1"/>
  <c r="BU43" i="1" s="1"/>
  <c r="BT19" i="1"/>
  <c r="BT43" i="1" s="1"/>
  <c r="BS19" i="1"/>
  <c r="BS43" i="1" s="1"/>
  <c r="BR19" i="1"/>
  <c r="BR43" i="1" s="1"/>
  <c r="BQ19" i="1"/>
  <c r="BQ43" i="1" s="1"/>
  <c r="BP19" i="1"/>
  <c r="BP43" i="1" s="1"/>
  <c r="BO19" i="1"/>
  <c r="BO43" i="1" s="1"/>
  <c r="BN19" i="1"/>
  <c r="BN43" i="1" s="1"/>
  <c r="BM19" i="1"/>
  <c r="BM43" i="1" s="1"/>
  <c r="BL19" i="1"/>
  <c r="BL43" i="1" s="1"/>
  <c r="BK19" i="1"/>
  <c r="BK43" i="1" s="1"/>
  <c r="BJ19" i="1"/>
  <c r="BJ43" i="1" s="1"/>
  <c r="BI19" i="1"/>
  <c r="BI43" i="1" s="1"/>
  <c r="BH19" i="1"/>
  <c r="BH43" i="1" s="1"/>
  <c r="BG19" i="1"/>
  <c r="BG43" i="1" s="1"/>
  <c r="BF19" i="1"/>
  <c r="BF43" i="1" s="1"/>
  <c r="BE19" i="1"/>
  <c r="BE43" i="1" s="1"/>
  <c r="BD19" i="1"/>
  <c r="BD43" i="1" s="1"/>
  <c r="BC19" i="1"/>
  <c r="BC43" i="1" s="1"/>
  <c r="BB19" i="1"/>
  <c r="BB43" i="1" s="1"/>
  <c r="BA19" i="1"/>
  <c r="BA43" i="1" s="1"/>
  <c r="AZ19" i="1"/>
  <c r="AZ43" i="1" s="1"/>
  <c r="AY19" i="1"/>
  <c r="AY43" i="1" s="1"/>
  <c r="AX19" i="1"/>
  <c r="AX43" i="1" s="1"/>
  <c r="AW19" i="1"/>
  <c r="AW43" i="1" s="1"/>
  <c r="AV19" i="1"/>
  <c r="AV43" i="1" s="1"/>
  <c r="AU19" i="1"/>
  <c r="AU43" i="1" s="1"/>
  <c r="AT19" i="1"/>
  <c r="AT43" i="1" s="1"/>
  <c r="AS19" i="1"/>
  <c r="AS43" i="1" s="1"/>
  <c r="AR19" i="1"/>
  <c r="AR43" i="1" s="1"/>
  <c r="AQ19" i="1"/>
  <c r="AQ43" i="1" s="1"/>
  <c r="AP19" i="1"/>
  <c r="AP43" i="1" s="1"/>
  <c r="AO19" i="1"/>
  <c r="AO43" i="1" s="1"/>
  <c r="AN19" i="1"/>
  <c r="AN43" i="1" s="1"/>
  <c r="AM19" i="1"/>
  <c r="AM43" i="1" s="1"/>
  <c r="AL19" i="1"/>
  <c r="AL43" i="1" s="1"/>
  <c r="AK19" i="1"/>
  <c r="AK43" i="1" s="1"/>
  <c r="AJ19" i="1"/>
  <c r="AJ43" i="1" s="1"/>
  <c r="AI19" i="1"/>
  <c r="AI43" i="1" s="1"/>
  <c r="AH19" i="1"/>
  <c r="AH43" i="1" s="1"/>
  <c r="AG19" i="1"/>
  <c r="AG43" i="1" s="1"/>
  <c r="AF19" i="1"/>
  <c r="AF43" i="1" s="1"/>
  <c r="AE19" i="1"/>
  <c r="AE43" i="1" s="1"/>
  <c r="AD19" i="1"/>
  <c r="AD43" i="1" s="1"/>
  <c r="AC19" i="1"/>
  <c r="AC43" i="1" s="1"/>
  <c r="AB19" i="1"/>
  <c r="AB43" i="1" s="1"/>
  <c r="AA19" i="1"/>
  <c r="AA43" i="1" s="1"/>
  <c r="Z19" i="1"/>
  <c r="Z43" i="1" s="1"/>
  <c r="Y19" i="1"/>
  <c r="Y43" i="1" s="1"/>
  <c r="X19" i="1"/>
  <c r="X43" i="1" s="1"/>
  <c r="W19" i="1"/>
  <c r="W43" i="1" s="1"/>
  <c r="V19" i="1"/>
  <c r="V43" i="1" s="1"/>
  <c r="U19" i="1"/>
  <c r="U43" i="1" s="1"/>
  <c r="T19" i="1"/>
  <c r="T43" i="1" s="1"/>
  <c r="S19" i="1"/>
  <c r="S43" i="1" s="1"/>
  <c r="R19" i="1"/>
  <c r="R43" i="1" s="1"/>
  <c r="Q19" i="1"/>
  <c r="Q43" i="1" s="1"/>
  <c r="P19" i="1"/>
  <c r="P43" i="1" s="1"/>
  <c r="O19" i="1"/>
  <c r="O43" i="1" s="1"/>
  <c r="N19" i="1"/>
  <c r="N43" i="1" s="1"/>
  <c r="M19" i="1"/>
  <c r="M43" i="1" s="1"/>
  <c r="L19" i="1"/>
  <c r="L43" i="1" s="1"/>
  <c r="K19" i="1"/>
  <c r="K43" i="1" s="1"/>
  <c r="J19" i="1"/>
  <c r="J43" i="1" s="1"/>
  <c r="I19" i="1"/>
  <c r="I43" i="1" s="1"/>
  <c r="H19" i="1"/>
  <c r="H43" i="1" s="1"/>
  <c r="G19" i="1"/>
  <c r="G43" i="1" s="1"/>
  <c r="F19" i="1"/>
  <c r="F43" i="1" s="1"/>
  <c r="E19" i="1"/>
  <c r="E43" i="1" s="1"/>
  <c r="D19" i="1"/>
  <c r="D43" i="1" s="1"/>
  <c r="C19" i="1"/>
  <c r="C43" i="1" s="1"/>
  <c r="B19" i="1"/>
  <c r="B43" i="1" s="1"/>
  <c r="DN18" i="1"/>
  <c r="DN17" i="1"/>
  <c r="DN16" i="1"/>
  <c r="DN15" i="1"/>
  <c r="DN14" i="1"/>
  <c r="DN13" i="1"/>
  <c r="DN12" i="1"/>
  <c r="DN11" i="1"/>
  <c r="DN10" i="1"/>
  <c r="DN9" i="1"/>
  <c r="DN8" i="1"/>
  <c r="DN7" i="1"/>
  <c r="DN6" i="1"/>
  <c r="DN19" i="1" s="1"/>
  <c r="DN43" i="1" s="1"/>
</calcChain>
</file>

<file path=xl/sharedStrings.xml><?xml version="1.0" encoding="utf-8"?>
<sst xmlns="http://schemas.openxmlformats.org/spreadsheetml/2006/main" count="302" uniqueCount="230">
  <si>
    <t>第２表　市町村別歳入内訳</t>
  </si>
  <si>
    <t>（単位：千円）</t>
    <rPh sb="1" eb="3">
      <t>タンイ</t>
    </rPh>
    <rPh sb="4" eb="6">
      <t>センエン</t>
    </rPh>
    <phoneticPr fontId="3"/>
  </si>
  <si>
    <t>区　 分</t>
    <rPh sb="0" eb="4">
      <t>クブン</t>
    </rPh>
    <phoneticPr fontId="3"/>
  </si>
  <si>
    <t>地方税</t>
    <rPh sb="0" eb="3">
      <t>チホウゼイ</t>
    </rPh>
    <phoneticPr fontId="3"/>
  </si>
  <si>
    <t>地方譲与税</t>
    <rPh sb="0" eb="2">
      <t>チホウ</t>
    </rPh>
    <rPh sb="2" eb="5">
      <t>ジョウヨゼイ</t>
    </rPh>
    <phoneticPr fontId="3"/>
  </si>
  <si>
    <t>（１）</t>
  </si>
  <si>
    <t>（２）</t>
  </si>
  <si>
    <t>（３）</t>
  </si>
  <si>
    <t>（４）</t>
  </si>
  <si>
    <t>（５）</t>
  </si>
  <si>
    <t>（６）</t>
  </si>
  <si>
    <t>利子割</t>
    <rPh sb="0" eb="2">
      <t>リシ</t>
    </rPh>
    <rPh sb="2" eb="3">
      <t>ワ</t>
    </rPh>
    <phoneticPr fontId="3"/>
  </si>
  <si>
    <t>配当割</t>
    <rPh sb="0" eb="2">
      <t>ハイトウ</t>
    </rPh>
    <rPh sb="2" eb="3">
      <t>ワリ</t>
    </rPh>
    <phoneticPr fontId="3"/>
  </si>
  <si>
    <t>株式等譲渡</t>
    <rPh sb="0" eb="2">
      <t>カブシキ</t>
    </rPh>
    <rPh sb="2" eb="3">
      <t>トウ</t>
    </rPh>
    <rPh sb="3" eb="5">
      <t>ジョウト</t>
    </rPh>
    <phoneticPr fontId="3"/>
  </si>
  <si>
    <t>地方消費税</t>
    <rPh sb="0" eb="2">
      <t>チホウ</t>
    </rPh>
    <rPh sb="2" eb="5">
      <t>ショウヒゼイ</t>
    </rPh>
    <phoneticPr fontId="3"/>
  </si>
  <si>
    <t>ゴルフ場</t>
    <rPh sb="0" eb="4">
      <t>ゴルフジョウ</t>
    </rPh>
    <phoneticPr fontId="3"/>
  </si>
  <si>
    <t>特別地方</t>
    <rPh sb="0" eb="2">
      <t>トクベツ</t>
    </rPh>
    <rPh sb="2" eb="4">
      <t>チホウ</t>
    </rPh>
    <phoneticPr fontId="3"/>
  </si>
  <si>
    <t>自動車取得税</t>
    <rPh sb="0" eb="3">
      <t>ジドウシャ</t>
    </rPh>
    <rPh sb="3" eb="5">
      <t>シュトク</t>
    </rPh>
    <rPh sb="5" eb="6">
      <t>ゼイ</t>
    </rPh>
    <phoneticPr fontId="3"/>
  </si>
  <si>
    <t>軽油取引税</t>
    <rPh sb="0" eb="2">
      <t>ケイユ</t>
    </rPh>
    <rPh sb="2" eb="4">
      <t>トリヒキ</t>
    </rPh>
    <rPh sb="4" eb="5">
      <t>ゼイ</t>
    </rPh>
    <phoneticPr fontId="3"/>
  </si>
  <si>
    <t>自動車税</t>
    <rPh sb="0" eb="3">
      <t>ジドウシャ</t>
    </rPh>
    <rPh sb="3" eb="4">
      <t>ゼイ</t>
    </rPh>
    <phoneticPr fontId="3"/>
  </si>
  <si>
    <t>法人事業税</t>
    <rPh sb="0" eb="5">
      <t>ホウジンジギョウゼイ</t>
    </rPh>
    <phoneticPr fontId="3"/>
  </si>
  <si>
    <t>地方特例</t>
    <rPh sb="0" eb="2">
      <t>チホウ</t>
    </rPh>
    <rPh sb="2" eb="4">
      <t>トクレイ</t>
    </rPh>
    <phoneticPr fontId="3"/>
  </si>
  <si>
    <t>（２）新型コロナウイルス</t>
    <phoneticPr fontId="3"/>
  </si>
  <si>
    <t>地方交付税</t>
    <rPh sb="0" eb="2">
      <t>チホウ</t>
    </rPh>
    <rPh sb="2" eb="5">
      <t>コウフゼイ</t>
    </rPh>
    <phoneticPr fontId="3"/>
  </si>
  <si>
    <t>交通安全対策</t>
    <rPh sb="0" eb="2">
      <t>コウツウ</t>
    </rPh>
    <rPh sb="2" eb="4">
      <t>アンゼン</t>
    </rPh>
    <rPh sb="4" eb="6">
      <t>タイサク</t>
    </rPh>
    <phoneticPr fontId="3"/>
  </si>
  <si>
    <t>分担金及び</t>
    <rPh sb="0" eb="3">
      <t>ブンタンキン</t>
    </rPh>
    <rPh sb="3" eb="4">
      <t>オヨ</t>
    </rPh>
    <phoneticPr fontId="3"/>
  </si>
  <si>
    <t>使用料</t>
    <rPh sb="0" eb="3">
      <t>シヨウリョウ</t>
    </rPh>
    <phoneticPr fontId="3"/>
  </si>
  <si>
    <t>手数料</t>
    <rPh sb="0" eb="3">
      <t>テスウリョウ</t>
    </rPh>
    <phoneticPr fontId="3"/>
  </si>
  <si>
    <t>国庫支出金</t>
    <rPh sb="0" eb="2">
      <t>コッコ</t>
    </rPh>
    <rPh sb="2" eb="5">
      <t>シシュツキン</t>
    </rPh>
    <phoneticPr fontId="3"/>
  </si>
  <si>
    <t>（２）</t>
    <phoneticPr fontId="3"/>
  </si>
  <si>
    <t>（３）</t>
    <phoneticPr fontId="3"/>
  </si>
  <si>
    <t>（５）</t>
    <phoneticPr fontId="3"/>
  </si>
  <si>
    <t>（６）公立高等</t>
    <phoneticPr fontId="3"/>
  </si>
  <si>
    <t>（７）普通</t>
    <rPh sb="3" eb="5">
      <t>フツウ</t>
    </rPh>
    <phoneticPr fontId="3"/>
  </si>
  <si>
    <t>（８）災害</t>
    <rPh sb="3" eb="5">
      <t>サイガイ</t>
    </rPh>
    <phoneticPr fontId="3"/>
  </si>
  <si>
    <t>（９）失業</t>
    <rPh sb="3" eb="5">
      <t>シツギョウ</t>
    </rPh>
    <phoneticPr fontId="3"/>
  </si>
  <si>
    <t>（10）委託金</t>
    <rPh sb="4" eb="7">
      <t>イタクキン</t>
    </rPh>
    <phoneticPr fontId="3"/>
  </si>
  <si>
    <t>（11）</t>
    <phoneticPr fontId="3"/>
  </si>
  <si>
    <t>（12）</t>
    <phoneticPr fontId="3"/>
  </si>
  <si>
    <t>（14）</t>
    <phoneticPr fontId="3"/>
  </si>
  <si>
    <t>（15）</t>
    <phoneticPr fontId="3"/>
  </si>
  <si>
    <t>（16）新型コロナ</t>
    <rPh sb="4" eb="6">
      <t>シンガタ</t>
    </rPh>
    <phoneticPr fontId="3"/>
  </si>
  <si>
    <t>（17）物価高騰対応</t>
    <rPh sb="4" eb="10">
      <t>ブッカコウトウタイオウ</t>
    </rPh>
    <phoneticPr fontId="3"/>
  </si>
  <si>
    <t>（18）子育て世帯等</t>
    <phoneticPr fontId="3"/>
  </si>
  <si>
    <t>（19）その他新型</t>
    <rPh sb="6" eb="7">
      <t>タ</t>
    </rPh>
    <rPh sb="7" eb="9">
      <t>シンガタ</t>
    </rPh>
    <phoneticPr fontId="3"/>
  </si>
  <si>
    <t>（20）</t>
    <phoneticPr fontId="3"/>
  </si>
  <si>
    <t>国有提供施設等</t>
    <rPh sb="0" eb="2">
      <t>コクユウ</t>
    </rPh>
    <rPh sb="2" eb="4">
      <t>テイキョウ</t>
    </rPh>
    <rPh sb="4" eb="6">
      <t>シセツ</t>
    </rPh>
    <rPh sb="6" eb="7">
      <t>トウ</t>
    </rPh>
    <phoneticPr fontId="3"/>
  </si>
  <si>
    <t>県支出金</t>
    <rPh sb="0" eb="1">
      <t>ケン</t>
    </rPh>
    <rPh sb="1" eb="4">
      <t>シシュツキン</t>
    </rPh>
    <phoneticPr fontId="3"/>
  </si>
  <si>
    <t>（１）国庫財源を伴うもの</t>
    <rPh sb="3" eb="5">
      <t>コッコ</t>
    </rPh>
    <rPh sb="5" eb="7">
      <t>ザイゲン</t>
    </rPh>
    <rPh sb="8" eb="9">
      <t>トモナ</t>
    </rPh>
    <phoneticPr fontId="3"/>
  </si>
  <si>
    <t>（２）県費のみのもの</t>
    <rPh sb="3" eb="4">
      <t>ケン</t>
    </rPh>
    <rPh sb="4" eb="5">
      <t>ヒ</t>
    </rPh>
    <phoneticPr fontId="3"/>
  </si>
  <si>
    <t>財産収入</t>
    <rPh sb="0" eb="2">
      <t>ザイサン</t>
    </rPh>
    <rPh sb="2" eb="4">
      <t>シュウニュウ</t>
    </rPh>
    <phoneticPr fontId="3"/>
  </si>
  <si>
    <t>（２）財産売払収入</t>
    <rPh sb="3" eb="5">
      <t>ザイサン</t>
    </rPh>
    <rPh sb="5" eb="7">
      <t>ウリハラ</t>
    </rPh>
    <rPh sb="7" eb="9">
      <t>シュウニュウ</t>
    </rPh>
    <phoneticPr fontId="3"/>
  </si>
  <si>
    <t>寄附金</t>
    <rPh sb="0" eb="3">
      <t>キフキン</t>
    </rPh>
    <phoneticPr fontId="3"/>
  </si>
  <si>
    <t>（１）</t>
    <phoneticPr fontId="3"/>
  </si>
  <si>
    <t>（２）地方創生</t>
    <rPh sb="3" eb="5">
      <t>チホウ</t>
    </rPh>
    <rPh sb="5" eb="7">
      <t>ソウセイ</t>
    </rPh>
    <phoneticPr fontId="3"/>
  </si>
  <si>
    <t>（３）その他</t>
    <rPh sb="5" eb="6">
      <t>タ</t>
    </rPh>
    <phoneticPr fontId="3"/>
  </si>
  <si>
    <t>繰入金</t>
    <rPh sb="0" eb="3">
      <t>クリイレキン</t>
    </rPh>
    <phoneticPr fontId="3"/>
  </si>
  <si>
    <t>繰越金</t>
    <rPh sb="0" eb="3">
      <t>クリコシキン</t>
    </rPh>
    <phoneticPr fontId="3"/>
  </si>
  <si>
    <t>（２）繰越</t>
    <rPh sb="3" eb="5">
      <t>クリコシ</t>
    </rPh>
    <phoneticPr fontId="3"/>
  </si>
  <si>
    <t>諸収入</t>
    <rPh sb="0" eb="3">
      <t>ショシュウニュウ</t>
    </rPh>
    <phoneticPr fontId="3"/>
  </si>
  <si>
    <t>（３）公営</t>
    <rPh sb="3" eb="5">
      <t>コウエイ</t>
    </rPh>
    <phoneticPr fontId="3"/>
  </si>
  <si>
    <t>（５）受託事業収入</t>
    <rPh sb="3" eb="5">
      <t>ジュタク</t>
    </rPh>
    <rPh sb="5" eb="7">
      <t>ジギョウ</t>
    </rPh>
    <rPh sb="7" eb="9">
      <t>シュウニュウ</t>
    </rPh>
    <phoneticPr fontId="3"/>
  </si>
  <si>
    <t>（７）</t>
  </si>
  <si>
    <t>地方債</t>
    <rPh sb="0" eb="3">
      <t>チホウサイ</t>
    </rPh>
    <phoneticPr fontId="3"/>
  </si>
  <si>
    <t>うち</t>
  </si>
  <si>
    <t>歳入合計</t>
    <rPh sb="0" eb="2">
      <t>サイニュウ</t>
    </rPh>
    <rPh sb="2" eb="4">
      <t>ゴウケイ</t>
    </rPh>
    <phoneticPr fontId="3"/>
  </si>
  <si>
    <t>地方揮発</t>
    <rPh sb="0" eb="2">
      <t>チホウ</t>
    </rPh>
    <rPh sb="2" eb="4">
      <t>キハツ</t>
    </rPh>
    <phoneticPr fontId="3"/>
  </si>
  <si>
    <t>特別とん</t>
    <rPh sb="0" eb="2">
      <t>トクベツ</t>
    </rPh>
    <phoneticPr fontId="3"/>
  </si>
  <si>
    <t>石油ガス</t>
    <rPh sb="0" eb="2">
      <t>セキユ</t>
    </rPh>
    <phoneticPr fontId="3"/>
  </si>
  <si>
    <t>自動車重量</t>
    <rPh sb="0" eb="3">
      <t>ジドウシャ</t>
    </rPh>
    <rPh sb="3" eb="5">
      <t>ジュウリョウ</t>
    </rPh>
    <phoneticPr fontId="3"/>
  </si>
  <si>
    <t>航空機燃料</t>
    <rPh sb="0" eb="3">
      <t>コウクウキ</t>
    </rPh>
    <rPh sb="3" eb="5">
      <t>ネンリョウ</t>
    </rPh>
    <phoneticPr fontId="3"/>
  </si>
  <si>
    <t>森林環境</t>
    <rPh sb="0" eb="2">
      <t>シンリン</t>
    </rPh>
    <rPh sb="2" eb="4">
      <t>カンキョウ</t>
    </rPh>
    <phoneticPr fontId="3"/>
  </si>
  <si>
    <t>交付金</t>
    <rPh sb="0" eb="3">
      <t>コウフキン</t>
    </rPh>
    <phoneticPr fontId="3"/>
  </si>
  <si>
    <t>所得割交付金</t>
    <rPh sb="0" eb="2">
      <t>ショトク</t>
    </rPh>
    <rPh sb="2" eb="3">
      <t>ワリ</t>
    </rPh>
    <rPh sb="3" eb="6">
      <t>コウフキン</t>
    </rPh>
    <phoneticPr fontId="3"/>
  </si>
  <si>
    <t>利用税交付金</t>
    <rPh sb="0" eb="2">
      <t>リヨウ</t>
    </rPh>
    <rPh sb="2" eb="3">
      <t>ゼイ</t>
    </rPh>
    <rPh sb="3" eb="6">
      <t>コウフキン</t>
    </rPh>
    <phoneticPr fontId="3"/>
  </si>
  <si>
    <t>消費税交付金</t>
    <rPh sb="0" eb="3">
      <t>ショウヒゼイ</t>
    </rPh>
    <rPh sb="3" eb="6">
      <t>コウフキン</t>
    </rPh>
    <phoneticPr fontId="3"/>
  </si>
  <si>
    <t>環境性能割</t>
    <rPh sb="0" eb="2">
      <t>カンキョウ</t>
    </rPh>
    <rPh sb="2" eb="4">
      <t>セイノウ</t>
    </rPh>
    <rPh sb="4" eb="5">
      <t>ワリ</t>
    </rPh>
    <phoneticPr fontId="3"/>
  </si>
  <si>
    <t>交付金</t>
    <phoneticPr fontId="3"/>
  </si>
  <si>
    <t>地方特例交付金</t>
    <rPh sb="0" eb="7">
      <t>チホウトクレイコウフキン</t>
    </rPh>
    <phoneticPr fontId="3"/>
  </si>
  <si>
    <t>感染症対策地方税</t>
    <rPh sb="0" eb="3">
      <t>カンセンショウ</t>
    </rPh>
    <rPh sb="3" eb="5">
      <t>タイサク</t>
    </rPh>
    <phoneticPr fontId="3"/>
  </si>
  <si>
    <t>普通交付税</t>
    <rPh sb="0" eb="2">
      <t>フツウ</t>
    </rPh>
    <rPh sb="2" eb="5">
      <t>コウフゼイ</t>
    </rPh>
    <phoneticPr fontId="3"/>
  </si>
  <si>
    <t>特別交付税</t>
    <rPh sb="0" eb="2">
      <t>トクベツ</t>
    </rPh>
    <rPh sb="2" eb="5">
      <t>コウフゼイ</t>
    </rPh>
    <phoneticPr fontId="3"/>
  </si>
  <si>
    <t>震災復興</t>
    <rPh sb="0" eb="2">
      <t>シンサイ</t>
    </rPh>
    <rPh sb="2" eb="4">
      <t>フッコウ</t>
    </rPh>
    <phoneticPr fontId="3"/>
  </si>
  <si>
    <t>特別交付金</t>
    <rPh sb="0" eb="5">
      <t>トクベツコウフキン</t>
    </rPh>
    <phoneticPr fontId="3"/>
  </si>
  <si>
    <t>負担金</t>
    <rPh sb="0" eb="3">
      <t>フタンキン</t>
    </rPh>
    <phoneticPr fontId="3"/>
  </si>
  <si>
    <t>同級他団体</t>
    <rPh sb="0" eb="2">
      <t>ドウキュウ</t>
    </rPh>
    <rPh sb="2" eb="5">
      <t>タダンタイ</t>
    </rPh>
    <phoneticPr fontId="3"/>
  </si>
  <si>
    <t>その他</t>
    <rPh sb="0" eb="3">
      <t>ソノタ</t>
    </rPh>
    <phoneticPr fontId="3"/>
  </si>
  <si>
    <t>授業料</t>
    <rPh sb="0" eb="3">
      <t>ジュギョウリョウ</t>
    </rPh>
    <phoneticPr fontId="3"/>
  </si>
  <si>
    <t>①高等学校</t>
    <rPh sb="1" eb="3">
      <t>コウトウ</t>
    </rPh>
    <rPh sb="3" eb="5">
      <t>ガッコウ</t>
    </rPh>
    <phoneticPr fontId="3"/>
  </si>
  <si>
    <t>②幼稚園</t>
    <rPh sb="1" eb="4">
      <t>ヨウチエン</t>
    </rPh>
    <phoneticPr fontId="3"/>
  </si>
  <si>
    <t>③その他</t>
    <rPh sb="1" eb="4">
      <t>ソノタ</t>
    </rPh>
    <phoneticPr fontId="3"/>
  </si>
  <si>
    <t>保育所</t>
    <rPh sb="0" eb="3">
      <t>ホイクショ</t>
    </rPh>
    <phoneticPr fontId="3"/>
  </si>
  <si>
    <t>公営住宅</t>
    <rPh sb="0" eb="2">
      <t>コウエイ</t>
    </rPh>
    <rPh sb="2" eb="4">
      <t>ジュウタク</t>
    </rPh>
    <phoneticPr fontId="3"/>
  </si>
  <si>
    <t>法定受託事務</t>
    <rPh sb="0" eb="2">
      <t>ホウテイ</t>
    </rPh>
    <rPh sb="2" eb="4">
      <t>ジュタク</t>
    </rPh>
    <rPh sb="4" eb="6">
      <t>ジム</t>
    </rPh>
    <phoneticPr fontId="3"/>
  </si>
  <si>
    <t>自治事務</t>
    <rPh sb="0" eb="2">
      <t>ジチ</t>
    </rPh>
    <rPh sb="2" eb="4">
      <t>ジム</t>
    </rPh>
    <phoneticPr fontId="3"/>
  </si>
  <si>
    <t>義務教育費</t>
    <rPh sb="0" eb="2">
      <t>ギム</t>
    </rPh>
    <rPh sb="2" eb="5">
      <t>キョウイクヒ</t>
    </rPh>
    <phoneticPr fontId="3"/>
  </si>
  <si>
    <t>生活保護費</t>
    <rPh sb="0" eb="2">
      <t>セイカツ</t>
    </rPh>
    <rPh sb="2" eb="5">
      <t>ホゴヒ</t>
    </rPh>
    <phoneticPr fontId="3"/>
  </si>
  <si>
    <t>児童保護費等</t>
    <rPh sb="0" eb="2">
      <t>ジドウ</t>
    </rPh>
    <rPh sb="2" eb="5">
      <t>ホゴヒ</t>
    </rPh>
    <rPh sb="5" eb="6">
      <t>トウ</t>
    </rPh>
    <phoneticPr fontId="3"/>
  </si>
  <si>
    <t>自立支援給付</t>
    <rPh sb="0" eb="2">
      <t>ジリツ</t>
    </rPh>
    <rPh sb="2" eb="4">
      <t>シエン</t>
    </rPh>
    <rPh sb="4" eb="6">
      <t>キュウフ</t>
    </rPh>
    <phoneticPr fontId="3"/>
  </si>
  <si>
    <t>児童手当等</t>
    <rPh sb="0" eb="2">
      <t>ジドウ</t>
    </rPh>
    <rPh sb="2" eb="4">
      <t>テアテ</t>
    </rPh>
    <rPh sb="4" eb="5">
      <t>トウ</t>
    </rPh>
    <phoneticPr fontId="3"/>
  </si>
  <si>
    <t>学校授業料</t>
    <rPh sb="0" eb="2">
      <t>ガッコウ</t>
    </rPh>
    <rPh sb="2" eb="5">
      <t>ジュギョウリョウ</t>
    </rPh>
    <phoneticPr fontId="3"/>
  </si>
  <si>
    <t>建設事業費</t>
    <rPh sb="0" eb="2">
      <t>ケンセツ</t>
    </rPh>
    <rPh sb="2" eb="5">
      <t>ジギョウヒ</t>
    </rPh>
    <phoneticPr fontId="3"/>
  </si>
  <si>
    <t>復旧事業費</t>
    <rPh sb="0" eb="2">
      <t>フッキュウ</t>
    </rPh>
    <rPh sb="2" eb="5">
      <t>ジギョウヒ</t>
    </rPh>
    <phoneticPr fontId="3"/>
  </si>
  <si>
    <t>対策事業費</t>
    <rPh sb="0" eb="2">
      <t>タイサク</t>
    </rPh>
    <rPh sb="2" eb="5">
      <t>ジギョウヒ</t>
    </rPh>
    <phoneticPr fontId="3"/>
  </si>
  <si>
    <t>①普通建設</t>
    <rPh sb="1" eb="3">
      <t>フツウ</t>
    </rPh>
    <rPh sb="3" eb="5">
      <t>ケンセツ</t>
    </rPh>
    <phoneticPr fontId="3"/>
  </si>
  <si>
    <t>②災害復旧</t>
    <rPh sb="1" eb="3">
      <t>サイガイ</t>
    </rPh>
    <rPh sb="3" eb="5">
      <t>フッキュウ</t>
    </rPh>
    <phoneticPr fontId="3"/>
  </si>
  <si>
    <t>財政補給金</t>
    <rPh sb="0" eb="2">
      <t>ザイセイ</t>
    </rPh>
    <rPh sb="2" eb="4">
      <t>ホキュウ</t>
    </rPh>
    <rPh sb="4" eb="5">
      <t>キン</t>
    </rPh>
    <phoneticPr fontId="3"/>
  </si>
  <si>
    <t>社会資本整備</t>
    <rPh sb="0" eb="2">
      <t>シャカイ</t>
    </rPh>
    <rPh sb="2" eb="4">
      <t>シホン</t>
    </rPh>
    <rPh sb="4" eb="6">
      <t>セイビ</t>
    </rPh>
    <phoneticPr fontId="3"/>
  </si>
  <si>
    <t>施設周辺設備</t>
    <rPh sb="0" eb="2">
      <t>シセツ</t>
    </rPh>
    <rPh sb="2" eb="4">
      <t>シュウヘン</t>
    </rPh>
    <phoneticPr fontId="3"/>
  </si>
  <si>
    <t>電源立地</t>
    <rPh sb="0" eb="2">
      <t>デンゲン</t>
    </rPh>
    <rPh sb="2" eb="4">
      <t>リッチ</t>
    </rPh>
    <phoneticPr fontId="3"/>
  </si>
  <si>
    <t>デジタル田園都市</t>
    <rPh sb="4" eb="6">
      <t>デンエン</t>
    </rPh>
    <rPh sb="6" eb="8">
      <t>トシ</t>
    </rPh>
    <phoneticPr fontId="3"/>
  </si>
  <si>
    <t>ウイルス感染症対応</t>
    <rPh sb="4" eb="7">
      <t>カンセンショウ</t>
    </rPh>
    <rPh sb="7" eb="9">
      <t>タイオウ</t>
    </rPh>
    <phoneticPr fontId="3"/>
  </si>
  <si>
    <t>物価高騰</t>
    <rPh sb="0" eb="4">
      <t>ブッカコウトウ</t>
    </rPh>
    <phoneticPr fontId="3"/>
  </si>
  <si>
    <t>その他</t>
    <rPh sb="2" eb="3">
      <t>タ</t>
    </rPh>
    <phoneticPr fontId="3"/>
  </si>
  <si>
    <t>重点支援地方創生</t>
    <rPh sb="0" eb="4">
      <t>ジュウテンシエン</t>
    </rPh>
    <rPh sb="4" eb="8">
      <t>チホウソウセイ</t>
    </rPh>
    <phoneticPr fontId="3"/>
  </si>
  <si>
    <t>臨時特別支援</t>
    <rPh sb="0" eb="2">
      <t>リンジ</t>
    </rPh>
    <rPh sb="2" eb="4">
      <t>トクベツ</t>
    </rPh>
    <rPh sb="4" eb="6">
      <t>シエン</t>
    </rPh>
    <phoneticPr fontId="3"/>
  </si>
  <si>
    <t>コロナウイルス感染症</t>
    <rPh sb="7" eb="10">
      <t>カンセンショウ</t>
    </rPh>
    <phoneticPr fontId="3"/>
  </si>
  <si>
    <t>所在市町村</t>
    <rPh sb="0" eb="2">
      <t>ショザイ</t>
    </rPh>
    <rPh sb="2" eb="5">
      <t>シチョウソン</t>
    </rPh>
    <phoneticPr fontId="3"/>
  </si>
  <si>
    <t>①児童保護費等</t>
    <rPh sb="1" eb="3">
      <t>ジドウ</t>
    </rPh>
    <rPh sb="3" eb="6">
      <t>ホゴヒ</t>
    </rPh>
    <rPh sb="6" eb="7">
      <t>トウ</t>
    </rPh>
    <phoneticPr fontId="3"/>
  </si>
  <si>
    <t>②障害者自立支援</t>
    <rPh sb="1" eb="4">
      <t>ショウガイシャ</t>
    </rPh>
    <rPh sb="4" eb="6">
      <t>ジリツ</t>
    </rPh>
    <rPh sb="6" eb="7">
      <t>ササ</t>
    </rPh>
    <phoneticPr fontId="3"/>
  </si>
  <si>
    <t>③児童手当等</t>
    <rPh sb="1" eb="3">
      <t>ジドウ</t>
    </rPh>
    <rPh sb="3" eb="6">
      <t>テアテトウ</t>
    </rPh>
    <phoneticPr fontId="3"/>
  </si>
  <si>
    <t>④普通建設</t>
    <rPh sb="1" eb="3">
      <t>フツウ</t>
    </rPh>
    <rPh sb="3" eb="5">
      <t>ケンセツ</t>
    </rPh>
    <phoneticPr fontId="3"/>
  </si>
  <si>
    <t>⑤災害復旧</t>
    <rPh sb="1" eb="3">
      <t>サイガイ</t>
    </rPh>
    <rPh sb="3" eb="5">
      <t>フッキュウ</t>
    </rPh>
    <phoneticPr fontId="3"/>
  </si>
  <si>
    <t>⑥委託金</t>
    <rPh sb="1" eb="4">
      <t>イタクキン</t>
    </rPh>
    <phoneticPr fontId="3"/>
  </si>
  <si>
    <t>⑦電源立地地域</t>
    <rPh sb="1" eb="3">
      <t>デンゲン</t>
    </rPh>
    <rPh sb="3" eb="5">
      <t>リッチ</t>
    </rPh>
    <rPh sb="5" eb="7">
      <t>チイキ</t>
    </rPh>
    <phoneticPr fontId="3"/>
  </si>
  <si>
    <t>⑨新型コロナウイルス</t>
    <rPh sb="1" eb="3">
      <t>シンガタ</t>
    </rPh>
    <phoneticPr fontId="3"/>
  </si>
  <si>
    <t>⑩その他</t>
    <rPh sb="1" eb="4">
      <t>ソノタ</t>
    </rPh>
    <phoneticPr fontId="3"/>
  </si>
  <si>
    <t>③新型コロナウイルス</t>
    <rPh sb="1" eb="3">
      <t>シンガタ</t>
    </rPh>
    <phoneticPr fontId="3"/>
  </si>
  <si>
    <t>④その他</t>
    <rPh sb="1" eb="4">
      <t>ソノタ</t>
    </rPh>
    <phoneticPr fontId="3"/>
  </si>
  <si>
    <t>財産運用</t>
    <rPh sb="0" eb="2">
      <t>ザイサン</t>
    </rPh>
    <rPh sb="2" eb="4">
      <t>ウンヨウ</t>
    </rPh>
    <phoneticPr fontId="3"/>
  </si>
  <si>
    <t>①土地建物</t>
    <rPh sb="1" eb="3">
      <t>トチ</t>
    </rPh>
    <rPh sb="3" eb="5">
      <t>タテモノ</t>
    </rPh>
    <phoneticPr fontId="3"/>
  </si>
  <si>
    <t>②立木竹</t>
    <rPh sb="1" eb="3">
      <t>タチキ</t>
    </rPh>
    <rPh sb="3" eb="4">
      <t>タケ</t>
    </rPh>
    <phoneticPr fontId="3"/>
  </si>
  <si>
    <t>ふるさと納税</t>
    <rPh sb="4" eb="6">
      <t>ノウゼイ</t>
    </rPh>
    <phoneticPr fontId="3"/>
  </si>
  <si>
    <t>応援税制に</t>
    <rPh sb="0" eb="2">
      <t>オウエン</t>
    </rPh>
    <rPh sb="2" eb="4">
      <t>ゼイセイ</t>
    </rPh>
    <phoneticPr fontId="3"/>
  </si>
  <si>
    <t>純繰越金</t>
    <rPh sb="0" eb="1">
      <t>ジュン</t>
    </rPh>
    <rPh sb="1" eb="4">
      <t>クリコシキン</t>
    </rPh>
    <phoneticPr fontId="3"/>
  </si>
  <si>
    <t>事業費等充当</t>
    <rPh sb="0" eb="3">
      <t>ジギョウヒ</t>
    </rPh>
    <rPh sb="3" eb="4">
      <t>トウ</t>
    </rPh>
    <rPh sb="4" eb="6">
      <t>ジュウトウ</t>
    </rPh>
    <phoneticPr fontId="3"/>
  </si>
  <si>
    <t>延滞金加算金</t>
    <rPh sb="0" eb="3">
      <t>エンタイキン</t>
    </rPh>
    <rPh sb="3" eb="6">
      <t>カサンキン</t>
    </rPh>
    <phoneticPr fontId="3"/>
  </si>
  <si>
    <t>預金利子</t>
    <rPh sb="0" eb="2">
      <t>ヨキン</t>
    </rPh>
    <rPh sb="2" eb="4">
      <t>リシ</t>
    </rPh>
    <phoneticPr fontId="3"/>
  </si>
  <si>
    <t>企業貸付金</t>
    <rPh sb="0" eb="2">
      <t>キギョウ</t>
    </rPh>
    <rPh sb="2" eb="5">
      <t>カシツケキン</t>
    </rPh>
    <phoneticPr fontId="3"/>
  </si>
  <si>
    <t>貸付金</t>
    <rPh sb="0" eb="3">
      <t>カシツケキン</t>
    </rPh>
    <phoneticPr fontId="3"/>
  </si>
  <si>
    <t>①同級他団体</t>
    <rPh sb="1" eb="3">
      <t>ドウキュウ</t>
    </rPh>
    <rPh sb="3" eb="6">
      <t>タダンタイ</t>
    </rPh>
    <phoneticPr fontId="3"/>
  </si>
  <si>
    <t>②民間からの</t>
    <rPh sb="1" eb="3">
      <t>ミンカン</t>
    </rPh>
    <phoneticPr fontId="3"/>
  </si>
  <si>
    <t>収益事業収入</t>
    <rPh sb="0" eb="2">
      <t>シュウエキ</t>
    </rPh>
    <rPh sb="2" eb="4">
      <t>ジギョウ</t>
    </rPh>
    <rPh sb="4" eb="6">
      <t>シュウニュウ</t>
    </rPh>
    <phoneticPr fontId="3"/>
  </si>
  <si>
    <t>雑入</t>
    <rPh sb="0" eb="1">
      <t>ザツ</t>
    </rPh>
    <rPh sb="1" eb="2">
      <t>ニュウ</t>
    </rPh>
    <phoneticPr fontId="3"/>
  </si>
  <si>
    <t>①一部事務</t>
    <rPh sb="1" eb="3">
      <t>イチブ</t>
    </rPh>
    <rPh sb="3" eb="5">
      <t>ジム</t>
    </rPh>
    <phoneticPr fontId="3"/>
  </si>
  <si>
    <t>②新ｴﾈﾙｷﾞｰ・産業技術</t>
    <rPh sb="1" eb="2">
      <t>シン</t>
    </rPh>
    <rPh sb="9" eb="11">
      <t>サンギョウ</t>
    </rPh>
    <rPh sb="11" eb="13">
      <t>ギジュツ</t>
    </rPh>
    <phoneticPr fontId="3"/>
  </si>
  <si>
    <t>減収補塡債</t>
    <rPh sb="0" eb="2">
      <t>ゲンシュウ</t>
    </rPh>
    <rPh sb="2" eb="3">
      <t>ホ</t>
    </rPh>
    <rPh sb="3" eb="4">
      <t>テン</t>
    </rPh>
    <rPh sb="4" eb="5">
      <t>サイ</t>
    </rPh>
    <phoneticPr fontId="3"/>
  </si>
  <si>
    <t>臨時財政対策債</t>
    <rPh sb="0" eb="2">
      <t>リンジ</t>
    </rPh>
    <rPh sb="2" eb="4">
      <t>ザイセイ</t>
    </rPh>
    <rPh sb="4" eb="6">
      <t>タイサク</t>
    </rPh>
    <rPh sb="6" eb="7">
      <t>サイ</t>
    </rPh>
    <phoneticPr fontId="3"/>
  </si>
  <si>
    <t>（１～27）</t>
    <phoneticPr fontId="3"/>
  </si>
  <si>
    <t>油譲与税</t>
    <rPh sb="0" eb="1">
      <t>アブラ</t>
    </rPh>
    <rPh sb="1" eb="4">
      <t>ジョウヨゼイ</t>
    </rPh>
    <phoneticPr fontId="3"/>
  </si>
  <si>
    <t>譲与税</t>
    <rPh sb="0" eb="3">
      <t>ジョウヨゼイ</t>
    </rPh>
    <phoneticPr fontId="3"/>
  </si>
  <si>
    <t>減収補塡特別交付金</t>
    <rPh sb="2" eb="3">
      <t>ホ</t>
    </rPh>
    <rPh sb="3" eb="4">
      <t>テン</t>
    </rPh>
    <rPh sb="4" eb="6">
      <t>トクベツ</t>
    </rPh>
    <rPh sb="6" eb="9">
      <t>コウフキン</t>
    </rPh>
    <phoneticPr fontId="3"/>
  </si>
  <si>
    <t>特別交付税</t>
    <rPh sb="0" eb="5">
      <t>トッコウ</t>
    </rPh>
    <phoneticPr fontId="3"/>
  </si>
  <si>
    <t>からのもの</t>
  </si>
  <si>
    <t>に係るもの</t>
    <rPh sb="1" eb="2">
      <t>カカ</t>
    </rPh>
    <phoneticPr fontId="3"/>
  </si>
  <si>
    <t>費等負担金</t>
    <rPh sb="0" eb="2">
      <t>ヒトウ</t>
    </rPh>
    <rPh sb="2" eb="5">
      <t>フタンキン</t>
    </rPh>
    <phoneticPr fontId="3"/>
  </si>
  <si>
    <t>不徴収交付金</t>
    <rPh sb="0" eb="1">
      <t>フ</t>
    </rPh>
    <rPh sb="1" eb="3">
      <t>チョウシュウ</t>
    </rPh>
    <rPh sb="3" eb="6">
      <t>コウフキン</t>
    </rPh>
    <phoneticPr fontId="3"/>
  </si>
  <si>
    <t>支出金</t>
    <rPh sb="0" eb="3">
      <t>シシュツキン</t>
    </rPh>
    <phoneticPr fontId="3"/>
  </si>
  <si>
    <t>事業</t>
    <rPh sb="0" eb="2">
      <t>ジギョウ</t>
    </rPh>
    <phoneticPr fontId="3"/>
  </si>
  <si>
    <t>総合交付金</t>
    <rPh sb="0" eb="2">
      <t>ソウゴウ</t>
    </rPh>
    <rPh sb="2" eb="5">
      <t>コウフキン</t>
    </rPh>
    <phoneticPr fontId="3"/>
  </si>
  <si>
    <t>調整交付金</t>
    <rPh sb="0" eb="2">
      <t>チョウセイ</t>
    </rPh>
    <rPh sb="2" eb="5">
      <t>コウフキン</t>
    </rPh>
    <phoneticPr fontId="3"/>
  </si>
  <si>
    <t>地域対策交付金</t>
    <rPh sb="0" eb="2">
      <t>チイキ</t>
    </rPh>
    <rPh sb="2" eb="4">
      <t>タイサク</t>
    </rPh>
    <rPh sb="4" eb="7">
      <t>コウフキン</t>
    </rPh>
    <phoneticPr fontId="3"/>
  </si>
  <si>
    <t>国家構想交付金</t>
    <rPh sb="4" eb="7">
      <t>コウフキン</t>
    </rPh>
    <phoneticPr fontId="3"/>
  </si>
  <si>
    <t>地方創生臨時交付金</t>
    <rPh sb="0" eb="6">
      <t>チホウソウセイリンジ</t>
    </rPh>
    <rPh sb="6" eb="9">
      <t>コウフキン</t>
    </rPh>
    <phoneticPr fontId="3"/>
  </si>
  <si>
    <t>臨時交付金</t>
    <rPh sb="0" eb="5">
      <t>リンジコウフキン</t>
    </rPh>
    <phoneticPr fontId="3"/>
  </si>
  <si>
    <t>事業費補助金</t>
    <phoneticPr fontId="3"/>
  </si>
  <si>
    <t>対策関係交付金等</t>
    <rPh sb="0" eb="2">
      <t>タイサク</t>
    </rPh>
    <rPh sb="2" eb="4">
      <t>カンケイ</t>
    </rPh>
    <rPh sb="4" eb="7">
      <t>コウフキン</t>
    </rPh>
    <rPh sb="7" eb="8">
      <t>トウ</t>
    </rPh>
    <phoneticPr fontId="3"/>
  </si>
  <si>
    <t>助成交付金</t>
    <rPh sb="0" eb="2">
      <t>ジョセイ</t>
    </rPh>
    <rPh sb="2" eb="5">
      <t>コウフキン</t>
    </rPh>
    <phoneticPr fontId="3"/>
  </si>
  <si>
    <t>給付費等負担金</t>
    <rPh sb="0" eb="2">
      <t>キュウフ</t>
    </rPh>
    <rPh sb="2" eb="3">
      <t>ヒ</t>
    </rPh>
    <rPh sb="3" eb="4">
      <t>トウ</t>
    </rPh>
    <rPh sb="4" eb="7">
      <t>フタンキン</t>
    </rPh>
    <phoneticPr fontId="3"/>
  </si>
  <si>
    <t>事業費支出金</t>
    <rPh sb="1" eb="2">
      <t>ギョウ</t>
    </rPh>
    <rPh sb="2" eb="3">
      <t>ヒ</t>
    </rPh>
    <rPh sb="3" eb="6">
      <t>シシュツキン</t>
    </rPh>
    <phoneticPr fontId="3"/>
  </si>
  <si>
    <t>（ア）普通建設</t>
    <rPh sb="3" eb="5">
      <t>フツウ</t>
    </rPh>
    <rPh sb="5" eb="7">
      <t>ケンセツ</t>
    </rPh>
    <phoneticPr fontId="3"/>
  </si>
  <si>
    <t>（イ）災害復旧</t>
    <rPh sb="3" eb="5">
      <t>サイガイ</t>
    </rPh>
    <rPh sb="5" eb="7">
      <t>フッキュウ</t>
    </rPh>
    <phoneticPr fontId="3"/>
  </si>
  <si>
    <t>（ウ）その他</t>
    <rPh sb="3" eb="6">
      <t>ソノタ</t>
    </rPh>
    <phoneticPr fontId="3"/>
  </si>
  <si>
    <t>対策交付金</t>
    <rPh sb="0" eb="2">
      <t>タイサク</t>
    </rPh>
    <rPh sb="2" eb="5">
      <t>コウフキン</t>
    </rPh>
    <phoneticPr fontId="3"/>
  </si>
  <si>
    <t>対策に係るもの</t>
    <rPh sb="0" eb="2">
      <t>タイサク</t>
    </rPh>
    <rPh sb="3" eb="4">
      <t>カカ</t>
    </rPh>
    <phoneticPr fontId="3"/>
  </si>
  <si>
    <t>事業費支出金</t>
    <rPh sb="1" eb="2">
      <t>ギョウ</t>
    </rPh>
    <rPh sb="2" eb="3">
      <t>ヒ</t>
    </rPh>
    <rPh sb="3" eb="5">
      <t>シシュツ</t>
    </rPh>
    <rPh sb="5" eb="6">
      <t>キン</t>
    </rPh>
    <phoneticPr fontId="3"/>
  </si>
  <si>
    <t>収入</t>
    <rPh sb="0" eb="2">
      <t>シュウニュウ</t>
    </rPh>
    <phoneticPr fontId="3"/>
  </si>
  <si>
    <t>係る寄付金</t>
    <rPh sb="0" eb="1">
      <t>カカ</t>
    </rPh>
    <rPh sb="2" eb="5">
      <t>キフキン</t>
    </rPh>
    <phoneticPr fontId="3"/>
  </si>
  <si>
    <t>財源繰越額</t>
    <rPh sb="0" eb="2">
      <t>ザイゲン</t>
    </rPh>
    <rPh sb="2" eb="5">
      <t>クリコシガク</t>
    </rPh>
    <phoneticPr fontId="3"/>
  </si>
  <si>
    <t>及び過料</t>
    <rPh sb="0" eb="1">
      <t>オヨ</t>
    </rPh>
    <rPh sb="2" eb="4">
      <t>カリョウ</t>
    </rPh>
    <phoneticPr fontId="3"/>
  </si>
  <si>
    <t>元利収入</t>
    <rPh sb="0" eb="2">
      <t>ガンリ</t>
    </rPh>
    <rPh sb="2" eb="4">
      <t>シュウニュウ</t>
    </rPh>
    <phoneticPr fontId="3"/>
  </si>
  <si>
    <t>もの</t>
  </si>
  <si>
    <t>組合配分金</t>
    <rPh sb="0" eb="2">
      <t>クミアイ</t>
    </rPh>
    <rPh sb="2" eb="5">
      <t>ハイブンキン</t>
    </rPh>
    <phoneticPr fontId="3"/>
  </si>
  <si>
    <t>総合開発機構からのもの</t>
    <rPh sb="0" eb="2">
      <t>ソウゴウ</t>
    </rPh>
    <rPh sb="2" eb="4">
      <t>カイハツ</t>
    </rPh>
    <rPh sb="4" eb="6">
      <t>キコウ</t>
    </rPh>
    <phoneticPr fontId="3"/>
  </si>
  <si>
    <t>特例分</t>
    <rPh sb="0" eb="2">
      <t>トクレイ</t>
    </rPh>
    <rPh sb="2" eb="3">
      <t>ブン</t>
    </rPh>
    <phoneticPr fontId="3"/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</si>
  <si>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</si>
  <si>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</si>
  <si>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</si>
  <si>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</si>
  <si>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</si>
  <si>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</si>
  <si>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</si>
  <si>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</si>
  <si>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</si>
  <si>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</si>
  <si>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東 根 市</t>
  </si>
  <si>
    <t>尾花沢市</t>
  </si>
  <si>
    <t>南 陽 市</t>
  </si>
  <si>
    <t>都 市 計</t>
    <rPh sb="0" eb="3">
      <t>トシ</t>
    </rPh>
    <rPh sb="4" eb="5">
      <t>ケイ</t>
    </rPh>
    <phoneticPr fontId="3"/>
  </si>
  <si>
    <t>山 辺 町</t>
  </si>
  <si>
    <t>中 山 町</t>
  </si>
  <si>
    <t>河 北 町</t>
  </si>
  <si>
    <t>西 川 町</t>
  </si>
  <si>
    <t>朝 日 町</t>
  </si>
  <si>
    <t>大 江 町</t>
  </si>
  <si>
    <t>大石田町</t>
  </si>
  <si>
    <t>金 山 町</t>
  </si>
  <si>
    <t>最 上 町</t>
  </si>
  <si>
    <t>舟 形 町</t>
  </si>
  <si>
    <t>真室川町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</si>
  <si>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</si>
  <si>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</si>
  <si>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</si>
  <si>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</si>
  <si>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</si>
  <si>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</si>
  <si>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</si>
  <si>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</si>
  <si>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三 川 町</t>
  </si>
  <si>
    <t>庄 内 町</t>
    <rPh sb="0" eb="1">
      <t>ショウ</t>
    </rPh>
    <rPh sb="2" eb="3">
      <t>ナイ</t>
    </rPh>
    <phoneticPr fontId="3"/>
  </si>
  <si>
    <t>遊 佐 町</t>
  </si>
  <si>
    <t>町 村 計</t>
    <rPh sb="0" eb="3">
      <t>チョウソン</t>
    </rPh>
    <rPh sb="4" eb="5">
      <t>ケイ</t>
    </rPh>
    <phoneticPr fontId="3"/>
  </si>
  <si>
    <t>県　　計</t>
    <rPh sb="0" eb="4">
      <t>ケンケイ</t>
    </rPh>
    <phoneticPr fontId="3"/>
  </si>
  <si>
    <t>4年度計</t>
    <rPh sb="1" eb="3">
      <t>ネンド</t>
    </rPh>
    <rPh sb="3" eb="4">
      <t>ケイ</t>
    </rPh>
    <phoneticPr fontId="3"/>
  </si>
  <si>
    <t>増 減 率</t>
    <rPh sb="0" eb="5">
      <t>ゾウゲンリツ</t>
    </rPh>
    <phoneticPr fontId="1"/>
  </si>
  <si>
    <t>-</t>
  </si>
  <si>
    <t>皆減</t>
  </si>
  <si>
    <t>皆増</t>
  </si>
  <si>
    <r>
      <t>（４）</t>
    </r>
    <r>
      <rPr>
        <sz val="10"/>
        <color rgb="FF000000"/>
        <rFont val="ＭＳ Ｐゴシック"/>
        <family val="3"/>
        <charset val="128"/>
      </rPr>
      <t>障害者</t>
    </r>
    <rPh sb="3" eb="6">
      <t>ショウガイシャ</t>
    </rPh>
    <phoneticPr fontId="3"/>
  </si>
  <si>
    <r>
      <t>（13）</t>
    </r>
    <r>
      <rPr>
        <sz val="8"/>
        <color rgb="FF000000"/>
        <rFont val="ＭＳ Ｐゴシック"/>
        <family val="3"/>
        <charset val="128"/>
      </rPr>
      <t>特別防衛</t>
    </r>
    <rPh sb="4" eb="6">
      <t>トクベツ</t>
    </rPh>
    <rPh sb="6" eb="8">
      <t>ボウエイ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</si>
</sst>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;&quot;▲ &quot;0.0"/>
  </numFmts>
  <fonts count="9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6"/>
      <name val="Yu Gothic"/>
      <family val="2"/>
      <charset val="128"/>
    </font>
    <font>
      <sz val="6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9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7">
    <xf numFmtId="0" fontId="0" fillId="0" borderId="0" xfId="0">
      <alignment vertical="center"/>
    </xf>
    <xf numFmtId="3" fontId="4" fillId="0" borderId="0" xfId="0" applyNumberFormat="1" applyFont="1" applyFill="1" applyBorder="1" applyAlignment="1">
      <alignment shrinkToFit="1"/>
    </xf>
    <xf numFmtId="3" fontId="5" fillId="0" borderId="0" xfId="0" applyNumberFormat="1" applyFont="1" applyFill="1" applyBorder="1" applyAlignment="1"/>
    <xf numFmtId="3" fontId="4" fillId="0" borderId="0" xfId="0" applyNumberFormat="1" applyFont="1" applyFill="1" applyBorder="1" applyAlignment="1">
      <alignment horizontal="right" shrinkToFit="1"/>
    </xf>
    <xf numFmtId="3" fontId="4" fillId="0" borderId="2" xfId="0" applyNumberFormat="1" applyFont="1" applyFill="1" applyBorder="1" applyAlignment="1">
      <alignment horizontal="left"/>
    </xf>
    <xf numFmtId="3" fontId="4" fillId="0" borderId="3" xfId="0" applyNumberFormat="1" applyFont="1" applyFill="1" applyBorder="1" applyAlignment="1">
      <alignment horizontal="left"/>
    </xf>
    <xf numFmtId="3" fontId="4" fillId="0" borderId="4" xfId="0" applyNumberFormat="1" applyFont="1" applyFill="1" applyBorder="1" applyAlignment="1">
      <alignment horizontal="left"/>
    </xf>
    <xf numFmtId="3" fontId="4" fillId="0" borderId="4" xfId="0" applyNumberFormat="1" applyFont="1" applyFill="1" applyBorder="1" applyAlignment="1"/>
    <xf numFmtId="3" fontId="4" fillId="0" borderId="5" xfId="0" applyNumberFormat="1" applyFont="1" applyFill="1" applyBorder="1" applyAlignment="1"/>
    <xf numFmtId="3" fontId="4" fillId="0" borderId="6" xfId="0" applyNumberFormat="1" applyFont="1" applyFill="1" applyBorder="1" applyAlignment="1">
      <alignment horizontal="left"/>
    </xf>
    <xf numFmtId="3" fontId="4" fillId="0" borderId="7" xfId="0" applyNumberFormat="1" applyFont="1" applyFill="1" applyBorder="1" applyAlignment="1">
      <alignment horizontal="left"/>
    </xf>
    <xf numFmtId="3" fontId="4" fillId="0" borderId="8" xfId="0" applyNumberFormat="1" applyFont="1" applyFill="1" applyBorder="1" applyAlignment="1">
      <alignment horizontal="left"/>
    </xf>
    <xf numFmtId="3" fontId="4" fillId="0" borderId="9" xfId="0" applyNumberFormat="1" applyFont="1" applyFill="1" applyBorder="1" applyAlignment="1">
      <alignment horizontal="left"/>
    </xf>
    <xf numFmtId="3" fontId="4" fillId="0" borderId="5" xfId="0" applyNumberFormat="1" applyFont="1" applyFill="1" applyBorder="1" applyAlignment="1">
      <alignment horizontal="left"/>
    </xf>
    <xf numFmtId="3" fontId="4" fillId="0" borderId="10" xfId="0" applyNumberFormat="1" applyFont="1" applyFill="1" applyBorder="1" applyAlignment="1"/>
    <xf numFmtId="3" fontId="4" fillId="0" borderId="9" xfId="0" applyNumberFormat="1" applyFont="1" applyFill="1" applyBorder="1" applyAlignment="1">
      <alignment horizontal="right"/>
    </xf>
    <xf numFmtId="3" fontId="4" fillId="0" borderId="8" xfId="0" applyNumberFormat="1" applyFont="1" applyFill="1" applyBorder="1" applyAlignment="1"/>
    <xf numFmtId="3" fontId="4" fillId="0" borderId="11" xfId="0" applyNumberFormat="1" applyFont="1" applyFill="1" applyBorder="1" applyAlignment="1"/>
    <xf numFmtId="3" fontId="4" fillId="0" borderId="10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left"/>
    </xf>
    <xf numFmtId="3" fontId="4" fillId="0" borderId="13" xfId="0" applyNumberFormat="1" applyFont="1" applyFill="1" applyBorder="1" applyAlignment="1">
      <alignment horizontal="center"/>
    </xf>
    <xf numFmtId="3" fontId="4" fillId="0" borderId="14" xfId="0" applyNumberFormat="1" applyFont="1" applyFill="1" applyBorder="1" applyAlignment="1">
      <alignment horizontal="center"/>
    </xf>
    <xf numFmtId="3" fontId="4" fillId="0" borderId="15" xfId="0" quotePrefix="1" applyNumberFormat="1" applyFont="1" applyFill="1" applyBorder="1" applyAlignment="1">
      <alignment horizontal="left"/>
    </xf>
    <xf numFmtId="3" fontId="4" fillId="0" borderId="14" xfId="0" applyNumberFormat="1" applyFont="1" applyFill="1" applyBorder="1" applyAlignment="1"/>
    <xf numFmtId="3" fontId="4" fillId="0" borderId="16" xfId="0" applyNumberFormat="1" applyFont="1" applyFill="1" applyBorder="1" applyAlignment="1">
      <alignment horizontal="center"/>
    </xf>
    <xf numFmtId="3" fontId="4" fillId="0" borderId="17" xfId="0" applyNumberFormat="1" applyFont="1" applyFill="1" applyBorder="1" applyAlignment="1">
      <alignment horizontal="center"/>
    </xf>
    <xf numFmtId="3" fontId="4" fillId="0" borderId="18" xfId="0" applyNumberFormat="1" applyFont="1" applyFill="1" applyBorder="1" applyAlignment="1">
      <alignment horizontal="center"/>
    </xf>
    <xf numFmtId="3" fontId="4" fillId="0" borderId="15" xfId="0" quotePrefix="1" applyNumberFormat="1" applyFont="1" applyFill="1" applyBorder="1" applyAlignment="1"/>
    <xf numFmtId="3" fontId="4" fillId="0" borderId="15" xfId="0" quotePrefix="1" applyNumberFormat="1" applyFont="1" applyFill="1" applyBorder="1" applyAlignment="1">
      <alignment shrinkToFit="1"/>
    </xf>
    <xf numFmtId="3" fontId="4" fillId="0" borderId="0" xfId="0" applyNumberFormat="1" applyFont="1" applyFill="1" applyBorder="1" applyAlignment="1">
      <alignment horizontal="center"/>
    </xf>
    <xf numFmtId="3" fontId="4" fillId="0" borderId="19" xfId="0" quotePrefix="1" applyNumberFormat="1" applyFont="1" applyFill="1" applyBorder="1" applyAlignment="1"/>
    <xf numFmtId="3" fontId="4" fillId="0" borderId="20" xfId="0" applyNumberFormat="1" applyFont="1" applyFill="1" applyBorder="1" applyAlignment="1"/>
    <xf numFmtId="3" fontId="4" fillId="0" borderId="21" xfId="0" quotePrefix="1" applyNumberFormat="1" applyFont="1" applyFill="1" applyBorder="1" applyAlignment="1"/>
    <xf numFmtId="3" fontId="4" fillId="0" borderId="22" xfId="0" applyNumberFormat="1" applyFont="1" applyFill="1" applyBorder="1" applyAlignment="1">
      <alignment horizontal="center"/>
    </xf>
    <xf numFmtId="3" fontId="4" fillId="0" borderId="15" xfId="0" applyNumberFormat="1" applyFont="1" applyFill="1" applyBorder="1" applyAlignment="1"/>
    <xf numFmtId="3" fontId="4" fillId="0" borderId="19" xfId="0" applyNumberFormat="1" applyFont="1" applyFill="1" applyBorder="1" applyAlignment="1"/>
    <xf numFmtId="3" fontId="4" fillId="0" borderId="23" xfId="0" applyNumberFormat="1" applyFont="1" applyFill="1" applyBorder="1" applyAlignment="1"/>
    <xf numFmtId="3" fontId="4" fillId="0" borderId="23" xfId="0" quotePrefix="1" applyNumberFormat="1" applyFont="1" applyFill="1" applyBorder="1" applyAlignment="1"/>
    <xf numFmtId="3" fontId="4" fillId="0" borderId="24" xfId="0" quotePrefix="1" applyNumberFormat="1" applyFont="1" applyFill="1" applyBorder="1" applyAlignment="1"/>
    <xf numFmtId="3" fontId="4" fillId="0" borderId="23" xfId="0" quotePrefix="1" applyNumberFormat="1" applyFont="1" applyFill="1" applyBorder="1" applyAlignment="1">
      <alignment shrinkToFit="1"/>
    </xf>
    <xf numFmtId="3" fontId="4" fillId="0" borderId="20" xfId="0" quotePrefix="1" applyNumberFormat="1" applyFont="1" applyFill="1" applyBorder="1" applyAlignment="1"/>
    <xf numFmtId="3" fontId="4" fillId="0" borderId="14" xfId="0" applyNumberFormat="1" applyFont="1" applyFill="1" applyBorder="1" applyAlignment="1">
      <alignment horizontal="center" shrinkToFit="1"/>
    </xf>
    <xf numFmtId="3" fontId="4" fillId="0" borderId="24" xfId="0" applyNumberFormat="1" applyFont="1" applyFill="1" applyBorder="1" applyAlignment="1"/>
    <xf numFmtId="3" fontId="4" fillId="0" borderId="26" xfId="0" applyNumberFormat="1" applyFont="1" applyFill="1" applyBorder="1" applyAlignment="1"/>
    <xf numFmtId="3" fontId="4" fillId="0" borderId="21" xfId="0" applyNumberFormat="1" applyFont="1" applyFill="1" applyBorder="1" applyAlignment="1"/>
    <xf numFmtId="3" fontId="4" fillId="0" borderId="16" xfId="0" applyNumberFormat="1" applyFont="1" applyFill="1" applyBorder="1" applyAlignment="1"/>
    <xf numFmtId="3" fontId="4" fillId="0" borderId="12" xfId="0" applyNumberFormat="1" applyFont="1" applyFill="1" applyBorder="1" applyAlignment="1">
      <alignment horizontal="center"/>
    </xf>
    <xf numFmtId="3" fontId="4" fillId="0" borderId="13" xfId="0" applyNumberFormat="1" applyFont="1" applyFill="1" applyBorder="1" applyAlignment="1"/>
    <xf numFmtId="3" fontId="4" fillId="0" borderId="14" xfId="0" applyNumberFormat="1" applyFont="1" applyFill="1" applyBorder="1" applyAlignment="1">
      <alignment horizontal="left"/>
    </xf>
    <xf numFmtId="3" fontId="4" fillId="0" borderId="18" xfId="0" applyNumberFormat="1" applyFont="1" applyFill="1" applyBorder="1" applyAlignment="1">
      <alignment horizontal="center" shrinkToFit="1"/>
    </xf>
    <xf numFmtId="3" fontId="4" fillId="0" borderId="14" xfId="0" applyNumberFormat="1" applyFont="1" applyFill="1" applyBorder="1" applyAlignment="1">
      <alignment horizontal="left" shrinkToFit="1"/>
    </xf>
    <xf numFmtId="3" fontId="4" fillId="0" borderId="0" xfId="0" applyNumberFormat="1" applyFont="1" applyFill="1" applyBorder="1" applyAlignment="1"/>
    <xf numFmtId="3" fontId="4" fillId="0" borderId="16" xfId="0" applyNumberFormat="1" applyFont="1" applyFill="1" applyBorder="1" applyAlignment="1">
      <alignment horizontal="left"/>
    </xf>
    <xf numFmtId="3" fontId="4" fillId="0" borderId="15" xfId="0" applyNumberFormat="1" applyFont="1" applyFill="1" applyBorder="1" applyAlignment="1">
      <alignment horizontal="left"/>
    </xf>
    <xf numFmtId="3" fontId="4" fillId="0" borderId="17" xfId="0" applyNumberFormat="1" applyFont="1" applyFill="1" applyBorder="1" applyAlignment="1">
      <alignment horizontal="left"/>
    </xf>
    <xf numFmtId="3" fontId="4" fillId="0" borderId="22" xfId="0" applyNumberFormat="1" applyFont="1" applyFill="1" applyBorder="1" applyAlignment="1"/>
    <xf numFmtId="3" fontId="4" fillId="0" borderId="14" xfId="0" applyNumberFormat="1" applyFont="1" applyFill="1" applyBorder="1" applyAlignment="1">
      <alignment shrinkToFit="1"/>
    </xf>
    <xf numFmtId="3" fontId="8" fillId="0" borderId="14" xfId="0" applyNumberFormat="1" applyFont="1" applyFill="1" applyBorder="1" applyAlignment="1"/>
    <xf numFmtId="3" fontId="8" fillId="0" borderId="14" xfId="0" applyNumberFormat="1" applyFont="1" applyFill="1" applyBorder="1" applyAlignment="1">
      <alignment shrinkToFit="1"/>
    </xf>
    <xf numFmtId="3" fontId="8" fillId="0" borderId="17" xfId="0" applyNumberFormat="1" applyFont="1" applyFill="1" applyBorder="1" applyAlignment="1">
      <alignment shrinkToFit="1"/>
    </xf>
    <xf numFmtId="3" fontId="8" fillId="0" borderId="18" xfId="0" applyNumberFormat="1" applyFont="1" applyFill="1" applyBorder="1" applyAlignment="1">
      <alignment shrinkToFit="1"/>
    </xf>
    <xf numFmtId="3" fontId="8" fillId="0" borderId="15" xfId="0" applyNumberFormat="1" applyFont="1" applyFill="1" applyBorder="1" applyAlignment="1"/>
    <xf numFmtId="3" fontId="4" fillId="0" borderId="15" xfId="0" applyNumberFormat="1" applyFont="1" applyFill="1" applyBorder="1" applyAlignment="1">
      <alignment shrinkToFit="1"/>
    </xf>
    <xf numFmtId="3" fontId="8" fillId="0" borderId="19" xfId="0" applyNumberFormat="1" applyFont="1" applyFill="1" applyBorder="1" applyAlignment="1"/>
    <xf numFmtId="3" fontId="8" fillId="0" borderId="20" xfId="0" applyNumberFormat="1" applyFont="1" applyFill="1" applyBorder="1" applyAlignment="1"/>
    <xf numFmtId="3" fontId="8" fillId="0" borderId="23" xfId="0" applyNumberFormat="1" applyFont="1" applyFill="1" applyBorder="1" applyAlignment="1"/>
    <xf numFmtId="3" fontId="8" fillId="0" borderId="15" xfId="0" applyNumberFormat="1" applyFont="1" applyFill="1" applyBorder="1" applyAlignment="1">
      <alignment shrinkToFit="1"/>
    </xf>
    <xf numFmtId="3" fontId="8" fillId="0" borderId="21" xfId="0" applyNumberFormat="1" applyFont="1" applyFill="1" applyBorder="1" applyAlignment="1"/>
    <xf numFmtId="3" fontId="8" fillId="0" borderId="22" xfId="0" applyNumberFormat="1" applyFont="1" applyFill="1" applyBorder="1" applyAlignment="1"/>
    <xf numFmtId="3" fontId="4" fillId="0" borderId="17" xfId="0" applyNumberFormat="1" applyFont="1" applyFill="1" applyBorder="1" applyAlignment="1"/>
    <xf numFmtId="3" fontId="4" fillId="0" borderId="16" xfId="0" applyNumberFormat="1" applyFont="1" applyFill="1" applyBorder="1" applyAlignment="1">
      <alignment shrinkToFit="1"/>
    </xf>
    <xf numFmtId="3" fontId="4" fillId="0" borderId="28" xfId="0" applyNumberFormat="1" applyFont="1" applyFill="1" applyBorder="1" applyAlignment="1"/>
    <xf numFmtId="3" fontId="4" fillId="0" borderId="29" xfId="0" applyNumberFormat="1" applyFont="1" applyFill="1" applyBorder="1" applyAlignment="1"/>
    <xf numFmtId="3" fontId="4" fillId="0" borderId="29" xfId="0" applyNumberFormat="1" applyFont="1" applyFill="1" applyBorder="1" applyAlignment="1">
      <alignment horizontal="left"/>
    </xf>
    <xf numFmtId="3" fontId="4" fillId="0" borderId="29" xfId="0" applyNumberFormat="1" applyFont="1" applyFill="1" applyBorder="1" applyAlignment="1">
      <alignment horizontal="center"/>
    </xf>
    <xf numFmtId="3" fontId="4" fillId="0" borderId="30" xfId="0" applyNumberFormat="1" applyFont="1" applyFill="1" applyBorder="1" applyAlignment="1"/>
    <xf numFmtId="3" fontId="4" fillId="0" borderId="30" xfId="0" applyNumberFormat="1" applyFont="1" applyFill="1" applyBorder="1" applyAlignment="1">
      <alignment horizontal="center"/>
    </xf>
    <xf numFmtId="3" fontId="4" fillId="0" borderId="31" xfId="0" applyNumberFormat="1" applyFont="1" applyFill="1" applyBorder="1" applyAlignment="1">
      <alignment horizontal="center"/>
    </xf>
    <xf numFmtId="3" fontId="8" fillId="0" borderId="32" xfId="0" applyNumberFormat="1" applyFont="1" applyFill="1" applyBorder="1" applyAlignment="1"/>
    <xf numFmtId="3" fontId="4" fillId="0" borderId="29" xfId="0" applyNumberFormat="1" applyFont="1" applyFill="1" applyBorder="1" applyAlignment="1">
      <alignment shrinkToFit="1"/>
    </xf>
    <xf numFmtId="3" fontId="4" fillId="0" borderId="33" xfId="0" applyNumberFormat="1" applyFont="1" applyFill="1" applyBorder="1" applyAlignment="1"/>
    <xf numFmtId="3" fontId="4" fillId="0" borderId="30" xfId="0" applyNumberFormat="1" applyFont="1" applyFill="1" applyBorder="1" applyAlignment="1">
      <alignment horizontal="left"/>
    </xf>
    <xf numFmtId="3" fontId="4" fillId="0" borderId="31" xfId="0" applyNumberFormat="1" applyFont="1" applyFill="1" applyBorder="1" applyAlignment="1">
      <alignment horizontal="left"/>
    </xf>
    <xf numFmtId="3" fontId="4" fillId="0" borderId="32" xfId="0" applyNumberFormat="1" applyFont="1" applyFill="1" applyBorder="1" applyAlignment="1"/>
    <xf numFmtId="3" fontId="8" fillId="0" borderId="29" xfId="0" applyNumberFormat="1" applyFont="1" applyFill="1" applyBorder="1" applyAlignment="1"/>
    <xf numFmtId="3" fontId="8" fillId="0" borderId="29" xfId="0" applyNumberFormat="1" applyFont="1" applyFill="1" applyBorder="1" applyAlignment="1">
      <alignment shrinkToFit="1"/>
    </xf>
    <xf numFmtId="3" fontId="8" fillId="0" borderId="31" xfId="0" applyNumberFormat="1" applyFont="1" applyFill="1" applyBorder="1" applyAlignment="1">
      <alignment shrinkToFit="1"/>
    </xf>
    <xf numFmtId="3" fontId="8" fillId="0" borderId="32" xfId="0" applyNumberFormat="1" applyFont="1" applyFill="1" applyBorder="1" applyAlignment="1">
      <alignment shrinkToFit="1"/>
    </xf>
    <xf numFmtId="3" fontId="8" fillId="0" borderId="30" xfId="0" applyNumberFormat="1" applyFont="1" applyFill="1" applyBorder="1" applyAlignment="1"/>
    <xf numFmtId="3" fontId="7" fillId="0" borderId="34" xfId="0" applyNumberFormat="1" applyFont="1" applyFill="1" applyBorder="1" applyAlignment="1"/>
    <xf numFmtId="3" fontId="8" fillId="0" borderId="31" xfId="0" applyNumberFormat="1" applyFont="1" applyFill="1" applyBorder="1" applyAlignment="1"/>
    <xf numFmtId="3" fontId="8" fillId="0" borderId="35" xfId="0" applyNumberFormat="1" applyFont="1" applyFill="1" applyBorder="1" applyAlignment="1"/>
    <xf numFmtId="3" fontId="4" fillId="0" borderId="31" xfId="0" applyNumberFormat="1" applyFont="1" applyFill="1" applyBorder="1" applyAlignment="1"/>
    <xf numFmtId="3" fontId="4" fillId="0" borderId="35" xfId="0" applyNumberFormat="1" applyFont="1" applyFill="1" applyBorder="1" applyAlignment="1"/>
    <xf numFmtId="3" fontId="4" fillId="0" borderId="27" xfId="0" applyNumberFormat="1" applyFont="1" applyFill="1" applyBorder="1" applyAlignment="1"/>
    <xf numFmtId="3" fontId="4" fillId="0" borderId="36" xfId="0" applyNumberFormat="1" applyFont="1" applyFill="1" applyBorder="1" applyAlignment="1">
      <alignment horizontal="center"/>
    </xf>
    <xf numFmtId="3" fontId="4" fillId="0" borderId="37" xfId="0" applyNumberFormat="1" applyFont="1" applyFill="1" applyBorder="1" applyAlignment="1"/>
    <xf numFmtId="3" fontId="4" fillId="0" borderId="38" xfId="0" applyNumberFormat="1" applyFont="1" applyFill="1" applyBorder="1" applyAlignment="1"/>
    <xf numFmtId="3" fontId="4" fillId="0" borderId="39" xfId="0" applyNumberFormat="1" applyFont="1" applyFill="1" applyBorder="1" applyAlignment="1"/>
    <xf numFmtId="3" fontId="4" fillId="0" borderId="40" xfId="0" applyNumberFormat="1" applyFont="1" applyFill="1" applyBorder="1" applyAlignment="1"/>
    <xf numFmtId="3" fontId="4" fillId="0" borderId="36" xfId="0" applyNumberFormat="1" applyFont="1" applyFill="1" applyBorder="1" applyAlignment="1"/>
    <xf numFmtId="3" fontId="4" fillId="0" borderId="41" xfId="0" applyNumberFormat="1" applyFont="1" applyFill="1" applyBorder="1" applyAlignment="1">
      <alignment horizontal="center"/>
    </xf>
    <xf numFmtId="3" fontId="4" fillId="0" borderId="42" xfId="0" applyNumberFormat="1" applyFont="1" applyFill="1" applyBorder="1" applyAlignment="1"/>
    <xf numFmtId="3" fontId="4" fillId="0" borderId="43" xfId="0" applyNumberFormat="1" applyFont="1" applyFill="1" applyBorder="1" applyAlignment="1"/>
    <xf numFmtId="3" fontId="4" fillId="0" borderId="44" xfId="0" applyNumberFormat="1" applyFont="1" applyFill="1" applyBorder="1" applyAlignment="1"/>
    <xf numFmtId="3" fontId="4" fillId="0" borderId="45" xfId="0" applyNumberFormat="1" applyFont="1" applyFill="1" applyBorder="1" applyAlignment="1"/>
    <xf numFmtId="3" fontId="4" fillId="0" borderId="46" xfId="0" applyNumberFormat="1" applyFont="1" applyFill="1" applyBorder="1" applyAlignment="1"/>
    <xf numFmtId="3" fontId="4" fillId="0" borderId="41" xfId="0" applyNumberFormat="1" applyFont="1" applyFill="1" applyBorder="1" applyAlignment="1"/>
    <xf numFmtId="3" fontId="4" fillId="0" borderId="47" xfId="0" applyNumberFormat="1" applyFont="1" applyFill="1" applyBorder="1" applyAlignment="1">
      <alignment horizontal="center"/>
    </xf>
    <xf numFmtId="3" fontId="4" fillId="0" borderId="25" xfId="0" applyNumberFormat="1" applyFont="1" applyFill="1" applyBorder="1" applyAlignment="1"/>
    <xf numFmtId="3" fontId="4" fillId="0" borderId="48" xfId="0" applyNumberFormat="1" applyFont="1" applyFill="1" applyBorder="1" applyAlignment="1"/>
    <xf numFmtId="3" fontId="4" fillId="0" borderId="49" xfId="0" applyNumberFormat="1" applyFont="1" applyFill="1" applyBorder="1" applyAlignment="1"/>
    <xf numFmtId="3" fontId="4" fillId="0" borderId="50" xfId="0" applyNumberFormat="1" applyFont="1" applyFill="1" applyBorder="1" applyAlignment="1">
      <alignment horizontal="center"/>
    </xf>
    <xf numFmtId="3" fontId="4" fillId="0" borderId="51" xfId="0" applyNumberFormat="1" applyFont="1" applyFill="1" applyBorder="1" applyAlignment="1"/>
    <xf numFmtId="3" fontId="4" fillId="0" borderId="52" xfId="0" applyNumberFormat="1" applyFont="1" applyFill="1" applyBorder="1" applyAlignment="1"/>
    <xf numFmtId="3" fontId="4" fillId="0" borderId="53" xfId="0" applyNumberFormat="1" applyFont="1" applyFill="1" applyBorder="1" applyAlignment="1"/>
    <xf numFmtId="3" fontId="4" fillId="0" borderId="54" xfId="0" applyNumberFormat="1" applyFont="1" applyFill="1" applyBorder="1" applyAlignment="1"/>
    <xf numFmtId="3" fontId="4" fillId="0" borderId="55" xfId="0" applyNumberFormat="1" applyFont="1" applyFill="1" applyBorder="1" applyAlignment="1"/>
    <xf numFmtId="3" fontId="4" fillId="0" borderId="50" xfId="0" applyNumberFormat="1" applyFont="1" applyFill="1" applyBorder="1" applyAlignment="1"/>
    <xf numFmtId="3" fontId="4" fillId="0" borderId="56" xfId="0" applyNumberFormat="1" applyFont="1" applyFill="1" applyBorder="1" applyAlignment="1">
      <alignment horizontal="center"/>
    </xf>
    <xf numFmtId="3" fontId="4" fillId="0" borderId="57" xfId="0" applyNumberFormat="1" applyFont="1" applyFill="1" applyBorder="1" applyAlignment="1"/>
    <xf numFmtId="3" fontId="4" fillId="0" borderId="58" xfId="0" applyNumberFormat="1" applyFont="1" applyFill="1" applyBorder="1" applyAlignment="1"/>
    <xf numFmtId="3" fontId="4" fillId="0" borderId="59" xfId="0" applyNumberFormat="1" applyFont="1" applyFill="1" applyBorder="1" applyAlignment="1"/>
    <xf numFmtId="3" fontId="4" fillId="0" borderId="60" xfId="0" applyNumberFormat="1" applyFont="1" applyFill="1" applyBorder="1" applyAlignment="1"/>
    <xf numFmtId="3" fontId="4" fillId="0" borderId="61" xfId="0" applyNumberFormat="1" applyFont="1" applyFill="1" applyBorder="1" applyAlignment="1">
      <alignment horizontal="center"/>
    </xf>
    <xf numFmtId="3" fontId="4" fillId="0" borderId="62" xfId="0" applyNumberFormat="1" applyFont="1" applyFill="1" applyBorder="1" applyAlignment="1"/>
    <xf numFmtId="3" fontId="4" fillId="0" borderId="63" xfId="0" applyNumberFormat="1" applyFont="1" applyFill="1" applyBorder="1" applyAlignment="1"/>
    <xf numFmtId="3" fontId="4" fillId="0" borderId="64" xfId="0" applyNumberFormat="1" applyFont="1" applyFill="1" applyBorder="1" applyAlignment="1"/>
    <xf numFmtId="3" fontId="4" fillId="0" borderId="65" xfId="0" applyNumberFormat="1" applyFont="1" applyFill="1" applyBorder="1" applyAlignment="1"/>
    <xf numFmtId="3" fontId="4" fillId="0" borderId="66" xfId="0" applyNumberFormat="1" applyFont="1" applyFill="1" applyBorder="1" applyAlignment="1"/>
    <xf numFmtId="3" fontId="4" fillId="0" borderId="61" xfId="0" applyNumberFormat="1" applyFont="1" applyFill="1" applyBorder="1" applyAlignment="1"/>
    <xf numFmtId="3" fontId="4" fillId="0" borderId="37" xfId="0" applyNumberFormat="1" applyFont="1" applyFill="1" applyBorder="1" applyAlignment="1">
      <alignment horizontal="right"/>
    </xf>
    <xf numFmtId="3" fontId="4" fillId="0" borderId="67" xfId="0" applyNumberFormat="1" applyFont="1" applyFill="1" applyBorder="1" applyAlignment="1"/>
    <xf numFmtId="176" fontId="4" fillId="0" borderId="68" xfId="0" applyNumberFormat="1" applyFont="1" applyFill="1" applyBorder="1" applyAlignment="1">
      <alignment horizontal="center"/>
    </xf>
    <xf numFmtId="176" fontId="4" fillId="0" borderId="69" xfId="0" applyNumberFormat="1" applyFont="1" applyFill="1" applyBorder="1" applyAlignment="1">
      <alignment horizontal="right" shrinkToFit="1"/>
    </xf>
    <xf numFmtId="176" fontId="4" fillId="0" borderId="34" xfId="0" applyNumberFormat="1" applyFont="1" applyFill="1" applyBorder="1" applyAlignment="1">
      <alignment horizontal="right"/>
    </xf>
    <xf numFmtId="176" fontId="4" fillId="0" borderId="70" xfId="0" applyNumberFormat="1" applyFont="1" applyFill="1" applyBorder="1" applyAlignment="1">
      <alignment horizontal="right"/>
    </xf>
    <xf numFmtId="176" fontId="4" fillId="0" borderId="71" xfId="0" applyNumberFormat="1" applyFont="1" applyFill="1" applyBorder="1" applyAlignment="1">
      <alignment horizontal="right"/>
    </xf>
    <xf numFmtId="176" fontId="4" fillId="0" borderId="72" xfId="0" applyNumberFormat="1" applyFont="1" applyFill="1" applyBorder="1" applyAlignment="1">
      <alignment horizontal="right"/>
    </xf>
    <xf numFmtId="176" fontId="4" fillId="0" borderId="69" xfId="0" applyNumberFormat="1" applyFont="1" applyFill="1" applyBorder="1" applyAlignment="1">
      <alignment horizontal="right"/>
    </xf>
    <xf numFmtId="176" fontId="4" fillId="0" borderId="73" xfId="0" applyNumberFormat="1" applyFont="1" applyFill="1" applyBorder="1" applyAlignment="1">
      <alignment horizontal="right"/>
    </xf>
    <xf numFmtId="176" fontId="4" fillId="0" borderId="68" xfId="0" applyNumberFormat="1" applyFont="1" applyFill="1" applyBorder="1" applyAlignment="1">
      <alignment horizontal="right"/>
    </xf>
    <xf numFmtId="3" fontId="4" fillId="0" borderId="26" xfId="0" quotePrefix="1" applyNumberFormat="1" applyFont="1" applyFill="1" applyBorder="1" applyAlignment="1">
      <alignment shrinkToFit="1"/>
    </xf>
    <xf numFmtId="3" fontId="4" fillId="0" borderId="20" xfId="0" quotePrefix="1" applyNumberFormat="1" applyFont="1" applyFill="1" applyBorder="1" applyAlignment="1">
      <alignment shrinkToFit="1"/>
    </xf>
    <xf numFmtId="3" fontId="4" fillId="0" borderId="1" xfId="0" applyNumberFormat="1" applyFont="1" applyFill="1" applyBorder="1" applyAlignment="1">
      <alignment horizontal="center" vertical="center"/>
    </xf>
    <xf numFmtId="3" fontId="4" fillId="0" borderId="12" xfId="0" applyNumberFormat="1" applyFont="1" applyFill="1" applyBorder="1" applyAlignment="1">
      <alignment horizontal="center" vertical="center"/>
    </xf>
    <xf numFmtId="3" fontId="4" fillId="0" borderId="27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N45"/>
  <sheetViews>
    <sheetView tabSelected="1" workbookViewId="0">
      <selection activeCell="DN19" sqref="DN19"/>
    </sheetView>
  </sheetViews>
  <sheetFormatPr defaultRowHeight="18"/>
  <cols>
    <col min="2" max="2" width="11.8984375" customWidth="1"/>
    <col min="3" max="4" width="10.59765625" customWidth="1"/>
    <col min="5" max="9" width="10" customWidth="1"/>
    <col min="12" max="12" width="12.3984375" bestFit="1" customWidth="1"/>
    <col min="13" max="13" width="10.3984375" bestFit="1" customWidth="1"/>
    <col min="14" max="16" width="12.3984375" bestFit="1" customWidth="1"/>
    <col min="17" max="18" width="10.3984375" bestFit="1" customWidth="1"/>
    <col min="19" max="19" width="11.3984375" bestFit="1" customWidth="1"/>
    <col min="23" max="23" width="10.3984375" customWidth="1"/>
    <col min="24" max="24" width="9.59765625" customWidth="1"/>
    <col min="25" max="25" width="10.69921875" customWidth="1"/>
    <col min="26" max="26" width="10.3984375" bestFit="1" customWidth="1"/>
    <col min="27" max="27" width="12.3984375" bestFit="1" customWidth="1"/>
    <col min="28" max="28" width="10.296875" bestFit="1" customWidth="1"/>
    <col min="29" max="29" width="10.3984375" bestFit="1" customWidth="1"/>
    <col min="33" max="33" width="10.3984375" bestFit="1" customWidth="1"/>
    <col min="40" max="40" width="12.3984375" bestFit="1" customWidth="1"/>
    <col min="41" max="41" width="9.69921875" bestFit="1" customWidth="1"/>
    <col min="42" max="42" width="9.59765625" customWidth="1"/>
    <col min="43" max="44" width="10.3984375" bestFit="1" customWidth="1"/>
    <col min="45" max="46" width="12.3984375" bestFit="1" customWidth="1"/>
    <col min="47" max="47" width="10.3984375" bestFit="1" customWidth="1"/>
    <col min="48" max="48" width="12.3984375" bestFit="1" customWidth="1"/>
    <col min="49" max="51" width="10.3984375" bestFit="1" customWidth="1"/>
    <col min="53" max="54" width="10.3984375" bestFit="1" customWidth="1"/>
    <col min="56" max="56" width="10.3984375" bestFit="1" customWidth="1"/>
    <col min="57" max="58" width="10.19921875" bestFit="1" customWidth="1"/>
    <col min="59" max="59" width="11.8984375" bestFit="1" customWidth="1"/>
    <col min="68" max="68" width="14.3984375" bestFit="1" customWidth="1"/>
    <col min="71" max="71" width="11.8984375" bestFit="1" customWidth="1"/>
    <col min="72" max="72" width="13.5" bestFit="1" customWidth="1"/>
    <col min="73" max="73" width="12.3984375" bestFit="1" customWidth="1"/>
    <col min="74" max="75" width="10.19921875" bestFit="1" customWidth="1"/>
    <col min="80" max="80" width="11.8984375" bestFit="1" customWidth="1"/>
    <col min="81" max="81" width="15.59765625" bestFit="1" customWidth="1"/>
    <col min="82" max="82" width="11.59765625" customWidth="1"/>
    <col min="84" max="85" width="10.19921875" bestFit="1" customWidth="1"/>
    <col min="86" max="86" width="14.5" customWidth="1"/>
    <col min="87" max="87" width="10.69921875" customWidth="1"/>
    <col min="91" max="91" width="10.3984375" bestFit="1" customWidth="1"/>
    <col min="93" max="93" width="11.09765625" customWidth="1"/>
    <col min="95" max="95" width="11.296875" bestFit="1" customWidth="1"/>
    <col min="96" max="96" width="11.69921875" bestFit="1" customWidth="1"/>
    <col min="101" max="101" width="12.3984375" bestFit="1" customWidth="1"/>
    <col min="103" max="103" width="12.3984375" bestFit="1" customWidth="1"/>
    <col min="105" max="105" width="10.3984375" bestFit="1" customWidth="1"/>
    <col min="106" max="106" width="10.3984375" customWidth="1"/>
    <col min="108" max="108" width="12.3984375" bestFit="1" customWidth="1"/>
    <col min="109" max="109" width="12" bestFit="1" customWidth="1"/>
    <col min="110" max="110" width="12.3984375" bestFit="1" customWidth="1"/>
    <col min="112" max="112" width="10.3984375" bestFit="1" customWidth="1"/>
    <col min="113" max="113" width="14.69921875" customWidth="1"/>
    <col min="116" max="116" width="10.3984375" bestFit="1" customWidth="1"/>
    <col min="118" max="118" width="11.5" customWidth="1"/>
  </cols>
  <sheetData>
    <row r="1" spans="1:118" ht="18.600000000000001" thickBot="1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1</v>
      </c>
      <c r="T1" s="3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 t="s">
        <v>1</v>
      </c>
      <c r="AM1" s="1"/>
      <c r="AN1" s="1"/>
      <c r="AO1" s="3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 t="s">
        <v>1</v>
      </c>
      <c r="BI1" s="1"/>
      <c r="BJ1" s="1"/>
      <c r="BK1" s="1"/>
      <c r="BL1" s="1"/>
      <c r="BM1" s="1"/>
      <c r="BN1" s="1"/>
      <c r="BO1" s="1"/>
      <c r="BP1" s="3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3" t="s">
        <v>1</v>
      </c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3"/>
      <c r="CT1" s="1"/>
      <c r="CU1" s="1"/>
      <c r="CV1" s="1"/>
      <c r="CW1" s="3" t="s">
        <v>1</v>
      </c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3" t="s">
        <v>1</v>
      </c>
    </row>
    <row r="2" spans="1:118">
      <c r="A2" s="144" t="s">
        <v>2</v>
      </c>
      <c r="B2" s="4">
        <v>1</v>
      </c>
      <c r="C2" s="5">
        <v>2</v>
      </c>
      <c r="D2" s="6"/>
      <c r="E2" s="7"/>
      <c r="F2" s="7"/>
      <c r="G2" s="7"/>
      <c r="H2" s="7"/>
      <c r="I2" s="8"/>
      <c r="J2" s="9">
        <v>3</v>
      </c>
      <c r="K2" s="9">
        <v>4</v>
      </c>
      <c r="L2" s="9">
        <v>5</v>
      </c>
      <c r="M2" s="9">
        <v>6</v>
      </c>
      <c r="N2" s="9">
        <v>7</v>
      </c>
      <c r="O2" s="9">
        <v>8</v>
      </c>
      <c r="P2" s="9">
        <v>9</v>
      </c>
      <c r="Q2" s="5">
        <v>10</v>
      </c>
      <c r="R2" s="5">
        <v>11</v>
      </c>
      <c r="S2" s="10">
        <v>12</v>
      </c>
      <c r="T2" s="11">
        <v>13</v>
      </c>
      <c r="U2" s="12"/>
      <c r="V2" s="6"/>
      <c r="W2" s="6">
        <v>14</v>
      </c>
      <c r="X2" s="12"/>
      <c r="Y2" s="6"/>
      <c r="Z2" s="13"/>
      <c r="AA2" s="9">
        <v>15</v>
      </c>
      <c r="AB2" s="5">
        <v>16</v>
      </c>
      <c r="AC2" s="6"/>
      <c r="AD2" s="6"/>
      <c r="AE2" s="5">
        <v>17</v>
      </c>
      <c r="AF2" s="7"/>
      <c r="AG2" s="7"/>
      <c r="AH2" s="7"/>
      <c r="AI2" s="7"/>
      <c r="AJ2" s="7"/>
      <c r="AK2" s="7"/>
      <c r="AL2" s="14"/>
      <c r="AM2" s="11">
        <v>18</v>
      </c>
      <c r="AN2" s="7"/>
      <c r="AO2" s="7"/>
      <c r="AP2" s="5">
        <v>19</v>
      </c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15"/>
      <c r="BD2" s="7"/>
      <c r="BE2" s="7"/>
      <c r="BF2" s="7"/>
      <c r="BG2" s="7"/>
      <c r="BH2" s="14"/>
      <c r="BI2" s="16"/>
      <c r="BJ2" s="7"/>
      <c r="BK2" s="7"/>
      <c r="BL2" s="7"/>
      <c r="BM2" s="7"/>
      <c r="BN2" s="7"/>
      <c r="BO2" s="7"/>
      <c r="BP2" s="9">
        <v>20</v>
      </c>
      <c r="BQ2" s="5">
        <v>21</v>
      </c>
      <c r="BR2" s="6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17"/>
      <c r="CE2" s="16"/>
      <c r="CF2" s="7"/>
      <c r="CG2" s="7"/>
      <c r="CH2" s="7"/>
      <c r="CI2" s="14"/>
      <c r="CJ2" s="6">
        <v>22</v>
      </c>
      <c r="CK2" s="6"/>
      <c r="CL2" s="6"/>
      <c r="CM2" s="6"/>
      <c r="CN2" s="6"/>
      <c r="CO2" s="4"/>
      <c r="CP2" s="5">
        <v>23</v>
      </c>
      <c r="CQ2" s="12"/>
      <c r="CR2" s="6"/>
      <c r="CS2" s="6"/>
      <c r="CT2" s="9">
        <v>24</v>
      </c>
      <c r="CU2" s="5">
        <v>25</v>
      </c>
      <c r="CV2" s="6"/>
      <c r="CW2" s="18"/>
      <c r="CX2" s="11">
        <v>26</v>
      </c>
      <c r="CY2" s="6"/>
      <c r="CZ2" s="6"/>
      <c r="DA2" s="12"/>
      <c r="DB2" s="12"/>
      <c r="DC2" s="6"/>
      <c r="DD2" s="6"/>
      <c r="DE2" s="12"/>
      <c r="DF2" s="6"/>
      <c r="DG2" s="6"/>
      <c r="DH2" s="6"/>
      <c r="DI2" s="6"/>
      <c r="DJ2" s="4"/>
      <c r="DK2" s="5">
        <v>27</v>
      </c>
      <c r="DL2" s="12"/>
      <c r="DM2" s="12"/>
      <c r="DN2" s="19"/>
    </row>
    <row r="3" spans="1:118">
      <c r="A3" s="145"/>
      <c r="B3" s="20" t="s">
        <v>3</v>
      </c>
      <c r="C3" s="21" t="s">
        <v>4</v>
      </c>
      <c r="D3" s="22" t="s">
        <v>5</v>
      </c>
      <c r="E3" s="22" t="s">
        <v>6</v>
      </c>
      <c r="F3" s="22" t="s">
        <v>7</v>
      </c>
      <c r="G3" s="22" t="s">
        <v>8</v>
      </c>
      <c r="H3" s="22" t="s">
        <v>9</v>
      </c>
      <c r="I3" s="22" t="s">
        <v>10</v>
      </c>
      <c r="J3" s="21" t="s">
        <v>11</v>
      </c>
      <c r="K3" s="21" t="s">
        <v>12</v>
      </c>
      <c r="L3" s="21" t="s">
        <v>13</v>
      </c>
      <c r="M3" s="21" t="s">
        <v>14</v>
      </c>
      <c r="N3" s="21" t="s">
        <v>15</v>
      </c>
      <c r="O3" s="21" t="s">
        <v>16</v>
      </c>
      <c r="P3" s="23" t="s">
        <v>17</v>
      </c>
      <c r="Q3" s="24" t="s">
        <v>18</v>
      </c>
      <c r="R3" s="24" t="s">
        <v>19</v>
      </c>
      <c r="S3" s="25" t="s">
        <v>20</v>
      </c>
      <c r="T3" s="26" t="s">
        <v>21</v>
      </c>
      <c r="U3" s="27" t="s">
        <v>5</v>
      </c>
      <c r="V3" s="28" t="s">
        <v>22</v>
      </c>
      <c r="W3" s="29" t="s">
        <v>23</v>
      </c>
      <c r="X3" s="27" t="s">
        <v>5</v>
      </c>
      <c r="Y3" s="27" t="s">
        <v>6</v>
      </c>
      <c r="Z3" s="27" t="s">
        <v>7</v>
      </c>
      <c r="AA3" s="21" t="s">
        <v>24</v>
      </c>
      <c r="AB3" s="21" t="s">
        <v>25</v>
      </c>
      <c r="AC3" s="30" t="s">
        <v>5</v>
      </c>
      <c r="AD3" s="27" t="s">
        <v>6</v>
      </c>
      <c r="AE3" s="24" t="s">
        <v>26</v>
      </c>
      <c r="AF3" s="30" t="s">
        <v>5</v>
      </c>
      <c r="AG3" s="31"/>
      <c r="AH3" s="31"/>
      <c r="AI3" s="31"/>
      <c r="AJ3" s="27" t="s">
        <v>6</v>
      </c>
      <c r="AK3" s="27" t="s">
        <v>7</v>
      </c>
      <c r="AL3" s="32" t="s">
        <v>8</v>
      </c>
      <c r="AM3" s="33" t="s">
        <v>27</v>
      </c>
      <c r="AN3" s="27" t="s">
        <v>5</v>
      </c>
      <c r="AO3" s="30" t="s">
        <v>6</v>
      </c>
      <c r="AP3" s="24" t="s">
        <v>28</v>
      </c>
      <c r="AQ3" s="27" t="s">
        <v>5</v>
      </c>
      <c r="AR3" s="27" t="s">
        <v>29</v>
      </c>
      <c r="AS3" s="27" t="s">
        <v>30</v>
      </c>
      <c r="AT3" s="27" t="s">
        <v>228</v>
      </c>
      <c r="AU3" s="27" t="s">
        <v>31</v>
      </c>
      <c r="AV3" s="27" t="s">
        <v>32</v>
      </c>
      <c r="AW3" s="34" t="s">
        <v>33</v>
      </c>
      <c r="AX3" s="34" t="s">
        <v>34</v>
      </c>
      <c r="AY3" s="35" t="s">
        <v>35</v>
      </c>
      <c r="AZ3" s="35" t="s">
        <v>36</v>
      </c>
      <c r="BA3" s="31"/>
      <c r="BB3" s="31"/>
      <c r="BC3" s="36"/>
      <c r="BD3" s="37" t="s">
        <v>37</v>
      </c>
      <c r="BE3" s="37" t="s">
        <v>38</v>
      </c>
      <c r="BF3" s="37" t="s">
        <v>229</v>
      </c>
      <c r="BG3" s="37" t="s">
        <v>39</v>
      </c>
      <c r="BH3" s="38" t="s">
        <v>40</v>
      </c>
      <c r="BI3" s="142" t="s">
        <v>41</v>
      </c>
      <c r="BJ3" s="143"/>
      <c r="BK3" s="39"/>
      <c r="BL3" s="39" t="s">
        <v>42</v>
      </c>
      <c r="BM3" s="39" t="s">
        <v>43</v>
      </c>
      <c r="BN3" s="39" t="s">
        <v>44</v>
      </c>
      <c r="BO3" s="40" t="s">
        <v>45</v>
      </c>
      <c r="BP3" s="41" t="s">
        <v>46</v>
      </c>
      <c r="BQ3" s="24" t="s">
        <v>47</v>
      </c>
      <c r="BR3" s="35" t="s">
        <v>48</v>
      </c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42"/>
      <c r="CE3" s="43" t="s">
        <v>49</v>
      </c>
      <c r="CF3" s="31"/>
      <c r="CG3" s="31"/>
      <c r="CH3" s="31"/>
      <c r="CI3" s="42"/>
      <c r="CJ3" s="29" t="s">
        <v>50</v>
      </c>
      <c r="CK3" s="27" t="s">
        <v>5</v>
      </c>
      <c r="CL3" s="30" t="s">
        <v>51</v>
      </c>
      <c r="CM3" s="31"/>
      <c r="CN3" s="31"/>
      <c r="CO3" s="36"/>
      <c r="CP3" s="21" t="s">
        <v>52</v>
      </c>
      <c r="CQ3" s="27" t="s">
        <v>53</v>
      </c>
      <c r="CR3" s="30" t="s">
        <v>54</v>
      </c>
      <c r="CS3" s="35" t="s">
        <v>55</v>
      </c>
      <c r="CT3" s="21" t="s">
        <v>56</v>
      </c>
      <c r="CU3" s="24" t="s">
        <v>57</v>
      </c>
      <c r="CV3" s="27" t="s">
        <v>5</v>
      </c>
      <c r="CW3" s="44" t="s">
        <v>58</v>
      </c>
      <c r="CX3" s="33" t="s">
        <v>59</v>
      </c>
      <c r="CY3" s="27" t="s">
        <v>5</v>
      </c>
      <c r="CZ3" s="27" t="s">
        <v>6</v>
      </c>
      <c r="DA3" s="34" t="s">
        <v>60</v>
      </c>
      <c r="DB3" s="27" t="s">
        <v>8</v>
      </c>
      <c r="DC3" s="35" t="s">
        <v>61</v>
      </c>
      <c r="DD3" s="31"/>
      <c r="DE3" s="36"/>
      <c r="DF3" s="27" t="s">
        <v>10</v>
      </c>
      <c r="DG3" s="30" t="s">
        <v>62</v>
      </c>
      <c r="DH3" s="31"/>
      <c r="DI3" s="31"/>
      <c r="DJ3" s="36"/>
      <c r="DK3" s="21" t="s">
        <v>63</v>
      </c>
      <c r="DL3" s="34" t="s">
        <v>64</v>
      </c>
      <c r="DM3" s="45" t="s">
        <v>64</v>
      </c>
      <c r="DN3" s="46" t="s">
        <v>65</v>
      </c>
    </row>
    <row r="4" spans="1:118">
      <c r="A4" s="145"/>
      <c r="B4" s="47"/>
      <c r="C4" s="23"/>
      <c r="D4" s="23" t="s">
        <v>66</v>
      </c>
      <c r="E4" s="48" t="s">
        <v>67</v>
      </c>
      <c r="F4" s="48" t="s">
        <v>68</v>
      </c>
      <c r="G4" s="48" t="s">
        <v>69</v>
      </c>
      <c r="H4" s="48" t="s">
        <v>70</v>
      </c>
      <c r="I4" s="48" t="s">
        <v>71</v>
      </c>
      <c r="J4" s="21" t="s">
        <v>72</v>
      </c>
      <c r="K4" s="21" t="s">
        <v>72</v>
      </c>
      <c r="L4" s="21" t="s">
        <v>73</v>
      </c>
      <c r="M4" s="21" t="s">
        <v>72</v>
      </c>
      <c r="N4" s="21" t="s">
        <v>74</v>
      </c>
      <c r="O4" s="21" t="s">
        <v>75</v>
      </c>
      <c r="P4" s="21" t="s">
        <v>72</v>
      </c>
      <c r="Q4" s="24" t="s">
        <v>72</v>
      </c>
      <c r="R4" s="24" t="s">
        <v>76</v>
      </c>
      <c r="S4" s="25" t="s">
        <v>72</v>
      </c>
      <c r="T4" s="49" t="s">
        <v>77</v>
      </c>
      <c r="U4" s="50" t="s">
        <v>78</v>
      </c>
      <c r="V4" s="50" t="s">
        <v>79</v>
      </c>
      <c r="W4" s="51"/>
      <c r="X4" s="48" t="s">
        <v>80</v>
      </c>
      <c r="Y4" s="48" t="s">
        <v>81</v>
      </c>
      <c r="Z4" s="48" t="s">
        <v>82</v>
      </c>
      <c r="AA4" s="21" t="s">
        <v>83</v>
      </c>
      <c r="AB4" s="21" t="s">
        <v>84</v>
      </c>
      <c r="AC4" s="52" t="s">
        <v>85</v>
      </c>
      <c r="AD4" s="52" t="s">
        <v>86</v>
      </c>
      <c r="AE4" s="45"/>
      <c r="AF4" s="52" t="s">
        <v>87</v>
      </c>
      <c r="AG4" s="53" t="s">
        <v>88</v>
      </c>
      <c r="AH4" s="53" t="s">
        <v>89</v>
      </c>
      <c r="AI4" s="53" t="s">
        <v>90</v>
      </c>
      <c r="AJ4" s="48" t="s">
        <v>91</v>
      </c>
      <c r="AK4" s="48" t="s">
        <v>92</v>
      </c>
      <c r="AL4" s="54" t="s">
        <v>86</v>
      </c>
      <c r="AM4" s="55"/>
      <c r="AN4" s="48" t="s">
        <v>93</v>
      </c>
      <c r="AO4" s="52" t="s">
        <v>94</v>
      </c>
      <c r="AP4" s="45"/>
      <c r="AQ4" s="23" t="s">
        <v>95</v>
      </c>
      <c r="AR4" s="23" t="s">
        <v>96</v>
      </c>
      <c r="AS4" s="23" t="s">
        <v>97</v>
      </c>
      <c r="AT4" s="23" t="s">
        <v>98</v>
      </c>
      <c r="AU4" s="56" t="s">
        <v>99</v>
      </c>
      <c r="AV4" s="56" t="s">
        <v>100</v>
      </c>
      <c r="AW4" s="23" t="s">
        <v>101</v>
      </c>
      <c r="AX4" s="23" t="s">
        <v>102</v>
      </c>
      <c r="AY4" s="45" t="s">
        <v>103</v>
      </c>
      <c r="AZ4" s="45"/>
      <c r="BA4" s="34" t="s">
        <v>104</v>
      </c>
      <c r="BB4" s="34" t="s">
        <v>105</v>
      </c>
      <c r="BC4" s="34" t="s">
        <v>90</v>
      </c>
      <c r="BD4" s="47" t="s">
        <v>106</v>
      </c>
      <c r="BE4" s="57" t="s">
        <v>107</v>
      </c>
      <c r="BF4" s="58" t="s">
        <v>108</v>
      </c>
      <c r="BG4" s="57" t="s">
        <v>109</v>
      </c>
      <c r="BH4" s="59" t="s">
        <v>110</v>
      </c>
      <c r="BI4" s="60" t="s">
        <v>111</v>
      </c>
      <c r="BJ4" s="66" t="s">
        <v>112</v>
      </c>
      <c r="BK4" s="66" t="s">
        <v>113</v>
      </c>
      <c r="BL4" s="58" t="s">
        <v>114</v>
      </c>
      <c r="BM4" s="58" t="s">
        <v>115</v>
      </c>
      <c r="BN4" s="58" t="s">
        <v>116</v>
      </c>
      <c r="BO4" s="45" t="s">
        <v>86</v>
      </c>
      <c r="BP4" s="21" t="s">
        <v>117</v>
      </c>
      <c r="BQ4" s="24"/>
      <c r="BR4" s="45"/>
      <c r="BS4" s="61" t="s">
        <v>118</v>
      </c>
      <c r="BT4" s="61" t="s">
        <v>119</v>
      </c>
      <c r="BU4" s="62" t="s">
        <v>120</v>
      </c>
      <c r="BV4" s="61" t="s">
        <v>121</v>
      </c>
      <c r="BW4" s="61" t="s">
        <v>122</v>
      </c>
      <c r="BX4" s="63" t="s">
        <v>123</v>
      </c>
      <c r="BY4" s="64"/>
      <c r="BZ4" s="64"/>
      <c r="CA4" s="65"/>
      <c r="CB4" s="61" t="s">
        <v>124</v>
      </c>
      <c r="CC4" s="66" t="s">
        <v>125</v>
      </c>
      <c r="CD4" s="67" t="s">
        <v>126</v>
      </c>
      <c r="CE4" s="68"/>
      <c r="CF4" s="61" t="s">
        <v>104</v>
      </c>
      <c r="CG4" s="61" t="s">
        <v>105</v>
      </c>
      <c r="CH4" s="66" t="s">
        <v>127</v>
      </c>
      <c r="CI4" s="67" t="s">
        <v>128</v>
      </c>
      <c r="CJ4" s="51"/>
      <c r="CK4" s="23" t="s">
        <v>129</v>
      </c>
      <c r="CL4" s="45"/>
      <c r="CM4" s="34" t="s">
        <v>130</v>
      </c>
      <c r="CN4" s="34" t="s">
        <v>131</v>
      </c>
      <c r="CO4" s="34" t="s">
        <v>90</v>
      </c>
      <c r="CP4" s="23"/>
      <c r="CQ4" s="23" t="s">
        <v>132</v>
      </c>
      <c r="CR4" s="45" t="s">
        <v>133</v>
      </c>
      <c r="CS4" s="45"/>
      <c r="CT4" s="23"/>
      <c r="CU4" s="45"/>
      <c r="CV4" s="23" t="s">
        <v>134</v>
      </c>
      <c r="CW4" s="69" t="s">
        <v>135</v>
      </c>
      <c r="CX4" s="55"/>
      <c r="CY4" s="23" t="s">
        <v>136</v>
      </c>
      <c r="CZ4" s="23" t="s">
        <v>137</v>
      </c>
      <c r="DA4" s="23" t="s">
        <v>138</v>
      </c>
      <c r="DB4" s="23" t="s">
        <v>139</v>
      </c>
      <c r="DC4" s="45"/>
      <c r="DD4" s="34" t="s">
        <v>140</v>
      </c>
      <c r="DE4" s="34" t="s">
        <v>141</v>
      </c>
      <c r="DF4" s="23" t="s">
        <v>142</v>
      </c>
      <c r="DG4" s="23" t="s">
        <v>143</v>
      </c>
      <c r="DH4" s="34" t="s">
        <v>144</v>
      </c>
      <c r="DI4" s="62" t="s">
        <v>145</v>
      </c>
      <c r="DJ4" s="34" t="s">
        <v>90</v>
      </c>
      <c r="DK4" s="23"/>
      <c r="DL4" s="23" t="s">
        <v>146</v>
      </c>
      <c r="DM4" s="70" t="s">
        <v>147</v>
      </c>
      <c r="DN4" s="46" t="s">
        <v>148</v>
      </c>
    </row>
    <row r="5" spans="1:118" ht="18.600000000000001" thickBot="1">
      <c r="A5" s="146"/>
      <c r="B5" s="71"/>
      <c r="C5" s="72"/>
      <c r="D5" s="72" t="s">
        <v>149</v>
      </c>
      <c r="E5" s="73" t="s">
        <v>150</v>
      </c>
      <c r="F5" s="73" t="s">
        <v>150</v>
      </c>
      <c r="G5" s="73" t="s">
        <v>150</v>
      </c>
      <c r="H5" s="73" t="s">
        <v>150</v>
      </c>
      <c r="I5" s="73" t="s">
        <v>150</v>
      </c>
      <c r="J5" s="74"/>
      <c r="K5" s="74"/>
      <c r="L5" s="72"/>
      <c r="M5" s="72"/>
      <c r="N5" s="72"/>
      <c r="O5" s="72"/>
      <c r="P5" s="72"/>
      <c r="Q5" s="75"/>
      <c r="R5" s="76" t="s">
        <v>72</v>
      </c>
      <c r="S5" s="77"/>
      <c r="T5" s="78"/>
      <c r="U5" s="72"/>
      <c r="V5" s="79" t="s">
        <v>151</v>
      </c>
      <c r="W5" s="80"/>
      <c r="X5" s="72"/>
      <c r="Y5" s="72"/>
      <c r="Z5" s="72" t="s">
        <v>152</v>
      </c>
      <c r="AA5" s="72"/>
      <c r="AB5" s="72"/>
      <c r="AC5" s="81" t="s">
        <v>153</v>
      </c>
      <c r="AD5" s="81"/>
      <c r="AE5" s="75"/>
      <c r="AF5" s="73"/>
      <c r="AG5" s="73"/>
      <c r="AH5" s="73"/>
      <c r="AI5" s="73"/>
      <c r="AJ5" s="73" t="s">
        <v>26</v>
      </c>
      <c r="AK5" s="73" t="s">
        <v>26</v>
      </c>
      <c r="AL5" s="82"/>
      <c r="AM5" s="83"/>
      <c r="AN5" s="73" t="s">
        <v>154</v>
      </c>
      <c r="AO5" s="81" t="s">
        <v>154</v>
      </c>
      <c r="AP5" s="72"/>
      <c r="AQ5" s="72" t="s">
        <v>84</v>
      </c>
      <c r="AR5" s="72" t="s">
        <v>84</v>
      </c>
      <c r="AS5" s="72" t="s">
        <v>84</v>
      </c>
      <c r="AT5" s="72" t="s">
        <v>155</v>
      </c>
      <c r="AU5" s="79" t="s">
        <v>72</v>
      </c>
      <c r="AV5" s="79" t="s">
        <v>156</v>
      </c>
      <c r="AW5" s="72" t="s">
        <v>157</v>
      </c>
      <c r="AX5" s="72" t="s">
        <v>157</v>
      </c>
      <c r="AY5" s="72" t="s">
        <v>157</v>
      </c>
      <c r="AZ5" s="72"/>
      <c r="BA5" s="72" t="s">
        <v>158</v>
      </c>
      <c r="BB5" s="72" t="s">
        <v>158</v>
      </c>
      <c r="BC5" s="72"/>
      <c r="BD5" s="71"/>
      <c r="BE5" s="84" t="s">
        <v>159</v>
      </c>
      <c r="BF5" s="85" t="s">
        <v>160</v>
      </c>
      <c r="BG5" s="85" t="s">
        <v>161</v>
      </c>
      <c r="BH5" s="86" t="s">
        <v>162</v>
      </c>
      <c r="BI5" s="87" t="s">
        <v>163</v>
      </c>
      <c r="BJ5" s="85"/>
      <c r="BK5" s="85"/>
      <c r="BL5" s="85" t="s">
        <v>164</v>
      </c>
      <c r="BM5" s="85" t="s">
        <v>165</v>
      </c>
      <c r="BN5" s="85" t="s">
        <v>166</v>
      </c>
      <c r="BO5" s="75"/>
      <c r="BP5" s="74" t="s">
        <v>167</v>
      </c>
      <c r="BQ5" s="76"/>
      <c r="BR5" s="75"/>
      <c r="BS5" s="84" t="s">
        <v>84</v>
      </c>
      <c r="BT5" s="84" t="s">
        <v>168</v>
      </c>
      <c r="BU5" s="56" t="s">
        <v>72</v>
      </c>
      <c r="BV5" s="84" t="s">
        <v>169</v>
      </c>
      <c r="BW5" s="84" t="s">
        <v>169</v>
      </c>
      <c r="BX5" s="88"/>
      <c r="BY5" s="89" t="s">
        <v>170</v>
      </c>
      <c r="BZ5" s="89" t="s">
        <v>171</v>
      </c>
      <c r="CA5" s="89" t="s">
        <v>172</v>
      </c>
      <c r="CB5" s="84" t="s">
        <v>173</v>
      </c>
      <c r="CC5" s="85" t="s">
        <v>174</v>
      </c>
      <c r="CD5" s="90"/>
      <c r="CE5" s="91"/>
      <c r="CF5" s="84" t="s">
        <v>175</v>
      </c>
      <c r="CG5" s="84" t="s">
        <v>169</v>
      </c>
      <c r="CH5" s="85" t="s">
        <v>174</v>
      </c>
      <c r="CI5" s="90"/>
      <c r="CJ5" s="80"/>
      <c r="CK5" s="72" t="s">
        <v>176</v>
      </c>
      <c r="CL5" s="75"/>
      <c r="CM5" s="72"/>
      <c r="CN5" s="72"/>
      <c r="CO5" s="72"/>
      <c r="CP5" s="72"/>
      <c r="CQ5" s="72"/>
      <c r="CR5" s="75" t="s">
        <v>177</v>
      </c>
      <c r="CS5" s="75"/>
      <c r="CT5" s="72"/>
      <c r="CU5" s="75"/>
      <c r="CV5" s="72"/>
      <c r="CW5" s="92" t="s">
        <v>178</v>
      </c>
      <c r="CX5" s="93"/>
      <c r="CY5" s="72" t="s">
        <v>179</v>
      </c>
      <c r="CZ5" s="72"/>
      <c r="DA5" s="72" t="s">
        <v>180</v>
      </c>
      <c r="DB5" s="72" t="s">
        <v>180</v>
      </c>
      <c r="DC5" s="75"/>
      <c r="DD5" s="72" t="s">
        <v>153</v>
      </c>
      <c r="DE5" s="72" t="s">
        <v>181</v>
      </c>
      <c r="DF5" s="72"/>
      <c r="DG5" s="72"/>
      <c r="DH5" s="72" t="s">
        <v>182</v>
      </c>
      <c r="DI5" s="79" t="s">
        <v>183</v>
      </c>
      <c r="DJ5" s="72"/>
      <c r="DK5" s="72"/>
      <c r="DL5" s="72" t="s">
        <v>184</v>
      </c>
      <c r="DM5" s="75"/>
      <c r="DN5" s="94"/>
    </row>
    <row r="6" spans="1:118">
      <c r="A6" s="95" t="s">
        <v>185</v>
      </c>
      <c r="B6" s="8">
        <v>37068298</v>
      </c>
      <c r="C6" s="96">
        <v>661085</v>
      </c>
      <c r="D6" s="96">
        <v>153757</v>
      </c>
      <c r="E6" s="96">
        <v>0</v>
      </c>
      <c r="F6" s="96">
        <v>0</v>
      </c>
      <c r="G6" s="96">
        <v>463537</v>
      </c>
      <c r="H6" s="96">
        <v>0</v>
      </c>
      <c r="I6" s="96">
        <v>43791</v>
      </c>
      <c r="J6" s="96">
        <v>9950</v>
      </c>
      <c r="K6" s="96">
        <v>120510</v>
      </c>
      <c r="L6" s="96">
        <v>145200</v>
      </c>
      <c r="M6" s="96">
        <v>6536568</v>
      </c>
      <c r="N6" s="96">
        <v>2505</v>
      </c>
      <c r="O6" s="96">
        <v>0</v>
      </c>
      <c r="P6" s="96">
        <v>5252</v>
      </c>
      <c r="Q6" s="97">
        <v>0</v>
      </c>
      <c r="R6" s="97">
        <v>69689</v>
      </c>
      <c r="S6" s="98">
        <v>518709</v>
      </c>
      <c r="T6" s="99">
        <v>295730</v>
      </c>
      <c r="U6" s="96">
        <v>278904</v>
      </c>
      <c r="V6" s="8">
        <v>16826</v>
      </c>
      <c r="W6" s="8">
        <v>12889031</v>
      </c>
      <c r="X6" s="96">
        <v>11585508</v>
      </c>
      <c r="Y6" s="96">
        <v>1303409</v>
      </c>
      <c r="Z6" s="96">
        <v>114</v>
      </c>
      <c r="AA6" s="96">
        <v>37874</v>
      </c>
      <c r="AB6" s="96">
        <v>1011454</v>
      </c>
      <c r="AC6" s="96">
        <v>683874</v>
      </c>
      <c r="AD6" s="96">
        <v>327580</v>
      </c>
      <c r="AE6" s="96">
        <v>791076</v>
      </c>
      <c r="AF6" s="96">
        <v>100073</v>
      </c>
      <c r="AG6" s="96">
        <v>100073</v>
      </c>
      <c r="AH6" s="96">
        <v>0</v>
      </c>
      <c r="AI6" s="96">
        <v>0</v>
      </c>
      <c r="AJ6" s="96">
        <v>76254</v>
      </c>
      <c r="AK6" s="96">
        <v>372890</v>
      </c>
      <c r="AL6" s="98">
        <v>241859</v>
      </c>
      <c r="AM6" s="99">
        <v>632803</v>
      </c>
      <c r="AN6" s="96">
        <v>44526</v>
      </c>
      <c r="AO6" s="97">
        <v>588277</v>
      </c>
      <c r="AP6" s="96">
        <v>21573582</v>
      </c>
      <c r="AQ6" s="96">
        <v>0</v>
      </c>
      <c r="AR6" s="96">
        <v>2701836</v>
      </c>
      <c r="AS6" s="96">
        <v>4062749</v>
      </c>
      <c r="AT6" s="96">
        <v>2031358</v>
      </c>
      <c r="AU6" s="96">
        <v>2115553</v>
      </c>
      <c r="AV6" s="96">
        <v>0</v>
      </c>
      <c r="AW6" s="96">
        <v>1480785</v>
      </c>
      <c r="AX6" s="96">
        <v>27788</v>
      </c>
      <c r="AY6" s="96">
        <v>0</v>
      </c>
      <c r="AZ6" s="96">
        <v>437202</v>
      </c>
      <c r="BA6" s="96">
        <v>380101</v>
      </c>
      <c r="BB6" s="96">
        <v>0</v>
      </c>
      <c r="BC6" s="96">
        <v>57101</v>
      </c>
      <c r="BD6" s="8">
        <v>0</v>
      </c>
      <c r="BE6" s="96">
        <v>1058304</v>
      </c>
      <c r="BF6" s="96">
        <v>0</v>
      </c>
      <c r="BG6" s="96">
        <v>0</v>
      </c>
      <c r="BH6" s="98">
        <v>207775</v>
      </c>
      <c r="BI6" s="99">
        <v>1561464</v>
      </c>
      <c r="BJ6" s="96">
        <v>1310319</v>
      </c>
      <c r="BK6" s="96">
        <v>251145</v>
      </c>
      <c r="BL6" s="96">
        <v>2022512</v>
      </c>
      <c r="BM6" s="96">
        <v>0</v>
      </c>
      <c r="BN6" s="96">
        <v>1320027</v>
      </c>
      <c r="BO6" s="97">
        <v>2546229</v>
      </c>
      <c r="BP6" s="96">
        <v>0</v>
      </c>
      <c r="BQ6" s="96">
        <v>8248102</v>
      </c>
      <c r="BR6" s="96">
        <v>5622443</v>
      </c>
      <c r="BS6" s="96">
        <v>1727922</v>
      </c>
      <c r="BT6" s="96">
        <v>1017263</v>
      </c>
      <c r="BU6" s="96">
        <v>459000</v>
      </c>
      <c r="BV6" s="96">
        <v>110901</v>
      </c>
      <c r="BW6" s="96">
        <v>0</v>
      </c>
      <c r="BX6" s="96">
        <v>198130</v>
      </c>
      <c r="BY6" s="96">
        <v>0</v>
      </c>
      <c r="BZ6" s="96">
        <v>0</v>
      </c>
      <c r="CA6" s="96">
        <v>198130</v>
      </c>
      <c r="CB6" s="96">
        <v>0</v>
      </c>
      <c r="CC6" s="96">
        <v>778804</v>
      </c>
      <c r="CD6" s="98">
        <v>1330423</v>
      </c>
      <c r="CE6" s="99">
        <v>2625659</v>
      </c>
      <c r="CF6" s="96">
        <v>29752</v>
      </c>
      <c r="CG6" s="96">
        <v>0</v>
      </c>
      <c r="CH6" s="96">
        <v>12870</v>
      </c>
      <c r="CI6" s="98">
        <v>2583037</v>
      </c>
      <c r="CJ6" s="8">
        <v>211087</v>
      </c>
      <c r="CK6" s="96">
        <v>85805</v>
      </c>
      <c r="CL6" s="96">
        <v>125282</v>
      </c>
      <c r="CM6" s="96">
        <v>115550</v>
      </c>
      <c r="CN6" s="96">
        <v>4322</v>
      </c>
      <c r="CO6" s="96">
        <v>5410</v>
      </c>
      <c r="CP6" s="96">
        <v>4015964</v>
      </c>
      <c r="CQ6" s="96">
        <v>3878523</v>
      </c>
      <c r="CR6" s="97">
        <v>59300</v>
      </c>
      <c r="CS6" s="97">
        <v>78141</v>
      </c>
      <c r="CT6" s="96">
        <v>3256534</v>
      </c>
      <c r="CU6" s="96">
        <v>3643690</v>
      </c>
      <c r="CV6" s="96">
        <v>2538189</v>
      </c>
      <c r="CW6" s="98">
        <v>1105501</v>
      </c>
      <c r="CX6" s="99">
        <v>5373386</v>
      </c>
      <c r="CY6" s="96">
        <v>29687</v>
      </c>
      <c r="CZ6" s="96">
        <v>0</v>
      </c>
      <c r="DA6" s="96">
        <v>0</v>
      </c>
      <c r="DB6" s="96">
        <v>3595017</v>
      </c>
      <c r="DC6" s="96">
        <v>7757</v>
      </c>
      <c r="DD6" s="96">
        <v>7757</v>
      </c>
      <c r="DE6" s="96">
        <v>0</v>
      </c>
      <c r="DF6" s="96">
        <v>0</v>
      </c>
      <c r="DG6" s="96">
        <v>1740925</v>
      </c>
      <c r="DH6" s="96">
        <v>0</v>
      </c>
      <c r="DI6" s="96">
        <v>0</v>
      </c>
      <c r="DJ6" s="96">
        <v>1740925</v>
      </c>
      <c r="DK6" s="96">
        <v>6686100</v>
      </c>
      <c r="DL6" s="96">
        <v>0</v>
      </c>
      <c r="DM6" s="97">
        <v>1295400</v>
      </c>
      <c r="DN6" s="100">
        <f t="shared" ref="DN6:DN18" si="0">+B6+C6+J6+K6+L6+M6+N6+O6+P6+R6+S6+T6+W6+AA6+AB6+AE6+AM6+AP6+BP6+BQ6+CJ6+CP6+CT6+CU6+CX6+DK6</f>
        <v>113804179</v>
      </c>
    </row>
    <row r="7" spans="1:118">
      <c r="A7" s="101" t="s">
        <v>186</v>
      </c>
      <c r="B7" s="102">
        <v>11599744</v>
      </c>
      <c r="C7" s="103">
        <v>318757</v>
      </c>
      <c r="D7" s="103">
        <v>69824</v>
      </c>
      <c r="E7" s="103">
        <v>0</v>
      </c>
      <c r="F7" s="103">
        <v>0</v>
      </c>
      <c r="G7" s="103">
        <v>210501</v>
      </c>
      <c r="H7" s="103">
        <v>0</v>
      </c>
      <c r="I7" s="103">
        <v>38432</v>
      </c>
      <c r="J7" s="103">
        <v>2595</v>
      </c>
      <c r="K7" s="103">
        <v>31425</v>
      </c>
      <c r="L7" s="103">
        <v>37850</v>
      </c>
      <c r="M7" s="103">
        <v>2150969</v>
      </c>
      <c r="N7" s="103">
        <v>0</v>
      </c>
      <c r="O7" s="103">
        <v>0</v>
      </c>
      <c r="P7" s="103">
        <v>2391</v>
      </c>
      <c r="Q7" s="104">
        <v>0</v>
      </c>
      <c r="R7" s="104">
        <v>31726</v>
      </c>
      <c r="S7" s="105">
        <v>171824</v>
      </c>
      <c r="T7" s="106">
        <v>76442</v>
      </c>
      <c r="U7" s="103">
        <v>63608</v>
      </c>
      <c r="V7" s="102">
        <v>12834</v>
      </c>
      <c r="W7" s="102">
        <v>8789101</v>
      </c>
      <c r="X7" s="103">
        <v>7331007</v>
      </c>
      <c r="Y7" s="103">
        <v>1458035</v>
      </c>
      <c r="Z7" s="103">
        <v>59</v>
      </c>
      <c r="AA7" s="103">
        <v>9969</v>
      </c>
      <c r="AB7" s="103">
        <v>170397</v>
      </c>
      <c r="AC7" s="103">
        <v>2775</v>
      </c>
      <c r="AD7" s="103">
        <v>167622</v>
      </c>
      <c r="AE7" s="103">
        <v>288956</v>
      </c>
      <c r="AF7" s="103">
        <v>0</v>
      </c>
      <c r="AG7" s="103">
        <v>0</v>
      </c>
      <c r="AH7" s="103">
        <v>0</v>
      </c>
      <c r="AI7" s="103">
        <v>0</v>
      </c>
      <c r="AJ7" s="103">
        <v>7116</v>
      </c>
      <c r="AK7" s="103">
        <v>110364</v>
      </c>
      <c r="AL7" s="105">
        <v>171476</v>
      </c>
      <c r="AM7" s="106">
        <v>47389</v>
      </c>
      <c r="AN7" s="103">
        <v>14065</v>
      </c>
      <c r="AO7" s="104">
        <v>33324</v>
      </c>
      <c r="AP7" s="103">
        <v>7126947</v>
      </c>
      <c r="AQ7" s="103">
        <v>0</v>
      </c>
      <c r="AR7" s="103">
        <v>1019062</v>
      </c>
      <c r="AS7" s="103">
        <v>1357075</v>
      </c>
      <c r="AT7" s="103">
        <v>1207477</v>
      </c>
      <c r="AU7" s="103">
        <v>669359</v>
      </c>
      <c r="AV7" s="103">
        <v>0</v>
      </c>
      <c r="AW7" s="103">
        <v>413967</v>
      </c>
      <c r="AX7" s="103">
        <v>110327</v>
      </c>
      <c r="AY7" s="103">
        <v>0</v>
      </c>
      <c r="AZ7" s="103">
        <v>16252</v>
      </c>
      <c r="BA7" s="103">
        <v>0</v>
      </c>
      <c r="BB7" s="103">
        <v>0</v>
      </c>
      <c r="BC7" s="103">
        <v>16252</v>
      </c>
      <c r="BD7" s="102">
        <v>0</v>
      </c>
      <c r="BE7" s="103">
        <v>128516</v>
      </c>
      <c r="BF7" s="103">
        <v>0</v>
      </c>
      <c r="BG7" s="103">
        <v>0</v>
      </c>
      <c r="BH7" s="105">
        <v>119929</v>
      </c>
      <c r="BI7" s="106">
        <v>508041</v>
      </c>
      <c r="BJ7" s="103">
        <v>497113</v>
      </c>
      <c r="BK7" s="103">
        <v>10928</v>
      </c>
      <c r="BL7" s="103">
        <v>583495</v>
      </c>
      <c r="BM7" s="103">
        <v>0</v>
      </c>
      <c r="BN7" s="103">
        <v>320160</v>
      </c>
      <c r="BO7" s="104">
        <v>673287</v>
      </c>
      <c r="BP7" s="103">
        <v>0</v>
      </c>
      <c r="BQ7" s="103">
        <v>3573699</v>
      </c>
      <c r="BR7" s="103">
        <v>2254978</v>
      </c>
      <c r="BS7" s="103">
        <v>642184</v>
      </c>
      <c r="BT7" s="103">
        <v>539498</v>
      </c>
      <c r="BU7" s="103">
        <v>147054</v>
      </c>
      <c r="BV7" s="103">
        <v>81462</v>
      </c>
      <c r="BW7" s="103">
        <v>18382</v>
      </c>
      <c r="BX7" s="103">
        <v>162031</v>
      </c>
      <c r="BY7" s="103">
        <v>7472</v>
      </c>
      <c r="BZ7" s="103">
        <v>0</v>
      </c>
      <c r="CA7" s="103">
        <v>154559</v>
      </c>
      <c r="CB7" s="103">
        <v>0</v>
      </c>
      <c r="CC7" s="103">
        <v>125991</v>
      </c>
      <c r="CD7" s="105">
        <v>538376</v>
      </c>
      <c r="CE7" s="106">
        <v>1318721</v>
      </c>
      <c r="CF7" s="103">
        <v>168250</v>
      </c>
      <c r="CG7" s="103">
        <v>88</v>
      </c>
      <c r="CH7" s="103">
        <v>82794</v>
      </c>
      <c r="CI7" s="105">
        <v>1067589</v>
      </c>
      <c r="CJ7" s="102">
        <v>100472</v>
      </c>
      <c r="CK7" s="103">
        <v>30012</v>
      </c>
      <c r="CL7" s="103">
        <v>70460</v>
      </c>
      <c r="CM7" s="103">
        <v>69468</v>
      </c>
      <c r="CN7" s="103">
        <v>0</v>
      </c>
      <c r="CO7" s="103">
        <v>992</v>
      </c>
      <c r="CP7" s="103">
        <v>1531189</v>
      </c>
      <c r="CQ7" s="103">
        <v>1509778</v>
      </c>
      <c r="CR7" s="104">
        <v>13300</v>
      </c>
      <c r="CS7" s="104">
        <v>8111</v>
      </c>
      <c r="CT7" s="103">
        <v>2150945</v>
      </c>
      <c r="CU7" s="103">
        <v>1830067</v>
      </c>
      <c r="CV7" s="103">
        <v>1460216</v>
      </c>
      <c r="CW7" s="105">
        <v>369851</v>
      </c>
      <c r="CX7" s="106">
        <v>2436592</v>
      </c>
      <c r="CY7" s="103">
        <v>5536</v>
      </c>
      <c r="CZ7" s="103">
        <v>15</v>
      </c>
      <c r="DA7" s="103">
        <v>0</v>
      </c>
      <c r="DB7" s="103">
        <v>2054832</v>
      </c>
      <c r="DC7" s="103">
        <v>0</v>
      </c>
      <c r="DD7" s="103">
        <v>0</v>
      </c>
      <c r="DE7" s="103">
        <v>0</v>
      </c>
      <c r="DF7" s="103">
        <v>0</v>
      </c>
      <c r="DG7" s="103">
        <v>376209</v>
      </c>
      <c r="DH7" s="103">
        <v>0</v>
      </c>
      <c r="DI7" s="103">
        <v>0</v>
      </c>
      <c r="DJ7" s="103">
        <v>376209</v>
      </c>
      <c r="DK7" s="103">
        <v>1781100</v>
      </c>
      <c r="DL7" s="103">
        <v>0</v>
      </c>
      <c r="DM7" s="104">
        <v>162700</v>
      </c>
      <c r="DN7" s="107">
        <f t="shared" si="0"/>
        <v>44260546</v>
      </c>
    </row>
    <row r="8" spans="1:118">
      <c r="A8" s="101" t="s">
        <v>187</v>
      </c>
      <c r="B8" s="102">
        <v>15549106</v>
      </c>
      <c r="C8" s="103">
        <v>633265</v>
      </c>
      <c r="D8" s="103">
        <v>137201</v>
      </c>
      <c r="E8" s="103">
        <v>0</v>
      </c>
      <c r="F8" s="103">
        <v>0</v>
      </c>
      <c r="G8" s="103">
        <v>413624</v>
      </c>
      <c r="H8" s="103">
        <v>1252</v>
      </c>
      <c r="I8" s="103">
        <v>81188</v>
      </c>
      <c r="J8" s="103">
        <v>3845</v>
      </c>
      <c r="K8" s="103">
        <v>46613</v>
      </c>
      <c r="L8" s="103">
        <v>56193</v>
      </c>
      <c r="M8" s="103">
        <v>3138046</v>
      </c>
      <c r="N8" s="103">
        <v>8728</v>
      </c>
      <c r="O8" s="103">
        <v>0</v>
      </c>
      <c r="P8" s="103">
        <v>4686</v>
      </c>
      <c r="Q8" s="104">
        <v>0</v>
      </c>
      <c r="R8" s="104">
        <v>62179</v>
      </c>
      <c r="S8" s="105">
        <v>225900</v>
      </c>
      <c r="T8" s="106">
        <v>124256</v>
      </c>
      <c r="U8" s="103">
        <v>100134</v>
      </c>
      <c r="V8" s="102">
        <v>24122</v>
      </c>
      <c r="W8" s="102">
        <v>23317699</v>
      </c>
      <c r="X8" s="103">
        <v>21413380</v>
      </c>
      <c r="Y8" s="103">
        <v>1904319</v>
      </c>
      <c r="Z8" s="103">
        <v>0</v>
      </c>
      <c r="AA8" s="103">
        <v>16426</v>
      </c>
      <c r="AB8" s="103">
        <v>539866</v>
      </c>
      <c r="AC8" s="103">
        <v>405456</v>
      </c>
      <c r="AD8" s="103">
        <v>134410</v>
      </c>
      <c r="AE8" s="103">
        <v>785726</v>
      </c>
      <c r="AF8" s="103">
        <v>0</v>
      </c>
      <c r="AG8" s="103">
        <v>0</v>
      </c>
      <c r="AH8" s="103">
        <v>0</v>
      </c>
      <c r="AI8" s="103">
        <v>0</v>
      </c>
      <c r="AJ8" s="103">
        <v>63315</v>
      </c>
      <c r="AK8" s="103">
        <v>130451</v>
      </c>
      <c r="AL8" s="105">
        <v>591960</v>
      </c>
      <c r="AM8" s="106">
        <v>215129</v>
      </c>
      <c r="AN8" s="103">
        <v>37498</v>
      </c>
      <c r="AO8" s="104">
        <v>177631</v>
      </c>
      <c r="AP8" s="103">
        <v>11840796</v>
      </c>
      <c r="AQ8" s="103">
        <v>0</v>
      </c>
      <c r="AR8" s="103">
        <v>1474493</v>
      </c>
      <c r="AS8" s="103">
        <v>2067880</v>
      </c>
      <c r="AT8" s="103">
        <v>1736510</v>
      </c>
      <c r="AU8" s="103">
        <v>1031725</v>
      </c>
      <c r="AV8" s="103">
        <v>0</v>
      </c>
      <c r="AW8" s="103">
        <v>976601</v>
      </c>
      <c r="AX8" s="103">
        <v>177228</v>
      </c>
      <c r="AY8" s="103">
        <v>0</v>
      </c>
      <c r="AZ8" s="103">
        <v>37444</v>
      </c>
      <c r="BA8" s="103">
        <v>0</v>
      </c>
      <c r="BB8" s="103">
        <v>0</v>
      </c>
      <c r="BC8" s="103">
        <v>37444</v>
      </c>
      <c r="BD8" s="102">
        <v>0</v>
      </c>
      <c r="BE8" s="103">
        <v>223169</v>
      </c>
      <c r="BF8" s="103">
        <v>0</v>
      </c>
      <c r="BG8" s="103">
        <v>0</v>
      </c>
      <c r="BH8" s="105">
        <v>161779</v>
      </c>
      <c r="BI8" s="106">
        <v>943311</v>
      </c>
      <c r="BJ8" s="103">
        <v>930911</v>
      </c>
      <c r="BK8" s="103">
        <v>12400</v>
      </c>
      <c r="BL8" s="103">
        <v>1244446</v>
      </c>
      <c r="BM8" s="103">
        <v>0</v>
      </c>
      <c r="BN8" s="103">
        <v>774292</v>
      </c>
      <c r="BO8" s="104">
        <v>991918</v>
      </c>
      <c r="BP8" s="103">
        <v>0</v>
      </c>
      <c r="BQ8" s="103">
        <v>6053131</v>
      </c>
      <c r="BR8" s="103">
        <v>4495416</v>
      </c>
      <c r="BS8" s="103">
        <v>898669</v>
      </c>
      <c r="BT8" s="103">
        <v>825511</v>
      </c>
      <c r="BU8" s="103">
        <v>227723</v>
      </c>
      <c r="BV8" s="103">
        <v>446608</v>
      </c>
      <c r="BW8" s="103">
        <v>5151</v>
      </c>
      <c r="BX8" s="103">
        <v>18766</v>
      </c>
      <c r="BY8" s="103">
        <v>0</v>
      </c>
      <c r="BZ8" s="103">
        <v>0</v>
      </c>
      <c r="CA8" s="103">
        <v>18766</v>
      </c>
      <c r="CB8" s="103">
        <v>45484</v>
      </c>
      <c r="CC8" s="103">
        <v>69889</v>
      </c>
      <c r="CD8" s="105">
        <v>1957615</v>
      </c>
      <c r="CE8" s="106">
        <v>1557715</v>
      </c>
      <c r="CF8" s="103">
        <v>363593</v>
      </c>
      <c r="CG8" s="103">
        <v>0</v>
      </c>
      <c r="CH8" s="103">
        <v>0</v>
      </c>
      <c r="CI8" s="105">
        <v>1194122</v>
      </c>
      <c r="CJ8" s="102">
        <v>218491</v>
      </c>
      <c r="CK8" s="103">
        <v>156410</v>
      </c>
      <c r="CL8" s="103">
        <v>62081</v>
      </c>
      <c r="CM8" s="103">
        <v>14566</v>
      </c>
      <c r="CN8" s="103">
        <v>0</v>
      </c>
      <c r="CO8" s="103">
        <v>47515</v>
      </c>
      <c r="CP8" s="103">
        <v>2449806</v>
      </c>
      <c r="CQ8" s="103">
        <v>2381040</v>
      </c>
      <c r="CR8" s="104">
        <v>9800</v>
      </c>
      <c r="CS8" s="104">
        <v>58966</v>
      </c>
      <c r="CT8" s="103">
        <v>1752233</v>
      </c>
      <c r="CU8" s="103">
        <v>1784662</v>
      </c>
      <c r="CV8" s="103">
        <v>1736660</v>
      </c>
      <c r="CW8" s="105">
        <v>48002</v>
      </c>
      <c r="CX8" s="106">
        <v>3526751</v>
      </c>
      <c r="CY8" s="103">
        <v>13593</v>
      </c>
      <c r="CZ8" s="103">
        <v>410</v>
      </c>
      <c r="DA8" s="103">
        <v>0</v>
      </c>
      <c r="DB8" s="103">
        <v>2529608</v>
      </c>
      <c r="DC8" s="103">
        <v>6745</v>
      </c>
      <c r="DD8" s="103">
        <v>0</v>
      </c>
      <c r="DE8" s="103">
        <v>6745</v>
      </c>
      <c r="DF8" s="103">
        <v>0</v>
      </c>
      <c r="DG8" s="103">
        <v>976395</v>
      </c>
      <c r="DH8" s="103">
        <v>0</v>
      </c>
      <c r="DI8" s="103">
        <v>0</v>
      </c>
      <c r="DJ8" s="103">
        <v>976395</v>
      </c>
      <c r="DK8" s="103">
        <v>4515000</v>
      </c>
      <c r="DL8" s="103">
        <v>0</v>
      </c>
      <c r="DM8" s="104">
        <v>240500</v>
      </c>
      <c r="DN8" s="107">
        <f t="shared" si="0"/>
        <v>76868533</v>
      </c>
    </row>
    <row r="9" spans="1:118">
      <c r="A9" s="101" t="s">
        <v>188</v>
      </c>
      <c r="B9" s="102">
        <v>13534132</v>
      </c>
      <c r="C9" s="103">
        <v>479160</v>
      </c>
      <c r="D9" s="103">
        <v>97715</v>
      </c>
      <c r="E9" s="103">
        <v>16220</v>
      </c>
      <c r="F9" s="103">
        <v>0</v>
      </c>
      <c r="G9" s="103">
        <v>294585</v>
      </c>
      <c r="H9" s="103">
        <v>13216</v>
      </c>
      <c r="I9" s="103">
        <v>57424</v>
      </c>
      <c r="J9" s="103">
        <v>3210</v>
      </c>
      <c r="K9" s="103">
        <v>38840</v>
      </c>
      <c r="L9" s="103">
        <v>46747</v>
      </c>
      <c r="M9" s="103">
        <v>2616633</v>
      </c>
      <c r="N9" s="103">
        <v>6004</v>
      </c>
      <c r="O9" s="103">
        <v>0</v>
      </c>
      <c r="P9" s="103">
        <v>3343</v>
      </c>
      <c r="Q9" s="104">
        <v>0</v>
      </c>
      <c r="R9" s="104">
        <v>44351</v>
      </c>
      <c r="S9" s="105">
        <v>200286</v>
      </c>
      <c r="T9" s="106">
        <v>88088</v>
      </c>
      <c r="U9" s="103">
        <v>79756</v>
      </c>
      <c r="V9" s="102">
        <v>8332</v>
      </c>
      <c r="W9" s="102">
        <v>14864460</v>
      </c>
      <c r="X9" s="103">
        <v>13632195</v>
      </c>
      <c r="Y9" s="103">
        <v>1232265</v>
      </c>
      <c r="Z9" s="103">
        <v>0</v>
      </c>
      <c r="AA9" s="103">
        <v>12755</v>
      </c>
      <c r="AB9" s="103">
        <v>152455</v>
      </c>
      <c r="AC9" s="103">
        <v>12265</v>
      </c>
      <c r="AD9" s="103">
        <v>140190</v>
      </c>
      <c r="AE9" s="103">
        <v>366382</v>
      </c>
      <c r="AF9" s="103">
        <v>0</v>
      </c>
      <c r="AG9" s="103">
        <v>0</v>
      </c>
      <c r="AH9" s="103">
        <v>0</v>
      </c>
      <c r="AI9" s="103">
        <v>0</v>
      </c>
      <c r="AJ9" s="103">
        <v>0</v>
      </c>
      <c r="AK9" s="103">
        <v>113650</v>
      </c>
      <c r="AL9" s="105">
        <v>252732</v>
      </c>
      <c r="AM9" s="106">
        <v>75133</v>
      </c>
      <c r="AN9" s="103">
        <v>10598</v>
      </c>
      <c r="AO9" s="104">
        <v>64535</v>
      </c>
      <c r="AP9" s="103">
        <v>9337106</v>
      </c>
      <c r="AQ9" s="103">
        <v>0</v>
      </c>
      <c r="AR9" s="103">
        <v>1053565</v>
      </c>
      <c r="AS9" s="103">
        <v>74</v>
      </c>
      <c r="AT9" s="103">
        <v>1086124</v>
      </c>
      <c r="AU9" s="103">
        <v>775245</v>
      </c>
      <c r="AV9" s="103">
        <v>0</v>
      </c>
      <c r="AW9" s="103">
        <v>1202467</v>
      </c>
      <c r="AX9" s="103">
        <v>0</v>
      </c>
      <c r="AY9" s="103">
        <v>0</v>
      </c>
      <c r="AZ9" s="103">
        <v>57345</v>
      </c>
      <c r="BA9" s="103">
        <v>0</v>
      </c>
      <c r="BB9" s="103">
        <v>0</v>
      </c>
      <c r="BC9" s="103">
        <v>57345</v>
      </c>
      <c r="BD9" s="102">
        <v>0</v>
      </c>
      <c r="BE9" s="103">
        <v>555812</v>
      </c>
      <c r="BF9" s="103">
        <v>0</v>
      </c>
      <c r="BG9" s="103">
        <v>0</v>
      </c>
      <c r="BH9" s="105">
        <v>159910</v>
      </c>
      <c r="BI9" s="106">
        <v>854488</v>
      </c>
      <c r="BJ9" s="103">
        <v>854488</v>
      </c>
      <c r="BK9" s="103">
        <v>0</v>
      </c>
      <c r="BL9" s="103">
        <v>1046321</v>
      </c>
      <c r="BM9" s="103">
        <v>0</v>
      </c>
      <c r="BN9" s="103">
        <v>341548</v>
      </c>
      <c r="BO9" s="104">
        <v>2204207</v>
      </c>
      <c r="BP9" s="103">
        <v>0</v>
      </c>
      <c r="BQ9" s="103">
        <v>3862900</v>
      </c>
      <c r="BR9" s="103">
        <v>3003439</v>
      </c>
      <c r="BS9" s="103">
        <v>167324</v>
      </c>
      <c r="BT9" s="103">
        <v>539456</v>
      </c>
      <c r="BU9" s="103">
        <v>171327</v>
      </c>
      <c r="BV9" s="103">
        <v>137819</v>
      </c>
      <c r="BW9" s="103">
        <v>31</v>
      </c>
      <c r="BX9" s="103">
        <v>31325</v>
      </c>
      <c r="BY9" s="103">
        <v>935</v>
      </c>
      <c r="BZ9" s="103">
        <v>0</v>
      </c>
      <c r="CA9" s="103">
        <v>30390</v>
      </c>
      <c r="CB9" s="103">
        <v>5893</v>
      </c>
      <c r="CC9" s="103">
        <v>214860</v>
      </c>
      <c r="CD9" s="105">
        <v>1735404</v>
      </c>
      <c r="CE9" s="106">
        <v>859461</v>
      </c>
      <c r="CF9" s="103">
        <v>41987</v>
      </c>
      <c r="CG9" s="103">
        <v>0</v>
      </c>
      <c r="CH9" s="103">
        <v>1750</v>
      </c>
      <c r="CI9" s="105">
        <v>815724</v>
      </c>
      <c r="CJ9" s="102">
        <v>79796</v>
      </c>
      <c r="CK9" s="103">
        <v>57099</v>
      </c>
      <c r="CL9" s="103">
        <v>22697</v>
      </c>
      <c r="CM9" s="103">
        <v>5456</v>
      </c>
      <c r="CN9" s="103">
        <v>9954</v>
      </c>
      <c r="CO9" s="103">
        <v>7287</v>
      </c>
      <c r="CP9" s="103">
        <v>4412064</v>
      </c>
      <c r="CQ9" s="103">
        <v>4380939</v>
      </c>
      <c r="CR9" s="104">
        <v>12000</v>
      </c>
      <c r="CS9" s="104">
        <v>19125</v>
      </c>
      <c r="CT9" s="103">
        <v>2234213</v>
      </c>
      <c r="CU9" s="103">
        <v>1719805</v>
      </c>
      <c r="CV9" s="103">
        <v>1610869</v>
      </c>
      <c r="CW9" s="105">
        <v>108936</v>
      </c>
      <c r="CX9" s="106">
        <v>3500144</v>
      </c>
      <c r="CY9" s="103">
        <v>19744</v>
      </c>
      <c r="CZ9" s="103">
        <v>16</v>
      </c>
      <c r="DA9" s="103">
        <v>0</v>
      </c>
      <c r="DB9" s="103">
        <v>2521001</v>
      </c>
      <c r="DC9" s="103">
        <v>0</v>
      </c>
      <c r="DD9" s="103">
        <v>0</v>
      </c>
      <c r="DE9" s="103">
        <v>0</v>
      </c>
      <c r="DF9" s="103">
        <v>0</v>
      </c>
      <c r="DG9" s="103">
        <v>959383</v>
      </c>
      <c r="DH9" s="103">
        <v>0</v>
      </c>
      <c r="DI9" s="103">
        <v>0</v>
      </c>
      <c r="DJ9" s="103">
        <v>959383</v>
      </c>
      <c r="DK9" s="103">
        <v>3963200</v>
      </c>
      <c r="DL9" s="103">
        <v>0</v>
      </c>
      <c r="DM9" s="104">
        <v>0</v>
      </c>
      <c r="DN9" s="107">
        <f t="shared" si="0"/>
        <v>61641207</v>
      </c>
    </row>
    <row r="10" spans="1:118">
      <c r="A10" s="101" t="s">
        <v>189</v>
      </c>
      <c r="B10" s="102">
        <v>4608818</v>
      </c>
      <c r="C10" s="103">
        <v>141455</v>
      </c>
      <c r="D10" s="103">
        <v>29378</v>
      </c>
      <c r="E10" s="103">
        <v>0</v>
      </c>
      <c r="F10" s="103">
        <v>0</v>
      </c>
      <c r="G10" s="103">
        <v>88573</v>
      </c>
      <c r="H10" s="103">
        <v>0</v>
      </c>
      <c r="I10" s="103">
        <v>23504</v>
      </c>
      <c r="J10" s="103">
        <v>1107</v>
      </c>
      <c r="K10" s="103">
        <v>13413</v>
      </c>
      <c r="L10" s="103">
        <v>16157</v>
      </c>
      <c r="M10" s="103">
        <v>919556</v>
      </c>
      <c r="N10" s="103">
        <v>4994</v>
      </c>
      <c r="O10" s="103">
        <v>0</v>
      </c>
      <c r="P10" s="103">
        <v>992</v>
      </c>
      <c r="Q10" s="104">
        <v>0</v>
      </c>
      <c r="R10" s="104">
        <v>13359</v>
      </c>
      <c r="S10" s="105">
        <v>74545</v>
      </c>
      <c r="T10" s="106">
        <v>33313</v>
      </c>
      <c r="U10" s="103">
        <v>24746</v>
      </c>
      <c r="V10" s="102">
        <v>8567</v>
      </c>
      <c r="W10" s="102">
        <v>5057185</v>
      </c>
      <c r="X10" s="103">
        <v>4284578</v>
      </c>
      <c r="Y10" s="103">
        <v>772607</v>
      </c>
      <c r="Z10" s="103">
        <v>0</v>
      </c>
      <c r="AA10" s="103">
        <v>4333</v>
      </c>
      <c r="AB10" s="103">
        <v>88011</v>
      </c>
      <c r="AC10" s="103">
        <v>10623</v>
      </c>
      <c r="AD10" s="103">
        <v>77388</v>
      </c>
      <c r="AE10" s="103">
        <v>143697</v>
      </c>
      <c r="AF10" s="103">
        <v>0</v>
      </c>
      <c r="AG10" s="103">
        <v>0</v>
      </c>
      <c r="AH10" s="103">
        <v>0</v>
      </c>
      <c r="AI10" s="103">
        <v>0</v>
      </c>
      <c r="AJ10" s="103">
        <v>10602</v>
      </c>
      <c r="AK10" s="103">
        <v>67659</v>
      </c>
      <c r="AL10" s="105">
        <v>65436</v>
      </c>
      <c r="AM10" s="106">
        <v>71620</v>
      </c>
      <c r="AN10" s="103">
        <v>7178</v>
      </c>
      <c r="AO10" s="104">
        <v>64442</v>
      </c>
      <c r="AP10" s="103">
        <v>3036923</v>
      </c>
      <c r="AQ10" s="103">
        <v>0</v>
      </c>
      <c r="AR10" s="103">
        <v>398349</v>
      </c>
      <c r="AS10" s="103">
        <v>453041</v>
      </c>
      <c r="AT10" s="103">
        <v>472097</v>
      </c>
      <c r="AU10" s="103">
        <v>279044</v>
      </c>
      <c r="AV10" s="103">
        <v>0</v>
      </c>
      <c r="AW10" s="103">
        <v>159667</v>
      </c>
      <c r="AX10" s="103">
        <v>0</v>
      </c>
      <c r="AY10" s="103">
        <v>0</v>
      </c>
      <c r="AZ10" s="103">
        <v>8182</v>
      </c>
      <c r="BA10" s="103">
        <v>0</v>
      </c>
      <c r="BB10" s="103">
        <v>0</v>
      </c>
      <c r="BC10" s="103">
        <v>8182</v>
      </c>
      <c r="BD10" s="102">
        <v>0</v>
      </c>
      <c r="BE10" s="103">
        <v>330805</v>
      </c>
      <c r="BF10" s="103">
        <v>0</v>
      </c>
      <c r="BG10" s="103">
        <v>0</v>
      </c>
      <c r="BH10" s="105">
        <v>3199</v>
      </c>
      <c r="BI10" s="106">
        <v>218809</v>
      </c>
      <c r="BJ10" s="103">
        <v>218809</v>
      </c>
      <c r="BK10" s="103">
        <v>0</v>
      </c>
      <c r="BL10" s="103">
        <v>227772</v>
      </c>
      <c r="BM10" s="103">
        <v>0</v>
      </c>
      <c r="BN10" s="103">
        <v>133253</v>
      </c>
      <c r="BO10" s="104">
        <v>352705</v>
      </c>
      <c r="BP10" s="103">
        <v>0</v>
      </c>
      <c r="BQ10" s="103">
        <v>1524989</v>
      </c>
      <c r="BR10" s="103">
        <v>1114869</v>
      </c>
      <c r="BS10" s="103">
        <v>192901</v>
      </c>
      <c r="BT10" s="103">
        <v>269203</v>
      </c>
      <c r="BU10" s="103">
        <v>62158</v>
      </c>
      <c r="BV10" s="103">
        <v>39273</v>
      </c>
      <c r="BW10" s="103">
        <v>3101</v>
      </c>
      <c r="BX10" s="103">
        <v>3870</v>
      </c>
      <c r="BY10" s="103">
        <v>0</v>
      </c>
      <c r="BZ10" s="103">
        <v>0</v>
      </c>
      <c r="CA10" s="103">
        <v>3870</v>
      </c>
      <c r="CB10" s="103">
        <v>0</v>
      </c>
      <c r="CC10" s="103">
        <v>59531</v>
      </c>
      <c r="CD10" s="105">
        <v>484832</v>
      </c>
      <c r="CE10" s="106">
        <v>410120</v>
      </c>
      <c r="CF10" s="103">
        <v>29443</v>
      </c>
      <c r="CG10" s="103">
        <v>0</v>
      </c>
      <c r="CH10" s="103">
        <v>0</v>
      </c>
      <c r="CI10" s="105">
        <v>380677</v>
      </c>
      <c r="CJ10" s="102">
        <v>37548</v>
      </c>
      <c r="CK10" s="103">
        <v>5766</v>
      </c>
      <c r="CL10" s="103">
        <v>31782</v>
      </c>
      <c r="CM10" s="103">
        <v>30540</v>
      </c>
      <c r="CN10" s="103">
        <v>704</v>
      </c>
      <c r="CO10" s="103">
        <v>538</v>
      </c>
      <c r="CP10" s="103">
        <v>1336356</v>
      </c>
      <c r="CQ10" s="103">
        <v>1333344</v>
      </c>
      <c r="CR10" s="104">
        <v>1100</v>
      </c>
      <c r="CS10" s="104">
        <v>1912</v>
      </c>
      <c r="CT10" s="103">
        <v>671605</v>
      </c>
      <c r="CU10" s="103">
        <v>857022</v>
      </c>
      <c r="CV10" s="103">
        <v>789483</v>
      </c>
      <c r="CW10" s="105">
        <v>67539</v>
      </c>
      <c r="CX10" s="106">
        <v>894974</v>
      </c>
      <c r="CY10" s="103">
        <v>1647</v>
      </c>
      <c r="CZ10" s="103">
        <v>13</v>
      </c>
      <c r="DA10" s="103">
        <v>0</v>
      </c>
      <c r="DB10" s="103">
        <v>775556</v>
      </c>
      <c r="DC10" s="103">
        <v>0</v>
      </c>
      <c r="DD10" s="103">
        <v>0</v>
      </c>
      <c r="DE10" s="103">
        <v>0</v>
      </c>
      <c r="DF10" s="103">
        <v>0</v>
      </c>
      <c r="DG10" s="103">
        <v>117758</v>
      </c>
      <c r="DH10" s="103">
        <v>10565</v>
      </c>
      <c r="DI10" s="103">
        <v>0</v>
      </c>
      <c r="DJ10" s="103">
        <v>107193</v>
      </c>
      <c r="DK10" s="103">
        <v>1224963</v>
      </c>
      <c r="DL10" s="103">
        <v>0</v>
      </c>
      <c r="DM10" s="104">
        <v>71863</v>
      </c>
      <c r="DN10" s="107">
        <f t="shared" si="0"/>
        <v>20776935</v>
      </c>
    </row>
    <row r="11" spans="1:118">
      <c r="A11" s="101" t="s">
        <v>190</v>
      </c>
      <c r="B11" s="102">
        <v>5239486</v>
      </c>
      <c r="C11" s="103">
        <v>136057</v>
      </c>
      <c r="D11" s="103">
        <v>31011</v>
      </c>
      <c r="E11" s="103">
        <v>0</v>
      </c>
      <c r="F11" s="103">
        <v>0</v>
      </c>
      <c r="G11" s="103">
        <v>93492</v>
      </c>
      <c r="H11" s="103">
        <v>0</v>
      </c>
      <c r="I11" s="103">
        <v>11554</v>
      </c>
      <c r="J11" s="103">
        <v>1278</v>
      </c>
      <c r="K11" s="103">
        <v>15496</v>
      </c>
      <c r="L11" s="103">
        <v>18679</v>
      </c>
      <c r="M11" s="103">
        <v>1042467</v>
      </c>
      <c r="N11" s="103">
        <v>0</v>
      </c>
      <c r="O11" s="103">
        <v>0</v>
      </c>
      <c r="P11" s="103">
        <v>1062</v>
      </c>
      <c r="Q11" s="104">
        <v>0</v>
      </c>
      <c r="R11" s="104">
        <v>14094</v>
      </c>
      <c r="S11" s="105">
        <v>77958</v>
      </c>
      <c r="T11" s="106">
        <v>50931</v>
      </c>
      <c r="U11" s="103">
        <v>48918</v>
      </c>
      <c r="V11" s="102">
        <v>2013</v>
      </c>
      <c r="W11" s="102">
        <v>4873958</v>
      </c>
      <c r="X11" s="103">
        <v>4347895</v>
      </c>
      <c r="Y11" s="103">
        <v>526063</v>
      </c>
      <c r="Z11" s="103">
        <v>0</v>
      </c>
      <c r="AA11" s="103">
        <v>5861</v>
      </c>
      <c r="AB11" s="103">
        <v>55385</v>
      </c>
      <c r="AC11" s="103">
        <v>9227</v>
      </c>
      <c r="AD11" s="103">
        <v>46158</v>
      </c>
      <c r="AE11" s="103">
        <v>100464</v>
      </c>
      <c r="AF11" s="103">
        <v>0</v>
      </c>
      <c r="AG11" s="103">
        <v>0</v>
      </c>
      <c r="AH11" s="103">
        <v>0</v>
      </c>
      <c r="AI11" s="103">
        <v>0</v>
      </c>
      <c r="AJ11" s="103">
        <v>42192</v>
      </c>
      <c r="AK11" s="103">
        <v>31652</v>
      </c>
      <c r="AL11" s="105">
        <v>26620</v>
      </c>
      <c r="AM11" s="106">
        <v>21986</v>
      </c>
      <c r="AN11" s="103">
        <v>7097</v>
      </c>
      <c r="AO11" s="104">
        <v>14889</v>
      </c>
      <c r="AP11" s="103">
        <v>3810970</v>
      </c>
      <c r="AQ11" s="103">
        <v>0</v>
      </c>
      <c r="AR11" s="103">
        <v>149508</v>
      </c>
      <c r="AS11" s="103">
        <v>684646</v>
      </c>
      <c r="AT11" s="103">
        <v>342214</v>
      </c>
      <c r="AU11" s="103">
        <v>422744</v>
      </c>
      <c r="AV11" s="103">
        <v>0</v>
      </c>
      <c r="AW11" s="103">
        <v>210877</v>
      </c>
      <c r="AX11" s="103">
        <v>79356</v>
      </c>
      <c r="AY11" s="103">
        <v>0</v>
      </c>
      <c r="AZ11" s="103">
        <v>11762</v>
      </c>
      <c r="BA11" s="103">
        <v>0</v>
      </c>
      <c r="BB11" s="103">
        <v>0</v>
      </c>
      <c r="BC11" s="103">
        <v>11762</v>
      </c>
      <c r="BD11" s="102">
        <v>0</v>
      </c>
      <c r="BE11" s="103">
        <v>227256</v>
      </c>
      <c r="BF11" s="103">
        <v>0</v>
      </c>
      <c r="BG11" s="103">
        <v>0</v>
      </c>
      <c r="BH11" s="105">
        <v>580595</v>
      </c>
      <c r="BI11" s="106">
        <v>229646</v>
      </c>
      <c r="BJ11" s="103">
        <v>229564</v>
      </c>
      <c r="BK11" s="103">
        <v>82</v>
      </c>
      <c r="BL11" s="103">
        <v>393092</v>
      </c>
      <c r="BM11" s="103">
        <v>0</v>
      </c>
      <c r="BN11" s="103">
        <v>0</v>
      </c>
      <c r="BO11" s="104">
        <v>479274</v>
      </c>
      <c r="BP11" s="103">
        <v>0</v>
      </c>
      <c r="BQ11" s="103">
        <v>1518313</v>
      </c>
      <c r="BR11" s="103">
        <v>1106839</v>
      </c>
      <c r="BS11" s="103">
        <v>296383</v>
      </c>
      <c r="BT11" s="103">
        <v>176847</v>
      </c>
      <c r="BU11" s="103">
        <v>92563</v>
      </c>
      <c r="BV11" s="103">
        <v>1857</v>
      </c>
      <c r="BW11" s="103">
        <v>0</v>
      </c>
      <c r="BX11" s="103">
        <v>78944</v>
      </c>
      <c r="BY11" s="103">
        <v>0</v>
      </c>
      <c r="BZ11" s="103">
        <v>0</v>
      </c>
      <c r="CA11" s="103">
        <v>78944</v>
      </c>
      <c r="CB11" s="103">
        <v>0</v>
      </c>
      <c r="CC11" s="103">
        <v>35044</v>
      </c>
      <c r="CD11" s="105">
        <v>425201</v>
      </c>
      <c r="CE11" s="106">
        <v>411474</v>
      </c>
      <c r="CF11" s="103">
        <v>45674</v>
      </c>
      <c r="CG11" s="103">
        <v>0</v>
      </c>
      <c r="CH11" s="103">
        <v>0</v>
      </c>
      <c r="CI11" s="105">
        <v>365800</v>
      </c>
      <c r="CJ11" s="102">
        <v>43240</v>
      </c>
      <c r="CK11" s="103">
        <v>38699</v>
      </c>
      <c r="CL11" s="103">
        <v>4541</v>
      </c>
      <c r="CM11" s="103">
        <v>3825</v>
      </c>
      <c r="CN11" s="103">
        <v>0</v>
      </c>
      <c r="CO11" s="103">
        <v>716</v>
      </c>
      <c r="CP11" s="103">
        <v>3283936</v>
      </c>
      <c r="CQ11" s="103">
        <v>3273018</v>
      </c>
      <c r="CR11" s="104">
        <v>0</v>
      </c>
      <c r="CS11" s="104">
        <v>10918</v>
      </c>
      <c r="CT11" s="103">
        <v>1945147</v>
      </c>
      <c r="CU11" s="103">
        <v>530566</v>
      </c>
      <c r="CV11" s="103">
        <v>456821</v>
      </c>
      <c r="CW11" s="105">
        <v>73745</v>
      </c>
      <c r="CX11" s="106">
        <v>1371865</v>
      </c>
      <c r="CY11" s="103">
        <v>4797</v>
      </c>
      <c r="CZ11" s="103">
        <v>1</v>
      </c>
      <c r="DA11" s="103">
        <v>0</v>
      </c>
      <c r="DB11" s="103">
        <v>1266969</v>
      </c>
      <c r="DC11" s="103">
        <v>11495</v>
      </c>
      <c r="DD11" s="103">
        <v>11495</v>
      </c>
      <c r="DE11" s="103">
        <v>0</v>
      </c>
      <c r="DF11" s="103">
        <v>0</v>
      </c>
      <c r="DG11" s="103">
        <v>88603</v>
      </c>
      <c r="DH11" s="103">
        <v>0</v>
      </c>
      <c r="DI11" s="103">
        <v>0</v>
      </c>
      <c r="DJ11" s="103">
        <v>88603</v>
      </c>
      <c r="DK11" s="103">
        <v>1270600</v>
      </c>
      <c r="DL11" s="103">
        <v>0</v>
      </c>
      <c r="DM11" s="104">
        <v>79800</v>
      </c>
      <c r="DN11" s="107">
        <f t="shared" si="0"/>
        <v>25429799</v>
      </c>
    </row>
    <row r="12" spans="1:118">
      <c r="A12" s="101" t="s">
        <v>191</v>
      </c>
      <c r="B12" s="102">
        <v>3847319</v>
      </c>
      <c r="C12" s="103">
        <v>134330</v>
      </c>
      <c r="D12" s="103">
        <v>29819</v>
      </c>
      <c r="E12" s="103">
        <v>0</v>
      </c>
      <c r="F12" s="103">
        <v>0</v>
      </c>
      <c r="G12" s="103">
        <v>89895</v>
      </c>
      <c r="H12" s="103">
        <v>0</v>
      </c>
      <c r="I12" s="103">
        <v>14616</v>
      </c>
      <c r="J12" s="103">
        <v>803</v>
      </c>
      <c r="K12" s="103">
        <v>9734</v>
      </c>
      <c r="L12" s="103">
        <v>11713</v>
      </c>
      <c r="M12" s="103">
        <v>728614</v>
      </c>
      <c r="N12" s="103">
        <v>5404</v>
      </c>
      <c r="O12" s="103">
        <v>0</v>
      </c>
      <c r="P12" s="103">
        <v>1022</v>
      </c>
      <c r="Q12" s="104">
        <v>0</v>
      </c>
      <c r="R12" s="104">
        <v>13560</v>
      </c>
      <c r="S12" s="105">
        <v>48172</v>
      </c>
      <c r="T12" s="106">
        <v>24833</v>
      </c>
      <c r="U12" s="103">
        <v>23672</v>
      </c>
      <c r="V12" s="102">
        <v>1161</v>
      </c>
      <c r="W12" s="102">
        <v>4692245</v>
      </c>
      <c r="X12" s="103">
        <v>3839987</v>
      </c>
      <c r="Y12" s="103">
        <v>852241</v>
      </c>
      <c r="Z12" s="103">
        <v>17</v>
      </c>
      <c r="AA12" s="103">
        <v>4486</v>
      </c>
      <c r="AB12" s="103">
        <v>28019</v>
      </c>
      <c r="AC12" s="103">
        <v>709</v>
      </c>
      <c r="AD12" s="103">
        <v>27310</v>
      </c>
      <c r="AE12" s="103">
        <v>78270</v>
      </c>
      <c r="AF12" s="103">
        <v>0</v>
      </c>
      <c r="AG12" s="103">
        <v>0</v>
      </c>
      <c r="AH12" s="103">
        <v>0</v>
      </c>
      <c r="AI12" s="103">
        <v>0</v>
      </c>
      <c r="AJ12" s="103">
        <v>16759</v>
      </c>
      <c r="AK12" s="103">
        <v>12497</v>
      </c>
      <c r="AL12" s="105">
        <v>49014</v>
      </c>
      <c r="AM12" s="106">
        <v>56543</v>
      </c>
      <c r="AN12" s="103">
        <v>6483</v>
      </c>
      <c r="AO12" s="104">
        <v>50060</v>
      </c>
      <c r="AP12" s="103">
        <v>2811156</v>
      </c>
      <c r="AQ12" s="103">
        <v>0</v>
      </c>
      <c r="AR12" s="103">
        <v>214500</v>
      </c>
      <c r="AS12" s="103">
        <v>305851</v>
      </c>
      <c r="AT12" s="103">
        <v>331125</v>
      </c>
      <c r="AU12" s="103">
        <v>210907</v>
      </c>
      <c r="AV12" s="103">
        <v>0</v>
      </c>
      <c r="AW12" s="103">
        <v>653862</v>
      </c>
      <c r="AX12" s="103">
        <v>0</v>
      </c>
      <c r="AY12" s="103">
        <v>0</v>
      </c>
      <c r="AZ12" s="103">
        <v>9153</v>
      </c>
      <c r="BA12" s="103">
        <v>0</v>
      </c>
      <c r="BB12" s="103">
        <v>0</v>
      </c>
      <c r="BC12" s="103">
        <v>9153</v>
      </c>
      <c r="BD12" s="102">
        <v>0</v>
      </c>
      <c r="BE12" s="103">
        <v>82721</v>
      </c>
      <c r="BF12" s="103">
        <v>0</v>
      </c>
      <c r="BG12" s="103">
        <v>0</v>
      </c>
      <c r="BH12" s="105">
        <v>449</v>
      </c>
      <c r="BI12" s="106">
        <v>196466</v>
      </c>
      <c r="BJ12" s="103">
        <v>196132</v>
      </c>
      <c r="BK12" s="103">
        <v>334</v>
      </c>
      <c r="BL12" s="103">
        <v>305966</v>
      </c>
      <c r="BM12" s="103">
        <v>0</v>
      </c>
      <c r="BN12" s="103">
        <v>222752</v>
      </c>
      <c r="BO12" s="104">
        <v>277404</v>
      </c>
      <c r="BP12" s="103">
        <v>0</v>
      </c>
      <c r="BQ12" s="103">
        <v>1036537</v>
      </c>
      <c r="BR12" s="103">
        <v>637356</v>
      </c>
      <c r="BS12" s="103">
        <v>134125</v>
      </c>
      <c r="BT12" s="103">
        <v>165328</v>
      </c>
      <c r="BU12" s="103">
        <v>47223</v>
      </c>
      <c r="BV12" s="103">
        <v>36475</v>
      </c>
      <c r="BW12" s="103">
        <v>0</v>
      </c>
      <c r="BX12" s="103">
        <v>3356</v>
      </c>
      <c r="BY12" s="103">
        <v>0</v>
      </c>
      <c r="BZ12" s="103">
        <v>0</v>
      </c>
      <c r="CA12" s="103">
        <v>3356</v>
      </c>
      <c r="CB12" s="103">
        <v>0</v>
      </c>
      <c r="CC12" s="103">
        <v>60625</v>
      </c>
      <c r="CD12" s="105">
        <v>190224</v>
      </c>
      <c r="CE12" s="106">
        <v>399181</v>
      </c>
      <c r="CF12" s="103">
        <v>9849</v>
      </c>
      <c r="CG12" s="103">
        <v>0</v>
      </c>
      <c r="CH12" s="103">
        <v>0</v>
      </c>
      <c r="CI12" s="105">
        <v>389332</v>
      </c>
      <c r="CJ12" s="102">
        <v>57556</v>
      </c>
      <c r="CK12" s="103">
        <v>25258</v>
      </c>
      <c r="CL12" s="103">
        <v>32298</v>
      </c>
      <c r="CM12" s="103">
        <v>6604</v>
      </c>
      <c r="CN12" s="103">
        <v>23919</v>
      </c>
      <c r="CO12" s="103">
        <v>1775</v>
      </c>
      <c r="CP12" s="103">
        <v>2762909</v>
      </c>
      <c r="CQ12" s="103">
        <v>2731145</v>
      </c>
      <c r="CR12" s="104">
        <v>0</v>
      </c>
      <c r="CS12" s="104">
        <v>31764</v>
      </c>
      <c r="CT12" s="103">
        <v>1254610</v>
      </c>
      <c r="CU12" s="103">
        <v>692203</v>
      </c>
      <c r="CV12" s="103">
        <v>528276</v>
      </c>
      <c r="CW12" s="105">
        <v>163927</v>
      </c>
      <c r="CX12" s="106">
        <v>1573200</v>
      </c>
      <c r="CY12" s="103">
        <v>914</v>
      </c>
      <c r="CZ12" s="103">
        <v>21</v>
      </c>
      <c r="DA12" s="103">
        <v>0</v>
      </c>
      <c r="DB12" s="103">
        <v>1322320</v>
      </c>
      <c r="DC12" s="103">
        <v>6930</v>
      </c>
      <c r="DD12" s="103">
        <v>6930</v>
      </c>
      <c r="DE12" s="103">
        <v>0</v>
      </c>
      <c r="DF12" s="103">
        <v>0</v>
      </c>
      <c r="DG12" s="103">
        <v>243015</v>
      </c>
      <c r="DH12" s="103">
        <v>0</v>
      </c>
      <c r="DI12" s="103">
        <v>0</v>
      </c>
      <c r="DJ12" s="103">
        <v>243015</v>
      </c>
      <c r="DK12" s="103">
        <v>1293000</v>
      </c>
      <c r="DL12" s="103">
        <v>0</v>
      </c>
      <c r="DM12" s="104">
        <v>50000</v>
      </c>
      <c r="DN12" s="107">
        <f t="shared" si="0"/>
        <v>21166238</v>
      </c>
    </row>
    <row r="13" spans="1:118">
      <c r="A13" s="101" t="s">
        <v>192</v>
      </c>
      <c r="B13" s="102">
        <v>2457713</v>
      </c>
      <c r="C13" s="103">
        <v>124587</v>
      </c>
      <c r="D13" s="103">
        <v>28844</v>
      </c>
      <c r="E13" s="103">
        <v>0</v>
      </c>
      <c r="F13" s="103">
        <v>0</v>
      </c>
      <c r="G13" s="103">
        <v>86959</v>
      </c>
      <c r="H13" s="103">
        <v>0</v>
      </c>
      <c r="I13" s="103">
        <v>8784</v>
      </c>
      <c r="J13" s="103">
        <v>639</v>
      </c>
      <c r="K13" s="103">
        <v>7731</v>
      </c>
      <c r="L13" s="103">
        <v>9293</v>
      </c>
      <c r="M13" s="103">
        <v>561211</v>
      </c>
      <c r="N13" s="103">
        <v>6666</v>
      </c>
      <c r="O13" s="103">
        <v>0</v>
      </c>
      <c r="P13" s="103">
        <v>986</v>
      </c>
      <c r="Q13" s="104">
        <v>0</v>
      </c>
      <c r="R13" s="104">
        <v>13080</v>
      </c>
      <c r="S13" s="105">
        <v>36024</v>
      </c>
      <c r="T13" s="106">
        <v>17208</v>
      </c>
      <c r="U13" s="103">
        <v>14412</v>
      </c>
      <c r="V13" s="102">
        <v>2796</v>
      </c>
      <c r="W13" s="102">
        <v>5347247</v>
      </c>
      <c r="X13" s="103">
        <v>4602153</v>
      </c>
      <c r="Y13" s="103">
        <v>745094</v>
      </c>
      <c r="Z13" s="103">
        <v>0</v>
      </c>
      <c r="AA13" s="103">
        <v>2721</v>
      </c>
      <c r="AB13" s="103">
        <v>23903</v>
      </c>
      <c r="AC13" s="103">
        <v>13226</v>
      </c>
      <c r="AD13" s="103">
        <v>10677</v>
      </c>
      <c r="AE13" s="103">
        <v>105727</v>
      </c>
      <c r="AF13" s="103">
        <v>0</v>
      </c>
      <c r="AG13" s="103">
        <v>0</v>
      </c>
      <c r="AH13" s="103">
        <v>0</v>
      </c>
      <c r="AI13" s="103">
        <v>0</v>
      </c>
      <c r="AJ13" s="103">
        <v>9328</v>
      </c>
      <c r="AK13" s="103">
        <v>36714</v>
      </c>
      <c r="AL13" s="105">
        <v>59685</v>
      </c>
      <c r="AM13" s="106">
        <v>14296</v>
      </c>
      <c r="AN13" s="103">
        <v>6375</v>
      </c>
      <c r="AO13" s="104">
        <v>7921</v>
      </c>
      <c r="AP13" s="103">
        <v>1810165</v>
      </c>
      <c r="AQ13" s="103">
        <v>0</v>
      </c>
      <c r="AR13" s="103">
        <v>59959</v>
      </c>
      <c r="AS13" s="103">
        <v>43535</v>
      </c>
      <c r="AT13" s="103">
        <v>248612</v>
      </c>
      <c r="AU13" s="103">
        <v>173690</v>
      </c>
      <c r="AV13" s="103">
        <v>0</v>
      </c>
      <c r="AW13" s="103">
        <v>126996</v>
      </c>
      <c r="AX13" s="103">
        <v>0</v>
      </c>
      <c r="AY13" s="103">
        <v>0</v>
      </c>
      <c r="AZ13" s="103">
        <v>8516</v>
      </c>
      <c r="BA13" s="103">
        <v>0</v>
      </c>
      <c r="BB13" s="103">
        <v>0</v>
      </c>
      <c r="BC13" s="103">
        <v>8516</v>
      </c>
      <c r="BD13" s="102">
        <v>0</v>
      </c>
      <c r="BE13" s="103">
        <v>169189</v>
      </c>
      <c r="BF13" s="103">
        <v>0</v>
      </c>
      <c r="BG13" s="103">
        <v>0</v>
      </c>
      <c r="BH13" s="105">
        <v>69415</v>
      </c>
      <c r="BI13" s="106">
        <v>161479</v>
      </c>
      <c r="BJ13" s="103">
        <v>161479</v>
      </c>
      <c r="BK13" s="103">
        <v>0</v>
      </c>
      <c r="BL13" s="103">
        <v>163360</v>
      </c>
      <c r="BM13" s="103">
        <v>20696</v>
      </c>
      <c r="BN13" s="103">
        <v>13048</v>
      </c>
      <c r="BO13" s="104">
        <v>551670</v>
      </c>
      <c r="BP13" s="103">
        <v>756</v>
      </c>
      <c r="BQ13" s="103">
        <v>986424</v>
      </c>
      <c r="BR13" s="103">
        <v>629534</v>
      </c>
      <c r="BS13" s="103">
        <v>21086</v>
      </c>
      <c r="BT13" s="103">
        <v>122542</v>
      </c>
      <c r="BU13" s="103">
        <v>34604</v>
      </c>
      <c r="BV13" s="103">
        <v>51611</v>
      </c>
      <c r="BW13" s="103">
        <v>0</v>
      </c>
      <c r="BX13" s="103">
        <v>2176</v>
      </c>
      <c r="BY13" s="103">
        <v>0</v>
      </c>
      <c r="BZ13" s="103">
        <v>0</v>
      </c>
      <c r="CA13" s="103">
        <v>2176</v>
      </c>
      <c r="CB13" s="103">
        <v>0</v>
      </c>
      <c r="CC13" s="103">
        <v>0</v>
      </c>
      <c r="CD13" s="105">
        <v>397515</v>
      </c>
      <c r="CE13" s="106">
        <v>356890</v>
      </c>
      <c r="CF13" s="103">
        <v>41072</v>
      </c>
      <c r="CG13" s="103">
        <v>0</v>
      </c>
      <c r="CH13" s="103">
        <v>0</v>
      </c>
      <c r="CI13" s="105">
        <v>315818</v>
      </c>
      <c r="CJ13" s="102">
        <v>40943</v>
      </c>
      <c r="CK13" s="103">
        <v>19681</v>
      </c>
      <c r="CL13" s="103">
        <v>21262</v>
      </c>
      <c r="CM13" s="103">
        <v>14816</v>
      </c>
      <c r="CN13" s="103">
        <v>6160</v>
      </c>
      <c r="CO13" s="103">
        <v>286</v>
      </c>
      <c r="CP13" s="103">
        <v>2256236</v>
      </c>
      <c r="CQ13" s="103">
        <v>2252206</v>
      </c>
      <c r="CR13" s="104">
        <v>500</v>
      </c>
      <c r="CS13" s="104">
        <v>3530</v>
      </c>
      <c r="CT13" s="103">
        <v>2302994</v>
      </c>
      <c r="CU13" s="103">
        <v>695712</v>
      </c>
      <c r="CV13" s="103">
        <v>604816</v>
      </c>
      <c r="CW13" s="105">
        <v>90896</v>
      </c>
      <c r="CX13" s="106">
        <v>469487</v>
      </c>
      <c r="CY13" s="103">
        <v>2538</v>
      </c>
      <c r="CZ13" s="103">
        <v>0</v>
      </c>
      <c r="DA13" s="103">
        <v>0</v>
      </c>
      <c r="DB13" s="103">
        <v>346904</v>
      </c>
      <c r="DC13" s="103">
        <v>7335</v>
      </c>
      <c r="DD13" s="103">
        <v>7335</v>
      </c>
      <c r="DE13" s="103">
        <v>0</v>
      </c>
      <c r="DF13" s="103">
        <v>0</v>
      </c>
      <c r="DG13" s="103">
        <v>112710</v>
      </c>
      <c r="DH13" s="103">
        <v>0</v>
      </c>
      <c r="DI13" s="103">
        <v>0</v>
      </c>
      <c r="DJ13" s="103">
        <v>112710</v>
      </c>
      <c r="DK13" s="103">
        <v>1299700</v>
      </c>
      <c r="DL13" s="103">
        <v>0</v>
      </c>
      <c r="DM13" s="104">
        <v>43100</v>
      </c>
      <c r="DN13" s="107">
        <f t="shared" si="0"/>
        <v>18591449</v>
      </c>
    </row>
    <row r="14" spans="1:118">
      <c r="A14" s="101" t="s">
        <v>193</v>
      </c>
      <c r="B14" s="102">
        <v>3124170</v>
      </c>
      <c r="C14" s="103">
        <v>158121</v>
      </c>
      <c r="D14" s="103">
        <v>37514</v>
      </c>
      <c r="E14" s="103">
        <v>0</v>
      </c>
      <c r="F14" s="103">
        <v>0</v>
      </c>
      <c r="G14" s="103">
        <v>113097</v>
      </c>
      <c r="H14" s="103">
        <v>0</v>
      </c>
      <c r="I14" s="103">
        <v>7510</v>
      </c>
      <c r="J14" s="103">
        <v>821</v>
      </c>
      <c r="K14" s="103">
        <v>9938</v>
      </c>
      <c r="L14" s="103">
        <v>11958</v>
      </c>
      <c r="M14" s="103">
        <v>687437</v>
      </c>
      <c r="N14" s="103">
        <v>0</v>
      </c>
      <c r="O14" s="103">
        <v>0</v>
      </c>
      <c r="P14" s="103">
        <v>1294</v>
      </c>
      <c r="Q14" s="104">
        <v>0</v>
      </c>
      <c r="R14" s="104">
        <v>17168</v>
      </c>
      <c r="S14" s="105">
        <v>50448</v>
      </c>
      <c r="T14" s="106">
        <v>30611</v>
      </c>
      <c r="U14" s="103">
        <v>21147</v>
      </c>
      <c r="V14" s="102">
        <v>9464</v>
      </c>
      <c r="W14" s="102">
        <v>5132850</v>
      </c>
      <c r="X14" s="103">
        <v>4236757</v>
      </c>
      <c r="Y14" s="103">
        <v>896093</v>
      </c>
      <c r="Z14" s="103">
        <v>0</v>
      </c>
      <c r="AA14" s="103">
        <v>2492</v>
      </c>
      <c r="AB14" s="103">
        <v>64125</v>
      </c>
      <c r="AC14" s="103">
        <v>0</v>
      </c>
      <c r="AD14" s="103">
        <v>64125</v>
      </c>
      <c r="AE14" s="103">
        <v>105814</v>
      </c>
      <c r="AF14" s="103">
        <v>0</v>
      </c>
      <c r="AG14" s="103">
        <v>0</v>
      </c>
      <c r="AH14" s="103">
        <v>0</v>
      </c>
      <c r="AI14" s="103">
        <v>0</v>
      </c>
      <c r="AJ14" s="103">
        <v>0</v>
      </c>
      <c r="AK14" s="103">
        <v>48408</v>
      </c>
      <c r="AL14" s="105">
        <v>57406</v>
      </c>
      <c r="AM14" s="106">
        <v>35250</v>
      </c>
      <c r="AN14" s="103">
        <v>5379</v>
      </c>
      <c r="AO14" s="104">
        <v>29871</v>
      </c>
      <c r="AP14" s="103">
        <v>4201621</v>
      </c>
      <c r="AQ14" s="103">
        <v>0</v>
      </c>
      <c r="AR14" s="103">
        <v>259794</v>
      </c>
      <c r="AS14" s="103">
        <v>316018</v>
      </c>
      <c r="AT14" s="103">
        <v>311875</v>
      </c>
      <c r="AU14" s="103">
        <v>205517</v>
      </c>
      <c r="AV14" s="103">
        <v>0</v>
      </c>
      <c r="AW14" s="103">
        <v>821003</v>
      </c>
      <c r="AX14" s="103">
        <v>36377</v>
      </c>
      <c r="AY14" s="103">
        <v>0</v>
      </c>
      <c r="AZ14" s="103">
        <v>10017</v>
      </c>
      <c r="BA14" s="103">
        <v>0</v>
      </c>
      <c r="BB14" s="103">
        <v>0</v>
      </c>
      <c r="BC14" s="103">
        <v>10017</v>
      </c>
      <c r="BD14" s="102">
        <v>0</v>
      </c>
      <c r="BE14" s="103">
        <v>150650</v>
      </c>
      <c r="BF14" s="103">
        <v>0</v>
      </c>
      <c r="BG14" s="103">
        <v>0</v>
      </c>
      <c r="BH14" s="105">
        <v>1077344</v>
      </c>
      <c r="BI14" s="106">
        <v>185316</v>
      </c>
      <c r="BJ14" s="103">
        <v>0</v>
      </c>
      <c r="BK14" s="103">
        <v>185316</v>
      </c>
      <c r="BL14" s="103">
        <v>301398</v>
      </c>
      <c r="BM14" s="103">
        <v>0</v>
      </c>
      <c r="BN14" s="103">
        <v>133944</v>
      </c>
      <c r="BO14" s="104">
        <v>392368</v>
      </c>
      <c r="BP14" s="103">
        <v>0</v>
      </c>
      <c r="BQ14" s="103">
        <v>1168807</v>
      </c>
      <c r="BR14" s="103">
        <v>826860</v>
      </c>
      <c r="BS14" s="103">
        <v>133274</v>
      </c>
      <c r="BT14" s="103">
        <v>155030</v>
      </c>
      <c r="BU14" s="103">
        <v>45880</v>
      </c>
      <c r="BV14" s="103">
        <v>53920</v>
      </c>
      <c r="BW14" s="103">
        <v>34005</v>
      </c>
      <c r="BX14" s="103">
        <v>4359</v>
      </c>
      <c r="BY14" s="103">
        <v>0</v>
      </c>
      <c r="BZ14" s="103">
        <v>0</v>
      </c>
      <c r="CA14" s="103">
        <v>4359</v>
      </c>
      <c r="CB14" s="103">
        <v>4400</v>
      </c>
      <c r="CC14" s="103">
        <v>89393</v>
      </c>
      <c r="CD14" s="105">
        <v>306599</v>
      </c>
      <c r="CE14" s="106">
        <v>341947</v>
      </c>
      <c r="CF14" s="103">
        <v>18914</v>
      </c>
      <c r="CG14" s="103">
        <v>2135</v>
      </c>
      <c r="CH14" s="103">
        <v>0</v>
      </c>
      <c r="CI14" s="105">
        <v>320898</v>
      </c>
      <c r="CJ14" s="102">
        <v>21647</v>
      </c>
      <c r="CK14" s="103">
        <v>16014</v>
      </c>
      <c r="CL14" s="103">
        <v>5633</v>
      </c>
      <c r="CM14" s="103">
        <v>2139</v>
      </c>
      <c r="CN14" s="103">
        <v>0</v>
      </c>
      <c r="CO14" s="103">
        <v>3494</v>
      </c>
      <c r="CP14" s="103">
        <v>1451589</v>
      </c>
      <c r="CQ14" s="103">
        <v>1437575</v>
      </c>
      <c r="CR14" s="104">
        <v>2350</v>
      </c>
      <c r="CS14" s="104">
        <v>11664</v>
      </c>
      <c r="CT14" s="103">
        <v>2602868</v>
      </c>
      <c r="CU14" s="103">
        <v>640830</v>
      </c>
      <c r="CV14" s="103">
        <v>592912</v>
      </c>
      <c r="CW14" s="105">
        <v>47918</v>
      </c>
      <c r="CX14" s="106">
        <v>393648</v>
      </c>
      <c r="CY14" s="103">
        <v>485</v>
      </c>
      <c r="CZ14" s="103">
        <v>11</v>
      </c>
      <c r="DA14" s="103">
        <v>0</v>
      </c>
      <c r="DB14" s="103">
        <v>45577</v>
      </c>
      <c r="DC14" s="103">
        <v>0</v>
      </c>
      <c r="DD14" s="103">
        <v>0</v>
      </c>
      <c r="DE14" s="103">
        <v>0</v>
      </c>
      <c r="DF14" s="103">
        <v>0</v>
      </c>
      <c r="DG14" s="103">
        <v>347575</v>
      </c>
      <c r="DH14" s="103">
        <v>0</v>
      </c>
      <c r="DI14" s="103">
        <v>0</v>
      </c>
      <c r="DJ14" s="103">
        <v>347575</v>
      </c>
      <c r="DK14" s="103">
        <v>2701038</v>
      </c>
      <c r="DL14" s="103">
        <v>0</v>
      </c>
      <c r="DM14" s="104">
        <v>52738</v>
      </c>
      <c r="DN14" s="107">
        <f t="shared" si="0"/>
        <v>22614545</v>
      </c>
    </row>
    <row r="15" spans="1:118">
      <c r="A15" s="101" t="s">
        <v>194</v>
      </c>
      <c r="B15" s="102">
        <v>8898283</v>
      </c>
      <c r="C15" s="103">
        <v>215832</v>
      </c>
      <c r="D15" s="103">
        <v>51252</v>
      </c>
      <c r="E15" s="103">
        <v>0</v>
      </c>
      <c r="F15" s="103">
        <v>0</v>
      </c>
      <c r="G15" s="103">
        <v>154514</v>
      </c>
      <c r="H15" s="103">
        <v>74</v>
      </c>
      <c r="I15" s="103">
        <v>9992</v>
      </c>
      <c r="J15" s="103">
        <v>2040</v>
      </c>
      <c r="K15" s="103">
        <v>24733</v>
      </c>
      <c r="L15" s="103">
        <v>29823</v>
      </c>
      <c r="M15" s="103">
        <v>1596120</v>
      </c>
      <c r="N15" s="103">
        <v>6261</v>
      </c>
      <c r="O15" s="103">
        <v>0</v>
      </c>
      <c r="P15" s="103">
        <v>1751</v>
      </c>
      <c r="Q15" s="104">
        <v>0</v>
      </c>
      <c r="R15" s="104">
        <v>23228</v>
      </c>
      <c r="S15" s="105">
        <v>115669</v>
      </c>
      <c r="T15" s="106">
        <v>86697</v>
      </c>
      <c r="U15" s="103">
        <v>81445</v>
      </c>
      <c r="V15" s="102">
        <v>5252</v>
      </c>
      <c r="W15" s="102">
        <v>5097305</v>
      </c>
      <c r="X15" s="103">
        <v>4467777</v>
      </c>
      <c r="Y15" s="103">
        <v>629528</v>
      </c>
      <c r="Z15" s="103">
        <v>0</v>
      </c>
      <c r="AA15" s="103">
        <v>10901</v>
      </c>
      <c r="AB15" s="103">
        <v>84088</v>
      </c>
      <c r="AC15" s="103">
        <v>1534</v>
      </c>
      <c r="AD15" s="103">
        <v>82554</v>
      </c>
      <c r="AE15" s="103">
        <v>183002</v>
      </c>
      <c r="AF15" s="103">
        <v>0</v>
      </c>
      <c r="AG15" s="103">
        <v>0</v>
      </c>
      <c r="AH15" s="103">
        <v>0</v>
      </c>
      <c r="AI15" s="103">
        <v>0</v>
      </c>
      <c r="AJ15" s="103">
        <v>13177</v>
      </c>
      <c r="AK15" s="103">
        <v>53124</v>
      </c>
      <c r="AL15" s="105">
        <v>116701</v>
      </c>
      <c r="AM15" s="106">
        <v>48280</v>
      </c>
      <c r="AN15" s="103">
        <v>17791</v>
      </c>
      <c r="AO15" s="104">
        <v>30489</v>
      </c>
      <c r="AP15" s="103">
        <v>5026663</v>
      </c>
      <c r="AQ15" s="103">
        <v>0</v>
      </c>
      <c r="AR15" s="103">
        <v>503800</v>
      </c>
      <c r="AS15" s="103">
        <v>1037176</v>
      </c>
      <c r="AT15" s="103">
        <v>433894</v>
      </c>
      <c r="AU15" s="103">
        <v>612063</v>
      </c>
      <c r="AV15" s="103">
        <v>0</v>
      </c>
      <c r="AW15" s="103">
        <v>276070</v>
      </c>
      <c r="AX15" s="103">
        <v>0</v>
      </c>
      <c r="AY15" s="103">
        <v>0</v>
      </c>
      <c r="AZ15" s="103">
        <v>12700</v>
      </c>
      <c r="BA15" s="103">
        <v>0</v>
      </c>
      <c r="BB15" s="103">
        <v>0</v>
      </c>
      <c r="BC15" s="103">
        <v>12700</v>
      </c>
      <c r="BD15" s="102">
        <v>0</v>
      </c>
      <c r="BE15" s="103">
        <v>170765</v>
      </c>
      <c r="BF15" s="103">
        <v>0</v>
      </c>
      <c r="BG15" s="103">
        <v>0</v>
      </c>
      <c r="BH15" s="105">
        <v>4480</v>
      </c>
      <c r="BI15" s="106">
        <v>318054</v>
      </c>
      <c r="BJ15" s="103">
        <v>317454</v>
      </c>
      <c r="BK15" s="103">
        <v>600</v>
      </c>
      <c r="BL15" s="103">
        <v>406062</v>
      </c>
      <c r="BM15" s="103">
        <v>0</v>
      </c>
      <c r="BN15" s="103">
        <v>254937</v>
      </c>
      <c r="BO15" s="104">
        <v>996662</v>
      </c>
      <c r="BP15" s="103">
        <v>0</v>
      </c>
      <c r="BQ15" s="103">
        <v>2378618</v>
      </c>
      <c r="BR15" s="103">
        <v>1498113</v>
      </c>
      <c r="BS15" s="103">
        <v>428048</v>
      </c>
      <c r="BT15" s="103">
        <v>224011</v>
      </c>
      <c r="BU15" s="103">
        <v>133601</v>
      </c>
      <c r="BV15" s="103">
        <v>70212</v>
      </c>
      <c r="BW15" s="103">
        <v>0</v>
      </c>
      <c r="BX15" s="103">
        <v>12591</v>
      </c>
      <c r="BY15" s="103">
        <v>0</v>
      </c>
      <c r="BZ15" s="103">
        <v>0</v>
      </c>
      <c r="CA15" s="103">
        <v>12591</v>
      </c>
      <c r="CB15" s="103">
        <v>0</v>
      </c>
      <c r="CC15" s="103">
        <v>1307</v>
      </c>
      <c r="CD15" s="105">
        <v>628343</v>
      </c>
      <c r="CE15" s="106">
        <v>880505</v>
      </c>
      <c r="CF15" s="103">
        <v>29694</v>
      </c>
      <c r="CG15" s="103">
        <v>0</v>
      </c>
      <c r="CH15" s="103">
        <v>160013</v>
      </c>
      <c r="CI15" s="105">
        <v>690798</v>
      </c>
      <c r="CJ15" s="102">
        <v>25015</v>
      </c>
      <c r="CK15" s="103">
        <v>24138</v>
      </c>
      <c r="CL15" s="103">
        <v>877</v>
      </c>
      <c r="CM15" s="103">
        <v>877</v>
      </c>
      <c r="CN15" s="103">
        <v>0</v>
      </c>
      <c r="CO15" s="103">
        <v>0</v>
      </c>
      <c r="CP15" s="103">
        <v>3761502</v>
      </c>
      <c r="CQ15" s="103">
        <v>3588948</v>
      </c>
      <c r="CR15" s="104">
        <v>200</v>
      </c>
      <c r="CS15" s="104">
        <v>172354</v>
      </c>
      <c r="CT15" s="103">
        <v>189046</v>
      </c>
      <c r="CU15" s="103">
        <v>2237625</v>
      </c>
      <c r="CV15" s="103">
        <v>1938236</v>
      </c>
      <c r="CW15" s="105">
        <v>299389</v>
      </c>
      <c r="CX15" s="106">
        <v>1270320</v>
      </c>
      <c r="CY15" s="103">
        <v>7700</v>
      </c>
      <c r="CZ15" s="103">
        <v>160</v>
      </c>
      <c r="DA15" s="103">
        <v>0</v>
      </c>
      <c r="DB15" s="103">
        <v>841000</v>
      </c>
      <c r="DC15" s="103">
        <v>1491</v>
      </c>
      <c r="DD15" s="103">
        <v>0</v>
      </c>
      <c r="DE15" s="103">
        <v>1491</v>
      </c>
      <c r="DF15" s="103">
        <v>0</v>
      </c>
      <c r="DG15" s="103">
        <v>419969</v>
      </c>
      <c r="DH15" s="103">
        <v>0</v>
      </c>
      <c r="DI15" s="103">
        <v>0</v>
      </c>
      <c r="DJ15" s="103">
        <v>419969</v>
      </c>
      <c r="DK15" s="103">
        <v>1548400</v>
      </c>
      <c r="DL15" s="103">
        <v>0</v>
      </c>
      <c r="DM15" s="104">
        <v>145300</v>
      </c>
      <c r="DN15" s="107">
        <f t="shared" si="0"/>
        <v>32861202</v>
      </c>
    </row>
    <row r="16" spans="1:118">
      <c r="A16" s="101" t="s">
        <v>195</v>
      </c>
      <c r="B16" s="102">
        <v>7228268</v>
      </c>
      <c r="C16" s="103">
        <v>183085</v>
      </c>
      <c r="D16" s="103">
        <v>38111</v>
      </c>
      <c r="E16" s="103">
        <v>0</v>
      </c>
      <c r="F16" s="103">
        <v>0</v>
      </c>
      <c r="G16" s="103">
        <v>114897</v>
      </c>
      <c r="H16" s="103">
        <v>19193</v>
      </c>
      <c r="I16" s="103">
        <v>10884</v>
      </c>
      <c r="J16" s="103">
        <v>1587</v>
      </c>
      <c r="K16" s="103">
        <v>19215</v>
      </c>
      <c r="L16" s="103">
        <v>23137</v>
      </c>
      <c r="M16" s="103">
        <v>1241264</v>
      </c>
      <c r="N16" s="103">
        <v>380</v>
      </c>
      <c r="O16" s="103">
        <v>0</v>
      </c>
      <c r="P16" s="103">
        <v>1305</v>
      </c>
      <c r="Q16" s="104">
        <v>0</v>
      </c>
      <c r="R16" s="104">
        <v>17315</v>
      </c>
      <c r="S16" s="105">
        <v>96081</v>
      </c>
      <c r="T16" s="106">
        <v>75929</v>
      </c>
      <c r="U16" s="103">
        <v>74125</v>
      </c>
      <c r="V16" s="102">
        <v>1804</v>
      </c>
      <c r="W16" s="102">
        <v>4660117</v>
      </c>
      <c r="X16" s="103">
        <v>4065196</v>
      </c>
      <c r="Y16" s="103">
        <v>594857</v>
      </c>
      <c r="Z16" s="103">
        <v>64</v>
      </c>
      <c r="AA16" s="103">
        <v>5984</v>
      </c>
      <c r="AB16" s="103">
        <v>76929</v>
      </c>
      <c r="AC16" s="103">
        <v>10851</v>
      </c>
      <c r="AD16" s="103">
        <v>66078</v>
      </c>
      <c r="AE16" s="103">
        <v>104142</v>
      </c>
      <c r="AF16" s="103">
        <v>0</v>
      </c>
      <c r="AG16" s="103">
        <v>0</v>
      </c>
      <c r="AH16" s="103">
        <v>0</v>
      </c>
      <c r="AI16" s="103">
        <v>0</v>
      </c>
      <c r="AJ16" s="103">
        <v>32565</v>
      </c>
      <c r="AK16" s="103">
        <v>29497</v>
      </c>
      <c r="AL16" s="105">
        <v>42080</v>
      </c>
      <c r="AM16" s="106">
        <v>30622</v>
      </c>
      <c r="AN16" s="103">
        <v>7126</v>
      </c>
      <c r="AO16" s="104">
        <v>23496</v>
      </c>
      <c r="AP16" s="103">
        <v>3242844</v>
      </c>
      <c r="AQ16" s="103">
        <v>0</v>
      </c>
      <c r="AR16" s="103">
        <v>197974</v>
      </c>
      <c r="AS16" s="103">
        <v>736282</v>
      </c>
      <c r="AT16" s="103">
        <v>361115</v>
      </c>
      <c r="AU16" s="103">
        <v>477815</v>
      </c>
      <c r="AV16" s="103">
        <v>0</v>
      </c>
      <c r="AW16" s="103">
        <v>56279</v>
      </c>
      <c r="AX16" s="103">
        <v>0</v>
      </c>
      <c r="AY16" s="103">
        <v>0</v>
      </c>
      <c r="AZ16" s="103">
        <v>11475</v>
      </c>
      <c r="BA16" s="103">
        <v>0</v>
      </c>
      <c r="BB16" s="103">
        <v>0</v>
      </c>
      <c r="BC16" s="103">
        <v>11475</v>
      </c>
      <c r="BD16" s="102">
        <v>0</v>
      </c>
      <c r="BE16" s="103">
        <v>127343</v>
      </c>
      <c r="BF16" s="103">
        <v>0</v>
      </c>
      <c r="BG16" s="103">
        <v>0</v>
      </c>
      <c r="BH16" s="105">
        <v>1081</v>
      </c>
      <c r="BI16" s="106">
        <v>224430</v>
      </c>
      <c r="BJ16" s="103">
        <v>224430</v>
      </c>
      <c r="BK16" s="103">
        <v>0</v>
      </c>
      <c r="BL16" s="103">
        <v>399311</v>
      </c>
      <c r="BM16" s="103">
        <v>0</v>
      </c>
      <c r="BN16" s="103">
        <v>247748</v>
      </c>
      <c r="BO16" s="104">
        <v>401991</v>
      </c>
      <c r="BP16" s="103">
        <v>19971</v>
      </c>
      <c r="BQ16" s="103">
        <v>1680431</v>
      </c>
      <c r="BR16" s="103">
        <v>956387</v>
      </c>
      <c r="BS16" s="103">
        <v>343077</v>
      </c>
      <c r="BT16" s="103">
        <v>176514</v>
      </c>
      <c r="BU16" s="103">
        <v>103744</v>
      </c>
      <c r="BV16" s="103">
        <v>28474</v>
      </c>
      <c r="BW16" s="103">
        <v>0</v>
      </c>
      <c r="BX16" s="103">
        <v>3129</v>
      </c>
      <c r="BY16" s="103">
        <v>0</v>
      </c>
      <c r="BZ16" s="103">
        <v>0</v>
      </c>
      <c r="CA16" s="103">
        <v>3129</v>
      </c>
      <c r="CB16" s="103">
        <v>0</v>
      </c>
      <c r="CC16" s="103">
        <v>0</v>
      </c>
      <c r="CD16" s="105">
        <v>301449</v>
      </c>
      <c r="CE16" s="106">
        <v>724044</v>
      </c>
      <c r="CF16" s="103">
        <v>57622</v>
      </c>
      <c r="CG16" s="103">
        <v>0</v>
      </c>
      <c r="CH16" s="103">
        <v>150020</v>
      </c>
      <c r="CI16" s="105">
        <v>516402</v>
      </c>
      <c r="CJ16" s="102">
        <v>3530</v>
      </c>
      <c r="CK16" s="103">
        <v>2936</v>
      </c>
      <c r="CL16" s="103">
        <v>594</v>
      </c>
      <c r="CM16" s="103">
        <v>414</v>
      </c>
      <c r="CN16" s="103">
        <v>0</v>
      </c>
      <c r="CO16" s="103">
        <v>180</v>
      </c>
      <c r="CP16" s="103">
        <v>2303885</v>
      </c>
      <c r="CQ16" s="103">
        <v>2300783</v>
      </c>
      <c r="CR16" s="104">
        <v>200</v>
      </c>
      <c r="CS16" s="104">
        <v>2902</v>
      </c>
      <c r="CT16" s="103">
        <v>2093427</v>
      </c>
      <c r="CU16" s="103">
        <v>967756</v>
      </c>
      <c r="CV16" s="103">
        <v>955555</v>
      </c>
      <c r="CW16" s="105">
        <v>12201</v>
      </c>
      <c r="CX16" s="106">
        <v>474634</v>
      </c>
      <c r="CY16" s="103">
        <v>1078</v>
      </c>
      <c r="CZ16" s="103">
        <v>159</v>
      </c>
      <c r="DA16" s="103">
        <v>0</v>
      </c>
      <c r="DB16" s="103">
        <v>146500</v>
      </c>
      <c r="DC16" s="103">
        <v>6380</v>
      </c>
      <c r="DD16" s="103">
        <v>6380</v>
      </c>
      <c r="DE16" s="103">
        <v>0</v>
      </c>
      <c r="DF16" s="103">
        <v>0</v>
      </c>
      <c r="DG16" s="103">
        <v>320517</v>
      </c>
      <c r="DH16" s="103">
        <v>0</v>
      </c>
      <c r="DI16" s="103">
        <v>0</v>
      </c>
      <c r="DJ16" s="103">
        <v>320517</v>
      </c>
      <c r="DK16" s="103">
        <v>1086219</v>
      </c>
      <c r="DL16" s="103">
        <v>0</v>
      </c>
      <c r="DM16" s="104">
        <v>112419</v>
      </c>
      <c r="DN16" s="107">
        <f t="shared" si="0"/>
        <v>25638057</v>
      </c>
    </row>
    <row r="17" spans="1:118">
      <c r="A17" s="101" t="s">
        <v>196</v>
      </c>
      <c r="B17" s="102">
        <v>1712201</v>
      </c>
      <c r="C17" s="103">
        <v>136959</v>
      </c>
      <c r="D17" s="103">
        <v>30502</v>
      </c>
      <c r="E17" s="103">
        <v>0</v>
      </c>
      <c r="F17" s="103">
        <v>0</v>
      </c>
      <c r="G17" s="103">
        <v>91959</v>
      </c>
      <c r="H17" s="103">
        <v>0</v>
      </c>
      <c r="I17" s="103">
        <v>14498</v>
      </c>
      <c r="J17" s="103">
        <v>390</v>
      </c>
      <c r="K17" s="103">
        <v>4722</v>
      </c>
      <c r="L17" s="103">
        <v>5677</v>
      </c>
      <c r="M17" s="103">
        <v>378347</v>
      </c>
      <c r="N17" s="103">
        <v>0</v>
      </c>
      <c r="O17" s="103">
        <v>0</v>
      </c>
      <c r="P17" s="103">
        <v>1047</v>
      </c>
      <c r="Q17" s="104">
        <v>0</v>
      </c>
      <c r="R17" s="104">
        <v>13883</v>
      </c>
      <c r="S17" s="105">
        <v>25164</v>
      </c>
      <c r="T17" s="106">
        <v>12506</v>
      </c>
      <c r="U17" s="103">
        <v>6463</v>
      </c>
      <c r="V17" s="102">
        <v>6043</v>
      </c>
      <c r="W17" s="102">
        <v>5198567</v>
      </c>
      <c r="X17" s="103">
        <v>4407589</v>
      </c>
      <c r="Y17" s="103">
        <v>790978</v>
      </c>
      <c r="Z17" s="103">
        <v>0</v>
      </c>
      <c r="AA17" s="103">
        <v>2027</v>
      </c>
      <c r="AB17" s="103">
        <v>184904</v>
      </c>
      <c r="AC17" s="103">
        <v>173802</v>
      </c>
      <c r="AD17" s="103">
        <v>11102</v>
      </c>
      <c r="AE17" s="103">
        <v>54783</v>
      </c>
      <c r="AF17" s="103">
        <v>0</v>
      </c>
      <c r="AG17" s="103">
        <v>0</v>
      </c>
      <c r="AH17" s="103">
        <v>0</v>
      </c>
      <c r="AI17" s="103">
        <v>0</v>
      </c>
      <c r="AJ17" s="103">
        <v>3240</v>
      </c>
      <c r="AK17" s="103">
        <v>35078</v>
      </c>
      <c r="AL17" s="105">
        <v>16465</v>
      </c>
      <c r="AM17" s="106">
        <v>10149</v>
      </c>
      <c r="AN17" s="103">
        <v>9630</v>
      </c>
      <c r="AO17" s="104">
        <v>519</v>
      </c>
      <c r="AP17" s="103">
        <v>1281193</v>
      </c>
      <c r="AQ17" s="103">
        <v>0</v>
      </c>
      <c r="AR17" s="103">
        <v>80843</v>
      </c>
      <c r="AS17" s="103">
        <v>163783</v>
      </c>
      <c r="AT17" s="103">
        <v>172898</v>
      </c>
      <c r="AU17" s="103">
        <v>99533</v>
      </c>
      <c r="AV17" s="103">
        <v>0</v>
      </c>
      <c r="AW17" s="103">
        <v>143943</v>
      </c>
      <c r="AX17" s="103">
        <v>3642</v>
      </c>
      <c r="AY17" s="103">
        <v>0</v>
      </c>
      <c r="AZ17" s="103">
        <v>5234</v>
      </c>
      <c r="BA17" s="103">
        <v>0</v>
      </c>
      <c r="BB17" s="103">
        <v>0</v>
      </c>
      <c r="BC17" s="103">
        <v>5234</v>
      </c>
      <c r="BD17" s="102">
        <v>0</v>
      </c>
      <c r="BE17" s="103">
        <v>157779</v>
      </c>
      <c r="BF17" s="103">
        <v>0</v>
      </c>
      <c r="BG17" s="103">
        <v>0</v>
      </c>
      <c r="BH17" s="105">
        <v>12552</v>
      </c>
      <c r="BI17" s="106">
        <v>121468</v>
      </c>
      <c r="BJ17" s="103">
        <v>0</v>
      </c>
      <c r="BK17" s="103">
        <v>121468</v>
      </c>
      <c r="BL17" s="103">
        <v>110026</v>
      </c>
      <c r="BM17" s="103">
        <v>6631</v>
      </c>
      <c r="BN17" s="103">
        <v>46494</v>
      </c>
      <c r="BO17" s="104">
        <v>156367</v>
      </c>
      <c r="BP17" s="103">
        <v>0</v>
      </c>
      <c r="BQ17" s="103">
        <v>870137</v>
      </c>
      <c r="BR17" s="103">
        <v>500457</v>
      </c>
      <c r="BS17" s="103">
        <v>5581</v>
      </c>
      <c r="BT17" s="103">
        <v>84921</v>
      </c>
      <c r="BU17" s="103">
        <v>22765</v>
      </c>
      <c r="BV17" s="103">
        <v>29752</v>
      </c>
      <c r="BW17" s="103">
        <v>0</v>
      </c>
      <c r="BX17" s="103">
        <v>4129</v>
      </c>
      <c r="BY17" s="103">
        <v>0</v>
      </c>
      <c r="BZ17" s="103">
        <v>0</v>
      </c>
      <c r="CA17" s="103">
        <v>4129</v>
      </c>
      <c r="CB17" s="103">
        <v>4400</v>
      </c>
      <c r="CC17" s="103">
        <v>2362</v>
      </c>
      <c r="CD17" s="105">
        <v>346547</v>
      </c>
      <c r="CE17" s="106">
        <v>369680</v>
      </c>
      <c r="CF17" s="103">
        <v>36427</v>
      </c>
      <c r="CG17" s="103">
        <v>0</v>
      </c>
      <c r="CH17" s="103">
        <v>0</v>
      </c>
      <c r="CI17" s="105">
        <v>333253</v>
      </c>
      <c r="CJ17" s="102">
        <v>17731</v>
      </c>
      <c r="CK17" s="103">
        <v>12062</v>
      </c>
      <c r="CL17" s="103">
        <v>5669</v>
      </c>
      <c r="CM17" s="103">
        <v>35</v>
      </c>
      <c r="CN17" s="103">
        <v>2790</v>
      </c>
      <c r="CO17" s="103">
        <v>2844</v>
      </c>
      <c r="CP17" s="103">
        <v>1283730</v>
      </c>
      <c r="CQ17" s="103">
        <v>1271776</v>
      </c>
      <c r="CR17" s="104">
        <v>9500</v>
      </c>
      <c r="CS17" s="104">
        <v>2454</v>
      </c>
      <c r="CT17" s="103">
        <v>1574599</v>
      </c>
      <c r="CU17" s="103">
        <v>811693</v>
      </c>
      <c r="CV17" s="103">
        <v>725395</v>
      </c>
      <c r="CW17" s="105">
        <v>86298</v>
      </c>
      <c r="CX17" s="106">
        <v>141858</v>
      </c>
      <c r="CY17" s="103">
        <v>462</v>
      </c>
      <c r="CZ17" s="103">
        <v>24</v>
      </c>
      <c r="DA17" s="103">
        <v>0</v>
      </c>
      <c r="DB17" s="103">
        <v>51132</v>
      </c>
      <c r="DC17" s="103">
        <v>7224</v>
      </c>
      <c r="DD17" s="103">
        <v>7224</v>
      </c>
      <c r="DE17" s="103">
        <v>0</v>
      </c>
      <c r="DF17" s="103">
        <v>0</v>
      </c>
      <c r="DG17" s="103">
        <v>83016</v>
      </c>
      <c r="DH17" s="103">
        <v>0</v>
      </c>
      <c r="DI17" s="103">
        <v>0</v>
      </c>
      <c r="DJ17" s="103">
        <v>83016</v>
      </c>
      <c r="DK17" s="103">
        <v>910100</v>
      </c>
      <c r="DL17" s="103">
        <v>0</v>
      </c>
      <c r="DM17" s="104">
        <v>31100</v>
      </c>
      <c r="DN17" s="107">
        <f t="shared" si="0"/>
        <v>14632367</v>
      </c>
    </row>
    <row r="18" spans="1:118" ht="18.600000000000001" thickBot="1">
      <c r="A18" s="108" t="s">
        <v>197</v>
      </c>
      <c r="B18" s="36">
        <v>3732970</v>
      </c>
      <c r="C18" s="34">
        <v>155187</v>
      </c>
      <c r="D18" s="34">
        <v>35367</v>
      </c>
      <c r="E18" s="34">
        <v>0</v>
      </c>
      <c r="F18" s="34">
        <v>0</v>
      </c>
      <c r="G18" s="34">
        <v>106622</v>
      </c>
      <c r="H18" s="34">
        <v>0</v>
      </c>
      <c r="I18" s="34">
        <v>13198</v>
      </c>
      <c r="J18" s="34">
        <v>956</v>
      </c>
      <c r="K18" s="34">
        <v>11578</v>
      </c>
      <c r="L18" s="34">
        <v>13938</v>
      </c>
      <c r="M18" s="34">
        <v>769522</v>
      </c>
      <c r="N18" s="34">
        <v>0</v>
      </c>
      <c r="O18" s="34">
        <v>0</v>
      </c>
      <c r="P18" s="34">
        <v>1214</v>
      </c>
      <c r="Q18" s="35">
        <v>0</v>
      </c>
      <c r="R18" s="35">
        <v>16104</v>
      </c>
      <c r="S18" s="44">
        <v>52838</v>
      </c>
      <c r="T18" s="109">
        <v>35319</v>
      </c>
      <c r="U18" s="34">
        <v>29798</v>
      </c>
      <c r="V18" s="36">
        <v>5521</v>
      </c>
      <c r="W18" s="36">
        <v>4921997</v>
      </c>
      <c r="X18" s="34">
        <v>4192814</v>
      </c>
      <c r="Y18" s="34">
        <v>729183</v>
      </c>
      <c r="Z18" s="34">
        <v>0</v>
      </c>
      <c r="AA18" s="34">
        <v>3236</v>
      </c>
      <c r="AB18" s="34">
        <v>87879</v>
      </c>
      <c r="AC18" s="34">
        <v>96</v>
      </c>
      <c r="AD18" s="34">
        <v>87783</v>
      </c>
      <c r="AE18" s="34">
        <v>100902</v>
      </c>
      <c r="AF18" s="34">
        <v>37781</v>
      </c>
      <c r="AG18" s="34">
        <v>0</v>
      </c>
      <c r="AH18" s="34">
        <v>37781</v>
      </c>
      <c r="AI18" s="34">
        <v>0</v>
      </c>
      <c r="AJ18" s="34">
        <v>144</v>
      </c>
      <c r="AK18" s="34">
        <v>8959</v>
      </c>
      <c r="AL18" s="44">
        <v>54018</v>
      </c>
      <c r="AM18" s="109">
        <v>25320</v>
      </c>
      <c r="AN18" s="34">
        <v>7127</v>
      </c>
      <c r="AO18" s="35">
        <v>18193</v>
      </c>
      <c r="AP18" s="34">
        <v>2824857</v>
      </c>
      <c r="AQ18" s="34">
        <v>0</v>
      </c>
      <c r="AR18" s="34">
        <v>198793</v>
      </c>
      <c r="AS18" s="34">
        <v>3002</v>
      </c>
      <c r="AT18" s="34">
        <v>409921</v>
      </c>
      <c r="AU18" s="34">
        <v>251163</v>
      </c>
      <c r="AV18" s="34">
        <v>0</v>
      </c>
      <c r="AW18" s="34">
        <v>369624</v>
      </c>
      <c r="AX18" s="34">
        <v>0</v>
      </c>
      <c r="AY18" s="34">
        <v>0</v>
      </c>
      <c r="AZ18" s="34">
        <v>7259</v>
      </c>
      <c r="BA18" s="34">
        <v>0</v>
      </c>
      <c r="BB18" s="34">
        <v>0</v>
      </c>
      <c r="BC18" s="34">
        <v>7259</v>
      </c>
      <c r="BD18" s="36">
        <v>0</v>
      </c>
      <c r="BE18" s="34">
        <v>60597</v>
      </c>
      <c r="BF18" s="34">
        <v>0</v>
      </c>
      <c r="BG18" s="34">
        <v>0</v>
      </c>
      <c r="BH18" s="44">
        <v>25098</v>
      </c>
      <c r="BI18" s="109">
        <v>238737</v>
      </c>
      <c r="BJ18" s="34">
        <v>83719</v>
      </c>
      <c r="BK18" s="34">
        <v>155018</v>
      </c>
      <c r="BL18" s="34">
        <v>310640</v>
      </c>
      <c r="BM18" s="34">
        <v>38156</v>
      </c>
      <c r="BN18" s="34">
        <v>109994</v>
      </c>
      <c r="BO18" s="35">
        <v>801873</v>
      </c>
      <c r="BP18" s="34">
        <v>0</v>
      </c>
      <c r="BQ18" s="34">
        <v>1315670</v>
      </c>
      <c r="BR18" s="34">
        <v>778133</v>
      </c>
      <c r="BS18" s="34">
        <v>54785</v>
      </c>
      <c r="BT18" s="34">
        <v>210077</v>
      </c>
      <c r="BU18" s="34">
        <v>56452</v>
      </c>
      <c r="BV18" s="34">
        <v>3567</v>
      </c>
      <c r="BW18" s="34">
        <v>0</v>
      </c>
      <c r="BX18" s="34">
        <v>12261</v>
      </c>
      <c r="BY18" s="34">
        <v>0</v>
      </c>
      <c r="BZ18" s="34">
        <v>0</v>
      </c>
      <c r="CA18" s="34">
        <v>12261</v>
      </c>
      <c r="CB18" s="34">
        <v>0</v>
      </c>
      <c r="CC18" s="34">
        <v>52715</v>
      </c>
      <c r="CD18" s="110">
        <v>388276</v>
      </c>
      <c r="CE18" s="109">
        <v>537537</v>
      </c>
      <c r="CF18" s="34">
        <v>7339</v>
      </c>
      <c r="CG18" s="34">
        <v>793</v>
      </c>
      <c r="CH18" s="34">
        <v>0</v>
      </c>
      <c r="CI18" s="44">
        <v>529405</v>
      </c>
      <c r="CJ18" s="36">
        <v>18481</v>
      </c>
      <c r="CK18" s="34">
        <v>15893</v>
      </c>
      <c r="CL18" s="34">
        <v>2588</v>
      </c>
      <c r="CM18" s="34">
        <v>2588</v>
      </c>
      <c r="CN18" s="34">
        <v>0</v>
      </c>
      <c r="CO18" s="34">
        <v>0</v>
      </c>
      <c r="CP18" s="34">
        <v>977068</v>
      </c>
      <c r="CQ18" s="34">
        <v>973001</v>
      </c>
      <c r="CR18" s="35">
        <v>0</v>
      </c>
      <c r="CS18" s="35">
        <v>4067</v>
      </c>
      <c r="CT18" s="34">
        <v>1444444</v>
      </c>
      <c r="CU18" s="34">
        <v>1275324</v>
      </c>
      <c r="CV18" s="34">
        <v>1174956</v>
      </c>
      <c r="CW18" s="44">
        <v>100368</v>
      </c>
      <c r="CX18" s="109">
        <v>221023</v>
      </c>
      <c r="CY18" s="34">
        <v>1912</v>
      </c>
      <c r="CZ18" s="34">
        <v>778</v>
      </c>
      <c r="DA18" s="34">
        <v>0</v>
      </c>
      <c r="DB18" s="34">
        <v>32761</v>
      </c>
      <c r="DC18" s="34">
        <v>1011</v>
      </c>
      <c r="DD18" s="34">
        <v>123</v>
      </c>
      <c r="DE18" s="34">
        <v>888</v>
      </c>
      <c r="DF18" s="34">
        <v>0</v>
      </c>
      <c r="DG18" s="34">
        <v>184561</v>
      </c>
      <c r="DH18" s="34">
        <v>0</v>
      </c>
      <c r="DI18" s="34">
        <v>0</v>
      </c>
      <c r="DJ18" s="34">
        <v>184561</v>
      </c>
      <c r="DK18" s="34">
        <v>1177500</v>
      </c>
      <c r="DL18" s="34">
        <v>0</v>
      </c>
      <c r="DM18" s="35">
        <v>22300</v>
      </c>
      <c r="DN18" s="111">
        <f t="shared" si="0"/>
        <v>19183327</v>
      </c>
    </row>
    <row r="19" spans="1:118" ht="19.2" thickTop="1" thickBot="1">
      <c r="A19" s="112" t="s">
        <v>198</v>
      </c>
      <c r="B19" s="113">
        <f>SUM(B6:B18)</f>
        <v>118600508</v>
      </c>
      <c r="C19" s="114">
        <f t="shared" ref="C19:CO19" si="1">SUM(C6:C18)</f>
        <v>3477880</v>
      </c>
      <c r="D19" s="114">
        <f t="shared" si="1"/>
        <v>770295</v>
      </c>
      <c r="E19" s="114">
        <f t="shared" si="1"/>
        <v>16220</v>
      </c>
      <c r="F19" s="114">
        <f t="shared" si="1"/>
        <v>0</v>
      </c>
      <c r="G19" s="114">
        <f t="shared" si="1"/>
        <v>2322255</v>
      </c>
      <c r="H19" s="114">
        <f t="shared" si="1"/>
        <v>33735</v>
      </c>
      <c r="I19" s="114">
        <f>SUM(I6:I18)</f>
        <v>335375</v>
      </c>
      <c r="J19" s="114">
        <f t="shared" si="1"/>
        <v>29221</v>
      </c>
      <c r="K19" s="114">
        <f t="shared" si="1"/>
        <v>353948</v>
      </c>
      <c r="L19" s="114">
        <f t="shared" si="1"/>
        <v>426365</v>
      </c>
      <c r="M19" s="114">
        <f t="shared" si="1"/>
        <v>22366754</v>
      </c>
      <c r="N19" s="114">
        <f t="shared" si="1"/>
        <v>40942</v>
      </c>
      <c r="O19" s="114">
        <f t="shared" si="1"/>
        <v>0</v>
      </c>
      <c r="P19" s="114">
        <f t="shared" si="1"/>
        <v>26345</v>
      </c>
      <c r="Q19" s="114">
        <f t="shared" si="1"/>
        <v>0</v>
      </c>
      <c r="R19" s="115">
        <f>SUM(R6:R18)</f>
        <v>349736</v>
      </c>
      <c r="S19" s="116">
        <f>SUM(S6:S18)</f>
        <v>1693618</v>
      </c>
      <c r="T19" s="117">
        <f t="shared" si="1"/>
        <v>951863</v>
      </c>
      <c r="U19" s="114">
        <f>SUM(U6:U18)</f>
        <v>847128</v>
      </c>
      <c r="V19" s="114">
        <f>SUM(V6:V18)</f>
        <v>104735</v>
      </c>
      <c r="W19" s="113">
        <f t="shared" si="1"/>
        <v>104841762</v>
      </c>
      <c r="X19" s="114">
        <f t="shared" si="1"/>
        <v>92406836</v>
      </c>
      <c r="Y19" s="114">
        <f t="shared" si="1"/>
        <v>12434672</v>
      </c>
      <c r="Z19" s="114">
        <f t="shared" si="1"/>
        <v>254</v>
      </c>
      <c r="AA19" s="114">
        <f t="shared" si="1"/>
        <v>119065</v>
      </c>
      <c r="AB19" s="114">
        <f t="shared" si="1"/>
        <v>2567415</v>
      </c>
      <c r="AC19" s="114">
        <f t="shared" si="1"/>
        <v>1324438</v>
      </c>
      <c r="AD19" s="114">
        <f t="shared" si="1"/>
        <v>1242977</v>
      </c>
      <c r="AE19" s="114">
        <f t="shared" si="1"/>
        <v>3208941</v>
      </c>
      <c r="AF19" s="114">
        <f t="shared" si="1"/>
        <v>137854</v>
      </c>
      <c r="AG19" s="114">
        <f t="shared" si="1"/>
        <v>100073</v>
      </c>
      <c r="AH19" s="114">
        <f t="shared" si="1"/>
        <v>37781</v>
      </c>
      <c r="AI19" s="114">
        <f t="shared" si="1"/>
        <v>0</v>
      </c>
      <c r="AJ19" s="114">
        <f t="shared" si="1"/>
        <v>274692</v>
      </c>
      <c r="AK19" s="114">
        <f t="shared" si="1"/>
        <v>1050943</v>
      </c>
      <c r="AL19" s="116">
        <f t="shared" si="1"/>
        <v>1745452</v>
      </c>
      <c r="AM19" s="117">
        <f t="shared" si="1"/>
        <v>1284520</v>
      </c>
      <c r="AN19" s="114">
        <f t="shared" si="1"/>
        <v>180873</v>
      </c>
      <c r="AO19" s="115">
        <f t="shared" si="1"/>
        <v>1103647</v>
      </c>
      <c r="AP19" s="114">
        <f t="shared" si="1"/>
        <v>77924823</v>
      </c>
      <c r="AQ19" s="114">
        <f>SUM(AQ6:AQ18)</f>
        <v>0</v>
      </c>
      <c r="AR19" s="114">
        <f t="shared" si="1"/>
        <v>8312476</v>
      </c>
      <c r="AS19" s="114">
        <f t="shared" si="1"/>
        <v>11231112</v>
      </c>
      <c r="AT19" s="114">
        <f>SUM(AT6:AT18)</f>
        <v>9145220</v>
      </c>
      <c r="AU19" s="114">
        <f>SUM(AU6:AU18)</f>
        <v>7324358</v>
      </c>
      <c r="AV19" s="114">
        <f t="shared" si="1"/>
        <v>0</v>
      </c>
      <c r="AW19" s="114">
        <f t="shared" si="1"/>
        <v>6892141</v>
      </c>
      <c r="AX19" s="114">
        <f t="shared" si="1"/>
        <v>434718</v>
      </c>
      <c r="AY19" s="114">
        <f t="shared" si="1"/>
        <v>0</v>
      </c>
      <c r="AZ19" s="114">
        <f t="shared" si="1"/>
        <v>632541</v>
      </c>
      <c r="BA19" s="114">
        <f t="shared" si="1"/>
        <v>380101</v>
      </c>
      <c r="BB19" s="114">
        <f t="shared" si="1"/>
        <v>0</v>
      </c>
      <c r="BC19" s="114">
        <f t="shared" si="1"/>
        <v>252440</v>
      </c>
      <c r="BD19" s="113">
        <f>SUM(BD6:BD18)</f>
        <v>0</v>
      </c>
      <c r="BE19" s="114">
        <f t="shared" si="1"/>
        <v>3442906</v>
      </c>
      <c r="BF19" s="114">
        <f t="shared" si="1"/>
        <v>0</v>
      </c>
      <c r="BG19" s="114">
        <f t="shared" si="1"/>
        <v>0</v>
      </c>
      <c r="BH19" s="116">
        <f t="shared" si="1"/>
        <v>2423606</v>
      </c>
      <c r="BI19" s="117">
        <f t="shared" si="1"/>
        <v>5761709</v>
      </c>
      <c r="BJ19" s="114">
        <f t="shared" si="1"/>
        <v>5024418</v>
      </c>
      <c r="BK19" s="114">
        <f>SUM(BK6:BK18)</f>
        <v>737291</v>
      </c>
      <c r="BL19" s="114">
        <f>SUM(BL6:BL18)</f>
        <v>7514401</v>
      </c>
      <c r="BM19" s="114">
        <f t="shared" si="1"/>
        <v>65483</v>
      </c>
      <c r="BN19" s="114">
        <f t="shared" si="1"/>
        <v>3918197</v>
      </c>
      <c r="BO19" s="115">
        <f t="shared" si="1"/>
        <v>10825955</v>
      </c>
      <c r="BP19" s="114">
        <f t="shared" si="1"/>
        <v>20727</v>
      </c>
      <c r="BQ19" s="114">
        <f t="shared" si="1"/>
        <v>34217758</v>
      </c>
      <c r="BR19" s="114">
        <f t="shared" si="1"/>
        <v>23424824</v>
      </c>
      <c r="BS19" s="114">
        <f t="shared" si="1"/>
        <v>5045359</v>
      </c>
      <c r="BT19" s="114">
        <f>SUM(BT6:BT18)</f>
        <v>4506201</v>
      </c>
      <c r="BU19" s="114">
        <f>SUM(BU6:BU18)</f>
        <v>1604094</v>
      </c>
      <c r="BV19" s="114">
        <f t="shared" si="1"/>
        <v>1091931</v>
      </c>
      <c r="BW19" s="114">
        <f t="shared" si="1"/>
        <v>60670</v>
      </c>
      <c r="BX19" s="114">
        <f t="shared" si="1"/>
        <v>535067</v>
      </c>
      <c r="BY19" s="114">
        <f t="shared" si="1"/>
        <v>8407</v>
      </c>
      <c r="BZ19" s="114">
        <f t="shared" si="1"/>
        <v>0</v>
      </c>
      <c r="CA19" s="114">
        <f t="shared" si="1"/>
        <v>526660</v>
      </c>
      <c r="CB19" s="114">
        <f t="shared" si="1"/>
        <v>60177</v>
      </c>
      <c r="CC19" s="114">
        <f>SUM(CC6:CC18)</f>
        <v>1490521</v>
      </c>
      <c r="CD19" s="116">
        <f t="shared" si="1"/>
        <v>9030804</v>
      </c>
      <c r="CE19" s="117">
        <f t="shared" si="1"/>
        <v>10792934</v>
      </c>
      <c r="CF19" s="114">
        <f t="shared" si="1"/>
        <v>879616</v>
      </c>
      <c r="CG19" s="114">
        <f t="shared" si="1"/>
        <v>3016</v>
      </c>
      <c r="CH19" s="114">
        <f>SUM(CH6:CH18)</f>
        <v>407447</v>
      </c>
      <c r="CI19" s="116">
        <f t="shared" si="1"/>
        <v>9502855</v>
      </c>
      <c r="CJ19" s="113">
        <f t="shared" si="1"/>
        <v>875537</v>
      </c>
      <c r="CK19" s="114">
        <f t="shared" si="1"/>
        <v>489773</v>
      </c>
      <c r="CL19" s="114">
        <f t="shared" si="1"/>
        <v>385764</v>
      </c>
      <c r="CM19" s="114">
        <f t="shared" si="1"/>
        <v>266878</v>
      </c>
      <c r="CN19" s="114">
        <f t="shared" si="1"/>
        <v>47849</v>
      </c>
      <c r="CO19" s="114">
        <f t="shared" si="1"/>
        <v>71037</v>
      </c>
      <c r="CP19" s="114">
        <f t="shared" ref="CP19:DM19" si="2">SUM(CP6:CP18)</f>
        <v>31826234</v>
      </c>
      <c r="CQ19" s="114">
        <f>SUM(CQ6:CQ18)</f>
        <v>31312076</v>
      </c>
      <c r="CR19" s="114">
        <f>SUM(CR6:CR18)</f>
        <v>108250</v>
      </c>
      <c r="CS19" s="115">
        <f>SUM(CS6:CS18)</f>
        <v>405908</v>
      </c>
      <c r="CT19" s="114">
        <f t="shared" si="2"/>
        <v>23472665</v>
      </c>
      <c r="CU19" s="114">
        <f t="shared" si="2"/>
        <v>17686955</v>
      </c>
      <c r="CV19" s="114">
        <f t="shared" si="2"/>
        <v>15112384</v>
      </c>
      <c r="CW19" s="116">
        <f t="shared" si="2"/>
        <v>2574571</v>
      </c>
      <c r="CX19" s="117">
        <f t="shared" si="2"/>
        <v>21647882</v>
      </c>
      <c r="CY19" s="114">
        <f t="shared" si="2"/>
        <v>90093</v>
      </c>
      <c r="CZ19" s="114">
        <f t="shared" si="2"/>
        <v>1608</v>
      </c>
      <c r="DA19" s="114">
        <f t="shared" si="2"/>
        <v>0</v>
      </c>
      <c r="DB19" s="114">
        <f t="shared" si="2"/>
        <v>15529177</v>
      </c>
      <c r="DC19" s="114">
        <f t="shared" si="2"/>
        <v>56368</v>
      </c>
      <c r="DD19" s="114">
        <f t="shared" si="2"/>
        <v>47244</v>
      </c>
      <c r="DE19" s="114">
        <f t="shared" si="2"/>
        <v>9124</v>
      </c>
      <c r="DF19" s="114">
        <f t="shared" si="2"/>
        <v>0</v>
      </c>
      <c r="DG19" s="114">
        <f t="shared" si="2"/>
        <v>5970636</v>
      </c>
      <c r="DH19" s="114">
        <f t="shared" si="2"/>
        <v>10565</v>
      </c>
      <c r="DI19" s="114">
        <f t="shared" si="2"/>
        <v>0</v>
      </c>
      <c r="DJ19" s="114">
        <f t="shared" si="2"/>
        <v>5960071</v>
      </c>
      <c r="DK19" s="114">
        <f t="shared" si="2"/>
        <v>29456920</v>
      </c>
      <c r="DL19" s="114">
        <f t="shared" si="2"/>
        <v>0</v>
      </c>
      <c r="DM19" s="115">
        <f t="shared" si="2"/>
        <v>2307220</v>
      </c>
      <c r="DN19" s="118">
        <f>SUM(DN6:DN18)</f>
        <v>497468384</v>
      </c>
    </row>
    <row r="20" spans="1:118" ht="18.600000000000001" thickTop="1">
      <c r="A20" s="119" t="s">
        <v>199</v>
      </c>
      <c r="B20" s="120">
        <v>1258418</v>
      </c>
      <c r="C20" s="121">
        <v>63539</v>
      </c>
      <c r="D20" s="121">
        <v>14363</v>
      </c>
      <c r="E20" s="121">
        <v>0</v>
      </c>
      <c r="F20" s="121">
        <v>0</v>
      </c>
      <c r="G20" s="121">
        <v>43304</v>
      </c>
      <c r="H20" s="121">
        <v>0</v>
      </c>
      <c r="I20" s="121">
        <v>5872</v>
      </c>
      <c r="J20" s="103">
        <v>405</v>
      </c>
      <c r="K20" s="103">
        <v>4916</v>
      </c>
      <c r="L20" s="103">
        <v>5920</v>
      </c>
      <c r="M20" s="103">
        <v>310577</v>
      </c>
      <c r="N20" s="103">
        <v>5739</v>
      </c>
      <c r="O20" s="103">
        <v>0</v>
      </c>
      <c r="P20" s="103">
        <v>492</v>
      </c>
      <c r="Q20" s="35">
        <v>0</v>
      </c>
      <c r="R20" s="35">
        <v>6524</v>
      </c>
      <c r="S20" s="44">
        <v>11630</v>
      </c>
      <c r="T20" s="109">
        <v>18700</v>
      </c>
      <c r="U20" s="34">
        <v>17762</v>
      </c>
      <c r="V20" s="47">
        <v>938</v>
      </c>
      <c r="W20" s="120">
        <v>2394298</v>
      </c>
      <c r="X20" s="34">
        <v>2193165</v>
      </c>
      <c r="Y20" s="34">
        <v>201115</v>
      </c>
      <c r="Z20" s="34">
        <v>18</v>
      </c>
      <c r="AA20" s="103">
        <v>1536</v>
      </c>
      <c r="AB20" s="121">
        <v>32</v>
      </c>
      <c r="AC20" s="103">
        <v>0</v>
      </c>
      <c r="AD20" s="103">
        <v>32</v>
      </c>
      <c r="AE20" s="121">
        <v>37287</v>
      </c>
      <c r="AF20" s="121">
        <v>0</v>
      </c>
      <c r="AG20" s="34">
        <v>0</v>
      </c>
      <c r="AH20" s="34">
        <v>0</v>
      </c>
      <c r="AI20" s="34">
        <v>0</v>
      </c>
      <c r="AJ20" s="34">
        <v>14417</v>
      </c>
      <c r="AK20" s="34">
        <v>10116</v>
      </c>
      <c r="AL20" s="44">
        <v>12754</v>
      </c>
      <c r="AM20" s="122">
        <v>31759</v>
      </c>
      <c r="AN20" s="34">
        <v>6508</v>
      </c>
      <c r="AO20" s="35">
        <v>25251</v>
      </c>
      <c r="AP20" s="121">
        <v>777150</v>
      </c>
      <c r="AQ20" s="121">
        <v>0</v>
      </c>
      <c r="AR20" s="121">
        <v>0</v>
      </c>
      <c r="AS20" s="121">
        <v>44770</v>
      </c>
      <c r="AT20" s="121">
        <v>126148</v>
      </c>
      <c r="AU20" s="121">
        <v>130152</v>
      </c>
      <c r="AV20" s="121">
        <v>0</v>
      </c>
      <c r="AW20" s="121">
        <v>0</v>
      </c>
      <c r="AX20" s="121">
        <v>0</v>
      </c>
      <c r="AY20" s="121">
        <v>0</v>
      </c>
      <c r="AZ20" s="121">
        <v>3504</v>
      </c>
      <c r="BA20" s="34">
        <v>0</v>
      </c>
      <c r="BB20" s="34">
        <v>0</v>
      </c>
      <c r="BC20" s="34">
        <v>3504</v>
      </c>
      <c r="BD20" s="36">
        <v>0</v>
      </c>
      <c r="BE20" s="34">
        <v>29147</v>
      </c>
      <c r="BF20" s="34">
        <v>0</v>
      </c>
      <c r="BG20" s="34">
        <v>0</v>
      </c>
      <c r="BH20" s="44">
        <v>140</v>
      </c>
      <c r="BI20" s="109">
        <v>83719</v>
      </c>
      <c r="BJ20" s="34">
        <v>83719</v>
      </c>
      <c r="BK20" s="34">
        <v>0</v>
      </c>
      <c r="BL20" s="34">
        <v>98310</v>
      </c>
      <c r="BM20" s="34">
        <v>6287</v>
      </c>
      <c r="BN20" s="34">
        <v>21520</v>
      </c>
      <c r="BO20" s="35">
        <v>233453</v>
      </c>
      <c r="BP20" s="34">
        <v>0</v>
      </c>
      <c r="BQ20" s="121">
        <v>445984</v>
      </c>
      <c r="BR20" s="121">
        <v>305073</v>
      </c>
      <c r="BS20" s="34">
        <v>16610</v>
      </c>
      <c r="BT20" s="34">
        <v>62774</v>
      </c>
      <c r="BU20" s="34">
        <v>29177</v>
      </c>
      <c r="BV20" s="34">
        <v>1500</v>
      </c>
      <c r="BW20" s="34">
        <v>0</v>
      </c>
      <c r="BX20" s="121">
        <v>3495</v>
      </c>
      <c r="BY20" s="34">
        <v>0</v>
      </c>
      <c r="BZ20" s="34">
        <v>0</v>
      </c>
      <c r="CA20" s="34">
        <v>3495</v>
      </c>
      <c r="CB20" s="34">
        <v>0</v>
      </c>
      <c r="CC20" s="34">
        <v>0</v>
      </c>
      <c r="CD20" s="105">
        <v>191517</v>
      </c>
      <c r="CE20" s="122">
        <v>140911</v>
      </c>
      <c r="CF20" s="34">
        <v>0</v>
      </c>
      <c r="CG20" s="34">
        <v>0</v>
      </c>
      <c r="CH20" s="34">
        <v>0</v>
      </c>
      <c r="CI20" s="44">
        <v>140911</v>
      </c>
      <c r="CJ20" s="120">
        <v>10759</v>
      </c>
      <c r="CK20" s="34">
        <v>2073</v>
      </c>
      <c r="CL20" s="121">
        <v>8686</v>
      </c>
      <c r="CM20" s="103">
        <v>3021</v>
      </c>
      <c r="CN20" s="103">
        <v>0</v>
      </c>
      <c r="CO20" s="103">
        <v>5665</v>
      </c>
      <c r="CP20" s="103">
        <v>563851</v>
      </c>
      <c r="CQ20" s="34">
        <v>560389</v>
      </c>
      <c r="CR20" s="35">
        <v>0</v>
      </c>
      <c r="CS20" s="35">
        <v>3462</v>
      </c>
      <c r="CT20" s="103">
        <v>587282</v>
      </c>
      <c r="CU20" s="121">
        <v>339133</v>
      </c>
      <c r="CV20" s="34">
        <v>338693</v>
      </c>
      <c r="CW20" s="44">
        <v>440</v>
      </c>
      <c r="CX20" s="122">
        <v>100068</v>
      </c>
      <c r="CY20" s="34">
        <v>871</v>
      </c>
      <c r="CZ20" s="34">
        <v>11</v>
      </c>
      <c r="DA20" s="34">
        <v>0</v>
      </c>
      <c r="DB20" s="34">
        <v>65000</v>
      </c>
      <c r="DC20" s="121">
        <v>0</v>
      </c>
      <c r="DD20" s="96">
        <v>0</v>
      </c>
      <c r="DE20" s="96">
        <v>0</v>
      </c>
      <c r="DF20" s="96">
        <v>0</v>
      </c>
      <c r="DG20" s="121">
        <v>34186</v>
      </c>
      <c r="DH20" s="103">
        <v>0</v>
      </c>
      <c r="DI20" s="103">
        <v>0</v>
      </c>
      <c r="DJ20" s="103">
        <v>34186</v>
      </c>
      <c r="DK20" s="34">
        <v>149300</v>
      </c>
      <c r="DL20" s="34">
        <v>0</v>
      </c>
      <c r="DM20" s="35">
        <v>22100</v>
      </c>
      <c r="DN20" s="123">
        <f t="shared" ref="DN20:DN41" si="3">+B20+C20+J20+K20+L20+M20+N20+O20+P20+R20+S20+T20+W20+AA20+AB20+AE20+AM20+AP20+BP20+BQ20+CJ20+CP20+CT20+CU20+CX20+DK20</f>
        <v>7125299</v>
      </c>
    </row>
    <row r="21" spans="1:118">
      <c r="A21" s="101" t="s">
        <v>200</v>
      </c>
      <c r="B21" s="102">
        <v>1032458</v>
      </c>
      <c r="C21" s="103">
        <v>43341</v>
      </c>
      <c r="D21" s="103">
        <v>10315</v>
      </c>
      <c r="E21" s="103">
        <v>0</v>
      </c>
      <c r="F21" s="103">
        <v>0</v>
      </c>
      <c r="G21" s="103">
        <v>31102</v>
      </c>
      <c r="H21" s="103">
        <v>0</v>
      </c>
      <c r="I21" s="103">
        <v>1924</v>
      </c>
      <c r="J21" s="103">
        <v>319</v>
      </c>
      <c r="K21" s="103">
        <v>3882</v>
      </c>
      <c r="L21" s="103">
        <v>4683</v>
      </c>
      <c r="M21" s="103">
        <v>244565</v>
      </c>
      <c r="N21" s="103">
        <v>0</v>
      </c>
      <c r="O21" s="103">
        <v>0</v>
      </c>
      <c r="P21" s="103">
        <v>354</v>
      </c>
      <c r="Q21" s="104">
        <v>0</v>
      </c>
      <c r="R21" s="104">
        <v>4691</v>
      </c>
      <c r="S21" s="105">
        <v>9713</v>
      </c>
      <c r="T21" s="106">
        <v>9913</v>
      </c>
      <c r="U21" s="103">
        <v>8859</v>
      </c>
      <c r="V21" s="102">
        <v>1054</v>
      </c>
      <c r="W21" s="102">
        <v>2204286</v>
      </c>
      <c r="X21" s="103">
        <v>2001949</v>
      </c>
      <c r="Y21" s="103">
        <v>202337</v>
      </c>
      <c r="Z21" s="103">
        <v>0</v>
      </c>
      <c r="AA21" s="103">
        <v>1168</v>
      </c>
      <c r="AB21" s="103">
        <v>2053</v>
      </c>
      <c r="AC21" s="103">
        <v>0</v>
      </c>
      <c r="AD21" s="103">
        <v>2053</v>
      </c>
      <c r="AE21" s="103">
        <v>49148</v>
      </c>
      <c r="AF21" s="103">
        <v>0</v>
      </c>
      <c r="AG21" s="103">
        <v>0</v>
      </c>
      <c r="AH21" s="103">
        <v>0</v>
      </c>
      <c r="AI21" s="103">
        <v>0</v>
      </c>
      <c r="AJ21" s="103">
        <v>15220</v>
      </c>
      <c r="AK21" s="103">
        <v>7317</v>
      </c>
      <c r="AL21" s="105">
        <v>26611</v>
      </c>
      <c r="AM21" s="106">
        <v>22844</v>
      </c>
      <c r="AN21" s="103">
        <v>2325</v>
      </c>
      <c r="AO21" s="104">
        <v>20519</v>
      </c>
      <c r="AP21" s="103">
        <v>497602</v>
      </c>
      <c r="AQ21" s="103">
        <v>0</v>
      </c>
      <c r="AR21" s="103">
        <v>0</v>
      </c>
      <c r="AS21" s="103">
        <v>22602</v>
      </c>
      <c r="AT21" s="103">
        <v>109351</v>
      </c>
      <c r="AU21" s="103">
        <v>90415</v>
      </c>
      <c r="AV21" s="103">
        <v>0</v>
      </c>
      <c r="AW21" s="103">
        <v>10598</v>
      </c>
      <c r="AX21" s="103">
        <v>0</v>
      </c>
      <c r="AY21" s="103">
        <v>0</v>
      </c>
      <c r="AZ21" s="103">
        <v>14067</v>
      </c>
      <c r="BA21" s="103">
        <v>0</v>
      </c>
      <c r="BB21" s="103">
        <v>0</v>
      </c>
      <c r="BC21" s="103">
        <v>14067</v>
      </c>
      <c r="BD21" s="102">
        <v>0</v>
      </c>
      <c r="BE21" s="103">
        <v>8985</v>
      </c>
      <c r="BF21" s="103">
        <v>0</v>
      </c>
      <c r="BG21" s="103">
        <v>0</v>
      </c>
      <c r="BH21" s="105">
        <v>5814</v>
      </c>
      <c r="BI21" s="106">
        <v>46859</v>
      </c>
      <c r="BJ21" s="103">
        <v>46572</v>
      </c>
      <c r="BK21" s="103">
        <v>287</v>
      </c>
      <c r="BL21" s="103">
        <v>6300</v>
      </c>
      <c r="BM21" s="103">
        <v>28685</v>
      </c>
      <c r="BN21" s="103">
        <v>41579</v>
      </c>
      <c r="BO21" s="104">
        <v>112347</v>
      </c>
      <c r="BP21" s="103">
        <v>0</v>
      </c>
      <c r="BQ21" s="103">
        <v>335093</v>
      </c>
      <c r="BR21" s="103">
        <v>191693</v>
      </c>
      <c r="BS21" s="103">
        <v>11342</v>
      </c>
      <c r="BT21" s="103">
        <v>52606</v>
      </c>
      <c r="BU21" s="103">
        <v>20241</v>
      </c>
      <c r="BV21" s="103">
        <v>0</v>
      </c>
      <c r="BW21" s="103">
        <v>0</v>
      </c>
      <c r="BX21" s="103">
        <v>1027</v>
      </c>
      <c r="BY21" s="103">
        <v>0</v>
      </c>
      <c r="BZ21" s="103">
        <v>0</v>
      </c>
      <c r="CA21" s="103">
        <v>1027</v>
      </c>
      <c r="CB21" s="103">
        <v>0</v>
      </c>
      <c r="CC21" s="103">
        <v>0</v>
      </c>
      <c r="CD21" s="105">
        <v>106477</v>
      </c>
      <c r="CE21" s="106">
        <v>143400</v>
      </c>
      <c r="CF21" s="103">
        <v>0</v>
      </c>
      <c r="CG21" s="103">
        <v>0</v>
      </c>
      <c r="CH21" s="103">
        <v>20383</v>
      </c>
      <c r="CI21" s="105">
        <v>123017</v>
      </c>
      <c r="CJ21" s="102">
        <v>2804</v>
      </c>
      <c r="CK21" s="103">
        <v>848</v>
      </c>
      <c r="CL21" s="103">
        <v>1956</v>
      </c>
      <c r="CM21" s="103">
        <v>0</v>
      </c>
      <c r="CN21" s="103">
        <v>0</v>
      </c>
      <c r="CO21" s="103">
        <v>1956</v>
      </c>
      <c r="CP21" s="103">
        <v>305553</v>
      </c>
      <c r="CQ21" s="103">
        <v>301625</v>
      </c>
      <c r="CR21" s="104">
        <v>2700</v>
      </c>
      <c r="CS21" s="104">
        <v>1228</v>
      </c>
      <c r="CT21" s="103">
        <v>138714</v>
      </c>
      <c r="CU21" s="103">
        <v>278265</v>
      </c>
      <c r="CV21" s="103">
        <v>269621</v>
      </c>
      <c r="CW21" s="105">
        <v>8644</v>
      </c>
      <c r="CX21" s="106">
        <v>143609</v>
      </c>
      <c r="CY21" s="103">
        <v>767</v>
      </c>
      <c r="CZ21" s="103">
        <v>24</v>
      </c>
      <c r="DA21" s="103">
        <v>0</v>
      </c>
      <c r="DB21" s="103">
        <v>108888</v>
      </c>
      <c r="DC21" s="103">
        <v>0</v>
      </c>
      <c r="DD21" s="103">
        <v>0</v>
      </c>
      <c r="DE21" s="103">
        <v>0</v>
      </c>
      <c r="DF21" s="103">
        <v>0</v>
      </c>
      <c r="DG21" s="103">
        <v>33930</v>
      </c>
      <c r="DH21" s="103">
        <v>0</v>
      </c>
      <c r="DI21" s="103">
        <v>0</v>
      </c>
      <c r="DJ21" s="103">
        <v>33930</v>
      </c>
      <c r="DK21" s="103">
        <v>117900</v>
      </c>
      <c r="DL21" s="103">
        <v>0</v>
      </c>
      <c r="DM21" s="104">
        <v>18600</v>
      </c>
      <c r="DN21" s="107">
        <f t="shared" si="3"/>
        <v>5452958</v>
      </c>
    </row>
    <row r="22" spans="1:118">
      <c r="A22" s="101" t="s">
        <v>201</v>
      </c>
      <c r="B22" s="102">
        <v>2021912</v>
      </c>
      <c r="C22" s="103">
        <v>69658</v>
      </c>
      <c r="D22" s="103">
        <v>16562</v>
      </c>
      <c r="E22" s="103">
        <v>0</v>
      </c>
      <c r="F22" s="103">
        <v>0</v>
      </c>
      <c r="G22" s="103">
        <v>49932</v>
      </c>
      <c r="H22" s="103">
        <v>0</v>
      </c>
      <c r="I22" s="103">
        <v>3164</v>
      </c>
      <c r="J22" s="103">
        <v>528</v>
      </c>
      <c r="K22" s="103">
        <v>6384</v>
      </c>
      <c r="L22" s="103">
        <v>7669</v>
      </c>
      <c r="M22" s="103">
        <v>436718</v>
      </c>
      <c r="N22" s="103">
        <v>6288</v>
      </c>
      <c r="O22" s="103">
        <v>0</v>
      </c>
      <c r="P22" s="103">
        <v>567</v>
      </c>
      <c r="Q22" s="104">
        <v>0</v>
      </c>
      <c r="R22" s="104">
        <v>7525</v>
      </c>
      <c r="S22" s="105">
        <v>27265</v>
      </c>
      <c r="T22" s="106">
        <v>15672</v>
      </c>
      <c r="U22" s="103">
        <v>14751</v>
      </c>
      <c r="V22" s="102">
        <v>921</v>
      </c>
      <c r="W22" s="102">
        <v>2757948</v>
      </c>
      <c r="X22" s="103">
        <v>2408635</v>
      </c>
      <c r="Y22" s="103">
        <v>349313</v>
      </c>
      <c r="Z22" s="103">
        <v>0</v>
      </c>
      <c r="AA22" s="103">
        <v>1987</v>
      </c>
      <c r="AB22" s="103">
        <v>4721</v>
      </c>
      <c r="AC22" s="103">
        <v>0</v>
      </c>
      <c r="AD22" s="103">
        <v>4721</v>
      </c>
      <c r="AE22" s="103">
        <v>43802</v>
      </c>
      <c r="AF22" s="103">
        <v>0</v>
      </c>
      <c r="AG22" s="103">
        <v>0</v>
      </c>
      <c r="AH22" s="103">
        <v>0</v>
      </c>
      <c r="AI22" s="103">
        <v>0</v>
      </c>
      <c r="AJ22" s="103">
        <v>113</v>
      </c>
      <c r="AK22" s="103">
        <v>37484</v>
      </c>
      <c r="AL22" s="105">
        <v>6205</v>
      </c>
      <c r="AM22" s="106">
        <v>10869</v>
      </c>
      <c r="AN22" s="103">
        <v>5792</v>
      </c>
      <c r="AO22" s="104">
        <v>5077</v>
      </c>
      <c r="AP22" s="103">
        <v>1092942</v>
      </c>
      <c r="AQ22" s="103">
        <v>0</v>
      </c>
      <c r="AR22" s="103">
        <v>0</v>
      </c>
      <c r="AS22" s="103">
        <v>255857</v>
      </c>
      <c r="AT22" s="103">
        <v>140710</v>
      </c>
      <c r="AU22" s="103">
        <v>137338</v>
      </c>
      <c r="AV22" s="103">
        <v>0</v>
      </c>
      <c r="AW22" s="103">
        <v>30219</v>
      </c>
      <c r="AX22" s="103">
        <v>0</v>
      </c>
      <c r="AY22" s="103">
        <v>0</v>
      </c>
      <c r="AZ22" s="103">
        <v>17204</v>
      </c>
      <c r="BA22" s="103">
        <v>0</v>
      </c>
      <c r="BB22" s="103">
        <v>0</v>
      </c>
      <c r="BC22" s="103">
        <v>17204</v>
      </c>
      <c r="BD22" s="102">
        <v>0</v>
      </c>
      <c r="BE22" s="103">
        <v>47813</v>
      </c>
      <c r="BF22" s="103">
        <v>0</v>
      </c>
      <c r="BG22" s="103">
        <v>0</v>
      </c>
      <c r="BH22" s="105">
        <v>1256</v>
      </c>
      <c r="BI22" s="106">
        <v>114029</v>
      </c>
      <c r="BJ22" s="103">
        <v>114029</v>
      </c>
      <c r="BK22" s="103">
        <v>0</v>
      </c>
      <c r="BL22" s="103">
        <v>143474</v>
      </c>
      <c r="BM22" s="103">
        <v>8817</v>
      </c>
      <c r="BN22" s="103">
        <v>80744</v>
      </c>
      <c r="BO22" s="104">
        <v>115481</v>
      </c>
      <c r="BP22" s="103">
        <v>0</v>
      </c>
      <c r="BQ22" s="103">
        <v>666504</v>
      </c>
      <c r="BR22" s="103">
        <v>399746</v>
      </c>
      <c r="BS22" s="103">
        <v>112714</v>
      </c>
      <c r="BT22" s="103">
        <v>66726</v>
      </c>
      <c r="BU22" s="103">
        <v>31380</v>
      </c>
      <c r="BV22" s="103">
        <v>5844</v>
      </c>
      <c r="BW22" s="103">
        <v>0</v>
      </c>
      <c r="BX22" s="103">
        <v>5501</v>
      </c>
      <c r="BY22" s="103">
        <v>0</v>
      </c>
      <c r="BZ22" s="103">
        <v>0</v>
      </c>
      <c r="CA22" s="103">
        <v>5501</v>
      </c>
      <c r="CB22" s="103">
        <v>0</v>
      </c>
      <c r="CC22" s="103">
        <v>310</v>
      </c>
      <c r="CD22" s="105">
        <v>177271</v>
      </c>
      <c r="CE22" s="106">
        <v>266758</v>
      </c>
      <c r="CF22" s="103">
        <v>23307</v>
      </c>
      <c r="CG22" s="103">
        <v>0</v>
      </c>
      <c r="CH22" s="103">
        <v>8176</v>
      </c>
      <c r="CI22" s="105">
        <v>235275</v>
      </c>
      <c r="CJ22" s="102">
        <v>3601</v>
      </c>
      <c r="CK22" s="103">
        <v>2951</v>
      </c>
      <c r="CL22" s="103">
        <v>650</v>
      </c>
      <c r="CM22" s="103">
        <v>0</v>
      </c>
      <c r="CN22" s="103">
        <v>0</v>
      </c>
      <c r="CO22" s="103">
        <v>650</v>
      </c>
      <c r="CP22" s="103">
        <v>1489942</v>
      </c>
      <c r="CQ22" s="103">
        <v>1485902</v>
      </c>
      <c r="CR22" s="104">
        <v>0</v>
      </c>
      <c r="CS22" s="104">
        <v>4040</v>
      </c>
      <c r="CT22" s="103">
        <v>1609133</v>
      </c>
      <c r="CU22" s="103">
        <v>91425</v>
      </c>
      <c r="CV22" s="103">
        <v>75271</v>
      </c>
      <c r="CW22" s="105">
        <v>16154</v>
      </c>
      <c r="CX22" s="106">
        <v>247803</v>
      </c>
      <c r="CY22" s="103">
        <v>9641</v>
      </c>
      <c r="CZ22" s="103">
        <v>0</v>
      </c>
      <c r="DA22" s="103">
        <v>0</v>
      </c>
      <c r="DB22" s="103">
        <v>173792</v>
      </c>
      <c r="DC22" s="103">
        <v>0</v>
      </c>
      <c r="DD22" s="103">
        <v>0</v>
      </c>
      <c r="DE22" s="103">
        <v>0</v>
      </c>
      <c r="DF22" s="103">
        <v>0</v>
      </c>
      <c r="DG22" s="103">
        <v>64370</v>
      </c>
      <c r="DH22" s="103">
        <v>0</v>
      </c>
      <c r="DI22" s="103">
        <v>0</v>
      </c>
      <c r="DJ22" s="103">
        <v>64370</v>
      </c>
      <c r="DK22" s="103">
        <v>406500</v>
      </c>
      <c r="DL22" s="103">
        <v>0</v>
      </c>
      <c r="DM22" s="104">
        <v>31200</v>
      </c>
      <c r="DN22" s="107">
        <f t="shared" si="3"/>
        <v>11027363</v>
      </c>
    </row>
    <row r="23" spans="1:118">
      <c r="A23" s="101" t="s">
        <v>202</v>
      </c>
      <c r="B23" s="102">
        <v>722974</v>
      </c>
      <c r="C23" s="103">
        <v>79277</v>
      </c>
      <c r="D23" s="103">
        <v>13729</v>
      </c>
      <c r="E23" s="103">
        <v>0</v>
      </c>
      <c r="F23" s="103">
        <v>0</v>
      </c>
      <c r="G23" s="103">
        <v>41394</v>
      </c>
      <c r="H23" s="103">
        <v>0</v>
      </c>
      <c r="I23" s="103">
        <v>24154</v>
      </c>
      <c r="J23" s="103">
        <v>120</v>
      </c>
      <c r="K23" s="103">
        <v>1462</v>
      </c>
      <c r="L23" s="103">
        <v>1757</v>
      </c>
      <c r="M23" s="103">
        <v>120297</v>
      </c>
      <c r="N23" s="103">
        <v>0</v>
      </c>
      <c r="O23" s="103">
        <v>0</v>
      </c>
      <c r="P23" s="103">
        <v>469</v>
      </c>
      <c r="Q23" s="104">
        <v>0</v>
      </c>
      <c r="R23" s="104">
        <v>6218</v>
      </c>
      <c r="S23" s="105">
        <v>6746</v>
      </c>
      <c r="T23" s="106">
        <v>1088</v>
      </c>
      <c r="U23" s="103">
        <v>1088</v>
      </c>
      <c r="V23" s="102">
        <v>0</v>
      </c>
      <c r="W23" s="102">
        <v>3004093</v>
      </c>
      <c r="X23" s="103">
        <v>2503135</v>
      </c>
      <c r="Y23" s="103">
        <v>500958</v>
      </c>
      <c r="Z23" s="103">
        <v>0</v>
      </c>
      <c r="AA23" s="103">
        <v>862</v>
      </c>
      <c r="AB23" s="103">
        <v>12380</v>
      </c>
      <c r="AC23" s="103">
        <v>9561</v>
      </c>
      <c r="AD23" s="103">
        <v>2819</v>
      </c>
      <c r="AE23" s="103">
        <v>59789</v>
      </c>
      <c r="AF23" s="103">
        <v>0</v>
      </c>
      <c r="AG23" s="103">
        <v>0</v>
      </c>
      <c r="AH23" s="103">
        <v>0</v>
      </c>
      <c r="AI23" s="103">
        <v>0</v>
      </c>
      <c r="AJ23" s="103">
        <v>5654</v>
      </c>
      <c r="AK23" s="103">
        <v>38459</v>
      </c>
      <c r="AL23" s="105">
        <v>15676</v>
      </c>
      <c r="AM23" s="106">
        <v>3664</v>
      </c>
      <c r="AN23" s="103">
        <v>2975</v>
      </c>
      <c r="AO23" s="104">
        <v>689</v>
      </c>
      <c r="AP23" s="103">
        <v>1040696</v>
      </c>
      <c r="AQ23" s="103">
        <v>0</v>
      </c>
      <c r="AR23" s="103">
        <v>0</v>
      </c>
      <c r="AS23" s="103">
        <v>3549</v>
      </c>
      <c r="AT23" s="103">
        <v>66309</v>
      </c>
      <c r="AU23" s="103">
        <v>25369</v>
      </c>
      <c r="AV23" s="103">
        <v>0</v>
      </c>
      <c r="AW23" s="103">
        <v>112445</v>
      </c>
      <c r="AX23" s="103">
        <v>60145</v>
      </c>
      <c r="AY23" s="103">
        <v>0</v>
      </c>
      <c r="AZ23" s="103">
        <v>1664</v>
      </c>
      <c r="BA23" s="103">
        <v>0</v>
      </c>
      <c r="BB23" s="103">
        <v>0</v>
      </c>
      <c r="BC23" s="103">
        <v>1664</v>
      </c>
      <c r="BD23" s="102">
        <v>0</v>
      </c>
      <c r="BE23" s="103">
        <v>40930</v>
      </c>
      <c r="BF23" s="103">
        <v>0</v>
      </c>
      <c r="BG23" s="103">
        <v>0</v>
      </c>
      <c r="BH23" s="105">
        <v>532506</v>
      </c>
      <c r="BI23" s="106">
        <v>50812</v>
      </c>
      <c r="BJ23" s="103">
        <v>50812</v>
      </c>
      <c r="BK23" s="103">
        <v>0</v>
      </c>
      <c r="BL23" s="103">
        <v>59561</v>
      </c>
      <c r="BM23" s="103">
        <v>0</v>
      </c>
      <c r="BN23" s="103">
        <v>24927</v>
      </c>
      <c r="BO23" s="104">
        <v>62479</v>
      </c>
      <c r="BP23" s="103">
        <v>0</v>
      </c>
      <c r="BQ23" s="103">
        <v>311773</v>
      </c>
      <c r="BR23" s="103">
        <v>243681</v>
      </c>
      <c r="BS23" s="103">
        <v>1718</v>
      </c>
      <c r="BT23" s="103">
        <v>29840</v>
      </c>
      <c r="BU23" s="103">
        <v>5854</v>
      </c>
      <c r="BV23" s="103">
        <v>10748</v>
      </c>
      <c r="BW23" s="103">
        <v>80421</v>
      </c>
      <c r="BX23" s="103">
        <v>241</v>
      </c>
      <c r="BY23" s="103">
        <v>0</v>
      </c>
      <c r="BZ23" s="103">
        <v>0</v>
      </c>
      <c r="CA23" s="103">
        <v>241</v>
      </c>
      <c r="CB23" s="103">
        <v>18646</v>
      </c>
      <c r="CC23" s="103">
        <v>11647</v>
      </c>
      <c r="CD23" s="105">
        <v>84566</v>
      </c>
      <c r="CE23" s="106">
        <v>68092</v>
      </c>
      <c r="CF23" s="103">
        <v>1000</v>
      </c>
      <c r="CG23" s="103">
        <v>0</v>
      </c>
      <c r="CH23" s="103">
        <v>0</v>
      </c>
      <c r="CI23" s="105">
        <v>67092</v>
      </c>
      <c r="CJ23" s="102">
        <v>38541</v>
      </c>
      <c r="CK23" s="103">
        <v>25571</v>
      </c>
      <c r="CL23" s="103">
        <v>12970</v>
      </c>
      <c r="CM23" s="103">
        <v>3598</v>
      </c>
      <c r="CN23" s="103">
        <v>14</v>
      </c>
      <c r="CO23" s="103">
        <v>9358</v>
      </c>
      <c r="CP23" s="103">
        <v>403823</v>
      </c>
      <c r="CQ23" s="103">
        <v>351533</v>
      </c>
      <c r="CR23" s="104">
        <v>51000</v>
      </c>
      <c r="CS23" s="104">
        <v>1290</v>
      </c>
      <c r="CT23" s="103">
        <v>746546</v>
      </c>
      <c r="CU23" s="103">
        <v>186788</v>
      </c>
      <c r="CV23" s="103">
        <v>147220</v>
      </c>
      <c r="CW23" s="105">
        <v>39568</v>
      </c>
      <c r="CX23" s="106">
        <v>86186</v>
      </c>
      <c r="CY23" s="103">
        <v>361</v>
      </c>
      <c r="CZ23" s="103">
        <v>6</v>
      </c>
      <c r="DA23" s="103">
        <v>0</v>
      </c>
      <c r="DB23" s="103">
        <v>51315</v>
      </c>
      <c r="DC23" s="103">
        <v>0</v>
      </c>
      <c r="DD23" s="103">
        <v>0</v>
      </c>
      <c r="DE23" s="103">
        <v>0</v>
      </c>
      <c r="DF23" s="103">
        <v>0</v>
      </c>
      <c r="DG23" s="103">
        <v>34504</v>
      </c>
      <c r="DH23" s="103">
        <v>0</v>
      </c>
      <c r="DI23" s="103">
        <v>0</v>
      </c>
      <c r="DJ23" s="103">
        <v>34504</v>
      </c>
      <c r="DK23" s="103">
        <v>780600</v>
      </c>
      <c r="DL23" s="103">
        <v>0</v>
      </c>
      <c r="DM23" s="104">
        <v>14100</v>
      </c>
      <c r="DN23" s="107">
        <f t="shared" si="3"/>
        <v>7616149</v>
      </c>
    </row>
    <row r="24" spans="1:118">
      <c r="A24" s="101" t="s">
        <v>203</v>
      </c>
      <c r="B24" s="102">
        <v>626145</v>
      </c>
      <c r="C24" s="103">
        <v>59660</v>
      </c>
      <c r="D24" s="103">
        <v>13216</v>
      </c>
      <c r="E24" s="103">
        <v>0</v>
      </c>
      <c r="F24" s="103">
        <v>0</v>
      </c>
      <c r="G24" s="103">
        <v>39844</v>
      </c>
      <c r="H24" s="103">
        <v>0</v>
      </c>
      <c r="I24" s="103">
        <v>6600</v>
      </c>
      <c r="J24" s="103">
        <v>144</v>
      </c>
      <c r="K24" s="103">
        <v>1752</v>
      </c>
      <c r="L24" s="103">
        <v>2109</v>
      </c>
      <c r="M24" s="103">
        <v>150648</v>
      </c>
      <c r="N24" s="103">
        <v>0</v>
      </c>
      <c r="O24" s="103">
        <v>0</v>
      </c>
      <c r="P24" s="103">
        <v>453</v>
      </c>
      <c r="Q24" s="104">
        <v>0</v>
      </c>
      <c r="R24" s="104">
        <v>6008</v>
      </c>
      <c r="S24" s="105">
        <v>7429</v>
      </c>
      <c r="T24" s="106">
        <v>2460</v>
      </c>
      <c r="U24" s="103">
        <v>2460</v>
      </c>
      <c r="V24" s="102">
        <v>0</v>
      </c>
      <c r="W24" s="102">
        <v>3040831</v>
      </c>
      <c r="X24" s="103">
        <v>2633016</v>
      </c>
      <c r="Y24" s="103">
        <v>407815</v>
      </c>
      <c r="Z24" s="103">
        <v>0</v>
      </c>
      <c r="AA24" s="103">
        <v>773</v>
      </c>
      <c r="AB24" s="103">
        <v>13222</v>
      </c>
      <c r="AC24" s="103">
        <v>3283</v>
      </c>
      <c r="AD24" s="103">
        <v>9939</v>
      </c>
      <c r="AE24" s="103">
        <v>48516</v>
      </c>
      <c r="AF24" s="103">
        <v>0</v>
      </c>
      <c r="AG24" s="103">
        <v>0</v>
      </c>
      <c r="AH24" s="103">
        <v>0</v>
      </c>
      <c r="AI24" s="103">
        <v>0</v>
      </c>
      <c r="AJ24" s="103">
        <v>3613</v>
      </c>
      <c r="AK24" s="103">
        <v>31249</v>
      </c>
      <c r="AL24" s="105">
        <v>13654</v>
      </c>
      <c r="AM24" s="106">
        <v>4748</v>
      </c>
      <c r="AN24" s="103">
        <v>2270</v>
      </c>
      <c r="AO24" s="104">
        <v>2478</v>
      </c>
      <c r="AP24" s="103">
        <v>675780</v>
      </c>
      <c r="AQ24" s="103">
        <v>0</v>
      </c>
      <c r="AR24" s="103">
        <v>0</v>
      </c>
      <c r="AS24" s="103">
        <v>6239</v>
      </c>
      <c r="AT24" s="103">
        <v>79675</v>
      </c>
      <c r="AU24" s="103">
        <v>38034</v>
      </c>
      <c r="AV24" s="103">
        <v>0</v>
      </c>
      <c r="AW24" s="103">
        <v>20119</v>
      </c>
      <c r="AX24" s="103">
        <v>214810</v>
      </c>
      <c r="AY24" s="103">
        <v>0</v>
      </c>
      <c r="AZ24" s="103">
        <v>2412</v>
      </c>
      <c r="BA24" s="103">
        <v>0</v>
      </c>
      <c r="BB24" s="103">
        <v>0</v>
      </c>
      <c r="BC24" s="103">
        <v>2412</v>
      </c>
      <c r="BD24" s="102">
        <v>0</v>
      </c>
      <c r="BE24" s="103">
        <v>45058</v>
      </c>
      <c r="BF24" s="103">
        <v>0</v>
      </c>
      <c r="BG24" s="103">
        <v>0</v>
      </c>
      <c r="BH24" s="105">
        <v>14372</v>
      </c>
      <c r="BI24" s="106">
        <v>64925</v>
      </c>
      <c r="BJ24" s="103">
        <v>0</v>
      </c>
      <c r="BK24" s="103">
        <v>64925</v>
      </c>
      <c r="BL24" s="103">
        <v>95540</v>
      </c>
      <c r="BM24" s="103">
        <v>0</v>
      </c>
      <c r="BN24" s="103">
        <v>37372</v>
      </c>
      <c r="BO24" s="104">
        <v>57224</v>
      </c>
      <c r="BP24" s="103">
        <v>0</v>
      </c>
      <c r="BQ24" s="103">
        <v>252653</v>
      </c>
      <c r="BR24" s="103">
        <v>136254</v>
      </c>
      <c r="BS24" s="103">
        <v>2754</v>
      </c>
      <c r="BT24" s="103">
        <v>39258</v>
      </c>
      <c r="BU24" s="103">
        <v>8648</v>
      </c>
      <c r="BV24" s="103">
        <v>0</v>
      </c>
      <c r="BW24" s="103">
        <v>0</v>
      </c>
      <c r="BX24" s="103">
        <v>5126</v>
      </c>
      <c r="BY24" s="103">
        <v>0</v>
      </c>
      <c r="BZ24" s="103">
        <v>0</v>
      </c>
      <c r="CA24" s="103">
        <v>5126</v>
      </c>
      <c r="CB24" s="103">
        <v>7401</v>
      </c>
      <c r="CC24" s="103">
        <v>3020</v>
      </c>
      <c r="CD24" s="105">
        <v>70047</v>
      </c>
      <c r="CE24" s="106">
        <v>116399</v>
      </c>
      <c r="CF24" s="103">
        <v>6600</v>
      </c>
      <c r="CG24" s="103">
        <v>0</v>
      </c>
      <c r="CH24" s="103">
        <v>0</v>
      </c>
      <c r="CI24" s="105">
        <v>109799</v>
      </c>
      <c r="CJ24" s="102">
        <v>39237</v>
      </c>
      <c r="CK24" s="103">
        <v>30325</v>
      </c>
      <c r="CL24" s="103">
        <v>8912</v>
      </c>
      <c r="CM24" s="103">
        <v>6094</v>
      </c>
      <c r="CN24" s="103">
        <v>628</v>
      </c>
      <c r="CO24" s="103">
        <v>2190</v>
      </c>
      <c r="CP24" s="103">
        <v>125945</v>
      </c>
      <c r="CQ24" s="103">
        <v>124615</v>
      </c>
      <c r="CR24" s="104">
        <v>0</v>
      </c>
      <c r="CS24" s="104">
        <v>1330</v>
      </c>
      <c r="CT24" s="103">
        <v>631780</v>
      </c>
      <c r="CU24" s="103">
        <v>183178</v>
      </c>
      <c r="CV24" s="103">
        <v>141523</v>
      </c>
      <c r="CW24" s="105">
        <v>41655</v>
      </c>
      <c r="CX24" s="106">
        <v>52511</v>
      </c>
      <c r="CY24" s="103">
        <v>1400</v>
      </c>
      <c r="CZ24" s="103">
        <v>7</v>
      </c>
      <c r="DA24" s="103">
        <v>0</v>
      </c>
      <c r="DB24" s="103">
        <v>15000</v>
      </c>
      <c r="DC24" s="103">
        <v>0</v>
      </c>
      <c r="DD24" s="103">
        <v>0</v>
      </c>
      <c r="DE24" s="103">
        <v>0</v>
      </c>
      <c r="DF24" s="103">
        <v>0</v>
      </c>
      <c r="DG24" s="103">
        <v>36104</v>
      </c>
      <c r="DH24" s="103">
        <v>0</v>
      </c>
      <c r="DI24" s="103">
        <v>0</v>
      </c>
      <c r="DJ24" s="103">
        <v>36104</v>
      </c>
      <c r="DK24" s="103">
        <v>506100</v>
      </c>
      <c r="DL24" s="103">
        <v>0</v>
      </c>
      <c r="DM24" s="104">
        <v>13300</v>
      </c>
      <c r="DN24" s="107">
        <f t="shared" si="3"/>
        <v>6432082</v>
      </c>
    </row>
    <row r="25" spans="1:118">
      <c r="A25" s="101" t="s">
        <v>204</v>
      </c>
      <c r="B25" s="102">
        <v>831639</v>
      </c>
      <c r="C25" s="103">
        <v>75276</v>
      </c>
      <c r="D25" s="103">
        <v>14387</v>
      </c>
      <c r="E25" s="103">
        <v>0</v>
      </c>
      <c r="F25" s="103">
        <v>0</v>
      </c>
      <c r="G25" s="103">
        <v>43377</v>
      </c>
      <c r="H25" s="103">
        <v>0</v>
      </c>
      <c r="I25" s="103">
        <v>17512</v>
      </c>
      <c r="J25" s="103">
        <v>203</v>
      </c>
      <c r="K25" s="103">
        <v>2469</v>
      </c>
      <c r="L25" s="103">
        <v>2971</v>
      </c>
      <c r="M25" s="103">
        <v>186337</v>
      </c>
      <c r="N25" s="103">
        <v>0</v>
      </c>
      <c r="O25" s="103">
        <v>0</v>
      </c>
      <c r="P25" s="103">
        <v>492</v>
      </c>
      <c r="Q25" s="104">
        <v>0</v>
      </c>
      <c r="R25" s="104">
        <v>6517</v>
      </c>
      <c r="S25" s="105">
        <v>10987</v>
      </c>
      <c r="T25" s="106">
        <v>4972</v>
      </c>
      <c r="U25" s="103">
        <v>4589</v>
      </c>
      <c r="V25" s="102">
        <v>383</v>
      </c>
      <c r="W25" s="102">
        <v>2666749</v>
      </c>
      <c r="X25" s="103">
        <v>2423497</v>
      </c>
      <c r="Y25" s="103">
        <v>243252</v>
      </c>
      <c r="Z25" s="103">
        <v>0</v>
      </c>
      <c r="AA25" s="103">
        <v>764</v>
      </c>
      <c r="AB25" s="103">
        <v>15412</v>
      </c>
      <c r="AC25" s="103">
        <v>14504</v>
      </c>
      <c r="AD25" s="103">
        <v>908</v>
      </c>
      <c r="AE25" s="103">
        <v>35396</v>
      </c>
      <c r="AF25" s="103">
        <v>0</v>
      </c>
      <c r="AG25" s="103">
        <v>0</v>
      </c>
      <c r="AH25" s="103">
        <v>0</v>
      </c>
      <c r="AI25" s="103">
        <v>0</v>
      </c>
      <c r="AJ25" s="103">
        <v>0</v>
      </c>
      <c r="AK25" s="103">
        <v>24065</v>
      </c>
      <c r="AL25" s="105">
        <v>11331</v>
      </c>
      <c r="AM25" s="106">
        <v>4741</v>
      </c>
      <c r="AN25" s="103">
        <v>2148</v>
      </c>
      <c r="AO25" s="104">
        <v>2593</v>
      </c>
      <c r="AP25" s="103">
        <v>1086856</v>
      </c>
      <c r="AQ25" s="103">
        <v>0</v>
      </c>
      <c r="AR25" s="103">
        <v>0</v>
      </c>
      <c r="AS25" s="103">
        <v>51610</v>
      </c>
      <c r="AT25" s="103">
        <v>96531</v>
      </c>
      <c r="AU25" s="103">
        <v>53547</v>
      </c>
      <c r="AV25" s="103">
        <v>0</v>
      </c>
      <c r="AW25" s="103">
        <v>436917</v>
      </c>
      <c r="AX25" s="103">
        <v>136131</v>
      </c>
      <c r="AY25" s="103">
        <v>0</v>
      </c>
      <c r="AZ25" s="103">
        <v>2198</v>
      </c>
      <c r="BA25" s="103">
        <v>0</v>
      </c>
      <c r="BB25" s="103">
        <v>0</v>
      </c>
      <c r="BC25" s="103">
        <v>2198</v>
      </c>
      <c r="BD25" s="102">
        <v>0</v>
      </c>
      <c r="BE25" s="103">
        <v>83962</v>
      </c>
      <c r="BF25" s="103">
        <v>0</v>
      </c>
      <c r="BG25" s="103">
        <v>0</v>
      </c>
      <c r="BH25" s="105">
        <v>1197</v>
      </c>
      <c r="BI25" s="106">
        <v>69302</v>
      </c>
      <c r="BJ25" s="103">
        <v>22885</v>
      </c>
      <c r="BK25" s="103">
        <v>46417</v>
      </c>
      <c r="BL25" s="103">
        <v>53191</v>
      </c>
      <c r="BM25" s="103">
        <v>4127</v>
      </c>
      <c r="BN25" s="103">
        <v>34796</v>
      </c>
      <c r="BO25" s="104">
        <v>63347</v>
      </c>
      <c r="BP25" s="103">
        <v>0</v>
      </c>
      <c r="BQ25" s="103">
        <v>332272</v>
      </c>
      <c r="BR25" s="103">
        <v>219218</v>
      </c>
      <c r="BS25" s="103">
        <v>19454</v>
      </c>
      <c r="BT25" s="103">
        <v>47344</v>
      </c>
      <c r="BU25" s="103">
        <v>12297</v>
      </c>
      <c r="BV25" s="103">
        <v>17587</v>
      </c>
      <c r="BW25" s="103">
        <v>0</v>
      </c>
      <c r="BX25" s="103">
        <v>1044</v>
      </c>
      <c r="BY25" s="103">
        <v>0</v>
      </c>
      <c r="BZ25" s="103">
        <v>0</v>
      </c>
      <c r="CA25" s="103">
        <v>1044</v>
      </c>
      <c r="CB25" s="103">
        <v>0</v>
      </c>
      <c r="CC25" s="103">
        <v>0</v>
      </c>
      <c r="CD25" s="105">
        <v>121492</v>
      </c>
      <c r="CE25" s="106">
        <v>113054</v>
      </c>
      <c r="CF25" s="103">
        <v>9217</v>
      </c>
      <c r="CG25" s="103">
        <v>0</v>
      </c>
      <c r="CH25" s="103">
        <v>16610</v>
      </c>
      <c r="CI25" s="105">
        <v>87227</v>
      </c>
      <c r="CJ25" s="102">
        <v>13746</v>
      </c>
      <c r="CK25" s="103">
        <v>11805</v>
      </c>
      <c r="CL25" s="103">
        <v>1941</v>
      </c>
      <c r="CM25" s="103">
        <v>390</v>
      </c>
      <c r="CN25" s="103">
        <v>0</v>
      </c>
      <c r="CO25" s="103">
        <v>1551</v>
      </c>
      <c r="CP25" s="103">
        <v>257054</v>
      </c>
      <c r="CQ25" s="103">
        <v>255780</v>
      </c>
      <c r="CR25" s="104">
        <v>0</v>
      </c>
      <c r="CS25" s="104">
        <v>1274</v>
      </c>
      <c r="CT25" s="103">
        <v>628141</v>
      </c>
      <c r="CU25" s="103">
        <v>349191</v>
      </c>
      <c r="CV25" s="103">
        <v>293589</v>
      </c>
      <c r="CW25" s="105">
        <v>55602</v>
      </c>
      <c r="CX25" s="106">
        <v>73961</v>
      </c>
      <c r="CY25" s="103">
        <v>84</v>
      </c>
      <c r="CZ25" s="103">
        <v>4</v>
      </c>
      <c r="DA25" s="103">
        <v>0</v>
      </c>
      <c r="DB25" s="103">
        <v>9362</v>
      </c>
      <c r="DC25" s="103">
        <v>0</v>
      </c>
      <c r="DD25" s="103">
        <v>0</v>
      </c>
      <c r="DE25" s="103">
        <v>0</v>
      </c>
      <c r="DF25" s="103">
        <v>0</v>
      </c>
      <c r="DG25" s="103">
        <v>64511</v>
      </c>
      <c r="DH25" s="103">
        <v>0</v>
      </c>
      <c r="DI25" s="103">
        <v>0</v>
      </c>
      <c r="DJ25" s="103">
        <v>64511</v>
      </c>
      <c r="DK25" s="103">
        <v>798200</v>
      </c>
      <c r="DL25" s="103">
        <v>0</v>
      </c>
      <c r="DM25" s="104">
        <v>15900</v>
      </c>
      <c r="DN25" s="107">
        <f t="shared" si="3"/>
        <v>7384346</v>
      </c>
    </row>
    <row r="26" spans="1:118">
      <c r="A26" s="101" t="s">
        <v>205</v>
      </c>
      <c r="B26" s="102">
        <v>592962</v>
      </c>
      <c r="C26" s="103">
        <v>43077</v>
      </c>
      <c r="D26" s="103">
        <v>9602</v>
      </c>
      <c r="E26" s="103">
        <v>0</v>
      </c>
      <c r="F26" s="103">
        <v>0</v>
      </c>
      <c r="G26" s="103">
        <v>28949</v>
      </c>
      <c r="H26" s="103">
        <v>0</v>
      </c>
      <c r="I26" s="103">
        <v>4526</v>
      </c>
      <c r="J26" s="103">
        <v>164</v>
      </c>
      <c r="K26" s="103">
        <v>1994</v>
      </c>
      <c r="L26" s="103">
        <v>2395</v>
      </c>
      <c r="M26" s="103">
        <v>157472</v>
      </c>
      <c r="N26" s="103">
        <v>6054</v>
      </c>
      <c r="O26" s="103">
        <v>0</v>
      </c>
      <c r="P26" s="103">
        <v>330</v>
      </c>
      <c r="Q26" s="104">
        <v>0</v>
      </c>
      <c r="R26" s="104">
        <v>4374</v>
      </c>
      <c r="S26" s="105">
        <v>8634</v>
      </c>
      <c r="T26" s="106">
        <v>3051</v>
      </c>
      <c r="U26" s="103">
        <v>2517</v>
      </c>
      <c r="V26" s="102">
        <v>534</v>
      </c>
      <c r="W26" s="102">
        <v>2567482</v>
      </c>
      <c r="X26" s="103">
        <v>2282836</v>
      </c>
      <c r="Y26" s="103">
        <v>284646</v>
      </c>
      <c r="Z26" s="103">
        <v>0</v>
      </c>
      <c r="AA26" s="103">
        <v>504</v>
      </c>
      <c r="AB26" s="103">
        <v>22019</v>
      </c>
      <c r="AC26" s="103">
        <v>2606</v>
      </c>
      <c r="AD26" s="103">
        <v>19413</v>
      </c>
      <c r="AE26" s="103">
        <v>14038</v>
      </c>
      <c r="AF26" s="103">
        <v>0</v>
      </c>
      <c r="AG26" s="103">
        <v>0</v>
      </c>
      <c r="AH26" s="103">
        <v>0</v>
      </c>
      <c r="AI26" s="103">
        <v>0</v>
      </c>
      <c r="AJ26" s="103">
        <v>961</v>
      </c>
      <c r="AK26" s="103">
        <v>8154</v>
      </c>
      <c r="AL26" s="105">
        <v>4923</v>
      </c>
      <c r="AM26" s="106">
        <v>4055</v>
      </c>
      <c r="AN26" s="103">
        <v>1834</v>
      </c>
      <c r="AO26" s="104">
        <v>2221</v>
      </c>
      <c r="AP26" s="103">
        <v>486217</v>
      </c>
      <c r="AQ26" s="103">
        <v>0</v>
      </c>
      <c r="AR26" s="103">
        <v>0</v>
      </c>
      <c r="AS26" s="103">
        <v>69131</v>
      </c>
      <c r="AT26" s="103">
        <v>86580</v>
      </c>
      <c r="AU26" s="103">
        <v>42070</v>
      </c>
      <c r="AV26" s="103">
        <v>0</v>
      </c>
      <c r="AW26" s="103">
        <v>129</v>
      </c>
      <c r="AX26" s="103">
        <v>0</v>
      </c>
      <c r="AY26" s="103">
        <v>0</v>
      </c>
      <c r="AZ26" s="103">
        <v>2844</v>
      </c>
      <c r="BA26" s="103">
        <v>0</v>
      </c>
      <c r="BB26" s="103">
        <v>0</v>
      </c>
      <c r="BC26" s="103">
        <v>2844</v>
      </c>
      <c r="BD26" s="102">
        <v>0</v>
      </c>
      <c r="BE26" s="103">
        <v>66813</v>
      </c>
      <c r="BF26" s="103">
        <v>0</v>
      </c>
      <c r="BG26" s="103">
        <v>0</v>
      </c>
      <c r="BH26" s="105">
        <v>1009</v>
      </c>
      <c r="BI26" s="106">
        <v>58992</v>
      </c>
      <c r="BJ26" s="103">
        <v>42003</v>
      </c>
      <c r="BK26" s="103">
        <v>16989</v>
      </c>
      <c r="BL26" s="103">
        <v>43428</v>
      </c>
      <c r="BM26" s="103">
        <v>0</v>
      </c>
      <c r="BN26" s="103">
        <v>36933</v>
      </c>
      <c r="BO26" s="104">
        <v>78288</v>
      </c>
      <c r="BP26" s="103">
        <v>0</v>
      </c>
      <c r="BQ26" s="103">
        <v>317492</v>
      </c>
      <c r="BR26" s="103">
        <v>157960</v>
      </c>
      <c r="BS26" s="103">
        <v>30695</v>
      </c>
      <c r="BT26" s="103">
        <v>42499</v>
      </c>
      <c r="BU26" s="103">
        <v>9332</v>
      </c>
      <c r="BV26" s="103">
        <v>0</v>
      </c>
      <c r="BW26" s="103">
        <v>0</v>
      </c>
      <c r="BX26" s="103">
        <v>2199</v>
      </c>
      <c r="BY26" s="103">
        <v>0</v>
      </c>
      <c r="BZ26" s="103">
        <v>0</v>
      </c>
      <c r="CA26" s="103">
        <v>2199</v>
      </c>
      <c r="CB26" s="103">
        <v>0</v>
      </c>
      <c r="CC26" s="103">
        <v>0</v>
      </c>
      <c r="CD26" s="105">
        <v>73235</v>
      </c>
      <c r="CE26" s="106">
        <v>159532</v>
      </c>
      <c r="CF26" s="103">
        <v>16727</v>
      </c>
      <c r="CG26" s="103">
        <v>0</v>
      </c>
      <c r="CH26" s="103">
        <v>16561</v>
      </c>
      <c r="CI26" s="105">
        <v>126244</v>
      </c>
      <c r="CJ26" s="102">
        <v>7850</v>
      </c>
      <c r="CK26" s="103">
        <v>7520</v>
      </c>
      <c r="CL26" s="103">
        <v>330</v>
      </c>
      <c r="CM26" s="103">
        <v>0</v>
      </c>
      <c r="CN26" s="103">
        <v>0</v>
      </c>
      <c r="CO26" s="103">
        <v>330</v>
      </c>
      <c r="CP26" s="103">
        <v>680630</v>
      </c>
      <c r="CQ26" s="103">
        <v>675130</v>
      </c>
      <c r="CR26" s="104">
        <v>3950</v>
      </c>
      <c r="CS26" s="104">
        <v>1550</v>
      </c>
      <c r="CT26" s="103">
        <v>632432</v>
      </c>
      <c r="CU26" s="103">
        <v>465298</v>
      </c>
      <c r="CV26" s="103">
        <v>368039</v>
      </c>
      <c r="CW26" s="105">
        <v>97259</v>
      </c>
      <c r="CX26" s="106">
        <v>37685</v>
      </c>
      <c r="CY26" s="103">
        <v>85</v>
      </c>
      <c r="CZ26" s="103">
        <v>15</v>
      </c>
      <c r="DA26" s="103">
        <v>0</v>
      </c>
      <c r="DB26" s="103">
        <v>8000</v>
      </c>
      <c r="DC26" s="103">
        <v>1526</v>
      </c>
      <c r="DD26" s="103">
        <v>0</v>
      </c>
      <c r="DE26" s="103">
        <v>1526</v>
      </c>
      <c r="DF26" s="103">
        <v>0</v>
      </c>
      <c r="DG26" s="103">
        <v>28059</v>
      </c>
      <c r="DH26" s="103">
        <v>0</v>
      </c>
      <c r="DI26" s="103">
        <v>0</v>
      </c>
      <c r="DJ26" s="103">
        <v>28059</v>
      </c>
      <c r="DK26" s="103">
        <v>256000</v>
      </c>
      <c r="DL26" s="103">
        <v>0</v>
      </c>
      <c r="DM26" s="104">
        <v>12900</v>
      </c>
      <c r="DN26" s="107">
        <f t="shared" si="3"/>
        <v>6312209</v>
      </c>
    </row>
    <row r="27" spans="1:118">
      <c r="A27" s="101" t="s">
        <v>206</v>
      </c>
      <c r="B27" s="102">
        <v>456584</v>
      </c>
      <c r="C27" s="103">
        <v>62951</v>
      </c>
      <c r="D27" s="103">
        <v>10244</v>
      </c>
      <c r="E27" s="103">
        <v>0</v>
      </c>
      <c r="F27" s="103">
        <v>0</v>
      </c>
      <c r="G27" s="103">
        <v>30887</v>
      </c>
      <c r="H27" s="103">
        <v>0</v>
      </c>
      <c r="I27" s="103">
        <v>21820</v>
      </c>
      <c r="J27" s="103">
        <v>120</v>
      </c>
      <c r="K27" s="103">
        <v>1458</v>
      </c>
      <c r="L27" s="103">
        <v>1754</v>
      </c>
      <c r="M27" s="103">
        <v>122950</v>
      </c>
      <c r="N27" s="103">
        <v>0</v>
      </c>
      <c r="O27" s="103">
        <v>0</v>
      </c>
      <c r="P27" s="103">
        <v>351</v>
      </c>
      <c r="Q27" s="104">
        <v>0</v>
      </c>
      <c r="R27" s="104">
        <v>4652</v>
      </c>
      <c r="S27" s="105">
        <v>7180</v>
      </c>
      <c r="T27" s="106">
        <v>2559</v>
      </c>
      <c r="U27" s="103">
        <v>2177</v>
      </c>
      <c r="V27" s="102">
        <v>382</v>
      </c>
      <c r="W27" s="102">
        <v>2444789</v>
      </c>
      <c r="X27" s="103">
        <v>2136137</v>
      </c>
      <c r="Y27" s="103">
        <v>308652</v>
      </c>
      <c r="Z27" s="103">
        <v>0</v>
      </c>
      <c r="AA27" s="103">
        <v>548</v>
      </c>
      <c r="AB27" s="103">
        <v>1477</v>
      </c>
      <c r="AC27" s="103">
        <v>0</v>
      </c>
      <c r="AD27" s="103">
        <v>1477</v>
      </c>
      <c r="AE27" s="103">
        <v>43115</v>
      </c>
      <c r="AF27" s="103">
        <v>0</v>
      </c>
      <c r="AG27" s="103">
        <v>0</v>
      </c>
      <c r="AH27" s="103">
        <v>0</v>
      </c>
      <c r="AI27" s="103">
        <v>0</v>
      </c>
      <c r="AJ27" s="103">
        <v>0</v>
      </c>
      <c r="AK27" s="103">
        <v>25971</v>
      </c>
      <c r="AL27" s="105">
        <v>17144</v>
      </c>
      <c r="AM27" s="106">
        <v>10722</v>
      </c>
      <c r="AN27" s="103">
        <v>2572</v>
      </c>
      <c r="AO27" s="104">
        <v>8150</v>
      </c>
      <c r="AP27" s="103">
        <v>443747</v>
      </c>
      <c r="AQ27" s="103">
        <v>0</v>
      </c>
      <c r="AR27" s="103">
        <v>0</v>
      </c>
      <c r="AS27" s="103">
        <v>65318</v>
      </c>
      <c r="AT27" s="103">
        <v>77431</v>
      </c>
      <c r="AU27" s="103">
        <v>40219</v>
      </c>
      <c r="AV27" s="103">
        <v>0</v>
      </c>
      <c r="AW27" s="103">
        <v>7865</v>
      </c>
      <c r="AX27" s="103">
        <v>0</v>
      </c>
      <c r="AY27" s="103">
        <v>0</v>
      </c>
      <c r="AZ27" s="103">
        <v>2740</v>
      </c>
      <c r="BA27" s="103">
        <v>0</v>
      </c>
      <c r="BB27" s="103">
        <v>0</v>
      </c>
      <c r="BC27" s="103">
        <v>2740</v>
      </c>
      <c r="BD27" s="102">
        <v>0</v>
      </c>
      <c r="BE27" s="103">
        <v>43149</v>
      </c>
      <c r="BF27" s="103">
        <v>0</v>
      </c>
      <c r="BG27" s="103">
        <v>0</v>
      </c>
      <c r="BH27" s="105">
        <v>200</v>
      </c>
      <c r="BI27" s="106">
        <v>46428</v>
      </c>
      <c r="BJ27" s="103">
        <v>0</v>
      </c>
      <c r="BK27" s="103">
        <v>46428</v>
      </c>
      <c r="BL27" s="103">
        <v>92271</v>
      </c>
      <c r="BM27" s="103">
        <v>0</v>
      </c>
      <c r="BN27" s="103">
        <v>43526</v>
      </c>
      <c r="BO27" s="104">
        <v>24600</v>
      </c>
      <c r="BP27" s="103">
        <v>0</v>
      </c>
      <c r="BQ27" s="103">
        <v>273695</v>
      </c>
      <c r="BR27" s="103">
        <v>236815</v>
      </c>
      <c r="BS27" s="103">
        <v>0</v>
      </c>
      <c r="BT27" s="103">
        <v>37739</v>
      </c>
      <c r="BU27" s="103">
        <v>8963</v>
      </c>
      <c r="BV27" s="103">
        <v>21890</v>
      </c>
      <c r="BW27" s="103">
        <v>0</v>
      </c>
      <c r="BX27" s="103">
        <v>1117</v>
      </c>
      <c r="BY27" s="103">
        <v>0</v>
      </c>
      <c r="BZ27" s="103">
        <v>0</v>
      </c>
      <c r="CA27" s="103">
        <v>1117</v>
      </c>
      <c r="CB27" s="103">
        <v>0</v>
      </c>
      <c r="CC27" s="103">
        <v>0</v>
      </c>
      <c r="CD27" s="105">
        <v>167106</v>
      </c>
      <c r="CE27" s="106">
        <v>36880</v>
      </c>
      <c r="CF27" s="103">
        <v>11048</v>
      </c>
      <c r="CG27" s="103">
        <v>0</v>
      </c>
      <c r="CH27" s="103">
        <v>745</v>
      </c>
      <c r="CI27" s="105">
        <v>25087</v>
      </c>
      <c r="CJ27" s="102">
        <v>11127</v>
      </c>
      <c r="CK27" s="103">
        <v>10831</v>
      </c>
      <c r="CL27" s="103">
        <v>296</v>
      </c>
      <c r="CM27" s="103">
        <v>0</v>
      </c>
      <c r="CN27" s="103">
        <v>0</v>
      </c>
      <c r="CO27" s="103">
        <v>296</v>
      </c>
      <c r="CP27" s="103">
        <v>132092</v>
      </c>
      <c r="CQ27" s="103">
        <v>130492</v>
      </c>
      <c r="CR27" s="104">
        <v>0</v>
      </c>
      <c r="CS27" s="104">
        <v>1600</v>
      </c>
      <c r="CT27" s="103">
        <v>293848</v>
      </c>
      <c r="CU27" s="103">
        <v>306837</v>
      </c>
      <c r="CV27" s="103">
        <v>303040</v>
      </c>
      <c r="CW27" s="105">
        <v>3797</v>
      </c>
      <c r="CX27" s="106">
        <v>66288</v>
      </c>
      <c r="CY27" s="103">
        <v>627</v>
      </c>
      <c r="CZ27" s="103">
        <v>2</v>
      </c>
      <c r="DA27" s="103">
        <v>0</v>
      </c>
      <c r="DB27" s="103">
        <v>4000</v>
      </c>
      <c r="DC27" s="103">
        <v>0</v>
      </c>
      <c r="DD27" s="103">
        <v>0</v>
      </c>
      <c r="DE27" s="103">
        <v>0</v>
      </c>
      <c r="DF27" s="103">
        <v>0</v>
      </c>
      <c r="DG27" s="103">
        <v>61659</v>
      </c>
      <c r="DH27" s="103">
        <v>0</v>
      </c>
      <c r="DI27" s="103">
        <v>0</v>
      </c>
      <c r="DJ27" s="103">
        <v>61659</v>
      </c>
      <c r="DK27" s="103">
        <v>329400</v>
      </c>
      <c r="DL27" s="103">
        <v>0</v>
      </c>
      <c r="DM27" s="104">
        <v>10800</v>
      </c>
      <c r="DN27" s="107">
        <f t="shared" si="3"/>
        <v>5018244</v>
      </c>
    </row>
    <row r="28" spans="1:118">
      <c r="A28" s="101" t="s">
        <v>207</v>
      </c>
      <c r="B28" s="102">
        <v>803135</v>
      </c>
      <c r="C28" s="103">
        <v>62092</v>
      </c>
      <c r="D28" s="103">
        <v>10798</v>
      </c>
      <c r="E28" s="103">
        <v>0</v>
      </c>
      <c r="F28" s="103">
        <v>0</v>
      </c>
      <c r="G28" s="103">
        <v>32554</v>
      </c>
      <c r="H28" s="103">
        <v>0</v>
      </c>
      <c r="I28" s="103">
        <v>18740</v>
      </c>
      <c r="J28" s="103">
        <v>208</v>
      </c>
      <c r="K28" s="103">
        <v>2527</v>
      </c>
      <c r="L28" s="103">
        <v>3045</v>
      </c>
      <c r="M28" s="103">
        <v>196768</v>
      </c>
      <c r="N28" s="103">
        <v>0</v>
      </c>
      <c r="O28" s="103">
        <v>0</v>
      </c>
      <c r="P28" s="103">
        <v>370</v>
      </c>
      <c r="Q28" s="104">
        <v>0</v>
      </c>
      <c r="R28" s="104">
        <v>4907</v>
      </c>
      <c r="S28" s="105">
        <v>11287</v>
      </c>
      <c r="T28" s="106">
        <v>2874</v>
      </c>
      <c r="U28" s="103">
        <v>2874</v>
      </c>
      <c r="V28" s="102">
        <v>0</v>
      </c>
      <c r="W28" s="102">
        <v>3578004</v>
      </c>
      <c r="X28" s="103">
        <v>3024488</v>
      </c>
      <c r="Y28" s="103">
        <v>553516</v>
      </c>
      <c r="Z28" s="103">
        <v>0</v>
      </c>
      <c r="AA28" s="103">
        <v>683</v>
      </c>
      <c r="AB28" s="103">
        <v>96414</v>
      </c>
      <c r="AC28" s="103">
        <v>3175</v>
      </c>
      <c r="AD28" s="103">
        <v>93239</v>
      </c>
      <c r="AE28" s="103">
        <v>71472</v>
      </c>
      <c r="AF28" s="103">
        <v>0</v>
      </c>
      <c r="AG28" s="103">
        <v>0</v>
      </c>
      <c r="AH28" s="103">
        <v>0</v>
      </c>
      <c r="AI28" s="103">
        <v>0</v>
      </c>
      <c r="AJ28" s="103">
        <v>0</v>
      </c>
      <c r="AK28" s="103">
        <v>27367</v>
      </c>
      <c r="AL28" s="105">
        <v>44105</v>
      </c>
      <c r="AM28" s="106">
        <v>24118</v>
      </c>
      <c r="AN28" s="103">
        <v>2486</v>
      </c>
      <c r="AO28" s="104">
        <v>21632</v>
      </c>
      <c r="AP28" s="103">
        <v>659804</v>
      </c>
      <c r="AQ28" s="103">
        <v>0</v>
      </c>
      <c r="AR28" s="103">
        <v>0</v>
      </c>
      <c r="AS28" s="103">
        <v>11487</v>
      </c>
      <c r="AT28" s="103">
        <v>111385</v>
      </c>
      <c r="AU28" s="103">
        <v>55744</v>
      </c>
      <c r="AV28" s="103">
        <v>0</v>
      </c>
      <c r="AW28" s="103">
        <v>31764</v>
      </c>
      <c r="AX28" s="103">
        <v>0</v>
      </c>
      <c r="AY28" s="103">
        <v>0</v>
      </c>
      <c r="AZ28" s="103">
        <v>141145</v>
      </c>
      <c r="BA28" s="103">
        <v>117549</v>
      </c>
      <c r="BB28" s="103">
        <v>0</v>
      </c>
      <c r="BC28" s="103">
        <v>23596</v>
      </c>
      <c r="BD28" s="102">
        <v>0</v>
      </c>
      <c r="BE28" s="103">
        <v>16423</v>
      </c>
      <c r="BF28" s="103">
        <v>0</v>
      </c>
      <c r="BG28" s="103">
        <v>0</v>
      </c>
      <c r="BH28" s="105">
        <v>53017</v>
      </c>
      <c r="BI28" s="106">
        <v>90294</v>
      </c>
      <c r="BJ28" s="103">
        <v>82294</v>
      </c>
      <c r="BK28" s="103">
        <v>8000</v>
      </c>
      <c r="BL28" s="103">
        <v>81921</v>
      </c>
      <c r="BM28" s="103">
        <v>0</v>
      </c>
      <c r="BN28" s="103">
        <v>41594</v>
      </c>
      <c r="BO28" s="104">
        <v>25030</v>
      </c>
      <c r="BP28" s="103">
        <v>0</v>
      </c>
      <c r="BQ28" s="103">
        <v>419101</v>
      </c>
      <c r="BR28" s="103">
        <v>241569</v>
      </c>
      <c r="BS28" s="103">
        <v>1828</v>
      </c>
      <c r="BT28" s="103">
        <v>54377</v>
      </c>
      <c r="BU28" s="103">
        <v>12844</v>
      </c>
      <c r="BV28" s="103">
        <v>143109</v>
      </c>
      <c r="BW28" s="103">
        <v>0</v>
      </c>
      <c r="BX28" s="103">
        <v>2029</v>
      </c>
      <c r="BY28" s="103">
        <v>1806</v>
      </c>
      <c r="BZ28" s="103">
        <v>0</v>
      </c>
      <c r="CA28" s="103">
        <v>223</v>
      </c>
      <c r="CB28" s="103">
        <v>0</v>
      </c>
      <c r="CC28" s="103">
        <v>15489</v>
      </c>
      <c r="CD28" s="105">
        <v>11893</v>
      </c>
      <c r="CE28" s="106">
        <v>177532</v>
      </c>
      <c r="CF28" s="103">
        <v>28046</v>
      </c>
      <c r="CG28" s="103">
        <v>0</v>
      </c>
      <c r="CH28" s="103">
        <v>0</v>
      </c>
      <c r="CI28" s="105">
        <v>149486</v>
      </c>
      <c r="CJ28" s="102">
        <v>23560</v>
      </c>
      <c r="CK28" s="103">
        <v>7695</v>
      </c>
      <c r="CL28" s="103">
        <v>15865</v>
      </c>
      <c r="CM28" s="103">
        <v>10913</v>
      </c>
      <c r="CN28" s="103">
        <v>0</v>
      </c>
      <c r="CO28" s="103">
        <v>4952</v>
      </c>
      <c r="CP28" s="103">
        <v>259124</v>
      </c>
      <c r="CQ28" s="103">
        <v>256624</v>
      </c>
      <c r="CR28" s="104">
        <v>0</v>
      </c>
      <c r="CS28" s="104">
        <v>2500</v>
      </c>
      <c r="CT28" s="103">
        <v>949055</v>
      </c>
      <c r="CU28" s="103">
        <v>424441</v>
      </c>
      <c r="CV28" s="103">
        <v>340297</v>
      </c>
      <c r="CW28" s="105">
        <v>84144</v>
      </c>
      <c r="CX28" s="106">
        <v>126776</v>
      </c>
      <c r="CY28" s="103">
        <v>108</v>
      </c>
      <c r="CZ28" s="103">
        <v>8</v>
      </c>
      <c r="DA28" s="103">
        <v>0</v>
      </c>
      <c r="DB28" s="103">
        <v>17392</v>
      </c>
      <c r="DC28" s="103">
        <v>420</v>
      </c>
      <c r="DD28" s="103">
        <v>420</v>
      </c>
      <c r="DE28" s="103">
        <v>0</v>
      </c>
      <c r="DF28" s="103">
        <v>0</v>
      </c>
      <c r="DG28" s="103">
        <v>108848</v>
      </c>
      <c r="DH28" s="103">
        <v>0</v>
      </c>
      <c r="DI28" s="103">
        <v>0</v>
      </c>
      <c r="DJ28" s="103">
        <v>108848</v>
      </c>
      <c r="DK28" s="103">
        <v>387100</v>
      </c>
      <c r="DL28" s="103">
        <v>0</v>
      </c>
      <c r="DM28" s="104">
        <v>17100</v>
      </c>
      <c r="DN28" s="107">
        <f t="shared" si="3"/>
        <v>8106865</v>
      </c>
    </row>
    <row r="29" spans="1:118">
      <c r="A29" s="101" t="s">
        <v>208</v>
      </c>
      <c r="B29" s="102">
        <v>480758</v>
      </c>
      <c r="C29" s="103">
        <v>38774</v>
      </c>
      <c r="D29" s="103">
        <v>8499</v>
      </c>
      <c r="E29" s="103">
        <v>0</v>
      </c>
      <c r="F29" s="103">
        <v>0</v>
      </c>
      <c r="G29" s="103">
        <v>25625</v>
      </c>
      <c r="H29" s="103">
        <v>0</v>
      </c>
      <c r="I29" s="103">
        <v>4650</v>
      </c>
      <c r="J29" s="103">
        <v>124</v>
      </c>
      <c r="K29" s="103">
        <v>1515</v>
      </c>
      <c r="L29" s="103">
        <v>1822</v>
      </c>
      <c r="M29" s="103">
        <v>119596</v>
      </c>
      <c r="N29" s="103">
        <v>4125</v>
      </c>
      <c r="O29" s="103">
        <v>0</v>
      </c>
      <c r="P29" s="103">
        <v>291</v>
      </c>
      <c r="Q29" s="104">
        <v>0</v>
      </c>
      <c r="R29" s="104">
        <v>3857</v>
      </c>
      <c r="S29" s="105">
        <v>6379</v>
      </c>
      <c r="T29" s="106">
        <v>2751</v>
      </c>
      <c r="U29" s="103">
        <v>2505</v>
      </c>
      <c r="V29" s="102">
        <v>246</v>
      </c>
      <c r="W29" s="102">
        <v>2507881</v>
      </c>
      <c r="X29" s="103">
        <v>2212736</v>
      </c>
      <c r="Y29" s="103">
        <v>295145</v>
      </c>
      <c r="Z29" s="103">
        <v>0</v>
      </c>
      <c r="AA29" s="103">
        <v>501</v>
      </c>
      <c r="AB29" s="103">
        <v>31861</v>
      </c>
      <c r="AC29" s="103">
        <v>5238</v>
      </c>
      <c r="AD29" s="103">
        <v>26623</v>
      </c>
      <c r="AE29" s="103">
        <v>36560</v>
      </c>
      <c r="AF29" s="103">
        <v>0</v>
      </c>
      <c r="AG29" s="103">
        <v>0</v>
      </c>
      <c r="AH29" s="103">
        <v>0</v>
      </c>
      <c r="AI29" s="103">
        <v>0</v>
      </c>
      <c r="AJ29" s="103">
        <v>10023</v>
      </c>
      <c r="AK29" s="103">
        <v>21958</v>
      </c>
      <c r="AL29" s="105">
        <v>4579</v>
      </c>
      <c r="AM29" s="106">
        <v>12913</v>
      </c>
      <c r="AN29" s="103">
        <v>1933</v>
      </c>
      <c r="AO29" s="104">
        <v>10980</v>
      </c>
      <c r="AP29" s="103">
        <v>454830</v>
      </c>
      <c r="AQ29" s="103">
        <v>0</v>
      </c>
      <c r="AR29" s="103">
        <v>0</v>
      </c>
      <c r="AS29" s="103">
        <v>0</v>
      </c>
      <c r="AT29" s="103">
        <v>60175</v>
      </c>
      <c r="AU29" s="103">
        <v>32786</v>
      </c>
      <c r="AV29" s="103">
        <v>0</v>
      </c>
      <c r="AW29" s="103">
        <v>12997</v>
      </c>
      <c r="AX29" s="103">
        <v>0</v>
      </c>
      <c r="AY29" s="103">
        <v>0</v>
      </c>
      <c r="AZ29" s="103">
        <v>3637</v>
      </c>
      <c r="BA29" s="103">
        <v>0</v>
      </c>
      <c r="BB29" s="103">
        <v>0</v>
      </c>
      <c r="BC29" s="103">
        <v>3637</v>
      </c>
      <c r="BD29" s="102">
        <v>0</v>
      </c>
      <c r="BE29" s="103">
        <v>120198</v>
      </c>
      <c r="BF29" s="103">
        <v>0</v>
      </c>
      <c r="BG29" s="103">
        <v>0</v>
      </c>
      <c r="BH29" s="105">
        <v>64270</v>
      </c>
      <c r="BI29" s="106">
        <v>52941</v>
      </c>
      <c r="BJ29" s="103">
        <v>52941</v>
      </c>
      <c r="BK29" s="103">
        <v>0</v>
      </c>
      <c r="BL29" s="103">
        <v>56157</v>
      </c>
      <c r="BM29" s="103">
        <v>0</v>
      </c>
      <c r="BN29" s="103">
        <v>32067</v>
      </c>
      <c r="BO29" s="104">
        <v>19602</v>
      </c>
      <c r="BP29" s="103">
        <v>0</v>
      </c>
      <c r="BQ29" s="103">
        <v>295861</v>
      </c>
      <c r="BR29" s="103">
        <v>258048</v>
      </c>
      <c r="BS29" s="103">
        <v>0</v>
      </c>
      <c r="BT29" s="103">
        <v>28614</v>
      </c>
      <c r="BU29" s="103">
        <v>7477</v>
      </c>
      <c r="BV29" s="103">
        <v>98299</v>
      </c>
      <c r="BW29" s="103">
        <v>818</v>
      </c>
      <c r="BX29" s="103">
        <v>4799</v>
      </c>
      <c r="BY29" s="103">
        <v>2926</v>
      </c>
      <c r="BZ29" s="103">
        <v>0</v>
      </c>
      <c r="CA29" s="103">
        <v>1873</v>
      </c>
      <c r="CB29" s="103">
        <v>0</v>
      </c>
      <c r="CC29" s="103">
        <v>9776</v>
      </c>
      <c r="CD29" s="105">
        <v>108265</v>
      </c>
      <c r="CE29" s="106">
        <v>37813</v>
      </c>
      <c r="CF29" s="103">
        <v>5689</v>
      </c>
      <c r="CG29" s="103">
        <v>0</v>
      </c>
      <c r="CH29" s="103">
        <v>0</v>
      </c>
      <c r="CI29" s="105">
        <v>32124</v>
      </c>
      <c r="CJ29" s="102">
        <v>147397</v>
      </c>
      <c r="CK29" s="103">
        <v>10489</v>
      </c>
      <c r="CL29" s="103">
        <v>136908</v>
      </c>
      <c r="CM29" s="103">
        <v>135686</v>
      </c>
      <c r="CN29" s="103">
        <v>0</v>
      </c>
      <c r="CO29" s="103">
        <v>1222</v>
      </c>
      <c r="CP29" s="103">
        <v>654144</v>
      </c>
      <c r="CQ29" s="103">
        <v>652241</v>
      </c>
      <c r="CR29" s="104">
        <v>0</v>
      </c>
      <c r="CS29" s="104">
        <v>1903</v>
      </c>
      <c r="CT29" s="103">
        <v>459769</v>
      </c>
      <c r="CU29" s="103">
        <v>279586</v>
      </c>
      <c r="CV29" s="103">
        <v>244385</v>
      </c>
      <c r="CW29" s="105">
        <v>35201</v>
      </c>
      <c r="CX29" s="106">
        <v>62090</v>
      </c>
      <c r="CY29" s="103">
        <v>24</v>
      </c>
      <c r="CZ29" s="103">
        <v>3</v>
      </c>
      <c r="DA29" s="103">
        <v>0</v>
      </c>
      <c r="DB29" s="103">
        <v>8000</v>
      </c>
      <c r="DC29" s="103">
        <v>0</v>
      </c>
      <c r="DD29" s="103">
        <v>0</v>
      </c>
      <c r="DE29" s="103">
        <v>0</v>
      </c>
      <c r="DF29" s="103">
        <v>0</v>
      </c>
      <c r="DG29" s="103">
        <v>54063</v>
      </c>
      <c r="DH29" s="103">
        <v>0</v>
      </c>
      <c r="DI29" s="103">
        <v>0</v>
      </c>
      <c r="DJ29" s="103">
        <v>54063</v>
      </c>
      <c r="DK29" s="103">
        <v>475300</v>
      </c>
      <c r="DL29" s="103">
        <v>0</v>
      </c>
      <c r="DM29" s="104">
        <v>11400</v>
      </c>
      <c r="DN29" s="107">
        <f t="shared" si="3"/>
        <v>6078685</v>
      </c>
    </row>
    <row r="30" spans="1:118">
      <c r="A30" s="101" t="s">
        <v>209</v>
      </c>
      <c r="B30" s="102">
        <v>663434</v>
      </c>
      <c r="C30" s="103">
        <v>94510</v>
      </c>
      <c r="D30" s="103">
        <v>12745</v>
      </c>
      <c r="E30" s="103">
        <v>0</v>
      </c>
      <c r="F30" s="103">
        <v>0</v>
      </c>
      <c r="G30" s="103">
        <v>38425</v>
      </c>
      <c r="H30" s="103">
        <v>0</v>
      </c>
      <c r="I30" s="103">
        <v>43340</v>
      </c>
      <c r="J30" s="103">
        <v>170</v>
      </c>
      <c r="K30" s="103">
        <v>2061</v>
      </c>
      <c r="L30" s="103">
        <v>2477</v>
      </c>
      <c r="M30" s="103">
        <v>173193</v>
      </c>
      <c r="N30" s="103">
        <v>0</v>
      </c>
      <c r="O30" s="103">
        <v>0</v>
      </c>
      <c r="P30" s="103">
        <v>436</v>
      </c>
      <c r="Q30" s="104">
        <v>0</v>
      </c>
      <c r="R30" s="104">
        <v>5788</v>
      </c>
      <c r="S30" s="105">
        <v>9358</v>
      </c>
      <c r="T30" s="106">
        <v>2876</v>
      </c>
      <c r="U30" s="103">
        <v>2740</v>
      </c>
      <c r="V30" s="102">
        <v>136</v>
      </c>
      <c r="W30" s="102">
        <v>3360173</v>
      </c>
      <c r="X30" s="103">
        <v>2864855</v>
      </c>
      <c r="Y30" s="103">
        <v>495318</v>
      </c>
      <c r="Z30" s="103">
        <v>0</v>
      </c>
      <c r="AA30" s="103">
        <v>739</v>
      </c>
      <c r="AB30" s="103">
        <v>79804</v>
      </c>
      <c r="AC30" s="103">
        <v>0</v>
      </c>
      <c r="AD30" s="103">
        <v>79804</v>
      </c>
      <c r="AE30" s="103">
        <v>56735</v>
      </c>
      <c r="AF30" s="103">
        <v>0</v>
      </c>
      <c r="AG30" s="103">
        <v>0</v>
      </c>
      <c r="AH30" s="103">
        <v>0</v>
      </c>
      <c r="AI30" s="103">
        <v>0</v>
      </c>
      <c r="AJ30" s="103">
        <v>755</v>
      </c>
      <c r="AK30" s="103">
        <v>16450</v>
      </c>
      <c r="AL30" s="105">
        <v>39530</v>
      </c>
      <c r="AM30" s="106">
        <v>15766</v>
      </c>
      <c r="AN30" s="103">
        <v>4157</v>
      </c>
      <c r="AO30" s="104">
        <v>11609</v>
      </c>
      <c r="AP30" s="103">
        <v>510425</v>
      </c>
      <c r="AQ30" s="103">
        <v>0</v>
      </c>
      <c r="AR30" s="103">
        <v>0</v>
      </c>
      <c r="AS30" s="103">
        <v>74310</v>
      </c>
      <c r="AT30" s="103">
        <v>107286</v>
      </c>
      <c r="AU30" s="103">
        <v>45748</v>
      </c>
      <c r="AV30" s="103">
        <v>0</v>
      </c>
      <c r="AW30" s="103">
        <v>15972</v>
      </c>
      <c r="AX30" s="103">
        <v>0</v>
      </c>
      <c r="AY30" s="103">
        <v>0</v>
      </c>
      <c r="AZ30" s="103">
        <v>5684</v>
      </c>
      <c r="BA30" s="103">
        <v>0</v>
      </c>
      <c r="BB30" s="103">
        <v>0</v>
      </c>
      <c r="BC30" s="103">
        <v>5684</v>
      </c>
      <c r="BD30" s="102">
        <v>0</v>
      </c>
      <c r="BE30" s="103">
        <v>43932</v>
      </c>
      <c r="BF30" s="103">
        <v>0</v>
      </c>
      <c r="BG30" s="103">
        <v>0</v>
      </c>
      <c r="BH30" s="105">
        <v>320</v>
      </c>
      <c r="BI30" s="106">
        <v>65927</v>
      </c>
      <c r="BJ30" s="103">
        <v>65882</v>
      </c>
      <c r="BK30" s="103">
        <v>45</v>
      </c>
      <c r="BL30" s="103">
        <v>78114</v>
      </c>
      <c r="BM30" s="103">
        <v>6300</v>
      </c>
      <c r="BN30" s="103">
        <v>30412</v>
      </c>
      <c r="BO30" s="104">
        <v>36420</v>
      </c>
      <c r="BP30" s="103">
        <v>0</v>
      </c>
      <c r="BQ30" s="103">
        <v>420409</v>
      </c>
      <c r="BR30" s="103">
        <v>326718</v>
      </c>
      <c r="BS30" s="103">
        <v>31654</v>
      </c>
      <c r="BT30" s="103">
        <v>53320</v>
      </c>
      <c r="BU30" s="103">
        <v>10646</v>
      </c>
      <c r="BV30" s="103">
        <v>56766</v>
      </c>
      <c r="BW30" s="103">
        <v>0</v>
      </c>
      <c r="BX30" s="103">
        <v>24273</v>
      </c>
      <c r="BY30" s="103">
        <v>21527</v>
      </c>
      <c r="BZ30" s="103">
        <v>0</v>
      </c>
      <c r="CA30" s="103">
        <v>2746</v>
      </c>
      <c r="CB30" s="103">
        <v>4400</v>
      </c>
      <c r="CC30" s="103">
        <v>0</v>
      </c>
      <c r="CD30" s="105">
        <v>145659</v>
      </c>
      <c r="CE30" s="106">
        <v>93691</v>
      </c>
      <c r="CF30" s="103">
        <v>7953</v>
      </c>
      <c r="CG30" s="103">
        <v>0</v>
      </c>
      <c r="CH30" s="103">
        <v>13000</v>
      </c>
      <c r="CI30" s="105">
        <v>72738</v>
      </c>
      <c r="CJ30" s="102">
        <v>18214</v>
      </c>
      <c r="CK30" s="103">
        <v>11271</v>
      </c>
      <c r="CL30" s="103">
        <v>6943</v>
      </c>
      <c r="CM30" s="103">
        <v>3828</v>
      </c>
      <c r="CN30" s="103">
        <v>2068</v>
      </c>
      <c r="CO30" s="103">
        <v>1047</v>
      </c>
      <c r="CP30" s="103">
        <v>182054</v>
      </c>
      <c r="CQ30" s="103">
        <v>181763</v>
      </c>
      <c r="CR30" s="104">
        <v>0</v>
      </c>
      <c r="CS30" s="104">
        <v>291</v>
      </c>
      <c r="CT30" s="103">
        <v>96575</v>
      </c>
      <c r="CU30" s="103">
        <v>199598</v>
      </c>
      <c r="CV30" s="103">
        <v>182058</v>
      </c>
      <c r="CW30" s="105">
        <v>17540</v>
      </c>
      <c r="CX30" s="106">
        <v>41718</v>
      </c>
      <c r="CY30" s="103">
        <v>197</v>
      </c>
      <c r="CZ30" s="103">
        <v>9</v>
      </c>
      <c r="DA30" s="103">
        <v>0</v>
      </c>
      <c r="DB30" s="103">
        <v>5000</v>
      </c>
      <c r="DC30" s="103">
        <v>0</v>
      </c>
      <c r="DD30" s="103">
        <v>0</v>
      </c>
      <c r="DE30" s="103">
        <v>0</v>
      </c>
      <c r="DF30" s="103">
        <v>0</v>
      </c>
      <c r="DG30" s="103">
        <v>36512</v>
      </c>
      <c r="DH30" s="103">
        <v>5399</v>
      </c>
      <c r="DI30" s="103">
        <v>0</v>
      </c>
      <c r="DJ30" s="103">
        <v>31113</v>
      </c>
      <c r="DK30" s="103">
        <v>914400</v>
      </c>
      <c r="DL30" s="103">
        <v>0</v>
      </c>
      <c r="DM30" s="104">
        <v>14800</v>
      </c>
      <c r="DN30" s="107">
        <f t="shared" si="3"/>
        <v>6850913</v>
      </c>
    </row>
    <row r="31" spans="1:118">
      <c r="A31" s="101" t="s">
        <v>210</v>
      </c>
      <c r="B31" s="102">
        <v>309945</v>
      </c>
      <c r="C31" s="103">
        <v>41530</v>
      </c>
      <c r="D31" s="103">
        <v>8742</v>
      </c>
      <c r="E31" s="103">
        <v>0</v>
      </c>
      <c r="F31" s="103">
        <v>0</v>
      </c>
      <c r="G31" s="103">
        <v>26360</v>
      </c>
      <c r="H31" s="103">
        <v>0</v>
      </c>
      <c r="I31" s="103">
        <v>6428</v>
      </c>
      <c r="J31" s="103">
        <v>74</v>
      </c>
      <c r="K31" s="103">
        <v>910</v>
      </c>
      <c r="L31" s="103">
        <v>1092</v>
      </c>
      <c r="M31" s="103">
        <v>71890</v>
      </c>
      <c r="N31" s="103">
        <v>0</v>
      </c>
      <c r="O31" s="103">
        <v>0</v>
      </c>
      <c r="P31" s="103">
        <v>300</v>
      </c>
      <c r="Q31" s="104">
        <v>0</v>
      </c>
      <c r="R31" s="104">
        <v>3974</v>
      </c>
      <c r="S31" s="105">
        <v>3642</v>
      </c>
      <c r="T31" s="106">
        <v>1286</v>
      </c>
      <c r="U31" s="103">
        <v>1115</v>
      </c>
      <c r="V31" s="102">
        <v>171</v>
      </c>
      <c r="W31" s="102">
        <v>2256451</v>
      </c>
      <c r="X31" s="103">
        <v>1955231</v>
      </c>
      <c r="Y31" s="103">
        <v>301220</v>
      </c>
      <c r="Z31" s="103">
        <v>0</v>
      </c>
      <c r="AA31" s="103">
        <v>0</v>
      </c>
      <c r="AB31" s="103">
        <v>5957</v>
      </c>
      <c r="AC31" s="103">
        <v>2186</v>
      </c>
      <c r="AD31" s="103">
        <v>3771</v>
      </c>
      <c r="AE31" s="103">
        <v>172766</v>
      </c>
      <c r="AF31" s="103">
        <v>0</v>
      </c>
      <c r="AG31" s="103">
        <v>0</v>
      </c>
      <c r="AH31" s="103">
        <v>0</v>
      </c>
      <c r="AI31" s="103">
        <v>0</v>
      </c>
      <c r="AJ31" s="103">
        <v>992</v>
      </c>
      <c r="AK31" s="103">
        <v>11503</v>
      </c>
      <c r="AL31" s="105">
        <v>160271</v>
      </c>
      <c r="AM31" s="106">
        <v>7332</v>
      </c>
      <c r="AN31" s="103">
        <v>1013</v>
      </c>
      <c r="AO31" s="104">
        <v>6319</v>
      </c>
      <c r="AP31" s="103">
        <v>342330</v>
      </c>
      <c r="AQ31" s="103">
        <v>0</v>
      </c>
      <c r="AR31" s="103">
        <v>0</v>
      </c>
      <c r="AS31" s="103">
        <v>0</v>
      </c>
      <c r="AT31" s="103">
        <v>63777</v>
      </c>
      <c r="AU31" s="103">
        <v>22523</v>
      </c>
      <c r="AV31" s="103">
        <v>0</v>
      </c>
      <c r="AW31" s="103">
        <v>20506</v>
      </c>
      <c r="AX31" s="103">
        <v>17424</v>
      </c>
      <c r="AY31" s="103">
        <v>0</v>
      </c>
      <c r="AZ31" s="103">
        <v>1330</v>
      </c>
      <c r="BA31" s="103">
        <v>0</v>
      </c>
      <c r="BB31" s="103">
        <v>0</v>
      </c>
      <c r="BC31" s="103">
        <v>1330</v>
      </c>
      <c r="BD31" s="102">
        <v>0</v>
      </c>
      <c r="BE31" s="103">
        <v>43854</v>
      </c>
      <c r="BF31" s="103">
        <v>0</v>
      </c>
      <c r="BG31" s="103">
        <v>0</v>
      </c>
      <c r="BH31" s="105">
        <v>75288</v>
      </c>
      <c r="BI31" s="106">
        <v>32510</v>
      </c>
      <c r="BJ31" s="103">
        <v>0</v>
      </c>
      <c r="BK31" s="103">
        <v>32510</v>
      </c>
      <c r="BL31" s="103">
        <v>24385</v>
      </c>
      <c r="BM31" s="103">
        <v>0</v>
      </c>
      <c r="BN31" s="103">
        <v>22494</v>
      </c>
      <c r="BO31" s="104">
        <v>18239</v>
      </c>
      <c r="BP31" s="103">
        <v>0</v>
      </c>
      <c r="BQ31" s="103">
        <v>178272</v>
      </c>
      <c r="BR31" s="103">
        <v>150824</v>
      </c>
      <c r="BS31" s="103">
        <v>0</v>
      </c>
      <c r="BT31" s="103">
        <v>30845</v>
      </c>
      <c r="BU31" s="103">
        <v>5233</v>
      </c>
      <c r="BV31" s="103">
        <v>15607</v>
      </c>
      <c r="BW31" s="103">
        <v>0</v>
      </c>
      <c r="BX31" s="103">
        <v>1367</v>
      </c>
      <c r="BY31" s="103">
        <v>0</v>
      </c>
      <c r="BZ31" s="103">
        <v>0</v>
      </c>
      <c r="CA31" s="103">
        <v>1367</v>
      </c>
      <c r="CB31" s="103">
        <v>4400</v>
      </c>
      <c r="CC31" s="103">
        <v>9885</v>
      </c>
      <c r="CD31" s="105">
        <v>83487</v>
      </c>
      <c r="CE31" s="106">
        <v>27448</v>
      </c>
      <c r="CF31" s="103">
        <v>0</v>
      </c>
      <c r="CG31" s="103">
        <v>0</v>
      </c>
      <c r="CH31" s="103">
        <v>0</v>
      </c>
      <c r="CI31" s="105">
        <v>27448</v>
      </c>
      <c r="CJ31" s="102">
        <v>24820</v>
      </c>
      <c r="CK31" s="103">
        <v>7814</v>
      </c>
      <c r="CL31" s="103">
        <v>17006</v>
      </c>
      <c r="CM31" s="103">
        <v>2970</v>
      </c>
      <c r="CN31" s="103">
        <v>0</v>
      </c>
      <c r="CO31" s="103">
        <v>14036</v>
      </c>
      <c r="CP31" s="103">
        <v>113489</v>
      </c>
      <c r="CQ31" s="103">
        <v>112809</v>
      </c>
      <c r="CR31" s="104">
        <v>0</v>
      </c>
      <c r="CS31" s="104">
        <v>680</v>
      </c>
      <c r="CT31" s="103">
        <v>119655</v>
      </c>
      <c r="CU31" s="103">
        <v>85545</v>
      </c>
      <c r="CV31" s="103">
        <v>58856</v>
      </c>
      <c r="CW31" s="105">
        <v>26689</v>
      </c>
      <c r="CX31" s="106">
        <v>55104</v>
      </c>
      <c r="CY31" s="103">
        <v>85</v>
      </c>
      <c r="CZ31" s="103">
        <v>6</v>
      </c>
      <c r="DA31" s="103">
        <v>0</v>
      </c>
      <c r="DB31" s="103">
        <v>26200</v>
      </c>
      <c r="DC31" s="103">
        <v>0</v>
      </c>
      <c r="DD31" s="103">
        <v>0</v>
      </c>
      <c r="DE31" s="103">
        <v>0</v>
      </c>
      <c r="DF31" s="103">
        <v>0</v>
      </c>
      <c r="DG31" s="103">
        <v>28813</v>
      </c>
      <c r="DH31" s="103">
        <v>5580</v>
      </c>
      <c r="DI31" s="103">
        <v>0</v>
      </c>
      <c r="DJ31" s="103">
        <v>23233</v>
      </c>
      <c r="DK31" s="103">
        <v>415500</v>
      </c>
      <c r="DL31" s="103">
        <v>0</v>
      </c>
      <c r="DM31" s="104">
        <v>8700</v>
      </c>
      <c r="DN31" s="107">
        <f t="shared" si="3"/>
        <v>4211864</v>
      </c>
    </row>
    <row r="32" spans="1:118">
      <c r="A32" s="101" t="s">
        <v>211</v>
      </c>
      <c r="B32" s="102">
        <v>362792</v>
      </c>
      <c r="C32" s="103">
        <v>37484</v>
      </c>
      <c r="D32" s="103">
        <v>7946</v>
      </c>
      <c r="E32" s="103">
        <v>0</v>
      </c>
      <c r="F32" s="103">
        <v>0</v>
      </c>
      <c r="G32" s="103">
        <v>23954</v>
      </c>
      <c r="H32" s="103">
        <v>0</v>
      </c>
      <c r="I32" s="103">
        <v>5584</v>
      </c>
      <c r="J32" s="103">
        <v>100</v>
      </c>
      <c r="K32" s="103">
        <v>1233</v>
      </c>
      <c r="L32" s="103">
        <v>1482</v>
      </c>
      <c r="M32" s="103">
        <v>94251</v>
      </c>
      <c r="N32" s="103">
        <v>0</v>
      </c>
      <c r="O32" s="103">
        <v>0</v>
      </c>
      <c r="P32" s="103">
        <v>272</v>
      </c>
      <c r="Q32" s="104">
        <v>0</v>
      </c>
      <c r="R32" s="104">
        <v>3608</v>
      </c>
      <c r="S32" s="105">
        <v>5372</v>
      </c>
      <c r="T32" s="106">
        <v>1280</v>
      </c>
      <c r="U32" s="103">
        <v>1280</v>
      </c>
      <c r="V32" s="102">
        <v>0</v>
      </c>
      <c r="W32" s="102">
        <v>2267625</v>
      </c>
      <c r="X32" s="103">
        <v>2003349</v>
      </c>
      <c r="Y32" s="103">
        <v>264276</v>
      </c>
      <c r="Z32" s="103">
        <v>0</v>
      </c>
      <c r="AA32" s="103">
        <v>607</v>
      </c>
      <c r="AB32" s="103">
        <v>4426</v>
      </c>
      <c r="AC32" s="103">
        <v>270</v>
      </c>
      <c r="AD32" s="103">
        <v>4156</v>
      </c>
      <c r="AE32" s="103">
        <v>18436</v>
      </c>
      <c r="AF32" s="103">
        <v>0</v>
      </c>
      <c r="AG32" s="103">
        <v>0</v>
      </c>
      <c r="AH32" s="103">
        <v>0</v>
      </c>
      <c r="AI32" s="103">
        <v>0</v>
      </c>
      <c r="AJ32" s="103">
        <v>4586</v>
      </c>
      <c r="AK32" s="103">
        <v>2837</v>
      </c>
      <c r="AL32" s="105">
        <v>11013</v>
      </c>
      <c r="AM32" s="106">
        <v>9338</v>
      </c>
      <c r="AN32" s="103">
        <v>1279</v>
      </c>
      <c r="AO32" s="104">
        <v>8059</v>
      </c>
      <c r="AP32" s="103">
        <v>415092</v>
      </c>
      <c r="AQ32" s="103">
        <v>0</v>
      </c>
      <c r="AR32" s="103">
        <v>0</v>
      </c>
      <c r="AS32" s="103">
        <v>2272</v>
      </c>
      <c r="AT32" s="103">
        <v>72951</v>
      </c>
      <c r="AU32" s="103">
        <v>27955</v>
      </c>
      <c r="AV32" s="103">
        <v>0</v>
      </c>
      <c r="AW32" s="103">
        <v>99158</v>
      </c>
      <c r="AX32" s="103">
        <v>0</v>
      </c>
      <c r="AY32" s="103">
        <v>0</v>
      </c>
      <c r="AZ32" s="103">
        <v>3108</v>
      </c>
      <c r="BA32" s="103">
        <v>0</v>
      </c>
      <c r="BB32" s="103">
        <v>0</v>
      </c>
      <c r="BC32" s="103">
        <v>3108</v>
      </c>
      <c r="BD32" s="102">
        <v>0</v>
      </c>
      <c r="BE32" s="103">
        <v>68248</v>
      </c>
      <c r="BF32" s="103">
        <v>0</v>
      </c>
      <c r="BG32" s="103">
        <v>0</v>
      </c>
      <c r="BH32" s="105">
        <v>6358</v>
      </c>
      <c r="BI32" s="106">
        <v>39347</v>
      </c>
      <c r="BJ32" s="103">
        <v>0</v>
      </c>
      <c r="BK32" s="103">
        <v>39347</v>
      </c>
      <c r="BL32" s="103">
        <v>51651</v>
      </c>
      <c r="BM32" s="103">
        <v>0</v>
      </c>
      <c r="BN32" s="103">
        <v>26397</v>
      </c>
      <c r="BO32" s="104">
        <v>17647</v>
      </c>
      <c r="BP32" s="103">
        <v>0</v>
      </c>
      <c r="BQ32" s="103">
        <v>300920</v>
      </c>
      <c r="BR32" s="103">
        <v>267602</v>
      </c>
      <c r="BS32" s="103">
        <v>1059</v>
      </c>
      <c r="BT32" s="103">
        <v>36924</v>
      </c>
      <c r="BU32" s="103">
        <v>6213</v>
      </c>
      <c r="BV32" s="103">
        <v>57073</v>
      </c>
      <c r="BW32" s="103">
        <v>0</v>
      </c>
      <c r="BX32" s="103">
        <v>431</v>
      </c>
      <c r="BY32" s="103">
        <v>0</v>
      </c>
      <c r="BZ32" s="103">
        <v>0</v>
      </c>
      <c r="CA32" s="103">
        <v>431</v>
      </c>
      <c r="CB32" s="103">
        <v>0</v>
      </c>
      <c r="CC32" s="103">
        <v>7508</v>
      </c>
      <c r="CD32" s="105">
        <v>158394</v>
      </c>
      <c r="CE32" s="106">
        <v>33318</v>
      </c>
      <c r="CF32" s="103">
        <v>6956</v>
      </c>
      <c r="CG32" s="103">
        <v>0</v>
      </c>
      <c r="CH32" s="103">
        <v>1061</v>
      </c>
      <c r="CI32" s="105">
        <v>25301</v>
      </c>
      <c r="CJ32" s="102">
        <v>10500</v>
      </c>
      <c r="CK32" s="103">
        <v>9950</v>
      </c>
      <c r="CL32" s="103">
        <v>550</v>
      </c>
      <c r="CM32" s="103">
        <v>0</v>
      </c>
      <c r="CN32" s="103">
        <v>0</v>
      </c>
      <c r="CO32" s="103">
        <v>550</v>
      </c>
      <c r="CP32" s="103">
        <v>126621</v>
      </c>
      <c r="CQ32" s="103">
        <v>120717</v>
      </c>
      <c r="CR32" s="104">
        <v>1200</v>
      </c>
      <c r="CS32" s="104">
        <v>4704</v>
      </c>
      <c r="CT32" s="103">
        <v>451166</v>
      </c>
      <c r="CU32" s="103">
        <v>460815</v>
      </c>
      <c r="CV32" s="103">
        <v>345450</v>
      </c>
      <c r="CW32" s="105">
        <v>115365</v>
      </c>
      <c r="CX32" s="106">
        <v>64854</v>
      </c>
      <c r="CY32" s="103">
        <v>220</v>
      </c>
      <c r="CZ32" s="103">
        <v>10</v>
      </c>
      <c r="DA32" s="103">
        <v>0</v>
      </c>
      <c r="DB32" s="103">
        <v>6000</v>
      </c>
      <c r="DC32" s="103">
        <v>0</v>
      </c>
      <c r="DD32" s="103">
        <v>0</v>
      </c>
      <c r="DE32" s="103">
        <v>0</v>
      </c>
      <c r="DF32" s="103">
        <v>0</v>
      </c>
      <c r="DG32" s="103">
        <v>58624</v>
      </c>
      <c r="DH32" s="103">
        <v>2572</v>
      </c>
      <c r="DI32" s="103">
        <v>0</v>
      </c>
      <c r="DJ32" s="103">
        <v>56052</v>
      </c>
      <c r="DK32" s="103">
        <v>262300</v>
      </c>
      <c r="DL32" s="103">
        <v>0</v>
      </c>
      <c r="DM32" s="104">
        <v>9000</v>
      </c>
      <c r="DN32" s="107">
        <f t="shared" si="3"/>
        <v>4900574</v>
      </c>
    </row>
    <row r="33" spans="1:118">
      <c r="A33" s="101" t="s">
        <v>212</v>
      </c>
      <c r="B33" s="102">
        <v>395220</v>
      </c>
      <c r="C33" s="103">
        <v>40496</v>
      </c>
      <c r="D33" s="103">
        <v>7327</v>
      </c>
      <c r="E33" s="103">
        <v>0</v>
      </c>
      <c r="F33" s="103">
        <v>0</v>
      </c>
      <c r="G33" s="103">
        <v>22093</v>
      </c>
      <c r="H33" s="103">
        <v>0</v>
      </c>
      <c r="I33" s="103">
        <v>11076</v>
      </c>
      <c r="J33" s="103">
        <v>87</v>
      </c>
      <c r="K33" s="103">
        <v>1057</v>
      </c>
      <c r="L33" s="103">
        <v>1274</v>
      </c>
      <c r="M33" s="103">
        <v>99483</v>
      </c>
      <c r="N33" s="103">
        <v>0</v>
      </c>
      <c r="O33" s="103">
        <v>0</v>
      </c>
      <c r="P33" s="103">
        <v>251</v>
      </c>
      <c r="Q33" s="104">
        <v>0</v>
      </c>
      <c r="R33" s="104">
        <v>3323</v>
      </c>
      <c r="S33" s="105">
        <v>5260</v>
      </c>
      <c r="T33" s="106">
        <v>1569</v>
      </c>
      <c r="U33" s="103">
        <v>1357</v>
      </c>
      <c r="V33" s="102">
        <v>212</v>
      </c>
      <c r="W33" s="102">
        <v>2592897</v>
      </c>
      <c r="X33" s="103">
        <v>2326450</v>
      </c>
      <c r="Y33" s="103">
        <v>266447</v>
      </c>
      <c r="Z33" s="103">
        <v>0</v>
      </c>
      <c r="AA33" s="103">
        <v>561</v>
      </c>
      <c r="AB33" s="103">
        <v>3601</v>
      </c>
      <c r="AC33" s="103">
        <v>416</v>
      </c>
      <c r="AD33" s="103">
        <v>3185</v>
      </c>
      <c r="AE33" s="103">
        <v>35462</v>
      </c>
      <c r="AF33" s="103">
        <v>0</v>
      </c>
      <c r="AG33" s="103">
        <v>0</v>
      </c>
      <c r="AH33" s="103">
        <v>0</v>
      </c>
      <c r="AI33" s="103">
        <v>0</v>
      </c>
      <c r="AJ33" s="103">
        <v>3279</v>
      </c>
      <c r="AK33" s="103">
        <v>10126</v>
      </c>
      <c r="AL33" s="105">
        <v>22057</v>
      </c>
      <c r="AM33" s="106">
        <v>10026</v>
      </c>
      <c r="AN33" s="103">
        <v>0</v>
      </c>
      <c r="AO33" s="104">
        <v>10026</v>
      </c>
      <c r="AP33" s="103">
        <v>346783</v>
      </c>
      <c r="AQ33" s="103">
        <v>0</v>
      </c>
      <c r="AR33" s="103">
        <v>0</v>
      </c>
      <c r="AS33" s="103">
        <v>0</v>
      </c>
      <c r="AT33" s="103">
        <v>86735</v>
      </c>
      <c r="AU33" s="103">
        <v>25652</v>
      </c>
      <c r="AV33" s="103">
        <v>0</v>
      </c>
      <c r="AW33" s="103">
        <v>576</v>
      </c>
      <c r="AX33" s="103">
        <v>0</v>
      </c>
      <c r="AY33" s="103">
        <v>0</v>
      </c>
      <c r="AZ33" s="103">
        <v>11813</v>
      </c>
      <c r="BA33" s="103">
        <v>0</v>
      </c>
      <c r="BB33" s="103">
        <v>0</v>
      </c>
      <c r="BC33" s="103">
        <v>11813</v>
      </c>
      <c r="BD33" s="102">
        <v>0</v>
      </c>
      <c r="BE33" s="103">
        <v>72702</v>
      </c>
      <c r="BF33" s="103">
        <v>0</v>
      </c>
      <c r="BG33" s="103">
        <v>0</v>
      </c>
      <c r="BH33" s="105">
        <v>308</v>
      </c>
      <c r="BI33" s="106">
        <v>56545</v>
      </c>
      <c r="BJ33" s="103">
        <v>0</v>
      </c>
      <c r="BK33" s="103">
        <v>56545</v>
      </c>
      <c r="BL33" s="103">
        <v>38956</v>
      </c>
      <c r="BM33" s="103">
        <v>2795</v>
      </c>
      <c r="BN33" s="103">
        <v>29395</v>
      </c>
      <c r="BO33" s="104">
        <v>21306</v>
      </c>
      <c r="BP33" s="103">
        <v>0</v>
      </c>
      <c r="BQ33" s="103">
        <v>202962</v>
      </c>
      <c r="BR33" s="103">
        <v>153271</v>
      </c>
      <c r="BS33" s="103">
        <v>0</v>
      </c>
      <c r="BT33" s="103">
        <v>42678</v>
      </c>
      <c r="BU33" s="103">
        <v>5903</v>
      </c>
      <c r="BV33" s="103">
        <v>11093</v>
      </c>
      <c r="BW33" s="103">
        <v>0</v>
      </c>
      <c r="BX33" s="103">
        <v>8945</v>
      </c>
      <c r="BY33" s="103">
        <v>0</v>
      </c>
      <c r="BZ33" s="103">
        <v>0</v>
      </c>
      <c r="CA33" s="103">
        <v>8945</v>
      </c>
      <c r="CB33" s="103">
        <v>0</v>
      </c>
      <c r="CC33" s="103">
        <v>0</v>
      </c>
      <c r="CD33" s="105">
        <v>84652</v>
      </c>
      <c r="CE33" s="106">
        <v>49691</v>
      </c>
      <c r="CF33" s="103">
        <v>0</v>
      </c>
      <c r="CG33" s="103">
        <v>0</v>
      </c>
      <c r="CH33" s="103">
        <v>8928</v>
      </c>
      <c r="CI33" s="105">
        <v>40763</v>
      </c>
      <c r="CJ33" s="102">
        <v>24065</v>
      </c>
      <c r="CK33" s="103">
        <v>8125</v>
      </c>
      <c r="CL33" s="103">
        <v>15940</v>
      </c>
      <c r="CM33" s="103">
        <v>10000</v>
      </c>
      <c r="CN33" s="103">
        <v>5940</v>
      </c>
      <c r="CO33" s="103">
        <v>0</v>
      </c>
      <c r="CP33" s="103">
        <v>154872</v>
      </c>
      <c r="CQ33" s="103">
        <v>116994</v>
      </c>
      <c r="CR33" s="104">
        <v>37120</v>
      </c>
      <c r="CS33" s="104">
        <v>758</v>
      </c>
      <c r="CT33" s="103">
        <v>615894</v>
      </c>
      <c r="CU33" s="103">
        <v>593397</v>
      </c>
      <c r="CV33" s="103">
        <v>550405</v>
      </c>
      <c r="CW33" s="105">
        <v>42992</v>
      </c>
      <c r="CX33" s="106">
        <v>91969</v>
      </c>
      <c r="CY33" s="103">
        <v>596</v>
      </c>
      <c r="CZ33" s="103">
        <v>13</v>
      </c>
      <c r="DA33" s="103">
        <v>0</v>
      </c>
      <c r="DB33" s="103">
        <v>10000</v>
      </c>
      <c r="DC33" s="103">
        <v>346</v>
      </c>
      <c r="DD33" s="103">
        <v>346</v>
      </c>
      <c r="DE33" s="103">
        <v>0</v>
      </c>
      <c r="DF33" s="103">
        <v>0</v>
      </c>
      <c r="DG33" s="103">
        <v>81014</v>
      </c>
      <c r="DH33" s="103">
        <v>0</v>
      </c>
      <c r="DI33" s="103">
        <v>0</v>
      </c>
      <c r="DJ33" s="103">
        <v>81014</v>
      </c>
      <c r="DK33" s="103">
        <v>204600</v>
      </c>
      <c r="DL33" s="103">
        <v>0</v>
      </c>
      <c r="DM33" s="104">
        <v>0</v>
      </c>
      <c r="DN33" s="107">
        <f t="shared" si="3"/>
        <v>5425109</v>
      </c>
    </row>
    <row r="34" spans="1:118">
      <c r="A34" s="101" t="s">
        <v>213</v>
      </c>
      <c r="B34" s="102">
        <v>2652033</v>
      </c>
      <c r="C34" s="103">
        <v>157745</v>
      </c>
      <c r="D34" s="103">
        <v>37151</v>
      </c>
      <c r="E34" s="103">
        <v>0</v>
      </c>
      <c r="F34" s="103">
        <v>0</v>
      </c>
      <c r="G34" s="103">
        <v>112004</v>
      </c>
      <c r="H34" s="103">
        <v>0</v>
      </c>
      <c r="I34" s="103">
        <v>8590</v>
      </c>
      <c r="J34" s="103">
        <v>629</v>
      </c>
      <c r="K34" s="103">
        <v>7650</v>
      </c>
      <c r="L34" s="103">
        <v>9222</v>
      </c>
      <c r="M34" s="103">
        <v>554258</v>
      </c>
      <c r="N34" s="103">
        <v>0</v>
      </c>
      <c r="O34" s="103">
        <v>0</v>
      </c>
      <c r="P34" s="103">
        <v>1275</v>
      </c>
      <c r="Q34" s="104">
        <v>0</v>
      </c>
      <c r="R34" s="104">
        <v>16909</v>
      </c>
      <c r="S34" s="105">
        <v>34455</v>
      </c>
      <c r="T34" s="106">
        <v>27293</v>
      </c>
      <c r="U34" s="103">
        <v>21454</v>
      </c>
      <c r="V34" s="102">
        <v>5839</v>
      </c>
      <c r="W34" s="102">
        <v>4143404</v>
      </c>
      <c r="X34" s="103">
        <v>3692815</v>
      </c>
      <c r="Y34" s="103">
        <v>450589</v>
      </c>
      <c r="Z34" s="103">
        <v>0</v>
      </c>
      <c r="AA34" s="103">
        <v>2003</v>
      </c>
      <c r="AB34" s="103">
        <v>83440</v>
      </c>
      <c r="AC34" s="103">
        <v>3263</v>
      </c>
      <c r="AD34" s="103">
        <v>80177</v>
      </c>
      <c r="AE34" s="103">
        <v>44148</v>
      </c>
      <c r="AF34" s="103">
        <v>0</v>
      </c>
      <c r="AG34" s="103">
        <v>0</v>
      </c>
      <c r="AH34" s="103">
        <v>0</v>
      </c>
      <c r="AI34" s="103">
        <v>0</v>
      </c>
      <c r="AJ34" s="103">
        <v>0</v>
      </c>
      <c r="AK34" s="103">
        <v>16248</v>
      </c>
      <c r="AL34" s="105">
        <v>27900</v>
      </c>
      <c r="AM34" s="106">
        <v>12483</v>
      </c>
      <c r="AN34" s="103">
        <v>4998</v>
      </c>
      <c r="AO34" s="104">
        <v>7485</v>
      </c>
      <c r="AP34" s="103">
        <v>1686572</v>
      </c>
      <c r="AQ34" s="103">
        <v>0</v>
      </c>
      <c r="AR34" s="103">
        <v>0</v>
      </c>
      <c r="AS34" s="103">
        <v>434907</v>
      </c>
      <c r="AT34" s="103">
        <v>236333</v>
      </c>
      <c r="AU34" s="103">
        <v>203182</v>
      </c>
      <c r="AV34" s="103">
        <v>0</v>
      </c>
      <c r="AW34" s="103">
        <v>138363</v>
      </c>
      <c r="AX34" s="103">
        <v>23649</v>
      </c>
      <c r="AY34" s="103">
        <v>0</v>
      </c>
      <c r="AZ34" s="103">
        <v>4644</v>
      </c>
      <c r="BA34" s="103">
        <v>0</v>
      </c>
      <c r="BB34" s="103">
        <v>0</v>
      </c>
      <c r="BC34" s="103">
        <v>4644</v>
      </c>
      <c r="BD34" s="102">
        <v>0</v>
      </c>
      <c r="BE34" s="103">
        <v>115569</v>
      </c>
      <c r="BF34" s="103">
        <v>0</v>
      </c>
      <c r="BG34" s="103">
        <v>0</v>
      </c>
      <c r="BH34" s="105">
        <v>31006</v>
      </c>
      <c r="BI34" s="106">
        <v>134111</v>
      </c>
      <c r="BJ34" s="103">
        <v>134111</v>
      </c>
      <c r="BK34" s="103">
        <v>0</v>
      </c>
      <c r="BL34" s="103">
        <v>152085</v>
      </c>
      <c r="BM34" s="103">
        <v>0</v>
      </c>
      <c r="BN34" s="103">
        <v>105064</v>
      </c>
      <c r="BO34" s="104">
        <v>107659</v>
      </c>
      <c r="BP34" s="103">
        <v>0</v>
      </c>
      <c r="BQ34" s="103">
        <v>977924</v>
      </c>
      <c r="BR34" s="103">
        <v>650247</v>
      </c>
      <c r="BS34" s="103">
        <v>198339</v>
      </c>
      <c r="BT34" s="103">
        <v>120034</v>
      </c>
      <c r="BU34" s="103">
        <v>45587</v>
      </c>
      <c r="BV34" s="103">
        <v>53739</v>
      </c>
      <c r="BW34" s="103">
        <v>0</v>
      </c>
      <c r="BX34" s="103">
        <v>1870</v>
      </c>
      <c r="BY34" s="103">
        <v>0</v>
      </c>
      <c r="BZ34" s="103">
        <v>0</v>
      </c>
      <c r="CA34" s="103">
        <v>1870</v>
      </c>
      <c r="CB34" s="103">
        <v>0</v>
      </c>
      <c r="CC34" s="103">
        <v>54283</v>
      </c>
      <c r="CD34" s="105">
        <v>176395</v>
      </c>
      <c r="CE34" s="106">
        <v>327677</v>
      </c>
      <c r="CF34" s="103">
        <v>45637</v>
      </c>
      <c r="CG34" s="103">
        <v>0</v>
      </c>
      <c r="CH34" s="103">
        <v>0</v>
      </c>
      <c r="CI34" s="105">
        <v>282040</v>
      </c>
      <c r="CJ34" s="102">
        <v>25381</v>
      </c>
      <c r="CK34" s="103">
        <v>18084</v>
      </c>
      <c r="CL34" s="103">
        <v>7297</v>
      </c>
      <c r="CM34" s="103">
        <v>1590</v>
      </c>
      <c r="CN34" s="103">
        <v>31</v>
      </c>
      <c r="CO34" s="103">
        <v>5676</v>
      </c>
      <c r="CP34" s="103">
        <v>434745</v>
      </c>
      <c r="CQ34" s="103">
        <v>429716</v>
      </c>
      <c r="CR34" s="104">
        <v>3700</v>
      </c>
      <c r="CS34" s="104">
        <v>1329</v>
      </c>
      <c r="CT34" s="103">
        <v>803248</v>
      </c>
      <c r="CU34" s="103">
        <v>774903</v>
      </c>
      <c r="CV34" s="103">
        <v>751917</v>
      </c>
      <c r="CW34" s="105">
        <v>22986</v>
      </c>
      <c r="CX34" s="106">
        <v>216905</v>
      </c>
      <c r="CY34" s="103">
        <v>1767</v>
      </c>
      <c r="CZ34" s="103">
        <v>1038</v>
      </c>
      <c r="DA34" s="103">
        <v>0</v>
      </c>
      <c r="DB34" s="103">
        <v>95704</v>
      </c>
      <c r="DC34" s="103">
        <v>3875</v>
      </c>
      <c r="DD34" s="103">
        <v>0</v>
      </c>
      <c r="DE34" s="103">
        <v>3875</v>
      </c>
      <c r="DF34" s="103">
        <v>0</v>
      </c>
      <c r="DG34" s="103">
        <v>114521</v>
      </c>
      <c r="DH34" s="103">
        <v>0</v>
      </c>
      <c r="DI34" s="103">
        <v>0</v>
      </c>
      <c r="DJ34" s="103">
        <v>114521</v>
      </c>
      <c r="DK34" s="103">
        <v>1555377</v>
      </c>
      <c r="DL34" s="103">
        <v>0</v>
      </c>
      <c r="DM34" s="104">
        <v>38677</v>
      </c>
      <c r="DN34" s="107">
        <f t="shared" si="3"/>
        <v>14222002</v>
      </c>
    </row>
    <row r="35" spans="1:118">
      <c r="A35" s="101" t="s">
        <v>214</v>
      </c>
      <c r="B35" s="102">
        <v>1441258</v>
      </c>
      <c r="C35" s="103">
        <v>135572</v>
      </c>
      <c r="D35" s="103">
        <v>32809</v>
      </c>
      <c r="E35" s="103">
        <v>0</v>
      </c>
      <c r="F35" s="103">
        <v>0</v>
      </c>
      <c r="G35" s="103">
        <v>98911</v>
      </c>
      <c r="H35" s="103">
        <v>0</v>
      </c>
      <c r="I35" s="103">
        <v>3852</v>
      </c>
      <c r="J35" s="103">
        <v>374</v>
      </c>
      <c r="K35" s="103">
        <v>4530</v>
      </c>
      <c r="L35" s="103">
        <v>5448</v>
      </c>
      <c r="M35" s="103">
        <v>366135</v>
      </c>
      <c r="N35" s="103">
        <v>6982</v>
      </c>
      <c r="O35" s="103">
        <v>0</v>
      </c>
      <c r="P35" s="103">
        <v>1128</v>
      </c>
      <c r="Q35" s="104">
        <v>0</v>
      </c>
      <c r="R35" s="104">
        <v>14968</v>
      </c>
      <c r="S35" s="105">
        <v>23424</v>
      </c>
      <c r="T35" s="106">
        <v>9461</v>
      </c>
      <c r="U35" s="103">
        <v>9125</v>
      </c>
      <c r="V35" s="102">
        <v>336</v>
      </c>
      <c r="W35" s="102">
        <v>5352191</v>
      </c>
      <c r="X35" s="103">
        <v>4690148</v>
      </c>
      <c r="Y35" s="103">
        <v>662043</v>
      </c>
      <c r="Z35" s="103">
        <v>0</v>
      </c>
      <c r="AA35" s="103">
        <v>2093</v>
      </c>
      <c r="AB35" s="103">
        <v>8763</v>
      </c>
      <c r="AC35" s="103">
        <v>0</v>
      </c>
      <c r="AD35" s="103">
        <v>8763</v>
      </c>
      <c r="AE35" s="103">
        <v>38484</v>
      </c>
      <c r="AF35" s="103">
        <v>4</v>
      </c>
      <c r="AG35" s="103">
        <v>0</v>
      </c>
      <c r="AH35" s="103">
        <v>4</v>
      </c>
      <c r="AI35" s="103">
        <v>0</v>
      </c>
      <c r="AJ35" s="103">
        <v>13657</v>
      </c>
      <c r="AK35" s="103">
        <v>8333</v>
      </c>
      <c r="AL35" s="105">
        <v>16490</v>
      </c>
      <c r="AM35" s="106">
        <v>8897</v>
      </c>
      <c r="AN35" s="103">
        <v>3954</v>
      </c>
      <c r="AO35" s="104">
        <v>4943</v>
      </c>
      <c r="AP35" s="103">
        <v>1664934</v>
      </c>
      <c r="AQ35" s="103">
        <v>0</v>
      </c>
      <c r="AR35" s="103">
        <v>0</v>
      </c>
      <c r="AS35" s="103">
        <v>195575</v>
      </c>
      <c r="AT35" s="103">
        <v>183559</v>
      </c>
      <c r="AU35" s="103">
        <v>112855</v>
      </c>
      <c r="AV35" s="103">
        <v>0</v>
      </c>
      <c r="AW35" s="103">
        <v>39635</v>
      </c>
      <c r="AX35" s="103">
        <v>472643</v>
      </c>
      <c r="AY35" s="103">
        <v>0</v>
      </c>
      <c r="AZ35" s="103">
        <v>3719</v>
      </c>
      <c r="BA35" s="103">
        <v>0</v>
      </c>
      <c r="BB35" s="103">
        <v>0</v>
      </c>
      <c r="BC35" s="103">
        <v>3719</v>
      </c>
      <c r="BD35" s="102">
        <v>0</v>
      </c>
      <c r="BE35" s="103">
        <v>210857</v>
      </c>
      <c r="BF35" s="103">
        <v>0</v>
      </c>
      <c r="BG35" s="103">
        <v>0</v>
      </c>
      <c r="BH35" s="105">
        <v>8479</v>
      </c>
      <c r="BI35" s="106">
        <v>110230</v>
      </c>
      <c r="BJ35" s="103">
        <v>109305</v>
      </c>
      <c r="BK35" s="103">
        <v>925</v>
      </c>
      <c r="BL35" s="103">
        <v>139696</v>
      </c>
      <c r="BM35" s="103">
        <v>7626</v>
      </c>
      <c r="BN35" s="103">
        <v>44066</v>
      </c>
      <c r="BO35" s="104">
        <v>135994</v>
      </c>
      <c r="BP35" s="103">
        <v>0</v>
      </c>
      <c r="BQ35" s="103">
        <v>809157</v>
      </c>
      <c r="BR35" s="103">
        <v>580732</v>
      </c>
      <c r="BS35" s="103">
        <v>82501</v>
      </c>
      <c r="BT35" s="103">
        <v>94266</v>
      </c>
      <c r="BU35" s="103">
        <v>25420</v>
      </c>
      <c r="BV35" s="103">
        <v>18337</v>
      </c>
      <c r="BW35" s="103">
        <v>500</v>
      </c>
      <c r="BX35" s="103">
        <v>4060</v>
      </c>
      <c r="BY35" s="103">
        <v>0</v>
      </c>
      <c r="BZ35" s="103">
        <v>0</v>
      </c>
      <c r="CA35" s="103">
        <v>4060</v>
      </c>
      <c r="CB35" s="103">
        <v>0</v>
      </c>
      <c r="CC35" s="103">
        <v>0</v>
      </c>
      <c r="CD35" s="105">
        <v>355648</v>
      </c>
      <c r="CE35" s="106">
        <v>228425</v>
      </c>
      <c r="CF35" s="103">
        <v>14638</v>
      </c>
      <c r="CG35" s="103">
        <v>15000</v>
      </c>
      <c r="CH35" s="103">
        <v>26349</v>
      </c>
      <c r="CI35" s="105">
        <v>172438</v>
      </c>
      <c r="CJ35" s="102">
        <v>65662</v>
      </c>
      <c r="CK35" s="103">
        <v>4430</v>
      </c>
      <c r="CL35" s="103">
        <v>61232</v>
      </c>
      <c r="CM35" s="103">
        <v>10271</v>
      </c>
      <c r="CN35" s="103">
        <v>0</v>
      </c>
      <c r="CO35" s="103">
        <v>50961</v>
      </c>
      <c r="CP35" s="103">
        <v>221462</v>
      </c>
      <c r="CQ35" s="103">
        <v>217805</v>
      </c>
      <c r="CR35" s="104">
        <v>0</v>
      </c>
      <c r="CS35" s="104">
        <v>3657</v>
      </c>
      <c r="CT35" s="103">
        <v>285983</v>
      </c>
      <c r="CU35" s="103">
        <v>696778</v>
      </c>
      <c r="CV35" s="103">
        <v>549905</v>
      </c>
      <c r="CW35" s="105">
        <v>146873</v>
      </c>
      <c r="CX35" s="106">
        <v>212122</v>
      </c>
      <c r="CY35" s="103">
        <v>1247</v>
      </c>
      <c r="CZ35" s="103">
        <v>12</v>
      </c>
      <c r="DA35" s="103">
        <v>0</v>
      </c>
      <c r="DB35" s="103">
        <v>37220</v>
      </c>
      <c r="DC35" s="103">
        <v>0</v>
      </c>
      <c r="DD35" s="103">
        <v>0</v>
      </c>
      <c r="DE35" s="103">
        <v>0</v>
      </c>
      <c r="DF35" s="103">
        <v>0</v>
      </c>
      <c r="DG35" s="103">
        <v>173643</v>
      </c>
      <c r="DH35" s="103">
        <v>7155</v>
      </c>
      <c r="DI35" s="103">
        <v>0</v>
      </c>
      <c r="DJ35" s="103">
        <v>166488</v>
      </c>
      <c r="DK35" s="103">
        <v>1606324</v>
      </c>
      <c r="DL35" s="103">
        <v>0</v>
      </c>
      <c r="DM35" s="104">
        <v>28824</v>
      </c>
      <c r="DN35" s="107">
        <f t="shared" si="3"/>
        <v>12982130</v>
      </c>
    </row>
    <row r="36" spans="1:118">
      <c r="A36" s="101" t="s">
        <v>215</v>
      </c>
      <c r="B36" s="102">
        <v>1209032</v>
      </c>
      <c r="C36" s="103">
        <v>91305</v>
      </c>
      <c r="D36" s="103">
        <v>16508</v>
      </c>
      <c r="E36" s="103">
        <v>0</v>
      </c>
      <c r="F36" s="103">
        <v>0</v>
      </c>
      <c r="G36" s="103">
        <v>49771</v>
      </c>
      <c r="H36" s="103">
        <v>0</v>
      </c>
      <c r="I36" s="103">
        <v>25026</v>
      </c>
      <c r="J36" s="103">
        <v>235</v>
      </c>
      <c r="K36" s="103">
        <v>2863</v>
      </c>
      <c r="L36" s="103">
        <v>3455</v>
      </c>
      <c r="M36" s="103">
        <v>186552</v>
      </c>
      <c r="N36" s="103">
        <v>0</v>
      </c>
      <c r="O36" s="103">
        <v>0</v>
      </c>
      <c r="P36" s="103">
        <v>564</v>
      </c>
      <c r="Q36" s="104">
        <v>0</v>
      </c>
      <c r="R36" s="104">
        <v>7480</v>
      </c>
      <c r="S36" s="105">
        <v>14546</v>
      </c>
      <c r="T36" s="106">
        <v>2872</v>
      </c>
      <c r="U36" s="103">
        <v>2270</v>
      </c>
      <c r="V36" s="102">
        <v>602</v>
      </c>
      <c r="W36" s="102">
        <v>3279089</v>
      </c>
      <c r="X36" s="103">
        <v>2719820</v>
      </c>
      <c r="Y36" s="103">
        <v>559269</v>
      </c>
      <c r="Z36" s="103">
        <v>0</v>
      </c>
      <c r="AA36" s="103">
        <v>927</v>
      </c>
      <c r="AB36" s="103">
        <v>9156</v>
      </c>
      <c r="AC36" s="103">
        <v>0</v>
      </c>
      <c r="AD36" s="103">
        <v>9156</v>
      </c>
      <c r="AE36" s="103">
        <v>61337</v>
      </c>
      <c r="AF36" s="103">
        <v>0</v>
      </c>
      <c r="AG36" s="103">
        <v>0</v>
      </c>
      <c r="AH36" s="103">
        <v>0</v>
      </c>
      <c r="AI36" s="103">
        <v>0</v>
      </c>
      <c r="AJ36" s="103">
        <v>196</v>
      </c>
      <c r="AK36" s="103">
        <v>43433</v>
      </c>
      <c r="AL36" s="105">
        <v>17708</v>
      </c>
      <c r="AM36" s="106">
        <v>4780</v>
      </c>
      <c r="AN36" s="103">
        <v>2025</v>
      </c>
      <c r="AO36" s="104">
        <v>2755</v>
      </c>
      <c r="AP36" s="103">
        <v>973611</v>
      </c>
      <c r="AQ36" s="103">
        <v>0</v>
      </c>
      <c r="AR36" s="103">
        <v>0</v>
      </c>
      <c r="AS36" s="103">
        <v>101808</v>
      </c>
      <c r="AT36" s="103">
        <v>71853</v>
      </c>
      <c r="AU36" s="103">
        <v>48356</v>
      </c>
      <c r="AV36" s="103">
        <v>0</v>
      </c>
      <c r="AW36" s="103">
        <v>66544</v>
      </c>
      <c r="AX36" s="103">
        <v>404595</v>
      </c>
      <c r="AY36" s="103">
        <v>0</v>
      </c>
      <c r="AZ36" s="103">
        <v>1858</v>
      </c>
      <c r="BA36" s="103">
        <v>0</v>
      </c>
      <c r="BB36" s="103">
        <v>0</v>
      </c>
      <c r="BC36" s="103">
        <v>1858</v>
      </c>
      <c r="BD36" s="102">
        <v>0</v>
      </c>
      <c r="BE36" s="103">
        <v>43757</v>
      </c>
      <c r="BF36" s="103">
        <v>0</v>
      </c>
      <c r="BG36" s="103">
        <v>0</v>
      </c>
      <c r="BH36" s="105">
        <v>23826</v>
      </c>
      <c r="BI36" s="106">
        <v>66197</v>
      </c>
      <c r="BJ36" s="103">
        <v>30074</v>
      </c>
      <c r="BK36" s="103">
        <v>36123</v>
      </c>
      <c r="BL36" s="103">
        <v>60408</v>
      </c>
      <c r="BM36" s="103">
        <v>0</v>
      </c>
      <c r="BN36" s="103">
        <v>30105</v>
      </c>
      <c r="BO36" s="104">
        <v>54304</v>
      </c>
      <c r="BP36" s="103">
        <v>0</v>
      </c>
      <c r="BQ36" s="103">
        <v>387344</v>
      </c>
      <c r="BR36" s="103">
        <v>284291</v>
      </c>
      <c r="BS36" s="103">
        <v>43967</v>
      </c>
      <c r="BT36" s="103">
        <v>35797</v>
      </c>
      <c r="BU36" s="103">
        <v>10904</v>
      </c>
      <c r="BV36" s="103">
        <v>23640</v>
      </c>
      <c r="BW36" s="103">
        <v>90190</v>
      </c>
      <c r="BX36" s="103">
        <v>859</v>
      </c>
      <c r="BY36" s="103">
        <v>0</v>
      </c>
      <c r="BZ36" s="103">
        <v>0</v>
      </c>
      <c r="CA36" s="103">
        <v>859</v>
      </c>
      <c r="CB36" s="103">
        <v>5858</v>
      </c>
      <c r="CC36" s="103">
        <v>0</v>
      </c>
      <c r="CD36" s="105">
        <v>73076</v>
      </c>
      <c r="CE36" s="106">
        <v>103053</v>
      </c>
      <c r="CF36" s="103">
        <v>0</v>
      </c>
      <c r="CG36" s="103">
        <v>2210</v>
      </c>
      <c r="CH36" s="103">
        <v>0</v>
      </c>
      <c r="CI36" s="105">
        <v>100843</v>
      </c>
      <c r="CJ36" s="102">
        <v>30947</v>
      </c>
      <c r="CK36" s="103">
        <v>19253</v>
      </c>
      <c r="CL36" s="103">
        <v>11694</v>
      </c>
      <c r="CM36" s="103">
        <v>1363</v>
      </c>
      <c r="CN36" s="103">
        <v>0</v>
      </c>
      <c r="CO36" s="103">
        <v>10331</v>
      </c>
      <c r="CP36" s="103">
        <v>171481</v>
      </c>
      <c r="CQ36" s="103">
        <v>171281</v>
      </c>
      <c r="CR36" s="104">
        <v>200</v>
      </c>
      <c r="CS36" s="104">
        <v>0</v>
      </c>
      <c r="CT36" s="103">
        <v>489054</v>
      </c>
      <c r="CU36" s="103">
        <v>684878</v>
      </c>
      <c r="CV36" s="103">
        <v>510733</v>
      </c>
      <c r="CW36" s="105">
        <v>174145</v>
      </c>
      <c r="CX36" s="106">
        <v>34525</v>
      </c>
      <c r="CY36" s="103">
        <v>151</v>
      </c>
      <c r="CZ36" s="103">
        <v>39</v>
      </c>
      <c r="DA36" s="103">
        <v>0</v>
      </c>
      <c r="DB36" s="103">
        <v>3000</v>
      </c>
      <c r="DC36" s="103">
        <v>0</v>
      </c>
      <c r="DD36" s="103">
        <v>0</v>
      </c>
      <c r="DE36" s="103">
        <v>0</v>
      </c>
      <c r="DF36" s="103">
        <v>0</v>
      </c>
      <c r="DG36" s="103">
        <v>31335</v>
      </c>
      <c r="DH36" s="103">
        <v>0</v>
      </c>
      <c r="DI36" s="103">
        <v>0</v>
      </c>
      <c r="DJ36" s="103">
        <v>31335</v>
      </c>
      <c r="DK36" s="103">
        <v>499800</v>
      </c>
      <c r="DL36" s="103">
        <v>0</v>
      </c>
      <c r="DM36" s="104">
        <v>17900</v>
      </c>
      <c r="DN36" s="107">
        <f t="shared" si="3"/>
        <v>8145833</v>
      </c>
    </row>
    <row r="37" spans="1:118">
      <c r="A37" s="101" t="s">
        <v>216</v>
      </c>
      <c r="B37" s="102">
        <v>1227136</v>
      </c>
      <c r="C37" s="103">
        <v>110632</v>
      </c>
      <c r="D37" s="103">
        <v>24164</v>
      </c>
      <c r="E37" s="103">
        <v>0</v>
      </c>
      <c r="F37" s="103">
        <v>0</v>
      </c>
      <c r="G37" s="103">
        <v>72850</v>
      </c>
      <c r="H37" s="103">
        <v>0</v>
      </c>
      <c r="I37" s="103">
        <v>13618</v>
      </c>
      <c r="J37" s="103">
        <v>342</v>
      </c>
      <c r="K37" s="103">
        <v>4150</v>
      </c>
      <c r="L37" s="103">
        <v>4993</v>
      </c>
      <c r="M37" s="103">
        <v>317901</v>
      </c>
      <c r="N37" s="103">
        <v>0</v>
      </c>
      <c r="O37" s="103">
        <v>0</v>
      </c>
      <c r="P37" s="103">
        <v>830</v>
      </c>
      <c r="Q37" s="104">
        <v>0</v>
      </c>
      <c r="R37" s="104">
        <v>11012</v>
      </c>
      <c r="S37" s="105">
        <v>19479</v>
      </c>
      <c r="T37" s="106">
        <v>11869</v>
      </c>
      <c r="U37" s="103">
        <v>10082</v>
      </c>
      <c r="V37" s="102">
        <v>1787</v>
      </c>
      <c r="W37" s="102">
        <v>4275992</v>
      </c>
      <c r="X37" s="103">
        <v>3594208</v>
      </c>
      <c r="Y37" s="103">
        <v>681784</v>
      </c>
      <c r="Z37" s="103">
        <v>0</v>
      </c>
      <c r="AA37" s="103">
        <v>1327</v>
      </c>
      <c r="AB37" s="103">
        <v>12553</v>
      </c>
      <c r="AC37" s="103">
        <v>0</v>
      </c>
      <c r="AD37" s="103">
        <v>12553</v>
      </c>
      <c r="AE37" s="103">
        <v>29571</v>
      </c>
      <c r="AF37" s="103">
        <v>0</v>
      </c>
      <c r="AG37" s="103">
        <v>0</v>
      </c>
      <c r="AH37" s="103">
        <v>0</v>
      </c>
      <c r="AI37" s="103">
        <v>0</v>
      </c>
      <c r="AJ37" s="103">
        <v>0</v>
      </c>
      <c r="AK37" s="103">
        <v>14221</v>
      </c>
      <c r="AL37" s="105">
        <v>15350</v>
      </c>
      <c r="AM37" s="106">
        <v>7918</v>
      </c>
      <c r="AN37" s="103">
        <v>3556</v>
      </c>
      <c r="AO37" s="104">
        <v>4362</v>
      </c>
      <c r="AP37" s="103">
        <v>1102551</v>
      </c>
      <c r="AQ37" s="103">
        <v>0</v>
      </c>
      <c r="AR37" s="103">
        <v>0</v>
      </c>
      <c r="AS37" s="103">
        <v>245749</v>
      </c>
      <c r="AT37" s="103">
        <v>200912</v>
      </c>
      <c r="AU37" s="103">
        <v>112807</v>
      </c>
      <c r="AV37" s="103">
        <v>0</v>
      </c>
      <c r="AW37" s="103">
        <v>46482</v>
      </c>
      <c r="AX37" s="103">
        <v>0</v>
      </c>
      <c r="AY37" s="103">
        <v>0</v>
      </c>
      <c r="AZ37" s="103">
        <v>3806</v>
      </c>
      <c r="BA37" s="103">
        <v>0</v>
      </c>
      <c r="BB37" s="103">
        <v>0</v>
      </c>
      <c r="BC37" s="103">
        <v>3806</v>
      </c>
      <c r="BD37" s="102">
        <v>0</v>
      </c>
      <c r="BE37" s="103">
        <v>34442</v>
      </c>
      <c r="BF37" s="103">
        <v>0</v>
      </c>
      <c r="BG37" s="103">
        <v>0</v>
      </c>
      <c r="BH37" s="105">
        <v>34101</v>
      </c>
      <c r="BI37" s="106">
        <v>107278</v>
      </c>
      <c r="BJ37" s="103">
        <v>104803</v>
      </c>
      <c r="BK37" s="103">
        <v>2475</v>
      </c>
      <c r="BL37" s="103">
        <v>159056</v>
      </c>
      <c r="BM37" s="103">
        <v>0</v>
      </c>
      <c r="BN37" s="103">
        <v>48607</v>
      </c>
      <c r="BO37" s="104">
        <v>109311</v>
      </c>
      <c r="BP37" s="103">
        <v>0</v>
      </c>
      <c r="BQ37" s="103">
        <v>804144</v>
      </c>
      <c r="BR37" s="103">
        <v>635443</v>
      </c>
      <c r="BS37" s="103">
        <v>97226</v>
      </c>
      <c r="BT37" s="103">
        <v>91611</v>
      </c>
      <c r="BU37" s="103">
        <v>22722</v>
      </c>
      <c r="BV37" s="103">
        <v>69403</v>
      </c>
      <c r="BW37" s="103">
        <v>95737</v>
      </c>
      <c r="BX37" s="103">
        <v>1339</v>
      </c>
      <c r="BY37" s="103">
        <v>0</v>
      </c>
      <c r="BZ37" s="103">
        <v>0</v>
      </c>
      <c r="CA37" s="103">
        <v>1339</v>
      </c>
      <c r="CB37" s="103">
        <v>4400</v>
      </c>
      <c r="CC37" s="103">
        <v>26314</v>
      </c>
      <c r="CD37" s="105">
        <v>226691</v>
      </c>
      <c r="CE37" s="106">
        <v>168701</v>
      </c>
      <c r="CF37" s="103">
        <v>7653</v>
      </c>
      <c r="CG37" s="103">
        <v>0</v>
      </c>
      <c r="CH37" s="103">
        <v>0</v>
      </c>
      <c r="CI37" s="105">
        <v>161048</v>
      </c>
      <c r="CJ37" s="102">
        <v>7917</v>
      </c>
      <c r="CK37" s="103">
        <v>5013</v>
      </c>
      <c r="CL37" s="103">
        <v>2904</v>
      </c>
      <c r="CM37" s="103">
        <v>92</v>
      </c>
      <c r="CN37" s="103">
        <v>0</v>
      </c>
      <c r="CO37" s="103">
        <v>2812</v>
      </c>
      <c r="CP37" s="103">
        <v>95310</v>
      </c>
      <c r="CQ37" s="103">
        <v>91028</v>
      </c>
      <c r="CR37" s="104">
        <v>1200</v>
      </c>
      <c r="CS37" s="104">
        <v>3082</v>
      </c>
      <c r="CT37" s="103">
        <v>489484</v>
      </c>
      <c r="CU37" s="103">
        <v>894844</v>
      </c>
      <c r="CV37" s="103">
        <v>804904</v>
      </c>
      <c r="CW37" s="105">
        <v>89940</v>
      </c>
      <c r="CX37" s="106">
        <v>179498</v>
      </c>
      <c r="CY37" s="103">
        <v>476</v>
      </c>
      <c r="CZ37" s="103">
        <v>9</v>
      </c>
      <c r="DA37" s="103">
        <v>100000</v>
      </c>
      <c r="DB37" s="103">
        <v>37120</v>
      </c>
      <c r="DC37" s="103">
        <v>0</v>
      </c>
      <c r="DD37" s="103">
        <v>0</v>
      </c>
      <c r="DE37" s="103">
        <v>0</v>
      </c>
      <c r="DF37" s="103">
        <v>0</v>
      </c>
      <c r="DG37" s="103">
        <v>41893</v>
      </c>
      <c r="DH37" s="103">
        <v>0</v>
      </c>
      <c r="DI37" s="103">
        <v>0</v>
      </c>
      <c r="DJ37" s="103">
        <v>41893</v>
      </c>
      <c r="DK37" s="103">
        <v>631400</v>
      </c>
      <c r="DL37" s="103">
        <v>0</v>
      </c>
      <c r="DM37" s="104">
        <v>24500</v>
      </c>
      <c r="DN37" s="107">
        <f t="shared" si="3"/>
        <v>10240853</v>
      </c>
    </row>
    <row r="38" spans="1:118">
      <c r="A38" s="101" t="s">
        <v>217</v>
      </c>
      <c r="B38" s="102">
        <v>733498</v>
      </c>
      <c r="C38" s="103">
        <v>85088</v>
      </c>
      <c r="D38" s="103">
        <v>18438</v>
      </c>
      <c r="E38" s="103">
        <v>0</v>
      </c>
      <c r="F38" s="103">
        <v>0</v>
      </c>
      <c r="G38" s="103">
        <v>55588</v>
      </c>
      <c r="H38" s="103">
        <v>0</v>
      </c>
      <c r="I38" s="103">
        <v>11062</v>
      </c>
      <c r="J38" s="103">
        <v>172</v>
      </c>
      <c r="K38" s="103">
        <v>2089</v>
      </c>
      <c r="L38" s="103">
        <v>2510</v>
      </c>
      <c r="M38" s="103">
        <v>166813</v>
      </c>
      <c r="N38" s="103">
        <v>0</v>
      </c>
      <c r="O38" s="103">
        <v>0</v>
      </c>
      <c r="P38" s="103">
        <v>631</v>
      </c>
      <c r="Q38" s="104">
        <v>0</v>
      </c>
      <c r="R38" s="104">
        <v>8375</v>
      </c>
      <c r="S38" s="105">
        <v>11453</v>
      </c>
      <c r="T38" s="106">
        <v>7316</v>
      </c>
      <c r="U38" s="103">
        <v>6077</v>
      </c>
      <c r="V38" s="102">
        <v>1239</v>
      </c>
      <c r="W38" s="102">
        <v>3605303</v>
      </c>
      <c r="X38" s="103">
        <v>3167499</v>
      </c>
      <c r="Y38" s="103">
        <v>437804</v>
      </c>
      <c r="Z38" s="103">
        <v>0</v>
      </c>
      <c r="AA38" s="103">
        <v>908</v>
      </c>
      <c r="AB38" s="103">
        <v>46124</v>
      </c>
      <c r="AC38" s="103">
        <v>0</v>
      </c>
      <c r="AD38" s="103">
        <v>46124</v>
      </c>
      <c r="AE38" s="103">
        <v>46152</v>
      </c>
      <c r="AF38" s="103">
        <v>0</v>
      </c>
      <c r="AG38" s="103">
        <v>0</v>
      </c>
      <c r="AH38" s="103">
        <v>0</v>
      </c>
      <c r="AI38" s="103">
        <v>0</v>
      </c>
      <c r="AJ38" s="103">
        <v>8857</v>
      </c>
      <c r="AK38" s="103">
        <v>16908</v>
      </c>
      <c r="AL38" s="105">
        <v>20387</v>
      </c>
      <c r="AM38" s="106">
        <v>4230</v>
      </c>
      <c r="AN38" s="103">
        <v>1715</v>
      </c>
      <c r="AO38" s="104">
        <v>2515</v>
      </c>
      <c r="AP38" s="103">
        <v>744860</v>
      </c>
      <c r="AQ38" s="103">
        <v>0</v>
      </c>
      <c r="AR38" s="103">
        <v>0</v>
      </c>
      <c r="AS38" s="103">
        <v>0</v>
      </c>
      <c r="AT38" s="103">
        <v>127432</v>
      </c>
      <c r="AU38" s="103">
        <v>54205</v>
      </c>
      <c r="AV38" s="103">
        <v>0</v>
      </c>
      <c r="AW38" s="103">
        <v>318</v>
      </c>
      <c r="AX38" s="103">
        <v>186920</v>
      </c>
      <c r="AY38" s="103">
        <v>0</v>
      </c>
      <c r="AZ38" s="103">
        <v>4848</v>
      </c>
      <c r="BA38" s="103">
        <v>0</v>
      </c>
      <c r="BB38" s="103">
        <v>0</v>
      </c>
      <c r="BC38" s="103">
        <v>4848</v>
      </c>
      <c r="BD38" s="102">
        <v>0</v>
      </c>
      <c r="BE38" s="103">
        <v>66011</v>
      </c>
      <c r="BF38" s="103">
        <v>0</v>
      </c>
      <c r="BG38" s="103">
        <v>0</v>
      </c>
      <c r="BH38" s="105">
        <v>47776</v>
      </c>
      <c r="BI38" s="106">
        <v>85005</v>
      </c>
      <c r="BJ38" s="103">
        <v>84764</v>
      </c>
      <c r="BK38" s="103">
        <v>241</v>
      </c>
      <c r="BL38" s="103">
        <v>82886</v>
      </c>
      <c r="BM38" s="103">
        <v>0</v>
      </c>
      <c r="BN38" s="103">
        <v>30869</v>
      </c>
      <c r="BO38" s="104">
        <v>58590</v>
      </c>
      <c r="BP38" s="103">
        <v>0</v>
      </c>
      <c r="BQ38" s="103">
        <v>962387</v>
      </c>
      <c r="BR38" s="103">
        <v>820152</v>
      </c>
      <c r="BS38" s="103">
        <v>0</v>
      </c>
      <c r="BT38" s="103">
        <v>56783</v>
      </c>
      <c r="BU38" s="103">
        <v>12207</v>
      </c>
      <c r="BV38" s="103">
        <v>63173</v>
      </c>
      <c r="BW38" s="103">
        <v>446196</v>
      </c>
      <c r="BX38" s="103">
        <v>26656</v>
      </c>
      <c r="BY38" s="103">
        <v>26085</v>
      </c>
      <c r="BZ38" s="103">
        <v>0</v>
      </c>
      <c r="CA38" s="103">
        <v>571</v>
      </c>
      <c r="CB38" s="103">
        <v>4400</v>
      </c>
      <c r="CC38" s="103">
        <v>11894</v>
      </c>
      <c r="CD38" s="105">
        <v>198843</v>
      </c>
      <c r="CE38" s="106">
        <v>142235</v>
      </c>
      <c r="CF38" s="103">
        <v>85</v>
      </c>
      <c r="CG38" s="103">
        <v>47350</v>
      </c>
      <c r="CH38" s="103">
        <v>0</v>
      </c>
      <c r="CI38" s="105">
        <v>94800</v>
      </c>
      <c r="CJ38" s="102">
        <v>5717</v>
      </c>
      <c r="CK38" s="103">
        <v>5543</v>
      </c>
      <c r="CL38" s="103">
        <v>174</v>
      </c>
      <c r="CM38" s="103">
        <v>133</v>
      </c>
      <c r="CN38" s="103">
        <v>0</v>
      </c>
      <c r="CO38" s="103">
        <v>41</v>
      </c>
      <c r="CP38" s="103">
        <v>164439</v>
      </c>
      <c r="CQ38" s="103">
        <v>141139</v>
      </c>
      <c r="CR38" s="104">
        <v>23300</v>
      </c>
      <c r="CS38" s="104">
        <v>0</v>
      </c>
      <c r="CT38" s="103">
        <v>497019</v>
      </c>
      <c r="CU38" s="103">
        <v>366855</v>
      </c>
      <c r="CV38" s="103">
        <v>163904</v>
      </c>
      <c r="CW38" s="105">
        <v>202951</v>
      </c>
      <c r="CX38" s="106">
        <v>120055</v>
      </c>
      <c r="CY38" s="103">
        <v>244</v>
      </c>
      <c r="CZ38" s="103">
        <v>7</v>
      </c>
      <c r="DA38" s="103">
        <v>0</v>
      </c>
      <c r="DB38" s="103">
        <v>21900</v>
      </c>
      <c r="DC38" s="103">
        <v>6167</v>
      </c>
      <c r="DD38" s="103">
        <v>6167</v>
      </c>
      <c r="DE38" s="103">
        <v>0</v>
      </c>
      <c r="DF38" s="103">
        <v>0</v>
      </c>
      <c r="DG38" s="103">
        <v>91737</v>
      </c>
      <c r="DH38" s="103">
        <v>0</v>
      </c>
      <c r="DI38" s="103">
        <v>0</v>
      </c>
      <c r="DJ38" s="103">
        <v>91737</v>
      </c>
      <c r="DK38" s="103">
        <v>706800</v>
      </c>
      <c r="DL38" s="103">
        <v>0</v>
      </c>
      <c r="DM38" s="104">
        <v>16500</v>
      </c>
      <c r="DN38" s="107">
        <f t="shared" si="3"/>
        <v>8288794</v>
      </c>
    </row>
    <row r="39" spans="1:118">
      <c r="A39" s="101" t="s">
        <v>218</v>
      </c>
      <c r="B39" s="102">
        <v>1007187</v>
      </c>
      <c r="C39" s="103">
        <v>41676</v>
      </c>
      <c r="D39" s="103">
        <v>10147</v>
      </c>
      <c r="E39" s="103">
        <v>0</v>
      </c>
      <c r="F39" s="103">
        <v>0</v>
      </c>
      <c r="G39" s="103">
        <v>30591</v>
      </c>
      <c r="H39" s="103">
        <v>0</v>
      </c>
      <c r="I39" s="103">
        <v>938</v>
      </c>
      <c r="J39" s="103">
        <v>212</v>
      </c>
      <c r="K39" s="103">
        <v>2593</v>
      </c>
      <c r="L39" s="103">
        <v>3129</v>
      </c>
      <c r="M39" s="103">
        <v>214323</v>
      </c>
      <c r="N39" s="103">
        <v>0</v>
      </c>
      <c r="O39" s="103">
        <v>0</v>
      </c>
      <c r="P39" s="103">
        <v>349</v>
      </c>
      <c r="Q39" s="104">
        <v>0</v>
      </c>
      <c r="R39" s="104">
        <v>4622</v>
      </c>
      <c r="S39" s="105">
        <v>20645</v>
      </c>
      <c r="T39" s="106">
        <v>9262</v>
      </c>
      <c r="U39" s="103">
        <v>7962</v>
      </c>
      <c r="V39" s="102">
        <v>1300</v>
      </c>
      <c r="W39" s="102">
        <v>1946364</v>
      </c>
      <c r="X39" s="103">
        <v>1767888</v>
      </c>
      <c r="Y39" s="103">
        <v>178476</v>
      </c>
      <c r="Z39" s="103">
        <v>0</v>
      </c>
      <c r="AA39" s="103">
        <v>1238</v>
      </c>
      <c r="AB39" s="103">
        <v>984</v>
      </c>
      <c r="AC39" s="103">
        <v>39</v>
      </c>
      <c r="AD39" s="103">
        <v>945</v>
      </c>
      <c r="AE39" s="103">
        <v>32241</v>
      </c>
      <c r="AF39" s="103">
        <v>0</v>
      </c>
      <c r="AG39" s="103">
        <v>0</v>
      </c>
      <c r="AH39" s="103">
        <v>0</v>
      </c>
      <c r="AI39" s="103">
        <v>0</v>
      </c>
      <c r="AJ39" s="103">
        <v>15638</v>
      </c>
      <c r="AK39" s="103">
        <v>6261</v>
      </c>
      <c r="AL39" s="105">
        <v>10342</v>
      </c>
      <c r="AM39" s="106">
        <v>3834</v>
      </c>
      <c r="AN39" s="103">
        <v>100</v>
      </c>
      <c r="AO39" s="104">
        <v>3734</v>
      </c>
      <c r="AP39" s="103">
        <v>518794</v>
      </c>
      <c r="AQ39" s="103">
        <v>0</v>
      </c>
      <c r="AR39" s="103">
        <v>0</v>
      </c>
      <c r="AS39" s="103">
        <v>11543</v>
      </c>
      <c r="AT39" s="103">
        <v>72392</v>
      </c>
      <c r="AU39" s="103">
        <v>78849</v>
      </c>
      <c r="AV39" s="103">
        <v>0</v>
      </c>
      <c r="AW39" s="103">
        <v>16660</v>
      </c>
      <c r="AX39" s="103">
        <v>0</v>
      </c>
      <c r="AY39" s="103">
        <v>0</v>
      </c>
      <c r="AZ39" s="103">
        <v>4262</v>
      </c>
      <c r="BA39" s="103">
        <v>0</v>
      </c>
      <c r="BB39" s="103">
        <v>0</v>
      </c>
      <c r="BC39" s="103">
        <v>4262</v>
      </c>
      <c r="BD39" s="102">
        <v>0</v>
      </c>
      <c r="BE39" s="103">
        <v>13373</v>
      </c>
      <c r="BF39" s="103">
        <v>0</v>
      </c>
      <c r="BG39" s="103">
        <v>0</v>
      </c>
      <c r="BH39" s="105">
        <v>0</v>
      </c>
      <c r="BI39" s="106">
        <v>54823</v>
      </c>
      <c r="BJ39" s="103">
        <v>54441</v>
      </c>
      <c r="BK39" s="103">
        <v>382</v>
      </c>
      <c r="BL39" s="103">
        <v>75229</v>
      </c>
      <c r="BM39" s="103">
        <v>0</v>
      </c>
      <c r="BN39" s="103">
        <v>37849</v>
      </c>
      <c r="BO39" s="104">
        <v>153814</v>
      </c>
      <c r="BP39" s="103">
        <v>0</v>
      </c>
      <c r="BQ39" s="103">
        <v>434702</v>
      </c>
      <c r="BR39" s="103">
        <v>323847</v>
      </c>
      <c r="BS39" s="103">
        <v>0</v>
      </c>
      <c r="BT39" s="103">
        <v>41808</v>
      </c>
      <c r="BU39" s="103">
        <v>17266</v>
      </c>
      <c r="BV39" s="103">
        <v>49841</v>
      </c>
      <c r="BW39" s="103">
        <v>0</v>
      </c>
      <c r="BX39" s="103">
        <v>794</v>
      </c>
      <c r="BY39" s="103">
        <v>0</v>
      </c>
      <c r="BZ39" s="103">
        <v>0</v>
      </c>
      <c r="CA39" s="103">
        <v>794</v>
      </c>
      <c r="CB39" s="103">
        <v>0</v>
      </c>
      <c r="CC39" s="103">
        <v>24858</v>
      </c>
      <c r="CD39" s="105">
        <v>189280</v>
      </c>
      <c r="CE39" s="106">
        <v>110855</v>
      </c>
      <c r="CF39" s="103">
        <v>0</v>
      </c>
      <c r="CG39" s="103">
        <v>0</v>
      </c>
      <c r="CH39" s="103">
        <v>0</v>
      </c>
      <c r="CI39" s="105">
        <v>110855</v>
      </c>
      <c r="CJ39" s="102">
        <v>2955</v>
      </c>
      <c r="CK39" s="103">
        <v>2138</v>
      </c>
      <c r="CL39" s="103">
        <v>817</v>
      </c>
      <c r="CM39" s="103">
        <v>129</v>
      </c>
      <c r="CN39" s="103">
        <v>0</v>
      </c>
      <c r="CO39" s="103">
        <v>688</v>
      </c>
      <c r="CP39" s="103">
        <v>356816</v>
      </c>
      <c r="CQ39" s="103">
        <v>355905</v>
      </c>
      <c r="CR39" s="104">
        <v>0</v>
      </c>
      <c r="CS39" s="104">
        <v>911</v>
      </c>
      <c r="CT39" s="103">
        <v>454586</v>
      </c>
      <c r="CU39" s="103">
        <v>346779</v>
      </c>
      <c r="CV39" s="103">
        <v>346752</v>
      </c>
      <c r="CW39" s="105">
        <v>27</v>
      </c>
      <c r="CX39" s="106">
        <v>76541</v>
      </c>
      <c r="CY39" s="103">
        <v>161</v>
      </c>
      <c r="CZ39" s="103">
        <v>8</v>
      </c>
      <c r="DA39" s="103">
        <v>0</v>
      </c>
      <c r="DB39" s="103">
        <v>41103</v>
      </c>
      <c r="DC39" s="103">
        <v>0</v>
      </c>
      <c r="DD39" s="103">
        <v>0</v>
      </c>
      <c r="DE39" s="103">
        <v>0</v>
      </c>
      <c r="DF39" s="103">
        <v>0</v>
      </c>
      <c r="DG39" s="103">
        <v>35269</v>
      </c>
      <c r="DH39" s="103">
        <v>0</v>
      </c>
      <c r="DI39" s="103">
        <v>0</v>
      </c>
      <c r="DJ39" s="103">
        <v>35269</v>
      </c>
      <c r="DK39" s="103">
        <v>160200</v>
      </c>
      <c r="DL39" s="103">
        <v>0</v>
      </c>
      <c r="DM39" s="104">
        <v>18000</v>
      </c>
      <c r="DN39" s="107">
        <f t="shared" si="3"/>
        <v>5640032</v>
      </c>
    </row>
    <row r="40" spans="1:118">
      <c r="A40" s="101" t="s">
        <v>219</v>
      </c>
      <c r="B40" s="102">
        <v>2109807</v>
      </c>
      <c r="C40" s="103">
        <v>116435</v>
      </c>
      <c r="D40" s="103">
        <v>26250</v>
      </c>
      <c r="E40" s="103">
        <v>0</v>
      </c>
      <c r="F40" s="103">
        <v>0</v>
      </c>
      <c r="G40" s="103">
        <v>79137</v>
      </c>
      <c r="H40" s="103">
        <v>0</v>
      </c>
      <c r="I40" s="103">
        <v>11048</v>
      </c>
      <c r="J40" s="103">
        <v>549</v>
      </c>
      <c r="K40" s="103">
        <v>6648</v>
      </c>
      <c r="L40" s="103">
        <v>7996</v>
      </c>
      <c r="M40" s="103">
        <v>485012</v>
      </c>
      <c r="N40" s="103">
        <v>5509</v>
      </c>
      <c r="O40" s="103">
        <v>0</v>
      </c>
      <c r="P40" s="103">
        <v>895</v>
      </c>
      <c r="Q40" s="104">
        <v>0</v>
      </c>
      <c r="R40" s="104">
        <v>11862</v>
      </c>
      <c r="S40" s="105">
        <v>27093</v>
      </c>
      <c r="T40" s="106">
        <v>17326</v>
      </c>
      <c r="U40" s="103">
        <v>16747</v>
      </c>
      <c r="V40" s="102">
        <v>579</v>
      </c>
      <c r="W40" s="102">
        <v>5111229</v>
      </c>
      <c r="X40" s="103">
        <v>4774126</v>
      </c>
      <c r="Y40" s="103">
        <v>337103</v>
      </c>
      <c r="Z40" s="103">
        <v>0</v>
      </c>
      <c r="AA40" s="103">
        <v>1859</v>
      </c>
      <c r="AB40" s="103">
        <v>53047</v>
      </c>
      <c r="AC40" s="103">
        <v>22410</v>
      </c>
      <c r="AD40" s="103">
        <v>30637</v>
      </c>
      <c r="AE40" s="103">
        <v>98613</v>
      </c>
      <c r="AF40" s="103">
        <v>40</v>
      </c>
      <c r="AG40" s="103">
        <v>0</v>
      </c>
      <c r="AH40" s="103">
        <v>40</v>
      </c>
      <c r="AI40" s="103">
        <v>0</v>
      </c>
      <c r="AJ40" s="103">
        <v>0</v>
      </c>
      <c r="AK40" s="103">
        <v>24947</v>
      </c>
      <c r="AL40" s="105">
        <v>73626</v>
      </c>
      <c r="AM40" s="106">
        <v>11308</v>
      </c>
      <c r="AN40" s="103">
        <v>4755</v>
      </c>
      <c r="AO40" s="104">
        <v>6553</v>
      </c>
      <c r="AP40" s="103">
        <v>1495698</v>
      </c>
      <c r="AQ40" s="103">
        <v>0</v>
      </c>
      <c r="AR40" s="103">
        <v>0</v>
      </c>
      <c r="AS40" s="103">
        <v>250763</v>
      </c>
      <c r="AT40" s="103">
        <v>257769</v>
      </c>
      <c r="AU40" s="103">
        <v>167914</v>
      </c>
      <c r="AV40" s="103">
        <v>0</v>
      </c>
      <c r="AW40" s="103">
        <v>134430</v>
      </c>
      <c r="AX40" s="103">
        <v>7837</v>
      </c>
      <c r="AY40" s="103">
        <v>0</v>
      </c>
      <c r="AZ40" s="103">
        <v>17147</v>
      </c>
      <c r="BA40" s="103">
        <v>0</v>
      </c>
      <c r="BB40" s="103">
        <v>0</v>
      </c>
      <c r="BC40" s="103">
        <v>17147</v>
      </c>
      <c r="BD40" s="102">
        <v>0</v>
      </c>
      <c r="BE40" s="103">
        <v>83832</v>
      </c>
      <c r="BF40" s="103">
        <v>0</v>
      </c>
      <c r="BG40" s="103">
        <v>0</v>
      </c>
      <c r="BH40" s="105">
        <v>19829</v>
      </c>
      <c r="BI40" s="106">
        <v>137352</v>
      </c>
      <c r="BJ40" s="103">
        <v>135722</v>
      </c>
      <c r="BK40" s="103">
        <v>1630</v>
      </c>
      <c r="BL40" s="103">
        <v>184083</v>
      </c>
      <c r="BM40" s="103">
        <v>9123</v>
      </c>
      <c r="BN40" s="103">
        <v>92020</v>
      </c>
      <c r="BO40" s="104">
        <v>133599</v>
      </c>
      <c r="BP40" s="103">
        <v>0</v>
      </c>
      <c r="BQ40" s="103">
        <v>1012838</v>
      </c>
      <c r="BR40" s="103">
        <v>676091</v>
      </c>
      <c r="BS40" s="103">
        <v>100246</v>
      </c>
      <c r="BT40" s="103">
        <v>121948</v>
      </c>
      <c r="BU40" s="103">
        <v>37647</v>
      </c>
      <c r="BV40" s="103">
        <v>39548</v>
      </c>
      <c r="BW40" s="103">
        <v>0</v>
      </c>
      <c r="BX40" s="103">
        <v>7879</v>
      </c>
      <c r="BY40" s="103">
        <v>1468</v>
      </c>
      <c r="BZ40" s="103">
        <v>0</v>
      </c>
      <c r="CA40" s="103">
        <v>6411</v>
      </c>
      <c r="CB40" s="103">
        <v>5373</v>
      </c>
      <c r="CC40" s="103">
        <v>0</v>
      </c>
      <c r="CD40" s="105">
        <v>363450</v>
      </c>
      <c r="CE40" s="106">
        <v>336747</v>
      </c>
      <c r="CF40" s="103">
        <v>6575</v>
      </c>
      <c r="CG40" s="103">
        <v>0</v>
      </c>
      <c r="CH40" s="103">
        <v>40740</v>
      </c>
      <c r="CI40" s="105">
        <v>289432</v>
      </c>
      <c r="CJ40" s="102">
        <v>24377</v>
      </c>
      <c r="CK40" s="103">
        <v>22642</v>
      </c>
      <c r="CL40" s="103">
        <v>1735</v>
      </c>
      <c r="CM40" s="103">
        <v>83</v>
      </c>
      <c r="CN40" s="103">
        <v>0</v>
      </c>
      <c r="CO40" s="103">
        <v>1652</v>
      </c>
      <c r="CP40" s="103">
        <v>561395</v>
      </c>
      <c r="CQ40" s="103">
        <v>546168</v>
      </c>
      <c r="CR40" s="104">
        <v>3000</v>
      </c>
      <c r="CS40" s="104">
        <v>12227</v>
      </c>
      <c r="CT40" s="103">
        <v>171081</v>
      </c>
      <c r="CU40" s="103">
        <v>937385</v>
      </c>
      <c r="CV40" s="103">
        <v>872291</v>
      </c>
      <c r="CW40" s="105">
        <v>65094</v>
      </c>
      <c r="CX40" s="106">
        <v>218002</v>
      </c>
      <c r="CY40" s="103">
        <v>2357</v>
      </c>
      <c r="CZ40" s="103">
        <v>1946</v>
      </c>
      <c r="DA40" s="103">
        <v>0</v>
      </c>
      <c r="DB40" s="103">
        <v>38776</v>
      </c>
      <c r="DC40" s="103">
        <v>0</v>
      </c>
      <c r="DD40" s="103">
        <v>0</v>
      </c>
      <c r="DE40" s="103">
        <v>0</v>
      </c>
      <c r="DF40" s="103">
        <v>0</v>
      </c>
      <c r="DG40" s="103">
        <v>174923</v>
      </c>
      <c r="DH40" s="103">
        <v>0</v>
      </c>
      <c r="DI40" s="103">
        <v>0</v>
      </c>
      <c r="DJ40" s="103">
        <v>174923</v>
      </c>
      <c r="DK40" s="103">
        <v>1042272</v>
      </c>
      <c r="DL40" s="103">
        <v>0</v>
      </c>
      <c r="DM40" s="104">
        <v>34772</v>
      </c>
      <c r="DN40" s="107">
        <f t="shared" si="3"/>
        <v>13528236</v>
      </c>
    </row>
    <row r="41" spans="1:118" ht="18.600000000000001" thickBot="1">
      <c r="A41" s="108" t="s">
        <v>220</v>
      </c>
      <c r="B41" s="36">
        <v>1390396</v>
      </c>
      <c r="C41" s="34">
        <v>93116</v>
      </c>
      <c r="D41" s="34">
        <v>20119</v>
      </c>
      <c r="E41" s="34">
        <v>0</v>
      </c>
      <c r="F41" s="34">
        <v>0</v>
      </c>
      <c r="G41" s="34">
        <v>60657</v>
      </c>
      <c r="H41" s="34">
        <v>0</v>
      </c>
      <c r="I41" s="34">
        <v>12340</v>
      </c>
      <c r="J41" s="34">
        <v>328</v>
      </c>
      <c r="K41" s="34">
        <v>3988</v>
      </c>
      <c r="L41" s="34">
        <v>4808</v>
      </c>
      <c r="M41" s="34">
        <v>308910</v>
      </c>
      <c r="N41" s="34">
        <v>0</v>
      </c>
      <c r="O41" s="34">
        <v>0</v>
      </c>
      <c r="P41" s="34">
        <v>692</v>
      </c>
      <c r="Q41" s="35">
        <v>0</v>
      </c>
      <c r="R41" s="35">
        <v>9175</v>
      </c>
      <c r="S41" s="44">
        <v>15835</v>
      </c>
      <c r="T41" s="109">
        <v>6261</v>
      </c>
      <c r="U41" s="34">
        <v>6261</v>
      </c>
      <c r="V41" s="36">
        <v>0</v>
      </c>
      <c r="W41" s="36">
        <v>3838720</v>
      </c>
      <c r="X41" s="34">
        <v>3455409</v>
      </c>
      <c r="Y41" s="34">
        <v>383311</v>
      </c>
      <c r="Z41" s="34">
        <v>0</v>
      </c>
      <c r="AA41" s="34">
        <v>1273</v>
      </c>
      <c r="AB41" s="34">
        <v>1203</v>
      </c>
      <c r="AC41" s="34">
        <v>5</v>
      </c>
      <c r="AD41" s="34">
        <v>1198</v>
      </c>
      <c r="AE41" s="34">
        <v>28541</v>
      </c>
      <c r="AF41" s="34">
        <v>0</v>
      </c>
      <c r="AG41" s="34">
        <v>0</v>
      </c>
      <c r="AH41" s="34">
        <v>0</v>
      </c>
      <c r="AI41" s="34">
        <v>0</v>
      </c>
      <c r="AJ41" s="34">
        <v>636</v>
      </c>
      <c r="AK41" s="34">
        <v>4811</v>
      </c>
      <c r="AL41" s="44">
        <v>23094</v>
      </c>
      <c r="AM41" s="109">
        <v>8220</v>
      </c>
      <c r="AN41" s="34">
        <v>3712</v>
      </c>
      <c r="AO41" s="35">
        <v>4508</v>
      </c>
      <c r="AP41" s="34">
        <v>840002</v>
      </c>
      <c r="AQ41" s="34">
        <v>0</v>
      </c>
      <c r="AR41" s="34">
        <v>0</v>
      </c>
      <c r="AS41" s="34">
        <v>7076</v>
      </c>
      <c r="AT41" s="34">
        <v>173973</v>
      </c>
      <c r="AU41" s="34">
        <v>197558</v>
      </c>
      <c r="AV41" s="34">
        <v>0</v>
      </c>
      <c r="AW41" s="34">
        <v>8536</v>
      </c>
      <c r="AX41" s="34">
        <v>0</v>
      </c>
      <c r="AY41" s="34">
        <v>0</v>
      </c>
      <c r="AZ41" s="34">
        <v>4263</v>
      </c>
      <c r="BA41" s="34">
        <v>0</v>
      </c>
      <c r="BB41" s="34">
        <v>0</v>
      </c>
      <c r="BC41" s="34">
        <v>4263</v>
      </c>
      <c r="BD41" s="36">
        <v>0</v>
      </c>
      <c r="BE41" s="34">
        <v>102637</v>
      </c>
      <c r="BF41" s="34">
        <v>0</v>
      </c>
      <c r="BG41" s="34">
        <v>0</v>
      </c>
      <c r="BH41" s="44">
        <v>3042</v>
      </c>
      <c r="BI41" s="109">
        <v>104540</v>
      </c>
      <c r="BJ41" s="34">
        <v>104540</v>
      </c>
      <c r="BK41" s="34">
        <v>0</v>
      </c>
      <c r="BL41" s="34">
        <v>137935</v>
      </c>
      <c r="BM41" s="34">
        <v>0</v>
      </c>
      <c r="BN41" s="34">
        <v>46648</v>
      </c>
      <c r="BO41" s="35">
        <v>53794</v>
      </c>
      <c r="BP41" s="34">
        <v>0</v>
      </c>
      <c r="BQ41" s="34">
        <v>662143</v>
      </c>
      <c r="BR41" s="34">
        <v>455733</v>
      </c>
      <c r="BS41" s="34">
        <v>3521</v>
      </c>
      <c r="BT41" s="34">
        <v>85617</v>
      </c>
      <c r="BU41" s="34">
        <v>68076</v>
      </c>
      <c r="BV41" s="34">
        <v>22872</v>
      </c>
      <c r="BW41" s="34">
        <v>0</v>
      </c>
      <c r="BX41" s="34">
        <v>571</v>
      </c>
      <c r="BY41" s="34">
        <v>0</v>
      </c>
      <c r="BZ41" s="34">
        <v>0</v>
      </c>
      <c r="CA41" s="34">
        <v>571</v>
      </c>
      <c r="CB41" s="34">
        <v>0</v>
      </c>
      <c r="CC41" s="34">
        <v>0</v>
      </c>
      <c r="CD41" s="44">
        <v>275076</v>
      </c>
      <c r="CE41" s="109">
        <v>206410</v>
      </c>
      <c r="CF41" s="34">
        <v>1596</v>
      </c>
      <c r="CG41" s="34">
        <v>0</v>
      </c>
      <c r="CH41" s="34">
        <v>0</v>
      </c>
      <c r="CI41" s="44">
        <v>204814</v>
      </c>
      <c r="CJ41" s="36">
        <v>12965</v>
      </c>
      <c r="CK41" s="34">
        <v>12450</v>
      </c>
      <c r="CL41" s="34">
        <v>515</v>
      </c>
      <c r="CM41" s="34">
        <v>195</v>
      </c>
      <c r="CN41" s="34">
        <v>3</v>
      </c>
      <c r="CO41" s="34">
        <v>317</v>
      </c>
      <c r="CP41" s="34">
        <v>1344842</v>
      </c>
      <c r="CQ41" s="34">
        <v>1325393</v>
      </c>
      <c r="CR41" s="35">
        <v>6050</v>
      </c>
      <c r="CS41" s="35">
        <v>13399</v>
      </c>
      <c r="CT41" s="34">
        <v>1000335</v>
      </c>
      <c r="CU41" s="34">
        <v>634058</v>
      </c>
      <c r="CV41" s="34">
        <v>533231</v>
      </c>
      <c r="CW41" s="44">
        <v>100827</v>
      </c>
      <c r="CX41" s="109">
        <v>347427</v>
      </c>
      <c r="CY41" s="34">
        <v>1592</v>
      </c>
      <c r="CZ41" s="34">
        <v>0</v>
      </c>
      <c r="DA41" s="34">
        <v>0</v>
      </c>
      <c r="DB41" s="34">
        <v>280771</v>
      </c>
      <c r="DC41" s="34">
        <v>0</v>
      </c>
      <c r="DD41" s="34">
        <v>0</v>
      </c>
      <c r="DE41" s="34">
        <v>0</v>
      </c>
      <c r="DF41" s="34">
        <v>0</v>
      </c>
      <c r="DG41" s="34">
        <v>65064</v>
      </c>
      <c r="DH41" s="34">
        <v>0</v>
      </c>
      <c r="DI41" s="34">
        <v>0</v>
      </c>
      <c r="DJ41" s="34">
        <v>65064</v>
      </c>
      <c r="DK41" s="34">
        <v>396800</v>
      </c>
      <c r="DL41" s="34">
        <v>0</v>
      </c>
      <c r="DM41" s="35">
        <v>25100</v>
      </c>
      <c r="DN41" s="111">
        <f t="shared" si="3"/>
        <v>10950038</v>
      </c>
    </row>
    <row r="42" spans="1:118" ht="19.2" thickTop="1" thickBot="1">
      <c r="A42" s="112" t="s">
        <v>221</v>
      </c>
      <c r="B42" s="113">
        <f t="shared" ref="B42:AY42" si="4">SUM(B20:B41)</f>
        <v>22328723</v>
      </c>
      <c r="C42" s="114">
        <f t="shared" si="4"/>
        <v>1643234</v>
      </c>
      <c r="D42" s="114">
        <f t="shared" si="4"/>
        <v>344061</v>
      </c>
      <c r="E42" s="114">
        <f t="shared" si="4"/>
        <v>0</v>
      </c>
      <c r="F42" s="114">
        <f t="shared" si="4"/>
        <v>0</v>
      </c>
      <c r="G42" s="114">
        <f t="shared" si="4"/>
        <v>1037309</v>
      </c>
      <c r="H42" s="114">
        <f t="shared" si="4"/>
        <v>0</v>
      </c>
      <c r="I42" s="114">
        <f>SUM(I20:I41)</f>
        <v>261864</v>
      </c>
      <c r="J42" s="114">
        <f t="shared" si="4"/>
        <v>5607</v>
      </c>
      <c r="K42" s="114">
        <f t="shared" si="4"/>
        <v>68131</v>
      </c>
      <c r="L42" s="114">
        <f t="shared" si="4"/>
        <v>82011</v>
      </c>
      <c r="M42" s="114">
        <f t="shared" si="4"/>
        <v>5084649</v>
      </c>
      <c r="N42" s="114">
        <f t="shared" si="4"/>
        <v>34697</v>
      </c>
      <c r="O42" s="114">
        <f t="shared" si="4"/>
        <v>0</v>
      </c>
      <c r="P42" s="114">
        <f t="shared" si="4"/>
        <v>11792</v>
      </c>
      <c r="Q42" s="114">
        <f t="shared" si="4"/>
        <v>0</v>
      </c>
      <c r="R42" s="115">
        <f>SUM(R20:R41)</f>
        <v>156369</v>
      </c>
      <c r="S42" s="116">
        <f>SUM(S20:S41)</f>
        <v>297812</v>
      </c>
      <c r="T42" s="117">
        <f t="shared" si="4"/>
        <v>162711</v>
      </c>
      <c r="U42" s="114">
        <f>SUM(U20:U41)</f>
        <v>146052</v>
      </c>
      <c r="V42" s="114">
        <f>SUM(V20:V41)</f>
        <v>16659</v>
      </c>
      <c r="W42" s="113">
        <f t="shared" si="4"/>
        <v>69195799</v>
      </c>
      <c r="X42" s="114">
        <f t="shared" si="4"/>
        <v>60831392</v>
      </c>
      <c r="Y42" s="114">
        <f t="shared" si="4"/>
        <v>8364389</v>
      </c>
      <c r="Z42" s="114">
        <f t="shared" si="4"/>
        <v>18</v>
      </c>
      <c r="AA42" s="114">
        <f>SUM(AA20:AA41)</f>
        <v>22861</v>
      </c>
      <c r="AB42" s="114">
        <f t="shared" si="4"/>
        <v>508649</v>
      </c>
      <c r="AC42" s="114">
        <f t="shared" si="4"/>
        <v>66956</v>
      </c>
      <c r="AD42" s="114">
        <f t="shared" si="4"/>
        <v>441693</v>
      </c>
      <c r="AE42" s="114">
        <f t="shared" si="4"/>
        <v>1101609</v>
      </c>
      <c r="AF42" s="114">
        <f t="shared" si="4"/>
        <v>44</v>
      </c>
      <c r="AG42" s="114">
        <f t="shared" si="4"/>
        <v>0</v>
      </c>
      <c r="AH42" s="114">
        <f t="shared" si="4"/>
        <v>44</v>
      </c>
      <c r="AI42" s="114">
        <f t="shared" si="4"/>
        <v>0</v>
      </c>
      <c r="AJ42" s="114">
        <f t="shared" si="4"/>
        <v>98597</v>
      </c>
      <c r="AK42" s="114">
        <f t="shared" si="4"/>
        <v>408218</v>
      </c>
      <c r="AL42" s="116">
        <f t="shared" si="4"/>
        <v>594750</v>
      </c>
      <c r="AM42" s="117">
        <f t="shared" si="4"/>
        <v>234565</v>
      </c>
      <c r="AN42" s="114">
        <f t="shared" si="4"/>
        <v>62107</v>
      </c>
      <c r="AO42" s="115">
        <f t="shared" si="4"/>
        <v>172458</v>
      </c>
      <c r="AP42" s="114">
        <f t="shared" si="4"/>
        <v>17857276</v>
      </c>
      <c r="AQ42" s="114">
        <f>SUM(AQ20:AQ41)</f>
        <v>0</v>
      </c>
      <c r="AR42" s="114">
        <f t="shared" si="4"/>
        <v>0</v>
      </c>
      <c r="AS42" s="114">
        <f t="shared" si="4"/>
        <v>1854566</v>
      </c>
      <c r="AT42" s="114">
        <f>SUM(AT20:AT41)</f>
        <v>2609267</v>
      </c>
      <c r="AU42" s="114">
        <f>SUM(AU20:AU41)</f>
        <v>1743278</v>
      </c>
      <c r="AV42" s="114">
        <f t="shared" si="4"/>
        <v>0</v>
      </c>
      <c r="AW42" s="114">
        <f t="shared" si="4"/>
        <v>1250233</v>
      </c>
      <c r="AX42" s="114">
        <f t="shared" si="4"/>
        <v>1524154</v>
      </c>
      <c r="AY42" s="114">
        <f t="shared" si="4"/>
        <v>0</v>
      </c>
      <c r="AZ42" s="114">
        <f t="shared" ref="AZ42:DK42" si="5">SUM(AZ20:AZ41)</f>
        <v>257897</v>
      </c>
      <c r="BA42" s="114">
        <f t="shared" si="5"/>
        <v>117549</v>
      </c>
      <c r="BB42" s="114">
        <f t="shared" si="5"/>
        <v>0</v>
      </c>
      <c r="BC42" s="114">
        <f t="shared" si="5"/>
        <v>140348</v>
      </c>
      <c r="BD42" s="113">
        <f>SUM(BD20:BD41)</f>
        <v>0</v>
      </c>
      <c r="BE42" s="114">
        <f t="shared" si="5"/>
        <v>1401692</v>
      </c>
      <c r="BF42" s="114">
        <f t="shared" si="5"/>
        <v>0</v>
      </c>
      <c r="BG42" s="114">
        <f t="shared" si="5"/>
        <v>0</v>
      </c>
      <c r="BH42" s="116">
        <f t="shared" si="5"/>
        <v>924114</v>
      </c>
      <c r="BI42" s="117">
        <f t="shared" si="5"/>
        <v>1672166</v>
      </c>
      <c r="BJ42" s="114">
        <f t="shared" si="5"/>
        <v>1318897</v>
      </c>
      <c r="BK42" s="114">
        <f>SUM(BK20:BK41)</f>
        <v>353269</v>
      </c>
      <c r="BL42" s="114">
        <f>SUM(BL20:BL41)</f>
        <v>1914637</v>
      </c>
      <c r="BM42" s="114">
        <f t="shared" si="5"/>
        <v>73760</v>
      </c>
      <c r="BN42" s="114">
        <f t="shared" si="5"/>
        <v>938984</v>
      </c>
      <c r="BO42" s="115">
        <f t="shared" si="5"/>
        <v>1692528</v>
      </c>
      <c r="BP42" s="114">
        <f t="shared" si="5"/>
        <v>0</v>
      </c>
      <c r="BQ42" s="114">
        <f t="shared" si="5"/>
        <v>10803630</v>
      </c>
      <c r="BR42" s="114">
        <f t="shared" si="5"/>
        <v>7715008</v>
      </c>
      <c r="BS42" s="114">
        <f t="shared" si="5"/>
        <v>755628</v>
      </c>
      <c r="BT42" s="114">
        <f>SUM(BT20:BT41)</f>
        <v>1273408</v>
      </c>
      <c r="BU42" s="114">
        <f>SUM(BU20:BU41)</f>
        <v>414037</v>
      </c>
      <c r="BV42" s="114">
        <f t="shared" si="5"/>
        <v>780069</v>
      </c>
      <c r="BW42" s="114">
        <f t="shared" si="5"/>
        <v>713862</v>
      </c>
      <c r="BX42" s="114">
        <f t="shared" si="5"/>
        <v>105622</v>
      </c>
      <c r="BY42" s="114">
        <f t="shared" si="5"/>
        <v>53812</v>
      </c>
      <c r="BZ42" s="114">
        <f t="shared" si="5"/>
        <v>0</v>
      </c>
      <c r="CA42" s="114">
        <f t="shared" si="5"/>
        <v>51810</v>
      </c>
      <c r="CB42" s="114">
        <f t="shared" si="5"/>
        <v>54878</v>
      </c>
      <c r="CC42" s="114">
        <f>SUM(CC20:CC41)</f>
        <v>174984</v>
      </c>
      <c r="CD42" s="116">
        <f t="shared" si="5"/>
        <v>3442520</v>
      </c>
      <c r="CE42" s="117">
        <f t="shared" si="5"/>
        <v>3088622</v>
      </c>
      <c r="CF42" s="114">
        <f t="shared" si="5"/>
        <v>192727</v>
      </c>
      <c r="CG42" s="114">
        <f t="shared" si="5"/>
        <v>64560</v>
      </c>
      <c r="CH42" s="114">
        <f>SUM(CH20:CH41)</f>
        <v>152553</v>
      </c>
      <c r="CI42" s="116">
        <f t="shared" si="5"/>
        <v>2678782</v>
      </c>
      <c r="CJ42" s="113">
        <f t="shared" si="5"/>
        <v>552142</v>
      </c>
      <c r="CK42" s="114">
        <f t="shared" si="5"/>
        <v>236821</v>
      </c>
      <c r="CL42" s="114">
        <f t="shared" si="5"/>
        <v>315321</v>
      </c>
      <c r="CM42" s="114">
        <f t="shared" si="5"/>
        <v>190356</v>
      </c>
      <c r="CN42" s="114">
        <f t="shared" si="5"/>
        <v>8684</v>
      </c>
      <c r="CO42" s="114">
        <f t="shared" si="5"/>
        <v>116281</v>
      </c>
      <c r="CP42" s="114">
        <f t="shared" si="5"/>
        <v>8799684</v>
      </c>
      <c r="CQ42" s="114">
        <f t="shared" si="5"/>
        <v>8605049</v>
      </c>
      <c r="CR42" s="115">
        <f>SUM(CR20:CR41)</f>
        <v>133420</v>
      </c>
      <c r="CS42" s="115">
        <f t="shared" si="5"/>
        <v>61215</v>
      </c>
      <c r="CT42" s="114">
        <f t="shared" si="5"/>
        <v>12150780</v>
      </c>
      <c r="CU42" s="114">
        <f t="shared" si="5"/>
        <v>9579977</v>
      </c>
      <c r="CV42" s="114">
        <f t="shared" si="5"/>
        <v>8192084</v>
      </c>
      <c r="CW42" s="116">
        <f t="shared" si="5"/>
        <v>1387893</v>
      </c>
      <c r="CX42" s="117">
        <f t="shared" si="5"/>
        <v>2655697</v>
      </c>
      <c r="CY42" s="114">
        <f t="shared" si="5"/>
        <v>23061</v>
      </c>
      <c r="CZ42" s="114">
        <f t="shared" si="5"/>
        <v>3177</v>
      </c>
      <c r="DA42" s="114">
        <f t="shared" si="5"/>
        <v>100000</v>
      </c>
      <c r="DB42" s="114">
        <f t="shared" si="5"/>
        <v>1063543</v>
      </c>
      <c r="DC42" s="114">
        <f t="shared" si="5"/>
        <v>12334</v>
      </c>
      <c r="DD42" s="114">
        <f t="shared" si="5"/>
        <v>6933</v>
      </c>
      <c r="DE42" s="114">
        <f t="shared" si="5"/>
        <v>5401</v>
      </c>
      <c r="DF42" s="114">
        <f t="shared" si="5"/>
        <v>0</v>
      </c>
      <c r="DG42" s="114">
        <f t="shared" si="5"/>
        <v>1453582</v>
      </c>
      <c r="DH42" s="114">
        <f t="shared" si="5"/>
        <v>20706</v>
      </c>
      <c r="DI42" s="114">
        <f t="shared" si="5"/>
        <v>0</v>
      </c>
      <c r="DJ42" s="114">
        <f t="shared" si="5"/>
        <v>1432876</v>
      </c>
      <c r="DK42" s="114">
        <f t="shared" si="5"/>
        <v>12602173</v>
      </c>
      <c r="DL42" s="114">
        <f t="shared" ref="DL42:DN42" si="6">SUM(DL20:DL41)</f>
        <v>0</v>
      </c>
      <c r="DM42" s="115">
        <f t="shared" si="6"/>
        <v>404173</v>
      </c>
      <c r="DN42" s="118">
        <f t="shared" si="6"/>
        <v>175940578</v>
      </c>
    </row>
    <row r="43" spans="1:118" ht="19.2" thickTop="1" thickBot="1">
      <c r="A43" s="124" t="s">
        <v>222</v>
      </c>
      <c r="B43" s="125">
        <f t="shared" ref="B43:BM43" si="7">+B19+B42</f>
        <v>140929231</v>
      </c>
      <c r="C43" s="126">
        <f t="shared" si="7"/>
        <v>5121114</v>
      </c>
      <c r="D43" s="126">
        <f t="shared" si="7"/>
        <v>1114356</v>
      </c>
      <c r="E43" s="126">
        <f t="shared" si="7"/>
        <v>16220</v>
      </c>
      <c r="F43" s="126">
        <f t="shared" si="7"/>
        <v>0</v>
      </c>
      <c r="G43" s="126">
        <f t="shared" si="7"/>
        <v>3359564</v>
      </c>
      <c r="H43" s="126">
        <f t="shared" si="7"/>
        <v>33735</v>
      </c>
      <c r="I43" s="126">
        <f>+I19+I42</f>
        <v>597239</v>
      </c>
      <c r="J43" s="126">
        <f t="shared" si="7"/>
        <v>34828</v>
      </c>
      <c r="K43" s="126">
        <f t="shared" si="7"/>
        <v>422079</v>
      </c>
      <c r="L43" s="126">
        <f t="shared" si="7"/>
        <v>508376</v>
      </c>
      <c r="M43" s="126">
        <f t="shared" si="7"/>
        <v>27451403</v>
      </c>
      <c r="N43" s="126">
        <f t="shared" si="7"/>
        <v>75639</v>
      </c>
      <c r="O43" s="126">
        <f t="shared" si="7"/>
        <v>0</v>
      </c>
      <c r="P43" s="126">
        <f t="shared" si="7"/>
        <v>38137</v>
      </c>
      <c r="Q43" s="126">
        <f t="shared" si="7"/>
        <v>0</v>
      </c>
      <c r="R43" s="127">
        <f>+R19+R42</f>
        <v>506105</v>
      </c>
      <c r="S43" s="128">
        <f>+S19+S42</f>
        <v>1991430</v>
      </c>
      <c r="T43" s="129">
        <f t="shared" si="7"/>
        <v>1114574</v>
      </c>
      <c r="U43" s="126">
        <f>+U19+U42</f>
        <v>993180</v>
      </c>
      <c r="V43" s="126">
        <f>+V19+V42</f>
        <v>121394</v>
      </c>
      <c r="W43" s="125">
        <f t="shared" si="7"/>
        <v>174037561</v>
      </c>
      <c r="X43" s="126">
        <f t="shared" si="7"/>
        <v>153238228</v>
      </c>
      <c r="Y43" s="126">
        <f t="shared" si="7"/>
        <v>20799061</v>
      </c>
      <c r="Z43" s="126">
        <f t="shared" si="7"/>
        <v>272</v>
      </c>
      <c r="AA43" s="126">
        <f>+AA19+AA42</f>
        <v>141926</v>
      </c>
      <c r="AB43" s="126">
        <f t="shared" si="7"/>
        <v>3076064</v>
      </c>
      <c r="AC43" s="126">
        <f t="shared" si="7"/>
        <v>1391394</v>
      </c>
      <c r="AD43" s="126">
        <f t="shared" si="7"/>
        <v>1684670</v>
      </c>
      <c r="AE43" s="126">
        <f t="shared" si="7"/>
        <v>4310550</v>
      </c>
      <c r="AF43" s="126">
        <f t="shared" si="7"/>
        <v>137898</v>
      </c>
      <c r="AG43" s="126">
        <f t="shared" si="7"/>
        <v>100073</v>
      </c>
      <c r="AH43" s="126">
        <f t="shared" si="7"/>
        <v>37825</v>
      </c>
      <c r="AI43" s="126">
        <f t="shared" si="7"/>
        <v>0</v>
      </c>
      <c r="AJ43" s="126">
        <f t="shared" si="7"/>
        <v>373289</v>
      </c>
      <c r="AK43" s="126">
        <f t="shared" si="7"/>
        <v>1459161</v>
      </c>
      <c r="AL43" s="128">
        <f t="shared" si="7"/>
        <v>2340202</v>
      </c>
      <c r="AM43" s="129">
        <f t="shared" si="7"/>
        <v>1519085</v>
      </c>
      <c r="AN43" s="126">
        <f t="shared" si="7"/>
        <v>242980</v>
      </c>
      <c r="AO43" s="127">
        <f t="shared" si="7"/>
        <v>1276105</v>
      </c>
      <c r="AP43" s="126">
        <f t="shared" si="7"/>
        <v>95782099</v>
      </c>
      <c r="AQ43" s="126">
        <f>+AQ19+AQ42</f>
        <v>0</v>
      </c>
      <c r="AR43" s="126">
        <f t="shared" si="7"/>
        <v>8312476</v>
      </c>
      <c r="AS43" s="126">
        <f t="shared" si="7"/>
        <v>13085678</v>
      </c>
      <c r="AT43" s="126">
        <f>+AT19+AT42</f>
        <v>11754487</v>
      </c>
      <c r="AU43" s="126">
        <f>+AU19+AU42</f>
        <v>9067636</v>
      </c>
      <c r="AV43" s="126">
        <f t="shared" si="7"/>
        <v>0</v>
      </c>
      <c r="AW43" s="126">
        <f t="shared" si="7"/>
        <v>8142374</v>
      </c>
      <c r="AX43" s="126">
        <f t="shared" si="7"/>
        <v>1958872</v>
      </c>
      <c r="AY43" s="126">
        <f t="shared" si="7"/>
        <v>0</v>
      </c>
      <c r="AZ43" s="126">
        <f t="shared" si="7"/>
        <v>890438</v>
      </c>
      <c r="BA43" s="126">
        <f t="shared" si="7"/>
        <v>497650</v>
      </c>
      <c r="BB43" s="126">
        <f t="shared" si="7"/>
        <v>0</v>
      </c>
      <c r="BC43" s="126">
        <f t="shared" si="7"/>
        <v>392788</v>
      </c>
      <c r="BD43" s="125">
        <f>+BD19+BD42</f>
        <v>0</v>
      </c>
      <c r="BE43" s="126">
        <f t="shared" si="7"/>
        <v>4844598</v>
      </c>
      <c r="BF43" s="126">
        <f t="shared" si="7"/>
        <v>0</v>
      </c>
      <c r="BG43" s="126">
        <f t="shared" si="7"/>
        <v>0</v>
      </c>
      <c r="BH43" s="128">
        <f t="shared" si="7"/>
        <v>3347720</v>
      </c>
      <c r="BI43" s="129">
        <f t="shared" si="7"/>
        <v>7433875</v>
      </c>
      <c r="BJ43" s="126">
        <f t="shared" si="7"/>
        <v>6343315</v>
      </c>
      <c r="BK43" s="126">
        <f>+BK19+BK42</f>
        <v>1090560</v>
      </c>
      <c r="BL43" s="126">
        <f>+BL19+BL42</f>
        <v>9429038</v>
      </c>
      <c r="BM43" s="126">
        <f t="shared" si="7"/>
        <v>139243</v>
      </c>
      <c r="BN43" s="126">
        <f t="shared" ref="BN43:DN43" si="8">+BN19+BN42</f>
        <v>4857181</v>
      </c>
      <c r="BO43" s="127">
        <f t="shared" si="8"/>
        <v>12518483</v>
      </c>
      <c r="BP43" s="126">
        <f>+BP19+BP42</f>
        <v>20727</v>
      </c>
      <c r="BQ43" s="126">
        <f t="shared" si="8"/>
        <v>45021388</v>
      </c>
      <c r="BR43" s="126">
        <f t="shared" si="8"/>
        <v>31139832</v>
      </c>
      <c r="BS43" s="126">
        <f t="shared" si="8"/>
        <v>5800987</v>
      </c>
      <c r="BT43" s="126">
        <f>+BT19+BT42</f>
        <v>5779609</v>
      </c>
      <c r="BU43" s="126">
        <f>+BU19+BU42</f>
        <v>2018131</v>
      </c>
      <c r="BV43" s="126">
        <f t="shared" si="8"/>
        <v>1872000</v>
      </c>
      <c r="BW43" s="126">
        <f t="shared" si="8"/>
        <v>774532</v>
      </c>
      <c r="BX43" s="126">
        <f t="shared" si="8"/>
        <v>640689</v>
      </c>
      <c r="BY43" s="126">
        <f t="shared" si="8"/>
        <v>62219</v>
      </c>
      <c r="BZ43" s="126">
        <f t="shared" si="8"/>
        <v>0</v>
      </c>
      <c r="CA43" s="126">
        <f t="shared" si="8"/>
        <v>578470</v>
      </c>
      <c r="CB43" s="126">
        <f>+CB19+CB42</f>
        <v>115055</v>
      </c>
      <c r="CC43" s="126">
        <f>+CC19+CC42</f>
        <v>1665505</v>
      </c>
      <c r="CD43" s="128">
        <f t="shared" si="8"/>
        <v>12473324</v>
      </c>
      <c r="CE43" s="129">
        <f t="shared" si="8"/>
        <v>13881556</v>
      </c>
      <c r="CF43" s="126">
        <f t="shared" si="8"/>
        <v>1072343</v>
      </c>
      <c r="CG43" s="126">
        <f t="shared" si="8"/>
        <v>67576</v>
      </c>
      <c r="CH43" s="126">
        <f>+CH19+CH42</f>
        <v>560000</v>
      </c>
      <c r="CI43" s="128">
        <f t="shared" si="8"/>
        <v>12181637</v>
      </c>
      <c r="CJ43" s="125">
        <f t="shared" si="8"/>
        <v>1427679</v>
      </c>
      <c r="CK43" s="126">
        <f t="shared" si="8"/>
        <v>726594</v>
      </c>
      <c r="CL43" s="126">
        <f t="shared" si="8"/>
        <v>701085</v>
      </c>
      <c r="CM43" s="126">
        <f t="shared" si="8"/>
        <v>457234</v>
      </c>
      <c r="CN43" s="126">
        <f t="shared" si="8"/>
        <v>56533</v>
      </c>
      <c r="CO43" s="126">
        <f t="shared" si="8"/>
        <v>187318</v>
      </c>
      <c r="CP43" s="126">
        <f t="shared" si="8"/>
        <v>40625918</v>
      </c>
      <c r="CQ43" s="126">
        <f t="shared" si="8"/>
        <v>39917125</v>
      </c>
      <c r="CR43" s="127">
        <f>+CR19+CR42</f>
        <v>241670</v>
      </c>
      <c r="CS43" s="127">
        <f t="shared" si="8"/>
        <v>467123</v>
      </c>
      <c r="CT43" s="126">
        <f t="shared" si="8"/>
        <v>35623445</v>
      </c>
      <c r="CU43" s="126">
        <f t="shared" si="8"/>
        <v>27266932</v>
      </c>
      <c r="CV43" s="126">
        <f t="shared" si="8"/>
        <v>23304468</v>
      </c>
      <c r="CW43" s="128">
        <f t="shared" si="8"/>
        <v>3962464</v>
      </c>
      <c r="CX43" s="129">
        <f t="shared" si="8"/>
        <v>24303579</v>
      </c>
      <c r="CY43" s="126">
        <f t="shared" si="8"/>
        <v>113154</v>
      </c>
      <c r="CZ43" s="126">
        <f t="shared" si="8"/>
        <v>4785</v>
      </c>
      <c r="DA43" s="126">
        <f t="shared" si="8"/>
        <v>100000</v>
      </c>
      <c r="DB43" s="126">
        <f t="shared" si="8"/>
        <v>16592720</v>
      </c>
      <c r="DC43" s="126">
        <f t="shared" si="8"/>
        <v>68702</v>
      </c>
      <c r="DD43" s="126">
        <f t="shared" si="8"/>
        <v>54177</v>
      </c>
      <c r="DE43" s="126">
        <f t="shared" si="8"/>
        <v>14525</v>
      </c>
      <c r="DF43" s="126">
        <f t="shared" si="8"/>
        <v>0</v>
      </c>
      <c r="DG43" s="126">
        <f t="shared" si="8"/>
        <v>7424218</v>
      </c>
      <c r="DH43" s="126">
        <f t="shared" si="8"/>
        <v>31271</v>
      </c>
      <c r="DI43" s="126">
        <f t="shared" si="8"/>
        <v>0</v>
      </c>
      <c r="DJ43" s="126">
        <f t="shared" si="8"/>
        <v>7392947</v>
      </c>
      <c r="DK43" s="126">
        <f t="shared" si="8"/>
        <v>42059093</v>
      </c>
      <c r="DL43" s="126">
        <f t="shared" si="8"/>
        <v>0</v>
      </c>
      <c r="DM43" s="127">
        <f t="shared" si="8"/>
        <v>2711393</v>
      </c>
      <c r="DN43" s="130">
        <f t="shared" si="8"/>
        <v>673408962</v>
      </c>
    </row>
    <row r="44" spans="1:118">
      <c r="A44" s="119" t="s">
        <v>223</v>
      </c>
      <c r="B44" s="120">
        <v>138830164</v>
      </c>
      <c r="C44" s="121">
        <v>5076008</v>
      </c>
      <c r="D44" s="121">
        <v>1109028</v>
      </c>
      <c r="E44" s="121">
        <v>17325</v>
      </c>
      <c r="F44" s="121">
        <v>0</v>
      </c>
      <c r="G44" s="121">
        <v>3319576</v>
      </c>
      <c r="H44" s="121">
        <v>32840</v>
      </c>
      <c r="I44" s="96">
        <v>597239</v>
      </c>
      <c r="J44" s="96">
        <v>43332</v>
      </c>
      <c r="K44" s="131">
        <v>376903</v>
      </c>
      <c r="L44" s="131">
        <v>264761</v>
      </c>
      <c r="M44" s="96">
        <v>27628608</v>
      </c>
      <c r="N44" s="96">
        <v>79803</v>
      </c>
      <c r="O44" s="96">
        <v>0</v>
      </c>
      <c r="P44" s="96">
        <v>6768</v>
      </c>
      <c r="Q44" s="97">
        <v>0</v>
      </c>
      <c r="R44" s="97">
        <v>399943</v>
      </c>
      <c r="S44" s="98">
        <v>1894776</v>
      </c>
      <c r="T44" s="122">
        <v>1074612</v>
      </c>
      <c r="U44" s="96">
        <v>1025699</v>
      </c>
      <c r="V44" s="98">
        <v>48913</v>
      </c>
      <c r="W44" s="8">
        <v>172270041</v>
      </c>
      <c r="X44" s="96">
        <v>149613703</v>
      </c>
      <c r="Y44" s="96">
        <v>22655940</v>
      </c>
      <c r="Z44" s="96">
        <v>398</v>
      </c>
      <c r="AA44" s="96">
        <v>162156</v>
      </c>
      <c r="AB44" s="96">
        <v>3004800</v>
      </c>
      <c r="AC44" s="96">
        <v>1325578</v>
      </c>
      <c r="AD44" s="96">
        <v>1679222</v>
      </c>
      <c r="AE44" s="96">
        <v>4332991</v>
      </c>
      <c r="AF44" s="96">
        <v>136352</v>
      </c>
      <c r="AG44" s="96">
        <v>100572</v>
      </c>
      <c r="AH44" s="96">
        <v>35780</v>
      </c>
      <c r="AI44" s="96">
        <v>0</v>
      </c>
      <c r="AJ44" s="96">
        <v>416962</v>
      </c>
      <c r="AK44" s="96">
        <v>1492331</v>
      </c>
      <c r="AL44" s="98">
        <v>2287346</v>
      </c>
      <c r="AM44" s="99">
        <v>1583642</v>
      </c>
      <c r="AN44" s="96">
        <v>238405</v>
      </c>
      <c r="AO44" s="97">
        <v>1345237</v>
      </c>
      <c r="AP44" s="96">
        <v>105921386</v>
      </c>
      <c r="AQ44" s="96">
        <v>0</v>
      </c>
      <c r="AR44" s="96">
        <v>8270746</v>
      </c>
      <c r="AS44" s="96">
        <v>12397260</v>
      </c>
      <c r="AT44" s="96">
        <v>11418267</v>
      </c>
      <c r="AU44" s="96">
        <v>9519938</v>
      </c>
      <c r="AV44" s="96">
        <v>0</v>
      </c>
      <c r="AW44" s="96">
        <v>8554660</v>
      </c>
      <c r="AX44" s="96">
        <v>1075503</v>
      </c>
      <c r="AY44" s="96">
        <v>0</v>
      </c>
      <c r="AZ44" s="96">
        <v>540829</v>
      </c>
      <c r="BA44" s="96">
        <v>85079</v>
      </c>
      <c r="BB44" s="96">
        <v>0</v>
      </c>
      <c r="BC44" s="96">
        <v>455750</v>
      </c>
      <c r="BD44" s="8">
        <v>0</v>
      </c>
      <c r="BE44" s="96">
        <v>5402798</v>
      </c>
      <c r="BF44" s="96">
        <v>0</v>
      </c>
      <c r="BG44" s="96">
        <v>40000</v>
      </c>
      <c r="BH44" s="98">
        <v>2311437</v>
      </c>
      <c r="BI44" s="99">
        <v>15155675</v>
      </c>
      <c r="BJ44" s="96">
        <v>6079247</v>
      </c>
      <c r="BK44" s="96">
        <v>9076428</v>
      </c>
      <c r="BL44" s="132"/>
      <c r="BM44" s="96">
        <v>4109466</v>
      </c>
      <c r="BN44" s="96">
        <v>13478042</v>
      </c>
      <c r="BO44" s="97">
        <v>13646765</v>
      </c>
      <c r="BP44" s="96">
        <v>20890</v>
      </c>
      <c r="BQ44" s="96">
        <v>43615519</v>
      </c>
      <c r="BR44" s="96">
        <v>29564070</v>
      </c>
      <c r="BS44" s="96">
        <v>5433415</v>
      </c>
      <c r="BT44" s="96">
        <v>5533165</v>
      </c>
      <c r="BU44" s="96">
        <v>2102547</v>
      </c>
      <c r="BV44" s="96">
        <v>1623223</v>
      </c>
      <c r="BW44" s="96">
        <v>312500</v>
      </c>
      <c r="BX44" s="96">
        <v>993671</v>
      </c>
      <c r="BY44" s="96">
        <v>30010</v>
      </c>
      <c r="BZ44" s="96">
        <v>1684</v>
      </c>
      <c r="CA44" s="96">
        <v>961977</v>
      </c>
      <c r="CB44" s="96">
        <v>97214</v>
      </c>
      <c r="CC44" s="96">
        <v>2394740</v>
      </c>
      <c r="CD44" s="98">
        <v>11073595</v>
      </c>
      <c r="CE44" s="99">
        <v>14051449</v>
      </c>
      <c r="CF44" s="96">
        <v>1115064</v>
      </c>
      <c r="CG44" s="96">
        <v>146717</v>
      </c>
      <c r="CH44" s="96">
        <v>360151</v>
      </c>
      <c r="CI44" s="98">
        <v>12429517</v>
      </c>
      <c r="CJ44" s="8">
        <v>1596167</v>
      </c>
      <c r="CK44" s="96">
        <v>809493</v>
      </c>
      <c r="CL44" s="96">
        <v>786674</v>
      </c>
      <c r="CM44" s="96">
        <v>556761</v>
      </c>
      <c r="CN44" s="96">
        <v>28772</v>
      </c>
      <c r="CO44" s="96">
        <v>201141</v>
      </c>
      <c r="CP44" s="96">
        <v>38862261</v>
      </c>
      <c r="CQ44" s="96">
        <v>38137300</v>
      </c>
      <c r="CR44" s="97">
        <v>353140</v>
      </c>
      <c r="CS44" s="97">
        <v>371821</v>
      </c>
      <c r="CT44" s="96">
        <v>33059940</v>
      </c>
      <c r="CU44" s="96">
        <v>28584601</v>
      </c>
      <c r="CV44" s="96">
        <v>25246487</v>
      </c>
      <c r="CW44" s="98">
        <v>3338114</v>
      </c>
      <c r="CX44" s="99">
        <v>25105287</v>
      </c>
      <c r="CY44" s="96">
        <v>132808</v>
      </c>
      <c r="CZ44" s="96">
        <v>4518</v>
      </c>
      <c r="DA44" s="96">
        <v>100000</v>
      </c>
      <c r="DB44" s="96">
        <v>16865497</v>
      </c>
      <c r="DC44" s="96">
        <v>41237</v>
      </c>
      <c r="DD44" s="96">
        <v>24901</v>
      </c>
      <c r="DE44" s="96">
        <v>16336</v>
      </c>
      <c r="DF44" s="96">
        <v>0</v>
      </c>
      <c r="DG44" s="96">
        <v>7961227</v>
      </c>
      <c r="DH44" s="96">
        <v>24771</v>
      </c>
      <c r="DI44" s="96">
        <v>0</v>
      </c>
      <c r="DJ44" s="96">
        <v>7936456</v>
      </c>
      <c r="DK44" s="96">
        <v>43036333</v>
      </c>
      <c r="DL44" s="96">
        <v>0</v>
      </c>
      <c r="DM44" s="98">
        <v>5272833</v>
      </c>
      <c r="DN44" s="107">
        <v>676831692</v>
      </c>
    </row>
    <row r="45" spans="1:118" ht="18.600000000000001" thickBot="1">
      <c r="A45" s="133" t="s">
        <v>224</v>
      </c>
      <c r="B45" s="134">
        <v>1.5119675289009926</v>
      </c>
      <c r="C45" s="135">
        <v>0.88861168067504437</v>
      </c>
      <c r="D45" s="135">
        <v>0.48042069271470034</v>
      </c>
      <c r="E45" s="135">
        <v>-6.3780663780663822</v>
      </c>
      <c r="F45" s="135" t="s">
        <v>225</v>
      </c>
      <c r="G45" s="135">
        <v>1.2046116732980394</v>
      </c>
      <c r="H45" s="135">
        <v>2.7253349573690633</v>
      </c>
      <c r="I45" s="135">
        <v>0</v>
      </c>
      <c r="J45" s="135">
        <v>-19.625219237515001</v>
      </c>
      <c r="K45" s="135">
        <v>11.986107831457971</v>
      </c>
      <c r="L45" s="135">
        <v>92.013174145739001</v>
      </c>
      <c r="M45" s="135">
        <v>-0.64138229475766417</v>
      </c>
      <c r="N45" s="135">
        <v>-5.217848953046877</v>
      </c>
      <c r="O45" s="135" t="s">
        <v>225</v>
      </c>
      <c r="P45" s="135">
        <v>463.48995271867608</v>
      </c>
      <c r="Q45" s="135" t="s">
        <v>225</v>
      </c>
      <c r="R45" s="136">
        <v>26.544282560264843</v>
      </c>
      <c r="S45" s="137">
        <v>5.1010779110564952</v>
      </c>
      <c r="T45" s="138">
        <v>3.7187375536472667</v>
      </c>
      <c r="U45" s="135">
        <v>-3.1704232918234321</v>
      </c>
      <c r="V45" s="135">
        <v>148.1835094964529</v>
      </c>
      <c r="W45" s="139">
        <v>1.0260170542363722</v>
      </c>
      <c r="X45" s="135">
        <v>2.4225889255611754</v>
      </c>
      <c r="Y45" s="135">
        <v>-8.1959918679163195</v>
      </c>
      <c r="Z45" s="135">
        <v>-31.658291457286435</v>
      </c>
      <c r="AA45" s="135">
        <v>-12.475640741014827</v>
      </c>
      <c r="AB45" s="135">
        <v>2.3716719914802953</v>
      </c>
      <c r="AC45" s="135">
        <v>4.9650793842384244</v>
      </c>
      <c r="AD45" s="135">
        <v>0.32443595903342004</v>
      </c>
      <c r="AE45" s="135">
        <v>-0.51791014567074134</v>
      </c>
      <c r="AF45" s="135">
        <v>1.1338300868340756</v>
      </c>
      <c r="AG45" s="135">
        <v>-0.49616195362526261</v>
      </c>
      <c r="AH45" s="135">
        <v>5.7154835103409685</v>
      </c>
      <c r="AI45" s="135" t="s">
        <v>225</v>
      </c>
      <c r="AJ45" s="135">
        <v>-10.474095960782993</v>
      </c>
      <c r="AK45" s="135">
        <v>-2.2226972434399639</v>
      </c>
      <c r="AL45" s="137">
        <v>2.3108003773806063</v>
      </c>
      <c r="AM45" s="138">
        <v>-4.0764895096240146</v>
      </c>
      <c r="AN45" s="135">
        <v>1.9190033766070425</v>
      </c>
      <c r="AO45" s="136">
        <v>-5.139020113184511</v>
      </c>
      <c r="AP45" s="135">
        <v>-9.5724644313094576</v>
      </c>
      <c r="AQ45" s="135" t="s">
        <v>225</v>
      </c>
      <c r="AR45" s="135">
        <v>0.50454940823958516</v>
      </c>
      <c r="AS45" s="135">
        <v>5.5529850950935877</v>
      </c>
      <c r="AT45" s="135">
        <v>2.9445799436989883</v>
      </c>
      <c r="AU45" s="135">
        <v>-4.7511023706246824</v>
      </c>
      <c r="AV45" s="135" t="s">
        <v>225</v>
      </c>
      <c r="AW45" s="135">
        <v>-4.8194317483102767</v>
      </c>
      <c r="AX45" s="135">
        <v>82.135428724977984</v>
      </c>
      <c r="AY45" s="135" t="s">
        <v>225</v>
      </c>
      <c r="AZ45" s="135">
        <v>64.643168173304304</v>
      </c>
      <c r="BA45" s="135">
        <v>484.92695024624169</v>
      </c>
      <c r="BB45" s="135" t="s">
        <v>225</v>
      </c>
      <c r="BC45" s="135">
        <v>-13.815030170049369</v>
      </c>
      <c r="BD45" s="140" t="s">
        <v>225</v>
      </c>
      <c r="BE45" s="135">
        <v>-10.331683694263605</v>
      </c>
      <c r="BF45" s="135" t="s">
        <v>225</v>
      </c>
      <c r="BG45" s="135" t="s">
        <v>226</v>
      </c>
      <c r="BH45" s="137">
        <v>44.832846406802339</v>
      </c>
      <c r="BI45" s="138">
        <v>-50.949891707231785</v>
      </c>
      <c r="BJ45" s="135">
        <v>4.3437616533758217</v>
      </c>
      <c r="BK45" s="135">
        <v>-87.984700589262644</v>
      </c>
      <c r="BL45" s="135" t="s">
        <v>227</v>
      </c>
      <c r="BM45" s="135">
        <v>-96.611652219534122</v>
      </c>
      <c r="BN45" s="135">
        <v>-63.962265438852327</v>
      </c>
      <c r="BO45" s="136">
        <v>-8.2677616270229635</v>
      </c>
      <c r="BP45" s="135">
        <v>-0.7802776448061266</v>
      </c>
      <c r="BQ45" s="135">
        <v>3.2233228727600371</v>
      </c>
      <c r="BR45" s="135">
        <v>5.3299900859387739</v>
      </c>
      <c r="BS45" s="135">
        <v>6.7650271514323901</v>
      </c>
      <c r="BT45" s="135">
        <v>4.4539427253660335</v>
      </c>
      <c r="BU45" s="135">
        <v>-4.0149399751824859</v>
      </c>
      <c r="BV45" s="135">
        <v>15.326113540776598</v>
      </c>
      <c r="BW45" s="135">
        <v>147.85023999999999</v>
      </c>
      <c r="BX45" s="135">
        <v>-35.523025226659534</v>
      </c>
      <c r="BY45" s="135">
        <v>107.32755748083972</v>
      </c>
      <c r="BZ45" s="135" t="s">
        <v>226</v>
      </c>
      <c r="CA45" s="135">
        <v>-39.866545665852712</v>
      </c>
      <c r="CB45" s="135">
        <v>18.352294936943238</v>
      </c>
      <c r="CC45" s="135">
        <v>-30.451531272706013</v>
      </c>
      <c r="CD45" s="137">
        <v>12.640240138816704</v>
      </c>
      <c r="CE45" s="138">
        <v>-1.2090781527228978</v>
      </c>
      <c r="CF45" s="135">
        <v>-3.8312599097450883</v>
      </c>
      <c r="CG45" s="135">
        <v>-53.941261067224659</v>
      </c>
      <c r="CH45" s="135">
        <v>55.490335997956407</v>
      </c>
      <c r="CI45" s="137">
        <v>-1.9942850554852565</v>
      </c>
      <c r="CJ45" s="139">
        <v>-10.555787708930209</v>
      </c>
      <c r="CK45" s="135">
        <v>-10.240854460755067</v>
      </c>
      <c r="CL45" s="135">
        <v>-10.879856204730299</v>
      </c>
      <c r="CM45" s="135">
        <v>-17.876072497894068</v>
      </c>
      <c r="CN45" s="135">
        <v>96.486167106909491</v>
      </c>
      <c r="CO45" s="135">
        <v>-6.8722935652104749</v>
      </c>
      <c r="CP45" s="135">
        <v>4.5382254007300338</v>
      </c>
      <c r="CQ45" s="135">
        <v>4.666887797510566</v>
      </c>
      <c r="CR45" s="136">
        <v>-31.565384833210629</v>
      </c>
      <c r="CS45" s="136">
        <v>25.631150472942622</v>
      </c>
      <c r="CT45" s="135">
        <v>7.754112681390235</v>
      </c>
      <c r="CU45" s="135">
        <v>-4.6097162594643137</v>
      </c>
      <c r="CV45" s="135">
        <v>-7.6922345671300736</v>
      </c>
      <c r="CW45" s="137">
        <v>18.703675189043878</v>
      </c>
      <c r="CX45" s="138">
        <v>-3.193383130812244</v>
      </c>
      <c r="CY45" s="135">
        <v>-14.798807300765016</v>
      </c>
      <c r="CZ45" s="135">
        <v>5.9096945551128766</v>
      </c>
      <c r="DA45" s="135">
        <v>0</v>
      </c>
      <c r="DB45" s="135">
        <v>-1.6173671016039393</v>
      </c>
      <c r="DC45" s="135">
        <v>66.602808157722436</v>
      </c>
      <c r="DD45" s="135">
        <v>117.56957551905546</v>
      </c>
      <c r="DE45" s="135">
        <v>-11.085945151811949</v>
      </c>
      <c r="DF45" s="135" t="s">
        <v>225</v>
      </c>
      <c r="DG45" s="135">
        <v>-6.7453044612344248</v>
      </c>
      <c r="DH45" s="135">
        <v>26.24036171329378</v>
      </c>
      <c r="DI45" s="135" t="s">
        <v>225</v>
      </c>
      <c r="DJ45" s="135">
        <v>-6.8482582150017564</v>
      </c>
      <c r="DK45" s="135">
        <v>-2.270732499444128</v>
      </c>
      <c r="DL45" s="135" t="s">
        <v>225</v>
      </c>
      <c r="DM45" s="136">
        <v>-48.578060408892142</v>
      </c>
      <c r="DN45" s="141">
        <v>-0.50569883775477553</v>
      </c>
    </row>
  </sheetData>
  <mergeCells count="1">
    <mergeCell ref="A2:A5"/>
  </mergeCells>
  <phoneticPr fontId="2"/>
  <pageMargins left="0.25" right="0.25" top="0.75" bottom="0.75" header="0.3" footer="0.3"/>
  <pageSetup paperSize="9" scale="5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第2表　市町村別歳入内訳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 </cp:lastModifiedBy>
  <cp:lastPrinted>2025-04-04T07:30:53Z</cp:lastPrinted>
  <dcterms:created xsi:type="dcterms:W3CDTF">2025-04-04T04:34:27Z</dcterms:created>
  <dcterms:modified xsi:type="dcterms:W3CDTF">2025-04-07T02:04:30Z</dcterms:modified>
</cp:coreProperties>
</file>