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0EA59D6A-F70D-4064-89B6-2145863E998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" l="1"/>
  <c r="H29" i="2"/>
  <c r="H41" i="2" l="1"/>
  <c r="H44" i="2"/>
  <c r="H11" i="2" l="1"/>
  <c r="B12" i="2"/>
  <c r="H6" i="2"/>
  <c r="H7" i="2"/>
  <c r="H133" i="3"/>
  <c r="H128" i="3"/>
  <c r="H111" i="3"/>
  <c r="H117" i="3"/>
  <c r="H98" i="3"/>
  <c r="H94" i="3"/>
  <c r="H123" i="3"/>
  <c r="H90" i="3"/>
  <c r="H121" i="3"/>
  <c r="H88" i="3"/>
  <c r="H105" i="3"/>
  <c r="H103" i="3"/>
  <c r="H28" i="2"/>
  <c r="H30" i="2"/>
  <c r="H32" i="2"/>
  <c r="H16" i="2" l="1"/>
  <c r="H17" i="2"/>
  <c r="F65" i="3" l="1"/>
  <c r="G123" i="3" l="1"/>
  <c r="F6" i="3" l="1"/>
  <c r="G6" i="3"/>
  <c r="H6" i="3"/>
  <c r="I6" i="3"/>
  <c r="H38" i="2" l="1"/>
  <c r="H34" i="2"/>
  <c r="F31" i="2" l="1"/>
  <c r="H24" i="2" l="1"/>
  <c r="K19" i="2" l="1"/>
  <c r="I31" i="2" l="1"/>
  <c r="I26" i="2" s="1"/>
  <c r="J125" i="3" l="1"/>
  <c r="J92" i="3"/>
  <c r="G88" i="3"/>
  <c r="B8" i="2" l="1"/>
  <c r="G5" i="2"/>
  <c r="H20" i="2" l="1"/>
  <c r="I10" i="2" l="1"/>
  <c r="J5" i="2"/>
  <c r="I5" i="2"/>
  <c r="H5" i="2" l="1"/>
  <c r="H8" i="2" l="1"/>
  <c r="B7" i="2" l="1"/>
  <c r="K31" i="2" l="1"/>
  <c r="K26" i="2" s="1"/>
  <c r="B27" i="2"/>
  <c r="J31" i="2"/>
  <c r="D31" i="2" l="1"/>
  <c r="B31" i="2" s="1"/>
  <c r="J107" i="3" l="1"/>
  <c r="D37" i="2"/>
  <c r="F37" i="2"/>
  <c r="B39" i="2"/>
  <c r="B37" i="2" s="1"/>
  <c r="I22" i="3"/>
  <c r="G22" i="3"/>
  <c r="H39" i="2"/>
  <c r="H33" i="2"/>
  <c r="H35" i="2"/>
  <c r="H31" i="2"/>
  <c r="H49" i="2"/>
  <c r="H50" i="2"/>
  <c r="H48" i="2"/>
  <c r="I47" i="2"/>
  <c r="J47" i="2"/>
  <c r="K47" i="2"/>
  <c r="L47" i="2"/>
  <c r="H45" i="2"/>
  <c r="I43" i="2"/>
  <c r="J43" i="2"/>
  <c r="K43" i="2"/>
  <c r="L43" i="2"/>
  <c r="I37" i="2"/>
  <c r="J37" i="2"/>
  <c r="K37" i="2"/>
  <c r="L37" i="2"/>
  <c r="J26" i="2"/>
  <c r="L31" i="2"/>
  <c r="L26" i="2" s="1"/>
  <c r="G37" i="2"/>
  <c r="G31" i="2"/>
  <c r="G26" i="2" s="1"/>
  <c r="H21" i="2"/>
  <c r="I19" i="2"/>
  <c r="J19" i="2"/>
  <c r="L19" i="2"/>
  <c r="G19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F19" i="2"/>
  <c r="D19" i="2"/>
  <c r="F15" i="2"/>
  <c r="D15" i="2"/>
  <c r="D5" i="2"/>
  <c r="F5" i="2"/>
  <c r="F10" i="2"/>
  <c r="D10" i="2"/>
  <c r="B29" i="2"/>
  <c r="B28" i="2"/>
  <c r="B20" i="2"/>
  <c r="B21" i="2"/>
  <c r="B16" i="2"/>
  <c r="B17" i="2"/>
  <c r="B11" i="2"/>
  <c r="B6" i="2"/>
  <c r="G133" i="3"/>
  <c r="J133" i="3" s="1"/>
  <c r="G128" i="3"/>
  <c r="J128" i="3" s="1"/>
  <c r="J123" i="3"/>
  <c r="G121" i="3"/>
  <c r="J121" i="3" s="1"/>
  <c r="G117" i="3"/>
  <c r="J117" i="3" s="1"/>
  <c r="G111" i="3"/>
  <c r="J111" i="3" s="1"/>
  <c r="G105" i="3"/>
  <c r="J105" i="3" s="1"/>
  <c r="G103" i="3"/>
  <c r="J103" i="3" s="1"/>
  <c r="G98" i="3"/>
  <c r="J98" i="3" s="1"/>
  <c r="G94" i="3"/>
  <c r="J94" i="3" s="1"/>
  <c r="G90" i="3"/>
  <c r="J90" i="3" s="1"/>
  <c r="J88" i="3"/>
  <c r="F77" i="3"/>
  <c r="I49" i="3"/>
  <c r="G48" i="3"/>
  <c r="H22" i="3"/>
  <c r="F22" i="3"/>
  <c r="B5" i="2" l="1"/>
  <c r="B19" i="2"/>
  <c r="B10" i="2"/>
  <c r="B15" i="2"/>
  <c r="H47" i="2"/>
  <c r="H43" i="2"/>
  <c r="H37" i="2"/>
  <c r="H26" i="2"/>
  <c r="H19" i="2"/>
  <c r="H15" i="2"/>
</calcChain>
</file>

<file path=xl/sharedStrings.xml><?xml version="1.0" encoding="utf-8"?>
<sst xmlns="http://schemas.openxmlformats.org/spreadsheetml/2006/main" count="212" uniqueCount="135">
  <si>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</si>
  <si>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</si>
  <si>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</si>
  <si>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</si>
  <si>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</si>
  <si>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</si>
  <si>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</si>
  <si>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</si>
  <si>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</si>
  <si>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</si>
  <si>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</si>
  <si>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</si>
  <si>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</si>
  <si>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</si>
  <si>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</si>
  <si>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</si>
  <si>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</si>
  <si>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</si>
  <si>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</si>
  <si>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</si>
  <si>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</si>
  <si>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</si>
  <si>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</si>
  <si>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</si>
  <si>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</si>
  <si>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</si>
  <si>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</si>
  <si>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</si>
  <si>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</si>
  <si>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</si>
  <si>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</si>
  <si>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</si>
  <si>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</si>
  <si>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</si>
  <si>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</si>
  <si>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</si>
  <si>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</si>
  <si>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</si>
  <si>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</si>
  <si>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</si>
  <si>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</si>
  <si>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</si>
  <si>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</si>
  <si>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</si>
  <si>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</si>
  <si>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</si>
  <si>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</si>
  <si>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</si>
  <si>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</si>
  <si>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</si>
  <si>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</si>
  <si>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</si>
  <si>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</si>
  <si>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</si>
  <si>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</si>
  <si>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</si>
  <si>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</si>
  <si>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</si>
  <si>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</si>
  <si>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</si>
  <si>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</si>
  <si>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</si>
  <si>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</si>
  <si>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</si>
  <si>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</si>
  <si>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</si>
  <si>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</si>
  <si>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</si>
  <si>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</si>
  <si>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</si>
  <si>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</si>
  <si>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</si>
  <si>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</si>
  <si>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</si>
  <si>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</si>
  <si>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</si>
  <si>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</si>
  <si>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</si>
  <si>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</si>
  <si>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</si>
  <si>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</si>
  <si>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</si>
  <si>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</si>
  <si>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</si>
  <si>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</si>
  <si>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</si>
  <si>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</si>
  <si>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</si>
  <si>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</si>
  <si>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</si>
  <si>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</si>
  <si>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</si>
  <si>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</si>
  <si>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</si>
  <si>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</si>
  <si>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</si>
  <si>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</si>
  <si>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</si>
  <si>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</si>
  <si>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 xml:space="preserve"> </t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</si>
  <si>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</si>
  <si>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</si>
  <si>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</si>
  <si>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</si>
  <si>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</si>
  <si>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</si>
  <si>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</si>
  <si>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</si>
  <si>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</si>
  <si>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</si>
  <si>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＜廃校＞　 　</t>
    <phoneticPr fontId="5"/>
  </si>
  <si>
    <t>＜休校＞   　</t>
    <phoneticPr fontId="5"/>
  </si>
  <si>
    <t>なし</t>
    <phoneticPr fontId="5"/>
  </si>
  <si>
    <t>＜廃校＞　 　</t>
    <phoneticPr fontId="5"/>
  </si>
  <si>
    <t xml:space="preserve">＜休校＞   </t>
    <phoneticPr fontId="5"/>
  </si>
  <si>
    <t>なし</t>
    <phoneticPr fontId="5"/>
  </si>
  <si>
    <t>＜休校＞   　</t>
    <phoneticPr fontId="5"/>
  </si>
  <si>
    <t>なし</t>
    <phoneticPr fontId="5"/>
  </si>
  <si>
    <t>　学　校　種　別</t>
    <phoneticPr fontId="5"/>
  </si>
  <si>
    <t>※学校数に含む</t>
    <rPh sb="1" eb="4">
      <t>ガッコウスウ</t>
    </rPh>
    <rPh sb="5" eb="6">
      <t>フク</t>
    </rPh>
    <phoneticPr fontId="5"/>
  </si>
  <si>
    <t>1校（本校1校）</t>
    <phoneticPr fontId="5"/>
  </si>
  <si>
    <t>1校（本校1校）</t>
    <rPh sb="1" eb="2">
      <t>コウ</t>
    </rPh>
    <rPh sb="3" eb="5">
      <t>ホンコウ</t>
    </rPh>
    <rPh sb="6" eb="7">
      <t>コウ</t>
    </rPh>
    <phoneticPr fontId="5"/>
  </si>
  <si>
    <t>なし</t>
    <phoneticPr fontId="5"/>
  </si>
  <si>
    <t>１校（本校1校）</t>
    <rPh sb="1" eb="2">
      <t>コウ</t>
    </rPh>
    <rPh sb="3" eb="5">
      <t>ホンコウ</t>
    </rPh>
    <rPh sb="6" eb="7">
      <t>コウ</t>
    </rPh>
    <phoneticPr fontId="5"/>
  </si>
  <si>
    <t>2校（本校2校）</t>
    <rPh sb="1" eb="2">
      <t>コウ</t>
    </rPh>
    <rPh sb="3" eb="5">
      <t>ホンコウ</t>
    </rPh>
    <rPh sb="6" eb="7">
      <t>コウ</t>
    </rPh>
    <phoneticPr fontId="5"/>
  </si>
  <si>
    <t>※新設校へ統合</t>
    <rPh sb="1" eb="4">
      <t>シンセツコウ</t>
    </rPh>
    <rPh sb="5" eb="7">
      <t>トウゴウ</t>
    </rPh>
    <phoneticPr fontId="5"/>
  </si>
  <si>
    <t>令和7年度学校数・学級数・児童生徒数並びに教員数の概要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</si>
  <si>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上山市立西郷小学校</t>
    <rPh sb="0" eb="4">
      <t>カミノヤマシリツ</t>
    </rPh>
    <rPh sb="4" eb="9">
      <t>ニシゴウショウガッコウ</t>
    </rPh>
    <phoneticPr fontId="5"/>
  </si>
  <si>
    <t>2校（本校1校、分校1校）</t>
    <rPh sb="8" eb="10">
      <t>ブンコウ</t>
    </rPh>
    <rPh sb="11" eb="12">
      <t>コウ</t>
    </rPh>
    <phoneticPr fontId="5"/>
  </si>
  <si>
    <t>南陽立荻小学校、米沢市立南原小学校李山分校</t>
    <rPh sb="0" eb="2">
      <t>ナンヨウ</t>
    </rPh>
    <rPh sb="2" eb="3">
      <t>リツ</t>
    </rPh>
    <rPh sb="3" eb="4">
      <t>オギ</t>
    </rPh>
    <rPh sb="4" eb="7">
      <t>ショウガッコウ</t>
    </rPh>
    <rPh sb="8" eb="12">
      <t>ヨネザワシリツ</t>
    </rPh>
    <rPh sb="12" eb="17">
      <t>ミナミハラショウガッコウ</t>
    </rPh>
    <rPh sb="17" eb="21">
      <t>スモモヤマブンコウ</t>
    </rPh>
    <phoneticPr fontId="5"/>
  </si>
  <si>
    <t>上山市立西郷中学校</t>
    <rPh sb="0" eb="2">
      <t>カミノヤマ</t>
    </rPh>
    <rPh sb="2" eb="4">
      <t>シリツ</t>
    </rPh>
    <rPh sb="4" eb="6">
      <t>サイゴウ</t>
    </rPh>
    <rPh sb="6" eb="9">
      <t>チュウガッコウ</t>
    </rPh>
    <phoneticPr fontId="5"/>
  </si>
  <si>
    <t>米沢市立第五中学校</t>
    <rPh sb="0" eb="4">
      <t>ヨネザワシリツ</t>
    </rPh>
    <rPh sb="4" eb="9">
      <t>ダイゴチュウガッコウ</t>
    </rPh>
    <phoneticPr fontId="5"/>
  </si>
  <si>
    <t>南陽市立中川小学校</t>
    <rPh sb="0" eb="4">
      <t>ナンヨウシリツ</t>
    </rPh>
    <rPh sb="4" eb="6">
      <t>ナカガワ</t>
    </rPh>
    <rPh sb="6" eb="9">
      <t>ショウガッコウ</t>
    </rPh>
    <phoneticPr fontId="5"/>
  </si>
  <si>
    <t>山形県立米沢工業高等学校、山形県立米沢商業高等学校</t>
    <rPh sb="0" eb="4">
      <t>ヤマガタケンリツ</t>
    </rPh>
    <rPh sb="4" eb="8">
      <t>ヨネザワコウギョウ</t>
    </rPh>
    <rPh sb="8" eb="12">
      <t>コウトウガッコウ</t>
    </rPh>
    <rPh sb="13" eb="17">
      <t>ヤマガタケンリツ</t>
    </rPh>
    <rPh sb="17" eb="19">
      <t>ヨネザワ</t>
    </rPh>
    <rPh sb="19" eb="21">
      <t>ショウギョウ</t>
    </rPh>
    <rPh sb="21" eb="25">
      <t>コウトウガッコウ</t>
    </rPh>
    <phoneticPr fontId="5"/>
  </si>
  <si>
    <t>山形県立米沢鶴城高等学校</t>
    <rPh sb="0" eb="4">
      <t>ヤマガタケンリツ</t>
    </rPh>
    <rPh sb="4" eb="8">
      <t>ヨネザワカクジョウ</t>
    </rPh>
    <rPh sb="8" eb="10">
      <t>コウトウ</t>
    </rPh>
    <rPh sb="10" eb="12">
      <t>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</si>
</sst>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/>
    <xf numFmtId="0" fontId="6" fillId="0" borderId="0" xfId="0" applyFont="1"/>
    <xf numFmtId="0" fontId="9" fillId="0" borderId="0" xfId="0" applyFont="1"/>
    <xf numFmtId="41" fontId="9" fillId="0" borderId="0" xfId="0" applyNumberFormat="1" applyFont="1"/>
    <xf numFmtId="182" fontId="6" fillId="0" borderId="0" xfId="0" applyNumberFormat="1" applyFont="1"/>
    <xf numFmtId="185" fontId="6" fillId="0" borderId="0" xfId="0" applyNumberFormat="1" applyFont="1"/>
    <xf numFmtId="177" fontId="6" fillId="0" borderId="0" xfId="5" applyNumberFormat="1" applyFont="1" applyFill="1"/>
    <xf numFmtId="0" fontId="7" fillId="0" borderId="0" xfId="0" applyFont="1" applyFill="1"/>
    <xf numFmtId="0" fontId="6" fillId="0" borderId="0" xfId="0" applyFont="1" applyFill="1"/>
    <xf numFmtId="0" fontId="7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7" fillId="0" borderId="4" xfId="0" applyFont="1" applyFill="1" applyBorder="1"/>
    <xf numFmtId="41" fontId="7" fillId="0" borderId="5" xfId="0" applyNumberFormat="1" applyFont="1" applyFill="1" applyBorder="1"/>
    <xf numFmtId="41" fontId="7" fillId="0" borderId="13" xfId="0" applyNumberFormat="1" applyFont="1" applyFill="1" applyBorder="1"/>
    <xf numFmtId="41" fontId="7" fillId="0" borderId="6" xfId="0" applyNumberFormat="1" applyFont="1" applyFill="1" applyBorder="1"/>
    <xf numFmtId="41" fontId="7" fillId="0" borderId="14" xfId="0" applyNumberFormat="1" applyFont="1" applyFill="1" applyBorder="1"/>
    <xf numFmtId="41" fontId="7" fillId="0" borderId="4" xfId="0" applyNumberFormat="1" applyFont="1" applyFill="1" applyBorder="1"/>
    <xf numFmtId="41" fontId="7" fillId="0" borderId="15" xfId="0" applyNumberFormat="1" applyFont="1" applyFill="1" applyBorder="1"/>
    <xf numFmtId="41" fontId="12" fillId="0" borderId="13" xfId="0" applyNumberFormat="1" applyFont="1" applyFill="1" applyBorder="1"/>
    <xf numFmtId="0" fontId="6" fillId="0" borderId="15" xfId="0" applyFont="1" applyFill="1" applyBorder="1"/>
    <xf numFmtId="41" fontId="6" fillId="0" borderId="16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41" fontId="6" fillId="0" borderId="15" xfId="0" applyNumberFormat="1" applyFont="1" applyFill="1" applyBorder="1"/>
    <xf numFmtId="41" fontId="11" fillId="0" borderId="16" xfId="0" applyNumberFormat="1" applyFont="1" applyFill="1" applyBorder="1"/>
    <xf numFmtId="0" fontId="7" fillId="0" borderId="15" xfId="0" applyFont="1" applyFill="1" applyBorder="1"/>
    <xf numFmtId="41" fontId="7" fillId="0" borderId="16" xfId="0" applyNumberFormat="1" applyFont="1" applyFill="1" applyBorder="1"/>
    <xf numFmtId="41" fontId="7" fillId="0" borderId="0" xfId="0" applyNumberFormat="1" applyFont="1" applyFill="1"/>
    <xf numFmtId="41" fontId="12" fillId="0" borderId="15" xfId="0" applyNumberFormat="1" applyFont="1" applyFill="1" applyBorder="1"/>
    <xf numFmtId="41" fontId="11" fillId="0" borderId="15" xfId="0" applyNumberFormat="1" applyFont="1" applyFill="1" applyBorder="1"/>
    <xf numFmtId="41" fontId="11" fillId="0" borderId="14" xfId="0" applyNumberFormat="1" applyFont="1" applyFill="1" applyBorder="1"/>
    <xf numFmtId="41" fontId="11" fillId="0" borderId="15" xfId="0" applyNumberFormat="1" applyFont="1" applyFill="1" applyBorder="1" applyAlignment="1">
      <alignment horizontal="right"/>
    </xf>
    <xf numFmtId="0" fontId="6" fillId="0" borderId="16" xfId="0" applyFont="1" applyFill="1" applyBorder="1"/>
    <xf numFmtId="181" fontId="7" fillId="0" borderId="0" xfId="0" applyNumberFormat="1" applyFont="1" applyFill="1" applyAlignment="1">
      <alignment horizontal="right"/>
    </xf>
    <xf numFmtId="181" fontId="7" fillId="0" borderId="14" xfId="0" applyNumberFormat="1" applyFont="1" applyFill="1" applyBorder="1" applyAlignment="1">
      <alignment horizontal="right"/>
    </xf>
    <xf numFmtId="181" fontId="7" fillId="0" borderId="15" xfId="0" applyNumberFormat="1" applyFont="1" applyFill="1" applyBorder="1" applyAlignment="1">
      <alignment horizontal="right"/>
    </xf>
    <xf numFmtId="41" fontId="6" fillId="0" borderId="14" xfId="0" applyNumberFormat="1" applyFont="1" applyFill="1" applyBorder="1" applyAlignment="1">
      <alignment horizontal="right"/>
    </xf>
    <xf numFmtId="41" fontId="13" fillId="0" borderId="16" xfId="0" applyNumberFormat="1" applyFont="1" applyFill="1" applyBorder="1"/>
    <xf numFmtId="181" fontId="6" fillId="0" borderId="1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181" fontId="6" fillId="0" borderId="16" xfId="0" applyNumberFormat="1" applyFont="1" applyFill="1" applyBorder="1"/>
    <xf numFmtId="181" fontId="6" fillId="0" borderId="14" xfId="0" applyNumberFormat="1" applyFont="1" applyFill="1" applyBorder="1"/>
    <xf numFmtId="181" fontId="6" fillId="0" borderId="0" xfId="0" applyNumberFormat="1" applyFont="1" applyFill="1"/>
    <xf numFmtId="41" fontId="6" fillId="0" borderId="15" xfId="0" applyNumberFormat="1" applyFont="1" applyFill="1" applyBorder="1" applyAlignment="1">
      <alignment horizontal="right"/>
    </xf>
    <xf numFmtId="41" fontId="6" fillId="0" borderId="16" xfId="0" applyNumberFormat="1" applyFont="1" applyFill="1" applyBorder="1" applyAlignment="1">
      <alignment horizontal="right"/>
    </xf>
    <xf numFmtId="41" fontId="7" fillId="0" borderId="14" xfId="0" applyNumberFormat="1" applyFont="1" applyFill="1" applyBorder="1" applyAlignment="1">
      <alignment horizontal="right"/>
    </xf>
    <xf numFmtId="41" fontId="7" fillId="0" borderId="15" xfId="0" applyNumberFormat="1" applyFont="1" applyFill="1" applyBorder="1" applyAlignment="1">
      <alignment horizontal="right"/>
    </xf>
    <xf numFmtId="41" fontId="6" fillId="0" borderId="10" xfId="0" applyNumberFormat="1" applyFont="1" applyFill="1" applyBorder="1"/>
    <xf numFmtId="41" fontId="6" fillId="0" borderId="10" xfId="0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8" xfId="5" applyNumberFormat="1" applyFont="1" applyFill="1" applyBorder="1"/>
    <xf numFmtId="41" fontId="6" fillId="0" borderId="10" xfId="5" applyNumberFormat="1" applyFont="1" applyFill="1" applyBorder="1"/>
    <xf numFmtId="41" fontId="6" fillId="0" borderId="9" xfId="0" applyNumberFormat="1" applyFont="1" applyFill="1" applyBorder="1"/>
    <xf numFmtId="41" fontId="6" fillId="0" borderId="8" xfId="0" applyNumberFormat="1" applyFont="1" applyFill="1" applyBorder="1"/>
    <xf numFmtId="0" fontId="10" fillId="0" borderId="6" xfId="0" applyFont="1" applyFill="1" applyBorder="1"/>
    <xf numFmtId="0" fontId="8" fillId="0" borderId="0" xfId="0" applyFont="1" applyFill="1"/>
    <xf numFmtId="182" fontId="6" fillId="0" borderId="0" xfId="0" applyNumberFormat="1" applyFont="1" applyFill="1"/>
    <xf numFmtId="185" fontId="6" fillId="0" borderId="0" xfId="0" applyNumberFormat="1" applyFont="1" applyFill="1"/>
    <xf numFmtId="176" fontId="6" fillId="0" borderId="0" xfId="0" applyNumberFormat="1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11" fillId="0" borderId="0" xfId="0" applyFont="1" applyFill="1"/>
    <xf numFmtId="184" fontId="11" fillId="0" borderId="0" xfId="0" applyNumberFormat="1" applyFont="1" applyFill="1"/>
    <xf numFmtId="176" fontId="11" fillId="0" borderId="0" xfId="0" applyNumberFormat="1" applyFont="1" applyFill="1"/>
    <xf numFmtId="185" fontId="11" fillId="0" borderId="0" xfId="0" applyNumberFormat="1" applyFont="1" applyFill="1"/>
    <xf numFmtId="183" fontId="11" fillId="0" borderId="0" xfId="0" applyNumberFormat="1" applyFont="1" applyFill="1"/>
    <xf numFmtId="0" fontId="15" fillId="0" borderId="0" xfId="0" applyFont="1" applyFill="1" applyAlignment="1">
      <alignment horizontal="left" vertical="top"/>
    </xf>
    <xf numFmtId="183" fontId="6" fillId="0" borderId="0" xfId="0" applyNumberFormat="1" applyFont="1" applyFill="1"/>
    <xf numFmtId="0" fontId="0" fillId="0" borderId="0" xfId="0" applyFill="1"/>
    <xf numFmtId="0" fontId="16" fillId="0" borderId="0" xfId="0" applyFont="1" applyFill="1" applyAlignment="1">
      <alignment horizontal="left" vertical="top"/>
    </xf>
    <xf numFmtId="177" fontId="6" fillId="0" borderId="0" xfId="0" applyNumberFormat="1" applyFont="1" applyFill="1"/>
    <xf numFmtId="177" fontId="6" fillId="0" borderId="0" xfId="0" applyNumberFormat="1" applyFont="1" applyFill="1" applyAlignment="1">
      <alignment horizontal="center"/>
    </xf>
    <xf numFmtId="0" fontId="16" fillId="0" borderId="0" xfId="0" applyFont="1" applyFill="1"/>
    <xf numFmtId="176" fontId="6" fillId="0" borderId="0" xfId="5" applyNumberFormat="1" applyFont="1" applyFill="1"/>
    <xf numFmtId="0" fontId="6" fillId="0" borderId="0" xfId="5" applyNumberFormat="1" applyFont="1" applyFill="1"/>
    <xf numFmtId="178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1" fontId="11" fillId="0" borderId="0" xfId="0" applyNumberFormat="1" applyFont="1" applyFill="1"/>
    <xf numFmtId="180" fontId="6" fillId="0" borderId="0" xfId="0" applyNumberFormat="1" applyFont="1" applyFill="1" applyAlignment="1">
      <alignment horizontal="center"/>
    </xf>
    <xf numFmtId="182" fontId="11" fillId="0" borderId="0" xfId="0" applyNumberFormat="1" applyFont="1" applyFill="1"/>
    <xf numFmtId="182" fontId="11" fillId="0" borderId="0" xfId="0" applyNumberFormat="1" applyFont="1" applyFill="1" applyAlignment="1">
      <alignment horizontal="right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66987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238625" y="18332161"/>
          <a:ext cx="85725" cy="452294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238625" y="19486707"/>
          <a:ext cx="95250" cy="914111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238625" y="24797616"/>
          <a:ext cx="95250" cy="452293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238625" y="22940818"/>
          <a:ext cx="104775" cy="1835439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46</xdr:row>
      <xdr:rowOff>66675</xdr:rowOff>
    </xdr:from>
    <xdr:to>
      <xdr:col>6</xdr:col>
      <xdr:colOff>152400</xdr:colOff>
      <xdr:row>50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46</xdr:row>
      <xdr:rowOff>9525</xdr:rowOff>
    </xdr:from>
    <xdr:to>
      <xdr:col>8</xdr:col>
      <xdr:colOff>123825</xdr:colOff>
      <xdr:row>51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47626</xdr:colOff>
      <xdr:row>64</xdr:row>
      <xdr:rowOff>9525</xdr:rowOff>
    </xdr:from>
    <xdr:to>
      <xdr:col>5</xdr:col>
      <xdr:colOff>142876</xdr:colOff>
      <xdr:row>67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6" y="13601700"/>
          <a:ext cx="95250" cy="676275"/>
        </a:xfrm>
        <a:prstGeom prst="rightBrace">
          <a:avLst>
            <a:gd name="adj1" fmla="val 43519"/>
            <a:gd name="adj2" fmla="val 1838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46</xdr:row>
      <xdr:rowOff>9525</xdr:rowOff>
    </xdr:from>
    <xdr:to>
      <xdr:col>8</xdr:col>
      <xdr:colOff>123825</xdr:colOff>
      <xdr:row>51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21</xdr:row>
      <xdr:rowOff>85725</xdr:rowOff>
    </xdr:from>
    <xdr:to>
      <xdr:col>5</xdr:col>
      <xdr:colOff>352425</xdr:colOff>
      <xdr:row>22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20</xdr:row>
      <xdr:rowOff>0</xdr:rowOff>
    </xdr:from>
    <xdr:to>
      <xdr:col>7</xdr:col>
      <xdr:colOff>333375</xdr:colOff>
      <xdr:row>22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89</xdr:row>
      <xdr:rowOff>28575</xdr:rowOff>
    </xdr:from>
    <xdr:to>
      <xdr:col>6</xdr:col>
      <xdr:colOff>104775</xdr:colOff>
      <xdr:row>91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104</xdr:row>
      <xdr:rowOff>19050</xdr:rowOff>
    </xdr:from>
    <xdr:to>
      <xdr:col>6</xdr:col>
      <xdr:colOff>104775</xdr:colOff>
      <xdr:row>106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122</xdr:row>
      <xdr:rowOff>19050</xdr:rowOff>
    </xdr:from>
    <xdr:to>
      <xdr:col>6</xdr:col>
      <xdr:colOff>114300</xdr:colOff>
      <xdr:row>124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601027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381001</xdr:colOff>
      <xdr:row>14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76350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5"/>
  <sheetViews>
    <sheetView tabSelected="1" view="pageBreakPreview" zoomScale="66" zoomScaleNormal="100" zoomScaleSheetLayoutView="66" workbookViewId="0">
      <selection activeCell="V20" sqref="V20"/>
    </sheetView>
  </sheetViews>
  <sheetFormatPr defaultColWidth="9" defaultRowHeight="13.2"/>
  <cols>
    <col min="1" max="1" width="9" style="2"/>
    <col min="2" max="2" width="14.33203125" style="2" customWidth="1"/>
    <col min="3" max="3" width="10.21875" style="2" customWidth="1"/>
    <col min="4" max="4" width="9" style="2"/>
    <col min="5" max="5" width="9.109375" style="5" bestFit="1" customWidth="1"/>
    <col min="6" max="6" width="9.6640625" style="2" bestFit="1" customWidth="1"/>
    <col min="7" max="7" width="9.109375" style="5" bestFit="1" customWidth="1"/>
    <col min="8" max="8" width="9.44140625" style="2" bestFit="1" customWidth="1"/>
    <col min="9" max="9" width="9" style="2"/>
    <col min="10" max="10" width="18.6640625" style="2" bestFit="1" customWidth="1"/>
    <col min="11" max="11" width="9" style="2"/>
    <col min="12" max="12" width="9" style="6"/>
    <col min="13" max="15" width="9" style="2"/>
    <col min="16" max="16" width="5.88671875" style="2" customWidth="1"/>
    <col min="17" max="17" width="11.6640625" style="2" customWidth="1"/>
    <col min="18" max="16384" width="9" style="2"/>
  </cols>
  <sheetData>
    <row r="1" spans="1:13" ht="18" customHeight="1">
      <c r="B1" s="67" t="s">
        <v>126</v>
      </c>
      <c r="C1" s="9"/>
      <c r="D1" s="9"/>
      <c r="E1" s="68"/>
      <c r="F1" s="9"/>
      <c r="G1" s="68"/>
      <c r="H1" s="9"/>
      <c r="I1" s="9"/>
      <c r="J1" s="9" t="s">
        <v>8</v>
      </c>
      <c r="K1" s="9"/>
      <c r="L1" s="69"/>
      <c r="M1" s="9"/>
    </row>
    <row r="2" spans="1:13" ht="16.5" customHeight="1">
      <c r="B2" s="9"/>
      <c r="C2" s="9"/>
      <c r="D2" s="9"/>
      <c r="E2" s="68"/>
      <c r="F2" s="9"/>
      <c r="G2" s="70"/>
      <c r="H2" s="9"/>
      <c r="I2" s="9"/>
      <c r="J2" s="9"/>
      <c r="K2" s="9"/>
      <c r="L2" s="69"/>
      <c r="M2" s="9"/>
    </row>
    <row r="3" spans="1:13" ht="18.75" customHeight="1">
      <c r="A3" s="1" t="s">
        <v>9</v>
      </c>
      <c r="B3" s="9"/>
      <c r="C3" s="9"/>
      <c r="D3" s="9"/>
      <c r="E3" s="68"/>
      <c r="F3" s="9"/>
      <c r="G3" s="70"/>
      <c r="H3" s="9"/>
      <c r="I3" s="9"/>
      <c r="J3" s="9"/>
      <c r="K3" s="9"/>
      <c r="L3" s="69"/>
      <c r="M3" s="9"/>
    </row>
    <row r="4" spans="1:13" ht="18.75" customHeight="1">
      <c r="A4" s="2" t="s">
        <v>10</v>
      </c>
      <c r="B4" s="9"/>
      <c r="C4" s="9"/>
      <c r="D4" s="9"/>
      <c r="E4" s="68"/>
      <c r="F4" s="9"/>
      <c r="G4" s="70"/>
      <c r="H4" s="9"/>
      <c r="I4" s="9"/>
      <c r="J4" s="9"/>
      <c r="K4" s="9"/>
      <c r="L4" s="69"/>
      <c r="M4" s="9"/>
    </row>
    <row r="5" spans="1:13" ht="18.75" customHeight="1">
      <c r="B5" s="9" t="s">
        <v>11</v>
      </c>
      <c r="C5" s="9" t="s">
        <v>12</v>
      </c>
      <c r="D5" s="71">
        <v>1</v>
      </c>
      <c r="E5" s="70">
        <v>1</v>
      </c>
      <c r="F5" s="9"/>
      <c r="G5" s="70"/>
      <c r="H5" s="9"/>
      <c r="I5" s="9"/>
      <c r="J5" s="9"/>
      <c r="K5" s="9"/>
      <c r="L5" s="69"/>
      <c r="M5" s="9"/>
    </row>
    <row r="6" spans="1:13" ht="18.75" customHeight="1">
      <c r="B6" s="9" t="s">
        <v>13</v>
      </c>
      <c r="C6" s="9" t="s">
        <v>12</v>
      </c>
      <c r="D6" s="71">
        <v>219</v>
      </c>
      <c r="E6" s="70">
        <v>219</v>
      </c>
      <c r="F6" s="72">
        <f>SUM(D6:D7)</f>
        <v>220</v>
      </c>
      <c r="G6" s="73">
        <f>SUM(E6:E7)</f>
        <v>221</v>
      </c>
      <c r="H6" s="71">
        <f>SUM(D5:D7)</f>
        <v>221</v>
      </c>
      <c r="I6" s="70">
        <f>SUM(E5:E7)</f>
        <v>222</v>
      </c>
      <c r="J6" s="9"/>
      <c r="K6" s="9"/>
      <c r="L6" s="69"/>
      <c r="M6" s="9"/>
    </row>
    <row r="7" spans="1:13" ht="18.75" customHeight="1">
      <c r="B7" s="9" t="s">
        <v>13</v>
      </c>
      <c r="C7" s="9" t="s">
        <v>14</v>
      </c>
      <c r="D7" s="71">
        <v>1</v>
      </c>
      <c r="E7" s="70">
        <v>2</v>
      </c>
      <c r="F7" s="9"/>
      <c r="G7" s="70"/>
      <c r="H7" s="9"/>
      <c r="I7" s="9"/>
      <c r="J7" s="9"/>
      <c r="K7" s="9"/>
      <c r="L7" s="69"/>
      <c r="M7" s="9"/>
    </row>
    <row r="8" spans="1:13" ht="18.75" customHeight="1">
      <c r="B8" s="74" t="s">
        <v>15</v>
      </c>
      <c r="C8" s="74"/>
      <c r="D8" s="74"/>
      <c r="E8" s="75"/>
      <c r="F8" s="74"/>
      <c r="G8" s="76"/>
      <c r="H8" s="74"/>
      <c r="I8" s="74"/>
      <c r="J8" s="74"/>
      <c r="K8" s="74"/>
      <c r="L8" s="77"/>
      <c r="M8" s="9"/>
    </row>
    <row r="9" spans="1:13" ht="18.75" customHeight="1">
      <c r="B9" s="74" t="s">
        <v>89</v>
      </c>
      <c r="C9" s="74" t="s">
        <v>128</v>
      </c>
      <c r="D9" s="74"/>
      <c r="E9" s="78"/>
      <c r="F9" s="74"/>
      <c r="G9" s="76"/>
      <c r="H9" s="74"/>
      <c r="I9" s="74"/>
      <c r="J9" s="74"/>
      <c r="K9" s="74"/>
      <c r="L9" s="77"/>
      <c r="M9" s="9"/>
    </row>
    <row r="10" spans="1:13" ht="18.75" customHeight="1">
      <c r="B10" s="74"/>
      <c r="C10" s="74" t="s">
        <v>129</v>
      </c>
      <c r="D10" s="74"/>
      <c r="E10" s="78"/>
      <c r="F10" s="74"/>
      <c r="G10" s="76"/>
      <c r="H10" s="74"/>
      <c r="I10" s="74"/>
      <c r="J10" s="74"/>
      <c r="K10" s="74"/>
      <c r="L10" s="77"/>
      <c r="M10" s="9"/>
    </row>
    <row r="11" spans="1:13" ht="8.25" customHeight="1">
      <c r="B11" s="74"/>
      <c r="C11" s="74"/>
      <c r="D11" s="74"/>
      <c r="E11" s="78"/>
      <c r="F11" s="74"/>
      <c r="G11" s="76"/>
      <c r="H11" s="74"/>
      <c r="I11" s="74"/>
      <c r="J11" s="74"/>
      <c r="K11" s="74"/>
      <c r="L11" s="77"/>
      <c r="M11" s="9"/>
    </row>
    <row r="12" spans="1:13" ht="18.75" customHeight="1">
      <c r="B12" s="74" t="s">
        <v>75</v>
      </c>
      <c r="C12" s="9" t="s">
        <v>121</v>
      </c>
      <c r="D12" s="74"/>
      <c r="E12" s="78"/>
      <c r="F12" s="74"/>
      <c r="G12" s="76"/>
      <c r="H12" s="74"/>
      <c r="I12" s="74"/>
      <c r="J12" s="74"/>
      <c r="K12" s="74"/>
      <c r="L12" s="77"/>
      <c r="M12" s="9"/>
    </row>
    <row r="13" spans="1:13" ht="18.75" customHeight="1">
      <c r="B13" s="74"/>
      <c r="C13" s="74" t="s">
        <v>127</v>
      </c>
      <c r="D13" s="74"/>
      <c r="E13" s="78"/>
      <c r="F13" s="74"/>
      <c r="G13" s="76"/>
      <c r="H13" s="74"/>
      <c r="I13" s="74"/>
      <c r="J13" s="74"/>
      <c r="K13" s="74"/>
      <c r="L13" s="77"/>
      <c r="M13" s="9"/>
    </row>
    <row r="14" spans="1:13" ht="8.25" customHeight="1">
      <c r="B14" s="74"/>
      <c r="C14" s="74"/>
      <c r="D14" s="74"/>
      <c r="E14" s="78"/>
      <c r="F14" s="74"/>
      <c r="G14" s="76"/>
      <c r="H14" s="74"/>
      <c r="I14" s="74"/>
      <c r="J14" s="74"/>
      <c r="K14" s="74"/>
      <c r="L14" s="77"/>
      <c r="M14" s="9"/>
    </row>
    <row r="15" spans="1:13" ht="18.75" customHeight="1">
      <c r="B15" s="74" t="s">
        <v>90</v>
      </c>
      <c r="C15" s="74" t="s">
        <v>120</v>
      </c>
      <c r="D15" s="74"/>
      <c r="E15" s="78"/>
      <c r="F15" s="74"/>
      <c r="G15" s="76"/>
      <c r="H15" s="74"/>
      <c r="I15" s="74"/>
      <c r="J15" s="74"/>
      <c r="K15" s="74"/>
      <c r="L15" s="77"/>
      <c r="M15" s="9"/>
    </row>
    <row r="16" spans="1:13" ht="18.75" customHeight="1">
      <c r="B16" s="79" t="s">
        <v>119</v>
      </c>
      <c r="C16" s="9" t="s">
        <v>132</v>
      </c>
      <c r="D16" s="74"/>
      <c r="E16" s="78"/>
      <c r="F16" s="74"/>
      <c r="G16" s="76"/>
      <c r="H16" s="74"/>
      <c r="I16" s="74"/>
      <c r="J16" s="74"/>
      <c r="K16" s="74"/>
      <c r="L16" s="77"/>
      <c r="M16" s="9"/>
    </row>
    <row r="17" spans="1:13" ht="19.5" customHeight="1">
      <c r="B17" s="74"/>
      <c r="C17" s="9"/>
      <c r="D17" s="74"/>
      <c r="E17" s="78"/>
      <c r="F17" s="74"/>
      <c r="G17" s="76"/>
      <c r="H17" s="74"/>
      <c r="I17" s="74"/>
      <c r="J17" s="74"/>
      <c r="K17" s="74"/>
      <c r="L17" s="77"/>
      <c r="M17" s="9"/>
    </row>
    <row r="18" spans="1:13" ht="19.5" customHeight="1">
      <c r="B18" s="74"/>
      <c r="C18" s="9" t="s">
        <v>99</v>
      </c>
      <c r="D18" s="74"/>
      <c r="E18" s="78"/>
      <c r="F18" s="74"/>
      <c r="G18" s="76"/>
      <c r="H18" s="74"/>
      <c r="I18" s="74"/>
      <c r="J18" s="74"/>
      <c r="K18" s="74"/>
      <c r="L18" s="77"/>
      <c r="M18" s="9"/>
    </row>
    <row r="19" spans="1:13" ht="19.5" customHeight="1">
      <c r="B19" s="9"/>
      <c r="C19" s="9"/>
      <c r="D19" s="9"/>
      <c r="E19" s="80"/>
      <c r="F19" s="9"/>
      <c r="G19" s="70"/>
      <c r="H19" s="9"/>
      <c r="I19" s="9"/>
      <c r="J19" s="9"/>
      <c r="K19" s="9"/>
      <c r="L19" s="69"/>
      <c r="M19" s="9"/>
    </row>
    <row r="20" spans="1:13" ht="18.75" customHeight="1">
      <c r="A20" s="2" t="s">
        <v>16</v>
      </c>
      <c r="B20" s="9"/>
      <c r="C20" s="9"/>
      <c r="D20" s="9"/>
      <c r="E20" s="68"/>
      <c r="F20" s="9"/>
      <c r="G20" s="70"/>
      <c r="H20" s="9"/>
      <c r="I20" s="9"/>
      <c r="J20" s="9"/>
      <c r="K20" s="9"/>
      <c r="L20" s="69"/>
      <c r="M20" s="9"/>
    </row>
    <row r="21" spans="1:13" ht="18.75" customHeight="1">
      <c r="B21" s="9" t="s">
        <v>11</v>
      </c>
      <c r="C21" s="9" t="s">
        <v>12</v>
      </c>
      <c r="D21" s="71">
        <v>1</v>
      </c>
      <c r="E21" s="70">
        <v>1</v>
      </c>
      <c r="F21" s="9"/>
      <c r="G21" s="70"/>
      <c r="H21" s="9"/>
      <c r="I21" s="9"/>
      <c r="J21" s="9"/>
      <c r="K21" s="9"/>
      <c r="L21" s="69"/>
      <c r="M21" s="9"/>
    </row>
    <row r="22" spans="1:13" ht="18.75" customHeight="1">
      <c r="B22" s="9" t="s">
        <v>13</v>
      </c>
      <c r="C22" s="9" t="s">
        <v>12</v>
      </c>
      <c r="D22" s="71">
        <v>93</v>
      </c>
      <c r="E22" s="70">
        <v>93</v>
      </c>
      <c r="F22" s="71">
        <f>SUM(D22:D23)</f>
        <v>94</v>
      </c>
      <c r="G22" s="70">
        <f>SUM(E22:E23)</f>
        <v>94</v>
      </c>
      <c r="H22" s="71">
        <f>SUM(D21:D23)</f>
        <v>95</v>
      </c>
      <c r="I22" s="70">
        <f>SUM(E21:E23)</f>
        <v>95</v>
      </c>
      <c r="J22" s="9"/>
      <c r="K22" s="9"/>
      <c r="L22" s="69"/>
      <c r="M22" s="9"/>
    </row>
    <row r="23" spans="1:13" ht="18.75" customHeight="1">
      <c r="B23" s="9" t="s">
        <v>13</v>
      </c>
      <c r="C23" s="9" t="s">
        <v>14</v>
      </c>
      <c r="D23" s="71">
        <v>1</v>
      </c>
      <c r="E23" s="70">
        <v>1</v>
      </c>
      <c r="F23" s="71"/>
      <c r="G23" s="70"/>
      <c r="H23" s="71"/>
      <c r="I23" s="70"/>
      <c r="J23" s="9"/>
      <c r="K23" s="9"/>
      <c r="L23" s="69"/>
      <c r="M23" s="9"/>
    </row>
    <row r="24" spans="1:13" ht="18.75" customHeight="1">
      <c r="B24" s="9" t="s">
        <v>15</v>
      </c>
      <c r="C24" s="9"/>
      <c r="D24" s="9"/>
      <c r="E24" s="80"/>
      <c r="F24" s="9"/>
      <c r="G24" s="70"/>
      <c r="H24" s="9"/>
      <c r="I24" s="9"/>
      <c r="J24" s="9"/>
      <c r="K24" s="9"/>
      <c r="L24" s="69"/>
      <c r="M24" s="9"/>
    </row>
    <row r="25" spans="1:13" ht="18.75" customHeight="1">
      <c r="B25" s="9" t="s">
        <v>91</v>
      </c>
      <c r="C25" s="71" t="s">
        <v>121</v>
      </c>
      <c r="D25" s="9"/>
      <c r="E25" s="80"/>
      <c r="F25" s="9"/>
      <c r="G25" s="70"/>
      <c r="H25" s="9"/>
      <c r="I25" s="9"/>
      <c r="J25" s="9"/>
      <c r="K25" s="9"/>
      <c r="L25" s="69"/>
      <c r="M25" s="9"/>
    </row>
    <row r="26" spans="1:13" ht="18.75" customHeight="1">
      <c r="B26" s="9"/>
      <c r="C26" s="9" t="s">
        <v>131</v>
      </c>
      <c r="D26" s="81"/>
      <c r="E26" s="81"/>
      <c r="F26" s="81"/>
      <c r="G26" s="81"/>
      <c r="H26" s="81"/>
      <c r="I26" s="81"/>
      <c r="J26" s="81"/>
      <c r="K26" s="81"/>
      <c r="L26" s="69"/>
      <c r="M26" s="9"/>
    </row>
    <row r="27" spans="1:13" ht="8.25" customHeight="1">
      <c r="B27" s="9"/>
      <c r="C27" s="9"/>
      <c r="D27" s="9"/>
      <c r="E27" s="80"/>
      <c r="F27" s="9"/>
      <c r="G27" s="70"/>
      <c r="H27" s="9"/>
      <c r="I27" s="9"/>
      <c r="J27" s="9"/>
      <c r="K27" s="9"/>
      <c r="L27" s="69"/>
      <c r="M27" s="9"/>
    </row>
    <row r="28" spans="1:13" ht="18.75" customHeight="1">
      <c r="B28" s="9" t="s">
        <v>93</v>
      </c>
      <c r="C28" s="71" t="s">
        <v>121</v>
      </c>
      <c r="D28" s="9"/>
      <c r="E28" s="80"/>
      <c r="F28" s="9"/>
      <c r="G28" s="70"/>
      <c r="H28" s="9"/>
      <c r="I28" s="9"/>
      <c r="J28" s="9"/>
      <c r="K28" s="9"/>
      <c r="L28" s="69"/>
      <c r="M28" s="9"/>
    </row>
    <row r="29" spans="1:13" ht="18.75" customHeight="1">
      <c r="B29" s="9"/>
      <c r="C29" s="9" t="s">
        <v>130</v>
      </c>
      <c r="D29" s="9"/>
      <c r="E29" s="80"/>
      <c r="F29" s="9"/>
      <c r="G29" s="70"/>
      <c r="H29" s="9"/>
      <c r="I29" s="9"/>
      <c r="J29" s="9"/>
      <c r="K29" s="9"/>
      <c r="L29" s="69"/>
      <c r="M29" s="9"/>
    </row>
    <row r="30" spans="1:13" ht="8.25" customHeight="1">
      <c r="B30" s="9"/>
      <c r="C30" s="9"/>
      <c r="D30" s="9"/>
      <c r="E30" s="80"/>
      <c r="F30" s="9"/>
      <c r="G30" s="70"/>
      <c r="H30" s="9"/>
      <c r="I30" s="9"/>
      <c r="J30" s="9"/>
      <c r="K30" s="9"/>
      <c r="L30" s="69"/>
      <c r="M30" s="9"/>
    </row>
    <row r="31" spans="1:13" ht="18.75" customHeight="1">
      <c r="B31" s="9" t="s">
        <v>94</v>
      </c>
      <c r="C31" s="9" t="s">
        <v>122</v>
      </c>
      <c r="D31" s="9"/>
      <c r="E31" s="80"/>
      <c r="F31" s="9"/>
      <c r="G31" s="70"/>
      <c r="H31" s="9"/>
      <c r="I31" s="9"/>
      <c r="J31" s="9"/>
      <c r="K31" s="9"/>
      <c r="L31" s="69"/>
      <c r="M31" s="9"/>
    </row>
    <row r="32" spans="1:13" ht="18.75" customHeight="1">
      <c r="B32" s="82"/>
      <c r="C32" s="9"/>
      <c r="D32" s="9"/>
      <c r="E32" s="80"/>
      <c r="F32" s="9"/>
      <c r="G32" s="70"/>
      <c r="H32" s="9"/>
      <c r="I32" s="9"/>
      <c r="J32" s="9"/>
      <c r="K32" s="9"/>
      <c r="L32" s="69"/>
      <c r="M32" s="9"/>
    </row>
    <row r="33" spans="1:13" ht="18.75" customHeight="1">
      <c r="B33" s="9"/>
      <c r="C33" s="9"/>
      <c r="D33" s="9"/>
      <c r="E33" s="80"/>
      <c r="F33" s="9"/>
      <c r="G33" s="70"/>
      <c r="H33" s="9"/>
      <c r="I33" s="9"/>
      <c r="J33" s="9"/>
      <c r="K33" s="9"/>
      <c r="L33" s="69"/>
      <c r="M33" s="9"/>
    </row>
    <row r="34" spans="1:13" ht="17.25" customHeight="1">
      <c r="B34" s="9"/>
      <c r="C34" s="9"/>
      <c r="D34" s="9"/>
      <c r="E34" s="68"/>
      <c r="F34" s="9"/>
      <c r="G34" s="70"/>
      <c r="H34" s="9"/>
      <c r="I34" s="9"/>
      <c r="J34" s="9"/>
      <c r="K34" s="9"/>
      <c r="L34" s="69"/>
      <c r="M34" s="9"/>
    </row>
    <row r="35" spans="1:13" ht="17.25" customHeight="1">
      <c r="A35" s="2" t="s">
        <v>80</v>
      </c>
      <c r="B35" s="9"/>
      <c r="C35" s="9"/>
      <c r="D35" s="9"/>
      <c r="E35" s="68"/>
      <c r="F35" s="9"/>
      <c r="G35" s="70"/>
      <c r="H35" s="9"/>
      <c r="I35" s="9"/>
      <c r="J35" s="9"/>
      <c r="K35" s="9"/>
      <c r="L35" s="69"/>
      <c r="M35" s="9"/>
    </row>
    <row r="36" spans="1:13" ht="18.75" customHeight="1">
      <c r="B36" s="9" t="s">
        <v>13</v>
      </c>
      <c r="C36" s="9" t="s">
        <v>12</v>
      </c>
      <c r="D36" s="71">
        <v>3</v>
      </c>
      <c r="E36" s="73">
        <v>3</v>
      </c>
      <c r="F36" s="71"/>
      <c r="G36" s="70"/>
      <c r="H36" s="71"/>
      <c r="I36" s="70"/>
      <c r="J36" s="9"/>
      <c r="K36" s="9"/>
      <c r="L36" s="69"/>
      <c r="M36" s="9"/>
    </row>
    <row r="37" spans="1:13" ht="18.75" customHeight="1">
      <c r="B37" s="9" t="s">
        <v>15</v>
      </c>
      <c r="C37" s="9"/>
      <c r="D37" s="9"/>
      <c r="E37" s="80"/>
      <c r="F37" s="9"/>
      <c r="G37" s="70"/>
      <c r="H37" s="9"/>
      <c r="I37" s="9"/>
      <c r="J37" s="9"/>
      <c r="K37" s="9"/>
      <c r="L37" s="69"/>
      <c r="M37" s="9"/>
    </row>
    <row r="38" spans="1:13" ht="18.75" customHeight="1">
      <c r="B38" s="9" t="s">
        <v>95</v>
      </c>
      <c r="C38" s="71" t="s">
        <v>96</v>
      </c>
      <c r="D38" s="9"/>
      <c r="E38" s="68"/>
      <c r="F38" s="7"/>
      <c r="G38" s="70"/>
      <c r="H38" s="9"/>
      <c r="I38" s="9"/>
      <c r="J38" s="9"/>
      <c r="K38" s="9"/>
      <c r="L38" s="69"/>
      <c r="M38" s="9"/>
    </row>
    <row r="39" spans="1:13" ht="13.5" customHeight="1">
      <c r="B39" s="9"/>
      <c r="C39" s="71"/>
      <c r="D39" s="9"/>
      <c r="E39" s="68"/>
      <c r="F39" s="7"/>
      <c r="G39" s="70"/>
      <c r="H39" s="9"/>
      <c r="I39" s="9"/>
      <c r="J39" s="9"/>
      <c r="K39" s="9"/>
      <c r="L39" s="69"/>
      <c r="M39" s="9"/>
    </row>
    <row r="40" spans="1:13" ht="18.75" customHeight="1">
      <c r="B40" s="9" t="s">
        <v>97</v>
      </c>
      <c r="C40" s="71" t="s">
        <v>92</v>
      </c>
      <c r="D40" s="9"/>
      <c r="E40" s="80"/>
      <c r="F40" s="9"/>
      <c r="G40" s="70"/>
      <c r="H40" s="9"/>
      <c r="I40" s="9"/>
      <c r="J40" s="9"/>
      <c r="K40" s="9"/>
      <c r="L40" s="69"/>
      <c r="M40" s="9"/>
    </row>
    <row r="41" spans="1:13" ht="13.5" customHeight="1">
      <c r="B41" s="9"/>
      <c r="C41" s="9"/>
      <c r="D41" s="9"/>
      <c r="E41" s="80"/>
      <c r="F41" s="9"/>
      <c r="G41" s="70"/>
      <c r="H41" s="9"/>
      <c r="I41" s="9"/>
      <c r="J41" s="9"/>
      <c r="K41" s="9"/>
      <c r="L41" s="69"/>
      <c r="M41" s="9"/>
    </row>
    <row r="42" spans="1:13" ht="18.75" customHeight="1">
      <c r="B42" s="9" t="s">
        <v>98</v>
      </c>
      <c r="C42" s="71" t="s">
        <v>96</v>
      </c>
      <c r="D42" s="9"/>
      <c r="E42" s="68"/>
      <c r="F42" s="7"/>
      <c r="G42" s="70"/>
      <c r="H42" s="9"/>
      <c r="I42" s="9"/>
      <c r="J42" s="9"/>
      <c r="K42" s="9"/>
      <c r="L42" s="69"/>
      <c r="M42" s="9"/>
    </row>
    <row r="43" spans="1:13" ht="8.25" customHeight="1">
      <c r="B43" s="9"/>
      <c r="C43" s="9"/>
      <c r="D43" s="9"/>
      <c r="E43" s="68"/>
      <c r="F43" s="7"/>
      <c r="G43" s="70"/>
      <c r="H43" s="9"/>
      <c r="I43" s="9"/>
      <c r="J43" s="9"/>
      <c r="K43" s="9"/>
      <c r="L43" s="69"/>
      <c r="M43" s="9"/>
    </row>
    <row r="44" spans="1:13" ht="17.25" customHeight="1">
      <c r="B44" s="9"/>
      <c r="C44" s="9"/>
      <c r="D44" s="9"/>
      <c r="E44" s="68"/>
      <c r="F44" s="9"/>
      <c r="G44" s="70"/>
      <c r="H44" s="9"/>
      <c r="I44" s="9"/>
      <c r="J44" s="9"/>
      <c r="K44" s="9"/>
      <c r="L44" s="69"/>
      <c r="M44" s="9"/>
    </row>
    <row r="45" spans="1:13" ht="17.25" customHeight="1">
      <c r="B45" s="9"/>
      <c r="C45" s="9"/>
      <c r="D45" s="9"/>
      <c r="E45" s="68"/>
      <c r="F45" s="9"/>
      <c r="G45" s="70"/>
      <c r="H45" s="9"/>
      <c r="I45" s="9"/>
      <c r="J45" s="9"/>
      <c r="K45" s="9"/>
      <c r="L45" s="69"/>
      <c r="M45" s="9"/>
    </row>
    <row r="46" spans="1:13" ht="18" customHeight="1">
      <c r="A46" s="2" t="s">
        <v>81</v>
      </c>
      <c r="B46" s="9"/>
      <c r="C46" s="9"/>
      <c r="D46" s="9"/>
      <c r="E46" s="68"/>
      <c r="F46" s="9"/>
      <c r="G46" s="70"/>
      <c r="H46" s="9"/>
      <c r="I46" s="9"/>
      <c r="J46" s="9"/>
      <c r="K46" s="9"/>
      <c r="L46" s="69"/>
      <c r="M46" s="9"/>
    </row>
    <row r="47" spans="1:13" ht="18" customHeight="1">
      <c r="B47" s="9" t="s">
        <v>18</v>
      </c>
      <c r="C47" s="9" t="s">
        <v>19</v>
      </c>
      <c r="D47" s="9"/>
      <c r="E47" s="68">
        <v>35</v>
      </c>
      <c r="F47" s="7">
        <v>35</v>
      </c>
      <c r="G47" s="9"/>
      <c r="H47" s="9"/>
      <c r="I47" s="9"/>
      <c r="J47" s="9"/>
      <c r="K47" s="9"/>
      <c r="L47" s="69"/>
      <c r="M47" s="9"/>
    </row>
    <row r="48" spans="1:13" ht="18" customHeight="1">
      <c r="B48" s="9" t="s">
        <v>18</v>
      </c>
      <c r="C48" s="9" t="s">
        <v>20</v>
      </c>
      <c r="D48" s="9"/>
      <c r="E48" s="68">
        <v>4</v>
      </c>
      <c r="F48" s="7">
        <v>5</v>
      </c>
      <c r="G48" s="68">
        <f>SUM(E47:E50)</f>
        <v>43</v>
      </c>
      <c r="H48" s="83">
        <v>44</v>
      </c>
      <c r="I48" s="9"/>
      <c r="J48" s="9"/>
      <c r="K48" s="9"/>
      <c r="L48" s="69"/>
      <c r="M48" s="9"/>
    </row>
    <row r="49" spans="1:13" ht="18" customHeight="1">
      <c r="B49" s="9" t="s">
        <v>18</v>
      </c>
      <c r="C49" s="9" t="s">
        <v>21</v>
      </c>
      <c r="D49" s="9"/>
      <c r="E49" s="68">
        <v>1</v>
      </c>
      <c r="F49" s="7">
        <v>1</v>
      </c>
      <c r="G49" s="9"/>
      <c r="H49" s="9"/>
      <c r="I49" s="71">
        <f>SUM(E47:E52)</f>
        <v>58</v>
      </c>
      <c r="J49" s="84">
        <v>59</v>
      </c>
      <c r="K49" s="9"/>
      <c r="L49" s="69"/>
      <c r="M49" s="9"/>
    </row>
    <row r="50" spans="1:13" ht="18" customHeight="1">
      <c r="B50" s="9" t="s">
        <v>18</v>
      </c>
      <c r="C50" s="9" t="s">
        <v>77</v>
      </c>
      <c r="D50" s="9"/>
      <c r="E50" s="68">
        <v>3</v>
      </c>
      <c r="F50" s="7">
        <v>3</v>
      </c>
      <c r="G50" s="9"/>
      <c r="H50" s="9"/>
      <c r="I50" s="71"/>
      <c r="J50" s="84"/>
      <c r="K50" s="9"/>
      <c r="L50" s="69"/>
      <c r="M50" s="9"/>
    </row>
    <row r="51" spans="1:13" ht="18" customHeight="1">
      <c r="B51" s="9" t="s">
        <v>22</v>
      </c>
      <c r="C51" s="9" t="s">
        <v>19</v>
      </c>
      <c r="D51" s="9"/>
      <c r="E51" s="68">
        <v>1</v>
      </c>
      <c r="F51" s="7">
        <v>1</v>
      </c>
      <c r="G51" s="70"/>
      <c r="H51" s="9"/>
      <c r="I51" s="9"/>
      <c r="J51" s="9"/>
      <c r="K51" s="9"/>
      <c r="L51" s="69"/>
      <c r="M51" s="9"/>
    </row>
    <row r="52" spans="1:13" ht="18" customHeight="1">
      <c r="B52" s="9" t="s">
        <v>17</v>
      </c>
      <c r="C52" s="9" t="s">
        <v>43</v>
      </c>
      <c r="D52" s="9"/>
      <c r="E52" s="68">
        <v>14</v>
      </c>
      <c r="F52" s="7">
        <v>14</v>
      </c>
      <c r="G52" s="70"/>
      <c r="H52" s="9"/>
      <c r="I52" s="9"/>
      <c r="J52" s="9"/>
      <c r="K52" s="9"/>
      <c r="L52" s="69"/>
      <c r="M52" s="9"/>
    </row>
    <row r="53" spans="1:13" ht="18" customHeight="1">
      <c r="B53" s="9" t="s">
        <v>15</v>
      </c>
      <c r="C53" s="9"/>
      <c r="D53" s="9"/>
      <c r="E53" s="68"/>
      <c r="F53" s="7"/>
      <c r="G53" s="70"/>
      <c r="H53" s="9"/>
      <c r="I53" s="9"/>
      <c r="J53" s="9"/>
      <c r="K53" s="9"/>
      <c r="L53" s="69"/>
      <c r="M53" s="9"/>
    </row>
    <row r="54" spans="1:13" ht="18.600000000000001" customHeight="1">
      <c r="B54" s="9" t="s">
        <v>110</v>
      </c>
      <c r="C54" s="9" t="s">
        <v>124</v>
      </c>
      <c r="D54" s="9"/>
      <c r="E54" s="68"/>
      <c r="F54" s="7"/>
      <c r="G54" s="70"/>
      <c r="H54" s="9"/>
      <c r="I54" s="9"/>
      <c r="J54" s="9"/>
      <c r="K54" s="9"/>
      <c r="L54" s="69"/>
      <c r="M54" s="9"/>
    </row>
    <row r="55" spans="1:13" ht="18.600000000000001" customHeight="1">
      <c r="B55" s="85" t="s">
        <v>125</v>
      </c>
      <c r="C55" s="9" t="s">
        <v>133</v>
      </c>
      <c r="D55" s="9"/>
      <c r="E55" s="68"/>
      <c r="F55" s="7"/>
      <c r="G55" s="70"/>
      <c r="H55" s="9"/>
      <c r="I55" s="9"/>
      <c r="J55" s="9"/>
      <c r="K55" s="9"/>
      <c r="L55" s="69"/>
      <c r="M55" s="9"/>
    </row>
    <row r="56" spans="1:13" ht="8.25" customHeight="1">
      <c r="B56" s="9"/>
      <c r="C56" s="9"/>
      <c r="D56" s="9"/>
      <c r="E56" s="68"/>
      <c r="F56" s="7"/>
      <c r="G56" s="70"/>
      <c r="H56" s="9"/>
      <c r="I56" s="9"/>
      <c r="J56" s="9"/>
      <c r="K56" s="9"/>
      <c r="L56" s="69"/>
      <c r="M56" s="9"/>
    </row>
    <row r="57" spans="1:13" ht="18.75" customHeight="1">
      <c r="B57" s="9" t="s">
        <v>97</v>
      </c>
      <c r="C57" s="9" t="s">
        <v>123</v>
      </c>
      <c r="D57" s="9"/>
      <c r="E57" s="68"/>
      <c r="F57" s="7"/>
      <c r="G57" s="70"/>
      <c r="H57" s="9"/>
      <c r="I57" s="9"/>
      <c r="J57" s="9"/>
      <c r="K57" s="9"/>
      <c r="L57" s="69"/>
      <c r="M57" s="9"/>
    </row>
    <row r="58" spans="1:13" ht="18.75" customHeight="1">
      <c r="B58" s="9"/>
      <c r="C58" s="9" t="s">
        <v>134</v>
      </c>
      <c r="D58" s="9"/>
      <c r="E58" s="68"/>
      <c r="F58" s="7"/>
      <c r="G58" s="70"/>
      <c r="H58" s="9"/>
      <c r="I58" s="9"/>
      <c r="J58" s="9"/>
      <c r="K58" s="9"/>
      <c r="L58" s="69"/>
      <c r="M58" s="9"/>
    </row>
    <row r="59" spans="1:13" ht="8.25" customHeight="1">
      <c r="B59" s="9"/>
      <c r="C59" s="9"/>
      <c r="D59" s="9"/>
      <c r="E59" s="68"/>
      <c r="F59" s="7"/>
      <c r="G59" s="70"/>
      <c r="H59" s="9"/>
      <c r="I59" s="9"/>
      <c r="J59" s="9"/>
      <c r="K59" s="9"/>
      <c r="L59" s="69"/>
      <c r="M59" s="9"/>
    </row>
    <row r="60" spans="1:13" ht="18.75" customHeight="1">
      <c r="B60" s="9" t="s">
        <v>111</v>
      </c>
      <c r="C60" s="9" t="s">
        <v>112</v>
      </c>
      <c r="D60" s="9"/>
      <c r="E60" s="68"/>
      <c r="F60" s="7"/>
      <c r="G60" s="70"/>
      <c r="H60" s="9"/>
      <c r="I60" s="9"/>
      <c r="J60" s="9"/>
      <c r="K60" s="9"/>
      <c r="L60" s="69"/>
      <c r="M60" s="9"/>
    </row>
    <row r="61" spans="1:13" ht="8.25" customHeight="1">
      <c r="B61" s="9"/>
      <c r="C61" s="9"/>
      <c r="D61" s="9"/>
      <c r="E61" s="68"/>
      <c r="F61" s="7"/>
      <c r="G61" s="70"/>
      <c r="H61" s="9"/>
      <c r="I61" s="9"/>
      <c r="J61" s="9"/>
      <c r="K61" s="9"/>
      <c r="L61" s="69"/>
      <c r="M61" s="9"/>
    </row>
    <row r="62" spans="1:13" ht="18" customHeight="1">
      <c r="B62" s="9"/>
      <c r="C62" s="9"/>
      <c r="D62" s="9"/>
      <c r="E62" s="68"/>
      <c r="F62" s="7"/>
      <c r="G62" s="70"/>
      <c r="H62" s="9"/>
      <c r="I62" s="9"/>
      <c r="J62" s="9"/>
      <c r="K62" s="9"/>
      <c r="L62" s="69"/>
      <c r="M62" s="9"/>
    </row>
    <row r="63" spans="1:13" ht="16.5" customHeight="1">
      <c r="B63" s="9"/>
      <c r="C63" s="9"/>
      <c r="D63" s="9"/>
      <c r="E63" s="68"/>
      <c r="F63" s="7"/>
      <c r="G63" s="70"/>
      <c r="H63" s="9"/>
      <c r="I63" s="9"/>
      <c r="J63" s="9"/>
      <c r="K63" s="9"/>
      <c r="L63" s="69"/>
      <c r="M63" s="9"/>
    </row>
    <row r="64" spans="1:13" ht="18" customHeight="1">
      <c r="A64" s="2" t="s">
        <v>44</v>
      </c>
      <c r="B64" s="9"/>
      <c r="C64" s="9"/>
      <c r="D64" s="9"/>
      <c r="E64" s="68"/>
      <c r="F64" s="7"/>
      <c r="G64" s="70"/>
      <c r="H64" s="9"/>
      <c r="I64" s="9"/>
      <c r="J64" s="9"/>
      <c r="K64" s="9"/>
      <c r="L64" s="69"/>
      <c r="M64" s="9"/>
    </row>
    <row r="65" spans="1:13" ht="18" customHeight="1">
      <c r="B65" s="9" t="s">
        <v>45</v>
      </c>
      <c r="C65" s="9" t="s">
        <v>46</v>
      </c>
      <c r="D65" s="9">
        <v>2</v>
      </c>
      <c r="E65" s="86">
        <v>2</v>
      </c>
      <c r="F65" s="87">
        <f>SUM(D65:D67)</f>
        <v>5</v>
      </c>
      <c r="G65" s="70">
        <v>4</v>
      </c>
      <c r="H65" s="9"/>
      <c r="I65" s="9"/>
      <c r="J65" s="9"/>
      <c r="K65" s="9"/>
      <c r="L65" s="69"/>
      <c r="M65" s="9"/>
    </row>
    <row r="66" spans="1:13" ht="18" customHeight="1">
      <c r="B66" s="9" t="s">
        <v>76</v>
      </c>
      <c r="C66" s="9" t="s">
        <v>47</v>
      </c>
      <c r="D66" s="9">
        <v>1</v>
      </c>
      <c r="E66" s="86">
        <v>1</v>
      </c>
      <c r="F66" s="7"/>
      <c r="G66" s="70"/>
      <c r="H66" s="9"/>
      <c r="I66" s="9"/>
      <c r="J66" s="9"/>
      <c r="K66" s="9"/>
      <c r="L66" s="69"/>
      <c r="M66" s="9"/>
    </row>
    <row r="67" spans="1:13" ht="18" customHeight="1">
      <c r="B67" s="9" t="s">
        <v>76</v>
      </c>
      <c r="C67" s="9" t="s">
        <v>46</v>
      </c>
      <c r="D67" s="9">
        <v>2</v>
      </c>
      <c r="E67" s="86">
        <v>1</v>
      </c>
      <c r="F67" s="7"/>
      <c r="G67" s="70"/>
      <c r="H67" s="9"/>
      <c r="I67" s="9"/>
      <c r="J67" s="9"/>
      <c r="K67" s="9"/>
      <c r="L67" s="69"/>
      <c r="M67" s="9"/>
    </row>
    <row r="68" spans="1:13" ht="18" customHeight="1">
      <c r="B68" s="9" t="s">
        <v>48</v>
      </c>
      <c r="C68" s="9"/>
      <c r="D68" s="9"/>
      <c r="E68" s="70"/>
      <c r="F68" s="7"/>
      <c r="G68" s="70"/>
      <c r="H68" s="9"/>
      <c r="I68" s="9"/>
      <c r="J68" s="9"/>
      <c r="K68" s="9"/>
      <c r="L68" s="69"/>
      <c r="M68" s="9"/>
    </row>
    <row r="69" spans="1:13" ht="18" customHeight="1">
      <c r="B69" s="9" t="s">
        <v>113</v>
      </c>
      <c r="C69" s="9" t="s">
        <v>115</v>
      </c>
      <c r="D69" s="9"/>
      <c r="E69" s="70"/>
      <c r="F69" s="7"/>
      <c r="G69" s="70"/>
      <c r="H69" s="9"/>
      <c r="I69" s="9"/>
      <c r="J69" s="9"/>
      <c r="K69" s="9"/>
      <c r="L69" s="69"/>
      <c r="M69" s="9"/>
    </row>
    <row r="70" spans="1:13" ht="8.25" customHeight="1">
      <c r="B70" s="9"/>
      <c r="C70" s="9"/>
      <c r="D70" s="9"/>
      <c r="E70" s="70"/>
      <c r="F70" s="7"/>
      <c r="G70" s="70"/>
      <c r="H70" s="9"/>
      <c r="I70" s="9"/>
      <c r="J70" s="9"/>
      <c r="K70" s="9"/>
      <c r="L70" s="69"/>
      <c r="M70" s="9"/>
    </row>
    <row r="71" spans="1:13" ht="18" customHeight="1">
      <c r="B71" s="9" t="s">
        <v>97</v>
      </c>
      <c r="C71" s="9" t="s">
        <v>122</v>
      </c>
      <c r="D71" s="9"/>
      <c r="E71" s="70"/>
      <c r="F71" s="7"/>
      <c r="G71" s="70"/>
      <c r="H71" s="9"/>
      <c r="I71" s="9"/>
      <c r="J71" s="9"/>
      <c r="K71" s="9"/>
      <c r="L71" s="69"/>
      <c r="M71" s="9"/>
    </row>
    <row r="72" spans="1:13" ht="8.25" customHeight="1">
      <c r="B72" s="9"/>
      <c r="C72" s="9"/>
      <c r="D72" s="9"/>
      <c r="E72" s="70"/>
      <c r="F72" s="7"/>
      <c r="G72" s="70"/>
      <c r="H72" s="9"/>
      <c r="I72" s="9"/>
      <c r="J72" s="9"/>
      <c r="K72" s="9"/>
      <c r="L72" s="69"/>
      <c r="M72" s="9"/>
    </row>
    <row r="73" spans="1:13" ht="18" customHeight="1">
      <c r="B73" s="9" t="s">
        <v>114</v>
      </c>
      <c r="C73" s="9" t="s">
        <v>115</v>
      </c>
      <c r="D73" s="9"/>
      <c r="E73" s="70"/>
      <c r="F73" s="7"/>
      <c r="G73" s="70"/>
      <c r="H73" s="9"/>
      <c r="I73" s="9"/>
      <c r="J73" s="9"/>
      <c r="K73" s="9"/>
      <c r="L73" s="69"/>
      <c r="M73" s="9"/>
    </row>
    <row r="74" spans="1:13" ht="18" customHeight="1">
      <c r="B74" s="9"/>
      <c r="C74" s="9"/>
      <c r="D74" s="9"/>
      <c r="E74" s="70"/>
      <c r="F74" s="7"/>
      <c r="G74" s="70"/>
      <c r="H74" s="9"/>
      <c r="I74" s="9"/>
      <c r="J74" s="9"/>
      <c r="K74" s="9"/>
      <c r="L74" s="69"/>
      <c r="M74" s="9"/>
    </row>
    <row r="75" spans="1:13" ht="18" customHeight="1">
      <c r="A75" s="2" t="s">
        <v>82</v>
      </c>
      <c r="B75" s="9"/>
      <c r="C75" s="9"/>
      <c r="D75" s="9"/>
      <c r="E75" s="70"/>
      <c r="F75" s="7"/>
      <c r="G75" s="70"/>
      <c r="H75" s="9"/>
      <c r="I75" s="9"/>
      <c r="J75" s="9"/>
      <c r="K75" s="9"/>
      <c r="L75" s="69"/>
      <c r="M75" s="9"/>
    </row>
    <row r="76" spans="1:13" ht="18" customHeight="1">
      <c r="B76" s="9" t="s">
        <v>11</v>
      </c>
      <c r="C76" s="9" t="s">
        <v>12</v>
      </c>
      <c r="D76" s="9">
        <v>1</v>
      </c>
      <c r="E76" s="86">
        <v>1</v>
      </c>
      <c r="F76" s="9"/>
      <c r="G76" s="70"/>
      <c r="H76" s="9"/>
      <c r="I76" s="9"/>
      <c r="J76" s="9"/>
      <c r="K76" s="9"/>
      <c r="L76" s="69"/>
      <c r="M76" s="9"/>
    </row>
    <row r="77" spans="1:13" ht="18" customHeight="1">
      <c r="B77" s="9" t="s">
        <v>18</v>
      </c>
      <c r="C77" s="9" t="s">
        <v>12</v>
      </c>
      <c r="D77" s="9">
        <v>12</v>
      </c>
      <c r="E77" s="86">
        <v>12</v>
      </c>
      <c r="F77" s="9">
        <f>SUM(D76:D78)</f>
        <v>19</v>
      </c>
      <c r="G77" s="86">
        <v>19</v>
      </c>
      <c r="H77" s="9"/>
      <c r="I77" s="9"/>
      <c r="J77" s="9"/>
      <c r="K77" s="9"/>
      <c r="L77" s="69"/>
      <c r="M77" s="9"/>
    </row>
    <row r="78" spans="1:13" ht="18" customHeight="1">
      <c r="B78" s="9"/>
      <c r="C78" s="9" t="s">
        <v>53</v>
      </c>
      <c r="D78" s="9">
        <v>6</v>
      </c>
      <c r="E78" s="86">
        <v>6</v>
      </c>
      <c r="F78" s="9"/>
      <c r="G78" s="70"/>
      <c r="H78" s="9"/>
      <c r="I78" s="9"/>
      <c r="J78" s="9"/>
      <c r="K78" s="9"/>
      <c r="L78" s="69"/>
      <c r="M78" s="9"/>
    </row>
    <row r="79" spans="1:13" ht="18" customHeight="1">
      <c r="B79" s="9" t="s">
        <v>15</v>
      </c>
      <c r="C79" s="9"/>
      <c r="D79" s="9"/>
      <c r="E79" s="68"/>
      <c r="F79" s="7"/>
      <c r="G79" s="70"/>
      <c r="H79" s="9"/>
      <c r="I79" s="9"/>
      <c r="J79" s="9"/>
      <c r="K79" s="9"/>
      <c r="L79" s="69"/>
      <c r="M79" s="9"/>
    </row>
    <row r="80" spans="1:13" ht="18" customHeight="1">
      <c r="B80" s="9" t="s">
        <v>89</v>
      </c>
      <c r="C80" s="9" t="s">
        <v>112</v>
      </c>
      <c r="D80" s="9"/>
      <c r="E80" s="68"/>
      <c r="F80" s="7"/>
      <c r="G80" s="70"/>
      <c r="H80" s="9"/>
      <c r="I80" s="9"/>
      <c r="J80" s="9"/>
      <c r="K80" s="9"/>
      <c r="L80" s="69"/>
      <c r="M80" s="9"/>
    </row>
    <row r="81" spans="1:13" ht="11.25" customHeight="1">
      <c r="B81" s="9"/>
      <c r="C81" s="9"/>
      <c r="D81" s="9"/>
      <c r="E81" s="68"/>
      <c r="F81" s="7"/>
      <c r="G81" s="70"/>
      <c r="H81" s="9"/>
      <c r="I81" s="9"/>
      <c r="J81" s="9"/>
      <c r="K81" s="9"/>
      <c r="L81" s="69"/>
      <c r="M81" s="9"/>
    </row>
    <row r="82" spans="1:13" ht="18" customHeight="1">
      <c r="B82" s="9" t="s">
        <v>97</v>
      </c>
      <c r="C82" s="9" t="s">
        <v>117</v>
      </c>
      <c r="D82" s="9"/>
      <c r="E82" s="70"/>
      <c r="F82" s="7"/>
      <c r="G82" s="70"/>
      <c r="H82" s="9"/>
      <c r="I82" s="9"/>
      <c r="J82" s="9"/>
      <c r="K82" s="9"/>
      <c r="L82" s="69"/>
      <c r="M82" s="9"/>
    </row>
    <row r="83" spans="1:13" ht="11.25" customHeight="1">
      <c r="B83" s="9"/>
      <c r="C83" s="9"/>
      <c r="D83" s="9"/>
      <c r="E83" s="70"/>
      <c r="F83" s="7"/>
      <c r="G83" s="70"/>
      <c r="H83" s="9"/>
      <c r="I83" s="9"/>
      <c r="J83" s="9"/>
      <c r="K83" s="9"/>
      <c r="L83" s="69"/>
      <c r="M83" s="9"/>
    </row>
    <row r="84" spans="1:13" ht="18" customHeight="1">
      <c r="B84" s="9" t="s">
        <v>116</v>
      </c>
      <c r="C84" s="9" t="s">
        <v>115</v>
      </c>
      <c r="D84" s="9"/>
      <c r="E84" s="68"/>
      <c r="F84" s="7"/>
      <c r="G84" s="68"/>
      <c r="H84" s="9"/>
      <c r="I84" s="9"/>
      <c r="J84" s="9"/>
      <c r="K84" s="9"/>
      <c r="L84" s="69"/>
      <c r="M84" s="9"/>
    </row>
    <row r="85" spans="1:13" ht="11.25" customHeight="1">
      <c r="B85" s="9"/>
      <c r="C85" s="9"/>
      <c r="D85" s="9"/>
      <c r="E85" s="68"/>
      <c r="F85" s="7"/>
      <c r="G85" s="68"/>
      <c r="H85" s="9"/>
      <c r="I85" s="9"/>
      <c r="J85" s="9"/>
      <c r="K85" s="9"/>
      <c r="L85" s="69"/>
      <c r="M85" s="9"/>
    </row>
    <row r="86" spans="1:13" ht="18" customHeight="1">
      <c r="B86" s="9"/>
      <c r="C86" s="9"/>
      <c r="D86" s="9"/>
      <c r="E86" s="68"/>
      <c r="F86" s="7"/>
      <c r="G86" s="68"/>
      <c r="H86" s="9"/>
      <c r="I86" s="9"/>
      <c r="J86" s="9"/>
      <c r="K86" s="9"/>
      <c r="L86" s="69"/>
      <c r="M86" s="9"/>
    </row>
    <row r="87" spans="1:13" ht="18" customHeight="1">
      <c r="A87" s="1" t="s">
        <v>100</v>
      </c>
      <c r="B87" s="9"/>
      <c r="C87" s="9"/>
      <c r="D87" s="9"/>
      <c r="E87" s="68"/>
      <c r="F87" s="7"/>
      <c r="G87" s="68"/>
      <c r="H87" s="9"/>
      <c r="I87" s="9"/>
      <c r="J87" s="9"/>
      <c r="K87" s="9"/>
      <c r="L87" s="69"/>
      <c r="M87" s="9"/>
    </row>
    <row r="88" spans="1:13" ht="18" customHeight="1">
      <c r="B88" s="9" t="s">
        <v>23</v>
      </c>
      <c r="C88" s="9" t="s">
        <v>11</v>
      </c>
      <c r="D88" s="9"/>
      <c r="E88" s="68">
        <v>18</v>
      </c>
      <c r="F88" s="70">
        <v>18</v>
      </c>
      <c r="G88" s="68">
        <f>SUM(E88:E89)</f>
        <v>2494</v>
      </c>
      <c r="H88" s="70">
        <f>SUM(F88:F89)</f>
        <v>2500</v>
      </c>
      <c r="I88" s="9"/>
      <c r="J88" s="88">
        <f>G88-H88</f>
        <v>-6</v>
      </c>
      <c r="K88" s="70"/>
      <c r="L88" s="69"/>
      <c r="M88" s="9"/>
    </row>
    <row r="89" spans="1:13" ht="18" customHeight="1">
      <c r="B89" s="9"/>
      <c r="C89" s="9" t="s">
        <v>13</v>
      </c>
      <c r="D89" s="9"/>
      <c r="E89" s="68">
        <v>2476</v>
      </c>
      <c r="F89" s="70">
        <v>2482</v>
      </c>
      <c r="G89" s="68"/>
      <c r="H89" s="70"/>
      <c r="I89" s="9"/>
      <c r="J89" s="89"/>
      <c r="K89" s="70"/>
      <c r="L89" s="69"/>
      <c r="M89" s="9"/>
    </row>
    <row r="90" spans="1:13" ht="18" customHeight="1">
      <c r="B90" s="9" t="s">
        <v>24</v>
      </c>
      <c r="C90" s="9" t="s">
        <v>11</v>
      </c>
      <c r="D90" s="9"/>
      <c r="E90" s="68">
        <v>12</v>
      </c>
      <c r="F90" s="70">
        <v>12</v>
      </c>
      <c r="G90" s="68">
        <f>SUM(E90:E91)</f>
        <v>1099</v>
      </c>
      <c r="H90" s="70">
        <f>SUM(F90:F91)</f>
        <v>1106</v>
      </c>
      <c r="I90" s="9"/>
      <c r="J90" s="88">
        <f>G90-H90</f>
        <v>-7</v>
      </c>
      <c r="K90" s="70"/>
      <c r="L90" s="69"/>
      <c r="M90" s="9"/>
    </row>
    <row r="91" spans="1:13" ht="18" customHeight="1">
      <c r="B91" s="9"/>
      <c r="C91" s="9" t="s">
        <v>13</v>
      </c>
      <c r="D91" s="9"/>
      <c r="E91" s="68">
        <v>1087</v>
      </c>
      <c r="F91" s="70">
        <v>1094</v>
      </c>
      <c r="G91" s="9"/>
      <c r="H91" s="9"/>
      <c r="I91" s="9"/>
      <c r="J91" s="9"/>
      <c r="K91" s="70"/>
      <c r="L91" s="69"/>
      <c r="M91" s="9"/>
    </row>
    <row r="92" spans="1:13" ht="18" customHeight="1">
      <c r="B92" s="9" t="s">
        <v>83</v>
      </c>
      <c r="C92" s="9" t="s">
        <v>84</v>
      </c>
      <c r="D92" s="9"/>
      <c r="E92" s="90">
        <v>63</v>
      </c>
      <c r="F92" s="73">
        <v>63</v>
      </c>
      <c r="G92" s="68"/>
      <c r="H92" s="70"/>
      <c r="I92" s="9"/>
      <c r="J92" s="88">
        <f>E92-F92</f>
        <v>0</v>
      </c>
      <c r="K92" s="70"/>
      <c r="L92" s="69"/>
      <c r="M92" s="9"/>
    </row>
    <row r="93" spans="1:13" ht="18" customHeight="1">
      <c r="B93" s="9" t="s">
        <v>26</v>
      </c>
      <c r="C93" s="9" t="s">
        <v>18</v>
      </c>
      <c r="D93" s="9" t="s">
        <v>27</v>
      </c>
      <c r="E93" s="90">
        <v>454</v>
      </c>
      <c r="F93" s="70">
        <v>463</v>
      </c>
      <c r="G93" s="68"/>
      <c r="H93" s="70"/>
      <c r="I93" s="9"/>
      <c r="J93" s="89"/>
      <c r="K93" s="70"/>
      <c r="L93" s="69"/>
      <c r="M93" s="9"/>
    </row>
    <row r="94" spans="1:13" ht="18" customHeight="1">
      <c r="B94" s="9"/>
      <c r="C94" s="9" t="s">
        <v>18</v>
      </c>
      <c r="D94" s="9" t="s">
        <v>28</v>
      </c>
      <c r="E94" s="90">
        <v>28</v>
      </c>
      <c r="F94" s="70">
        <v>28</v>
      </c>
      <c r="G94" s="68">
        <f>SUM(E93:E96)</f>
        <v>797</v>
      </c>
      <c r="H94" s="70">
        <f>SUM(F93:F96)</f>
        <v>814</v>
      </c>
      <c r="I94" s="9"/>
      <c r="J94" s="88">
        <f>G94-H94</f>
        <v>-17</v>
      </c>
      <c r="K94" s="70"/>
      <c r="L94" s="69"/>
      <c r="M94" s="9"/>
    </row>
    <row r="95" spans="1:13" ht="18" customHeight="1">
      <c r="B95" s="9"/>
      <c r="C95" s="9" t="s">
        <v>22</v>
      </c>
      <c r="D95" s="9" t="s">
        <v>27</v>
      </c>
      <c r="E95" s="90">
        <v>21</v>
      </c>
      <c r="F95" s="70">
        <v>21</v>
      </c>
      <c r="G95" s="68"/>
      <c r="H95" s="70"/>
      <c r="I95" s="9"/>
      <c r="J95" s="89"/>
      <c r="K95" s="70"/>
      <c r="L95" s="69"/>
      <c r="M95" s="9"/>
    </row>
    <row r="96" spans="1:13" ht="18" customHeight="1">
      <c r="B96" s="9"/>
      <c r="C96" s="9" t="s">
        <v>25</v>
      </c>
      <c r="D96" s="9" t="s">
        <v>27</v>
      </c>
      <c r="E96" s="90">
        <v>294</v>
      </c>
      <c r="F96" s="70">
        <v>302</v>
      </c>
      <c r="G96" s="68"/>
      <c r="H96" s="70"/>
      <c r="I96" s="9"/>
      <c r="J96" s="89"/>
      <c r="K96" s="70"/>
      <c r="L96" s="69"/>
      <c r="M96" s="9"/>
    </row>
    <row r="97" spans="1:13" ht="18" customHeight="1">
      <c r="B97" s="9" t="s">
        <v>50</v>
      </c>
      <c r="C97" s="9" t="s">
        <v>52</v>
      </c>
      <c r="D97" s="9"/>
      <c r="E97" s="68">
        <v>9</v>
      </c>
      <c r="F97" s="70">
        <v>9</v>
      </c>
      <c r="G97" s="68"/>
      <c r="H97" s="70"/>
      <c r="I97" s="9"/>
      <c r="J97" s="89"/>
      <c r="K97" s="70"/>
      <c r="L97" s="69"/>
      <c r="M97" s="9"/>
    </row>
    <row r="98" spans="1:13" ht="18" customHeight="1">
      <c r="B98" s="9" t="s">
        <v>51</v>
      </c>
      <c r="C98" s="9" t="s">
        <v>54</v>
      </c>
      <c r="D98" s="9"/>
      <c r="E98" s="68">
        <v>349</v>
      </c>
      <c r="F98" s="70">
        <v>345</v>
      </c>
      <c r="G98" s="68">
        <f>SUM(E97:E98)</f>
        <v>358</v>
      </c>
      <c r="H98" s="70">
        <f>SUM(F97:F98)</f>
        <v>354</v>
      </c>
      <c r="I98" s="9"/>
      <c r="J98" s="88">
        <f>G98-H98</f>
        <v>4</v>
      </c>
      <c r="K98" s="70"/>
      <c r="L98" s="69"/>
      <c r="M98" s="9"/>
    </row>
    <row r="99" spans="1:13" ht="18" customHeight="1">
      <c r="B99" s="9"/>
      <c r="C99" s="9"/>
      <c r="D99" s="9"/>
      <c r="E99" s="68"/>
      <c r="F99" s="7"/>
      <c r="G99" s="68"/>
      <c r="H99" s="68"/>
      <c r="I99" s="9"/>
      <c r="J99" s="89"/>
      <c r="K99" s="70"/>
      <c r="L99" s="69"/>
      <c r="M99" s="9"/>
    </row>
    <row r="100" spans="1:13" ht="18" customHeight="1">
      <c r="B100" s="9"/>
      <c r="C100" s="9"/>
      <c r="D100" s="9"/>
      <c r="E100" s="68"/>
      <c r="F100" s="7"/>
      <c r="G100" s="68"/>
      <c r="H100" s="9"/>
      <c r="I100" s="9"/>
      <c r="J100" s="89"/>
      <c r="K100" s="70"/>
      <c r="L100" s="69"/>
      <c r="M100" s="9"/>
    </row>
    <row r="101" spans="1:13" ht="18" customHeight="1">
      <c r="B101" s="9"/>
      <c r="C101" s="9"/>
      <c r="D101" s="9"/>
      <c r="E101" s="68"/>
      <c r="F101" s="7"/>
      <c r="G101" s="68"/>
      <c r="H101" s="9"/>
      <c r="I101" s="9"/>
      <c r="J101" s="89"/>
      <c r="K101" s="70"/>
      <c r="L101" s="69"/>
      <c r="M101" s="9"/>
    </row>
    <row r="102" spans="1:13" ht="18" customHeight="1">
      <c r="A102" s="1" t="s">
        <v>29</v>
      </c>
      <c r="B102" s="9"/>
      <c r="C102" s="9"/>
      <c r="D102" s="9"/>
      <c r="E102" s="68"/>
      <c r="F102" s="7"/>
      <c r="G102" s="68"/>
      <c r="H102" s="9"/>
      <c r="I102" s="9"/>
      <c r="J102" s="89"/>
      <c r="K102" s="70"/>
      <c r="L102" s="69"/>
      <c r="M102" s="9"/>
    </row>
    <row r="103" spans="1:13" ht="18" customHeight="1">
      <c r="B103" s="9" t="s">
        <v>23</v>
      </c>
      <c r="C103" s="9" t="s">
        <v>11</v>
      </c>
      <c r="D103" s="9"/>
      <c r="E103" s="68">
        <v>550</v>
      </c>
      <c r="F103" s="70">
        <v>572</v>
      </c>
      <c r="G103" s="68">
        <f>SUM(E103:E104)</f>
        <v>44127</v>
      </c>
      <c r="H103" s="70">
        <f>SUM(F103:F104)</f>
        <v>45607</v>
      </c>
      <c r="I103" s="9"/>
      <c r="J103" s="91">
        <f>G103-H103</f>
        <v>-1480</v>
      </c>
      <c r="K103" s="70"/>
      <c r="L103" s="69"/>
      <c r="M103" s="9"/>
    </row>
    <row r="104" spans="1:13" ht="18" customHeight="1">
      <c r="B104" s="9"/>
      <c r="C104" s="9" t="s">
        <v>13</v>
      </c>
      <c r="D104" s="9"/>
      <c r="E104" s="68">
        <v>43577</v>
      </c>
      <c r="F104" s="70">
        <v>45035</v>
      </c>
      <c r="G104" s="68"/>
      <c r="H104" s="70"/>
      <c r="I104" s="9"/>
      <c r="J104" s="89"/>
      <c r="K104" s="70"/>
      <c r="L104" s="69"/>
      <c r="M104" s="9"/>
    </row>
    <row r="105" spans="1:13" ht="18" customHeight="1">
      <c r="B105" s="9" t="s">
        <v>24</v>
      </c>
      <c r="C105" s="9" t="s">
        <v>11</v>
      </c>
      <c r="D105" s="9"/>
      <c r="E105" s="68">
        <v>388</v>
      </c>
      <c r="F105" s="70">
        <v>402</v>
      </c>
      <c r="G105" s="68">
        <f>SUM(E105:E106)</f>
        <v>24639</v>
      </c>
      <c r="H105" s="70">
        <f>SUM(F105:F106)</f>
        <v>25252</v>
      </c>
      <c r="I105" s="9"/>
      <c r="J105" s="91">
        <f>G105-H105</f>
        <v>-613</v>
      </c>
      <c r="K105" s="70"/>
      <c r="L105" s="69"/>
      <c r="M105" s="9"/>
    </row>
    <row r="106" spans="1:13" ht="18" customHeight="1">
      <c r="B106" s="9"/>
      <c r="C106" s="9" t="s">
        <v>13</v>
      </c>
      <c r="D106" s="9"/>
      <c r="E106" s="92">
        <v>24251</v>
      </c>
      <c r="F106" s="70">
        <v>24850</v>
      </c>
      <c r="G106" s="9"/>
      <c r="H106" s="9"/>
      <c r="I106" s="9"/>
      <c r="J106" s="9"/>
      <c r="K106" s="70"/>
      <c r="L106" s="69"/>
      <c r="M106" s="9"/>
    </row>
    <row r="107" spans="1:13" ht="18" customHeight="1">
      <c r="B107" s="9" t="s">
        <v>83</v>
      </c>
      <c r="C107" s="9" t="s">
        <v>84</v>
      </c>
      <c r="D107" s="9"/>
      <c r="E107" s="90">
        <v>1138</v>
      </c>
      <c r="F107" s="73">
        <v>1157</v>
      </c>
      <c r="G107" s="68"/>
      <c r="H107" s="70"/>
      <c r="I107" s="9"/>
      <c r="J107" s="91">
        <f>E107-F107</f>
        <v>-19</v>
      </c>
      <c r="K107" s="70"/>
      <c r="L107" s="69"/>
      <c r="M107" s="9"/>
    </row>
    <row r="108" spans="1:13" ht="18" customHeight="1">
      <c r="B108" s="9" t="s">
        <v>26</v>
      </c>
      <c r="C108" s="9" t="s">
        <v>30</v>
      </c>
      <c r="D108" s="9" t="s">
        <v>31</v>
      </c>
      <c r="E108" s="68">
        <v>14343</v>
      </c>
      <c r="F108" s="70">
        <v>14738</v>
      </c>
      <c r="G108" s="68"/>
      <c r="H108" s="70"/>
      <c r="I108" s="9"/>
      <c r="J108" s="89"/>
      <c r="K108" s="70"/>
      <c r="L108" s="69"/>
      <c r="M108" s="9"/>
    </row>
    <row r="109" spans="1:13" ht="18" customHeight="1">
      <c r="B109" s="9"/>
      <c r="C109" s="9"/>
      <c r="D109" s="9" t="s">
        <v>32</v>
      </c>
      <c r="E109" s="68">
        <v>68</v>
      </c>
      <c r="F109" s="70">
        <v>84</v>
      </c>
      <c r="G109" s="68"/>
      <c r="H109" s="70"/>
      <c r="I109" s="9"/>
      <c r="J109" s="89"/>
      <c r="K109" s="70"/>
      <c r="L109" s="69"/>
      <c r="M109" s="9"/>
    </row>
    <row r="110" spans="1:13" ht="18" customHeight="1">
      <c r="B110" s="9"/>
      <c r="C110" s="9" t="s">
        <v>33</v>
      </c>
      <c r="D110" s="9"/>
      <c r="E110" s="68">
        <v>455</v>
      </c>
      <c r="F110" s="70">
        <v>424</v>
      </c>
      <c r="G110" s="68"/>
      <c r="H110" s="70"/>
      <c r="I110" s="9"/>
      <c r="J110" s="89"/>
      <c r="K110" s="70"/>
      <c r="L110" s="69"/>
      <c r="M110" s="9"/>
    </row>
    <row r="111" spans="1:13" ht="18" customHeight="1">
      <c r="B111" s="9"/>
      <c r="C111" s="9" t="s">
        <v>34</v>
      </c>
      <c r="D111" s="9"/>
      <c r="E111" s="68">
        <v>1148</v>
      </c>
      <c r="F111" s="70">
        <v>1137</v>
      </c>
      <c r="G111" s="68">
        <f>SUM(E108:E115)</f>
        <v>26405</v>
      </c>
      <c r="H111" s="70">
        <f>SUM(F108:F115)</f>
        <v>27020</v>
      </c>
      <c r="I111" s="9"/>
      <c r="J111" s="91">
        <f>G111-H111</f>
        <v>-615</v>
      </c>
      <c r="K111" s="70"/>
      <c r="L111" s="69"/>
      <c r="M111" s="9"/>
    </row>
    <row r="112" spans="1:13" ht="18" customHeight="1">
      <c r="B112" s="9"/>
      <c r="C112" s="9" t="s">
        <v>35</v>
      </c>
      <c r="D112" s="9"/>
      <c r="E112" s="68">
        <v>832</v>
      </c>
      <c r="F112" s="70">
        <v>837</v>
      </c>
      <c r="G112" s="68"/>
      <c r="H112" s="70"/>
      <c r="I112" s="9"/>
      <c r="J112" s="89"/>
      <c r="K112" s="70"/>
      <c r="L112" s="69"/>
      <c r="M112" s="9"/>
    </row>
    <row r="113" spans="1:13" ht="18" customHeight="1">
      <c r="B113" s="9"/>
      <c r="C113" s="9" t="s">
        <v>36</v>
      </c>
      <c r="D113" s="9" t="s">
        <v>31</v>
      </c>
      <c r="E113" s="93">
        <v>9232</v>
      </c>
      <c r="F113" s="73">
        <v>9537</v>
      </c>
      <c r="G113" s="68"/>
      <c r="H113" s="70"/>
      <c r="I113" s="9"/>
      <c r="J113" s="89"/>
      <c r="K113" s="70"/>
      <c r="L113" s="69"/>
      <c r="M113" s="9"/>
    </row>
    <row r="114" spans="1:13" ht="18" customHeight="1">
      <c r="B114" s="9"/>
      <c r="C114" s="9"/>
      <c r="D114" s="9" t="s">
        <v>41</v>
      </c>
      <c r="E114" s="68">
        <v>29</v>
      </c>
      <c r="F114" s="70">
        <v>36</v>
      </c>
      <c r="G114" s="68"/>
      <c r="H114" s="70"/>
      <c r="I114" s="9"/>
      <c r="J114" s="89"/>
      <c r="K114" s="70"/>
      <c r="L114" s="69"/>
      <c r="M114" s="9"/>
    </row>
    <row r="115" spans="1:13" ht="18" customHeight="1">
      <c r="B115" s="9"/>
      <c r="C115" s="9" t="s">
        <v>40</v>
      </c>
      <c r="D115" s="9"/>
      <c r="E115" s="68">
        <v>298</v>
      </c>
      <c r="F115" s="70">
        <v>227</v>
      </c>
      <c r="G115" s="68"/>
      <c r="H115" s="70"/>
      <c r="I115" s="9"/>
      <c r="J115" s="89"/>
      <c r="K115" s="70"/>
      <c r="L115" s="69"/>
      <c r="M115" s="9"/>
    </row>
    <row r="116" spans="1:13" ht="18" customHeight="1">
      <c r="B116" s="9" t="s">
        <v>50</v>
      </c>
      <c r="C116" s="9" t="s">
        <v>52</v>
      </c>
      <c r="D116" s="9"/>
      <c r="E116" s="68">
        <v>47</v>
      </c>
      <c r="F116" s="70">
        <v>50</v>
      </c>
      <c r="G116" s="68"/>
      <c r="H116" s="70"/>
      <c r="I116" s="9"/>
      <c r="J116" s="89"/>
      <c r="K116" s="70"/>
      <c r="L116" s="69"/>
      <c r="M116" s="9"/>
    </row>
    <row r="117" spans="1:13" ht="18" customHeight="1">
      <c r="B117" s="9" t="s">
        <v>51</v>
      </c>
      <c r="C117" s="9" t="s">
        <v>54</v>
      </c>
      <c r="D117" s="9"/>
      <c r="E117" s="68">
        <v>1150</v>
      </c>
      <c r="F117" s="70">
        <v>1161</v>
      </c>
      <c r="G117" s="68">
        <f>SUM(E116:E117)</f>
        <v>1197</v>
      </c>
      <c r="H117" s="70">
        <f>SUM(F116:F117)</f>
        <v>1211</v>
      </c>
      <c r="I117" s="9"/>
      <c r="J117" s="91">
        <f>G117-H117</f>
        <v>-14</v>
      </c>
      <c r="K117" s="70"/>
      <c r="L117" s="69"/>
      <c r="M117" s="9"/>
    </row>
    <row r="118" spans="1:13" ht="18" customHeight="1">
      <c r="B118" s="9"/>
      <c r="C118" s="9"/>
      <c r="D118" s="9"/>
      <c r="E118" s="68"/>
      <c r="F118" s="7"/>
      <c r="G118" s="68"/>
      <c r="H118" s="7"/>
      <c r="I118" s="9"/>
      <c r="J118" s="89"/>
      <c r="K118" s="9"/>
      <c r="L118" s="69"/>
      <c r="M118" s="9"/>
    </row>
    <row r="119" spans="1:13" ht="18" customHeight="1">
      <c r="B119" s="9"/>
      <c r="C119" s="9"/>
      <c r="D119" s="9"/>
      <c r="E119" s="68"/>
      <c r="F119" s="7"/>
      <c r="G119" s="68"/>
      <c r="H119" s="7"/>
      <c r="I119" s="9"/>
      <c r="J119" s="89"/>
      <c r="K119" s="9"/>
      <c r="L119" s="69"/>
      <c r="M119" s="9"/>
    </row>
    <row r="120" spans="1:13" ht="18" customHeight="1">
      <c r="A120" s="1" t="s">
        <v>55</v>
      </c>
      <c r="B120" s="9"/>
      <c r="C120" s="9"/>
      <c r="D120" s="9"/>
      <c r="E120" s="68"/>
      <c r="F120" s="7"/>
      <c r="G120" s="68"/>
      <c r="H120" s="7"/>
      <c r="I120" s="9"/>
      <c r="J120" s="89"/>
      <c r="K120" s="9"/>
      <c r="L120" s="69"/>
      <c r="M120" s="9"/>
    </row>
    <row r="121" spans="1:13" ht="18" customHeight="1">
      <c r="B121" s="9" t="s">
        <v>23</v>
      </c>
      <c r="C121" s="9" t="s">
        <v>11</v>
      </c>
      <c r="D121" s="9"/>
      <c r="E121" s="68">
        <v>28</v>
      </c>
      <c r="F121" s="70">
        <v>28</v>
      </c>
      <c r="G121" s="68">
        <f>SUM(E121:E122)</f>
        <v>3754</v>
      </c>
      <c r="H121" s="70">
        <f>SUM(F121:F122)</f>
        <v>3793</v>
      </c>
      <c r="I121" s="9"/>
      <c r="J121" s="91">
        <f>G121-H121</f>
        <v>-39</v>
      </c>
      <c r="K121" s="70"/>
      <c r="L121" s="69"/>
      <c r="M121" s="9"/>
    </row>
    <row r="122" spans="1:13" ht="18" customHeight="1">
      <c r="B122" s="9"/>
      <c r="C122" s="9" t="s">
        <v>13</v>
      </c>
      <c r="D122" s="9"/>
      <c r="E122" s="68">
        <v>3726</v>
      </c>
      <c r="F122" s="70">
        <v>3765</v>
      </c>
      <c r="G122" s="68"/>
      <c r="H122" s="70"/>
      <c r="I122" s="9"/>
      <c r="J122" s="89"/>
      <c r="K122" s="70"/>
      <c r="L122" s="69"/>
      <c r="M122" s="9"/>
    </row>
    <row r="123" spans="1:13" ht="18" customHeight="1">
      <c r="B123" s="9" t="s">
        <v>24</v>
      </c>
      <c r="C123" s="9" t="s">
        <v>11</v>
      </c>
      <c r="D123" s="9"/>
      <c r="E123" s="68">
        <v>23</v>
      </c>
      <c r="F123" s="70">
        <v>23</v>
      </c>
      <c r="G123" s="68">
        <f>SUM(E123:E124)</f>
        <v>2145</v>
      </c>
      <c r="H123" s="70">
        <f>SUM(F123:F124)</f>
        <v>2161</v>
      </c>
      <c r="I123" s="9"/>
      <c r="J123" s="91">
        <f>G123-H123</f>
        <v>-16</v>
      </c>
      <c r="K123" s="70"/>
      <c r="L123" s="69"/>
      <c r="M123" s="9"/>
    </row>
    <row r="124" spans="1:13" ht="18" customHeight="1">
      <c r="B124" s="9"/>
      <c r="C124" s="9" t="s">
        <v>13</v>
      </c>
      <c r="D124" s="9"/>
      <c r="E124" s="92">
        <v>2122</v>
      </c>
      <c r="F124" s="70">
        <v>2138</v>
      </c>
      <c r="G124" s="9"/>
      <c r="H124" s="9"/>
      <c r="I124" s="9"/>
      <c r="J124" s="9"/>
      <c r="K124" s="70"/>
      <c r="L124" s="69"/>
      <c r="M124" s="9"/>
    </row>
    <row r="125" spans="1:13" ht="18" customHeight="1">
      <c r="B125" s="9" t="s">
        <v>83</v>
      </c>
      <c r="C125" s="9" t="s">
        <v>84</v>
      </c>
      <c r="D125" s="9"/>
      <c r="E125" s="90">
        <v>115</v>
      </c>
      <c r="F125" s="73">
        <v>115</v>
      </c>
      <c r="G125" s="68"/>
      <c r="H125" s="70"/>
      <c r="I125" s="9"/>
      <c r="J125" s="91">
        <f>E125-F125</f>
        <v>0</v>
      </c>
      <c r="K125" s="70"/>
      <c r="L125" s="69"/>
      <c r="M125" s="9"/>
    </row>
    <row r="126" spans="1:13" ht="18" customHeight="1">
      <c r="B126" s="9" t="s">
        <v>26</v>
      </c>
      <c r="C126" s="9" t="s">
        <v>30</v>
      </c>
      <c r="D126" s="9"/>
      <c r="E126" s="68">
        <v>1550</v>
      </c>
      <c r="F126" s="70">
        <v>1590</v>
      </c>
      <c r="G126" s="68"/>
      <c r="H126" s="70"/>
      <c r="I126" s="9"/>
      <c r="J126" s="89"/>
      <c r="K126" s="70"/>
      <c r="L126" s="69"/>
      <c r="M126" s="9"/>
    </row>
    <row r="127" spans="1:13" ht="18" customHeight="1">
      <c r="B127" s="9"/>
      <c r="C127" s="9" t="s">
        <v>33</v>
      </c>
      <c r="D127" s="9"/>
      <c r="E127" s="68">
        <v>120</v>
      </c>
      <c r="F127" s="70">
        <v>124</v>
      </c>
      <c r="G127" s="68"/>
      <c r="H127" s="70"/>
      <c r="I127" s="9"/>
      <c r="J127" s="89"/>
      <c r="K127" s="70"/>
      <c r="L127" s="69"/>
      <c r="M127" s="9"/>
    </row>
    <row r="128" spans="1:13" ht="18" customHeight="1">
      <c r="B128" s="9"/>
      <c r="C128" s="9" t="s">
        <v>34</v>
      </c>
      <c r="D128" s="9"/>
      <c r="E128" s="68">
        <v>37</v>
      </c>
      <c r="F128" s="70">
        <v>38</v>
      </c>
      <c r="G128" s="68">
        <f>SUM(E126:E131)</f>
        <v>2368</v>
      </c>
      <c r="H128" s="70">
        <f>SUM(F126:F131)</f>
        <v>2414</v>
      </c>
      <c r="I128" s="9"/>
      <c r="J128" s="91">
        <f>G128-H128</f>
        <v>-46</v>
      </c>
      <c r="K128" s="70"/>
      <c r="L128" s="69"/>
      <c r="M128" s="9"/>
    </row>
    <row r="129" spans="2:13" ht="18" customHeight="1">
      <c r="B129" s="9"/>
      <c r="C129" s="9" t="s">
        <v>35</v>
      </c>
      <c r="D129" s="9"/>
      <c r="E129" s="68">
        <v>63</v>
      </c>
      <c r="F129" s="70">
        <v>63</v>
      </c>
      <c r="G129" s="68"/>
      <c r="H129" s="70"/>
      <c r="I129" s="9"/>
      <c r="J129" s="89"/>
      <c r="K129" s="70"/>
      <c r="L129" s="69"/>
      <c r="M129" s="9"/>
    </row>
    <row r="130" spans="2:13" ht="18" customHeight="1">
      <c r="B130" s="9"/>
      <c r="C130" s="9" t="s">
        <v>42</v>
      </c>
      <c r="D130" s="9"/>
      <c r="E130" s="68">
        <v>581</v>
      </c>
      <c r="F130" s="70">
        <v>587</v>
      </c>
      <c r="G130" s="68"/>
      <c r="H130" s="70"/>
      <c r="I130" s="9"/>
      <c r="J130" s="89"/>
      <c r="K130" s="70"/>
      <c r="L130" s="69"/>
      <c r="M130" s="9"/>
    </row>
    <row r="131" spans="2:13" ht="18" customHeight="1">
      <c r="B131" s="9"/>
      <c r="C131" s="9" t="s">
        <v>40</v>
      </c>
      <c r="D131" s="9"/>
      <c r="E131" s="68">
        <v>17</v>
      </c>
      <c r="F131" s="70">
        <v>12</v>
      </c>
      <c r="G131" s="68"/>
      <c r="H131" s="70"/>
      <c r="I131" s="9"/>
      <c r="J131" s="89"/>
      <c r="K131" s="70"/>
      <c r="L131" s="69"/>
      <c r="M131" s="9"/>
    </row>
    <row r="132" spans="2:13" ht="18" customHeight="1">
      <c r="B132" s="9" t="s">
        <v>50</v>
      </c>
      <c r="C132" s="9" t="s">
        <v>52</v>
      </c>
      <c r="D132" s="9"/>
      <c r="E132" s="68">
        <v>33</v>
      </c>
      <c r="F132" s="70">
        <v>32</v>
      </c>
      <c r="G132" s="68"/>
      <c r="H132" s="70"/>
      <c r="I132" s="9"/>
      <c r="J132" s="89"/>
      <c r="K132" s="70"/>
      <c r="L132" s="69"/>
      <c r="M132" s="9"/>
    </row>
    <row r="133" spans="2:13" ht="18" customHeight="1">
      <c r="B133" s="9" t="s">
        <v>51</v>
      </c>
      <c r="C133" s="9" t="s">
        <v>54</v>
      </c>
      <c r="D133" s="9"/>
      <c r="E133" s="68">
        <v>773</v>
      </c>
      <c r="F133" s="70">
        <v>767</v>
      </c>
      <c r="G133" s="68">
        <f>SUM(E132:E133)</f>
        <v>806</v>
      </c>
      <c r="H133" s="70">
        <f>SUM(F132:F133)</f>
        <v>799</v>
      </c>
      <c r="I133" s="9"/>
      <c r="J133" s="91">
        <f>G133-H133</f>
        <v>7</v>
      </c>
      <c r="K133" s="70"/>
      <c r="L133" s="69"/>
      <c r="M133" s="9"/>
    </row>
    <row r="134" spans="2:13" ht="18" customHeight="1">
      <c r="B134" s="9"/>
      <c r="C134" s="9"/>
      <c r="D134" s="9"/>
      <c r="E134" s="68"/>
      <c r="F134" s="9"/>
      <c r="G134" s="68"/>
      <c r="H134" s="7"/>
      <c r="I134" s="9"/>
      <c r="J134" s="9"/>
      <c r="K134" s="9"/>
      <c r="L134" s="69"/>
      <c r="M134" s="9"/>
    </row>
    <row r="135" spans="2:13" ht="18" customHeight="1">
      <c r="B135" s="9"/>
      <c r="C135" s="9"/>
      <c r="D135" s="9"/>
      <c r="E135" s="68"/>
      <c r="F135" s="9"/>
      <c r="G135" s="68"/>
      <c r="H135" s="9"/>
      <c r="I135" s="9"/>
      <c r="J135" s="9"/>
      <c r="K135" s="9"/>
      <c r="L135" s="69"/>
      <c r="M135" s="9"/>
    </row>
  </sheetData>
  <phoneticPr fontId="5"/>
  <printOptions gridLinesSet="0"/>
  <pageMargins left="0.78740157480314965" right="0.35433070866141736" top="0.59055118110236227" bottom="0.59055118110236227" header="0.59055118110236227" footer="0.59055118110236227"/>
  <pageSetup paperSize="9" scale="72" orientation="landscape" r:id="rId1"/>
  <headerFooter alignWithMargins="0"/>
  <rowBreaks count="3" manualBreakCount="3">
    <brk id="33" max="15" man="1"/>
    <brk id="74" max="15" man="1"/>
    <brk id="100" max="15" man="1"/>
  </rowBreaks>
  <ignoredErrors>
    <ignoredError sqref="G48 G90 G94 G98 G103 G105 G111 G117 G128 G121 G133 F6:G6 F22:G22 G8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2"/>
  <sheetViews>
    <sheetView showGridLines="0" view="pageBreakPreview" zoomScale="77" zoomScaleNormal="100" zoomScaleSheetLayoutView="77" workbookViewId="0">
      <pane xSplit="1" ySplit="4" topLeftCell="B21" activePane="bottomRight" state="frozen"/>
      <selection activeCell="F18" sqref="F18"/>
      <selection pane="topRight" activeCell="F18" sqref="F18"/>
      <selection pane="bottomLeft" activeCell="F18" sqref="F18"/>
      <selection pane="bottomRight" activeCell="O34" sqref="O34"/>
    </sheetView>
  </sheetViews>
  <sheetFormatPr defaultColWidth="9" defaultRowHeight="12.75" customHeight="1"/>
  <cols>
    <col min="1" max="1" width="20.109375" style="3" customWidth="1"/>
    <col min="2" max="2" width="8.44140625" style="3" customWidth="1"/>
    <col min="3" max="3" width="4" style="3" customWidth="1"/>
    <col min="4" max="4" width="8.109375" style="3" customWidth="1"/>
    <col min="5" max="5" width="4" style="3" customWidth="1"/>
    <col min="6" max="7" width="10.6640625" style="3" customWidth="1"/>
    <col min="8" max="12" width="11.21875" style="3" customWidth="1"/>
    <col min="13" max="16384" width="9" style="3"/>
  </cols>
  <sheetData>
    <row r="1" spans="1:12" ht="13.2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7.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3.5" customHeight="1">
      <c r="A3" s="12" t="s">
        <v>118</v>
      </c>
      <c r="B3" s="13" t="s">
        <v>37</v>
      </c>
      <c r="C3" s="14"/>
      <c r="D3" s="15"/>
      <c r="E3" s="15"/>
      <c r="F3" s="16"/>
      <c r="G3" s="17" t="s">
        <v>0</v>
      </c>
      <c r="H3" s="13" t="s">
        <v>39</v>
      </c>
      <c r="I3" s="15"/>
      <c r="J3" s="16"/>
      <c r="K3" s="13" t="s">
        <v>49</v>
      </c>
      <c r="L3" s="17" t="s">
        <v>1</v>
      </c>
    </row>
    <row r="4" spans="1:12" ht="13.5" customHeight="1">
      <c r="A4" s="18"/>
      <c r="B4" s="19"/>
      <c r="C4" s="20"/>
      <c r="D4" s="21" t="s">
        <v>2</v>
      </c>
      <c r="E4" s="16"/>
      <c r="F4" s="16" t="s">
        <v>3</v>
      </c>
      <c r="G4" s="18"/>
      <c r="H4" s="18"/>
      <c r="I4" s="22" t="s">
        <v>4</v>
      </c>
      <c r="J4" s="16" t="s">
        <v>5</v>
      </c>
      <c r="K4" s="18"/>
      <c r="L4" s="18"/>
    </row>
    <row r="5" spans="1:12" ht="13.5" customHeight="1">
      <c r="A5" s="23" t="s">
        <v>71</v>
      </c>
      <c r="B5" s="24">
        <f>SUM(D5:F5)</f>
        <v>51</v>
      </c>
      <c r="C5" s="25"/>
      <c r="D5" s="26">
        <f>SUM(D6:D8)</f>
        <v>51</v>
      </c>
      <c r="E5" s="25"/>
      <c r="F5" s="27">
        <f>SUM(F6:F8)</f>
        <v>0</v>
      </c>
      <c r="G5" s="28">
        <f>SUM(G6:G8)</f>
        <v>244</v>
      </c>
      <c r="H5" s="29">
        <f>SUM(I5:J5)</f>
        <v>3295</v>
      </c>
      <c r="I5" s="28">
        <f>SUM(I6:I8)</f>
        <v>1692</v>
      </c>
      <c r="J5" s="28">
        <f>SUM(J6:J8)</f>
        <v>1603</v>
      </c>
      <c r="K5" s="30">
        <f>SUM(K6:K8)</f>
        <v>579</v>
      </c>
      <c r="L5" s="25">
        <f>SUM(L6:L8)</f>
        <v>131</v>
      </c>
    </row>
    <row r="6" spans="1:12" ht="13.5" customHeight="1">
      <c r="A6" s="31" t="s">
        <v>65</v>
      </c>
      <c r="B6" s="32">
        <f>SUM(D6:F6)</f>
        <v>1</v>
      </c>
      <c r="C6" s="33"/>
      <c r="D6" s="34">
        <v>1</v>
      </c>
      <c r="E6" s="33"/>
      <c r="F6" s="33">
        <v>0</v>
      </c>
      <c r="G6" s="35">
        <v>3</v>
      </c>
      <c r="H6" s="35">
        <f t="shared" ref="H6:H8" si="0">SUM(I6:J6)</f>
        <v>69</v>
      </c>
      <c r="I6" s="35">
        <v>31</v>
      </c>
      <c r="J6" s="33">
        <v>38</v>
      </c>
      <c r="K6" s="36">
        <v>6</v>
      </c>
      <c r="L6" s="35">
        <v>1</v>
      </c>
    </row>
    <row r="7" spans="1:12" ht="13.5" customHeight="1">
      <c r="A7" s="31" t="s">
        <v>66</v>
      </c>
      <c r="B7" s="32">
        <f>SUM(D7:F7)</f>
        <v>8</v>
      </c>
      <c r="C7" s="33"/>
      <c r="D7" s="34">
        <v>8</v>
      </c>
      <c r="E7" s="33"/>
      <c r="F7" s="33">
        <v>0</v>
      </c>
      <c r="G7" s="35">
        <v>21</v>
      </c>
      <c r="H7" s="35">
        <f t="shared" si="0"/>
        <v>312</v>
      </c>
      <c r="I7" s="35">
        <v>185</v>
      </c>
      <c r="J7" s="33">
        <v>127</v>
      </c>
      <c r="K7" s="36">
        <v>48</v>
      </c>
      <c r="L7" s="35">
        <v>4</v>
      </c>
    </row>
    <row r="8" spans="1:12" ht="13.5" customHeight="1">
      <c r="A8" s="31" t="s">
        <v>67</v>
      </c>
      <c r="B8" s="32">
        <f>SUM(D8:F8)</f>
        <v>42</v>
      </c>
      <c r="C8" s="33"/>
      <c r="D8" s="34">
        <v>42</v>
      </c>
      <c r="E8" s="33"/>
      <c r="F8" s="33">
        <v>0</v>
      </c>
      <c r="G8" s="35">
        <v>220</v>
      </c>
      <c r="H8" s="35">
        <f t="shared" si="0"/>
        <v>2914</v>
      </c>
      <c r="I8" s="35">
        <v>1476</v>
      </c>
      <c r="J8" s="33">
        <v>1438</v>
      </c>
      <c r="K8" s="36">
        <v>525</v>
      </c>
      <c r="L8" s="35">
        <v>126</v>
      </c>
    </row>
    <row r="9" spans="1:12" ht="13.5" customHeight="1">
      <c r="A9" s="31"/>
      <c r="B9" s="32"/>
      <c r="C9" s="33"/>
      <c r="D9" s="34"/>
      <c r="E9" s="33"/>
      <c r="F9" s="33"/>
      <c r="G9" s="35"/>
      <c r="H9" s="35"/>
      <c r="I9" s="35"/>
      <c r="J9" s="33"/>
      <c r="K9" s="32"/>
      <c r="L9" s="35"/>
    </row>
    <row r="10" spans="1:12" ht="13.5" customHeight="1">
      <c r="A10" s="37" t="s">
        <v>64</v>
      </c>
      <c r="B10" s="38">
        <f>SUM(D10:F10)</f>
        <v>86</v>
      </c>
      <c r="C10" s="27"/>
      <c r="D10" s="39">
        <f>SUM(D11:D12)</f>
        <v>86</v>
      </c>
      <c r="E10" s="27"/>
      <c r="F10" s="27">
        <f>SUM(F11:F12)</f>
        <v>0</v>
      </c>
      <c r="G10" s="27">
        <f>SUM(G11:G12)</f>
        <v>365</v>
      </c>
      <c r="H10" s="27">
        <f>SUM(I10:J10)</f>
        <v>8490</v>
      </c>
      <c r="I10" s="29">
        <f>SUM(I11:I12)</f>
        <v>4369</v>
      </c>
      <c r="J10" s="27">
        <f>SUM(J11:J12)</f>
        <v>4121</v>
      </c>
      <c r="K10" s="27">
        <f>SUM(K11:K12)</f>
        <v>1662</v>
      </c>
      <c r="L10" s="27">
        <f>SUM(L11:L12)</f>
        <v>377</v>
      </c>
    </row>
    <row r="11" spans="1:12" ht="13.5" customHeight="1">
      <c r="A11" s="31" t="s">
        <v>78</v>
      </c>
      <c r="B11" s="32">
        <f>SUM(D11:F11)</f>
        <v>4</v>
      </c>
      <c r="C11" s="33"/>
      <c r="D11" s="34">
        <v>4</v>
      </c>
      <c r="E11" s="33"/>
      <c r="F11" s="33">
        <v>0</v>
      </c>
      <c r="G11" s="35">
        <v>17</v>
      </c>
      <c r="H11" s="27">
        <f>SUM(I11:J11)</f>
        <v>328</v>
      </c>
      <c r="I11" s="35">
        <v>175</v>
      </c>
      <c r="J11" s="33">
        <v>153</v>
      </c>
      <c r="K11" s="32">
        <v>79</v>
      </c>
      <c r="L11" s="35">
        <v>10</v>
      </c>
    </row>
    <row r="12" spans="1:12" ht="13.5" customHeight="1">
      <c r="A12" s="31" t="s">
        <v>79</v>
      </c>
      <c r="B12" s="32">
        <f>SUM(D12:F12)</f>
        <v>82</v>
      </c>
      <c r="C12" s="33"/>
      <c r="D12" s="34">
        <v>82</v>
      </c>
      <c r="E12" s="33"/>
      <c r="F12" s="33">
        <v>0</v>
      </c>
      <c r="G12" s="35">
        <v>348</v>
      </c>
      <c r="H12" s="33">
        <f>SUM(I12:J12)</f>
        <v>8162</v>
      </c>
      <c r="I12" s="35">
        <v>4194</v>
      </c>
      <c r="J12" s="33">
        <v>3968</v>
      </c>
      <c r="K12" s="32">
        <v>1583</v>
      </c>
      <c r="L12" s="35">
        <v>367</v>
      </c>
    </row>
    <row r="13" spans="1:12" ht="13.5" customHeight="1">
      <c r="A13" s="31"/>
      <c r="B13" s="32"/>
      <c r="C13" s="33"/>
      <c r="D13" s="34"/>
      <c r="E13" s="33"/>
      <c r="F13" s="33"/>
      <c r="G13" s="35"/>
      <c r="H13" s="35"/>
      <c r="I13" s="35"/>
      <c r="J13" s="33"/>
      <c r="K13" s="32"/>
      <c r="L13" s="35"/>
    </row>
    <row r="14" spans="1:12" ht="13.5" customHeight="1">
      <c r="A14" s="31"/>
      <c r="B14" s="32"/>
      <c r="C14" s="33"/>
      <c r="D14" s="34"/>
      <c r="E14" s="33"/>
      <c r="F14" s="33"/>
      <c r="G14" s="35"/>
      <c r="H14" s="35"/>
      <c r="I14" s="35"/>
      <c r="J14" s="33"/>
      <c r="K14" s="32"/>
      <c r="L14" s="35"/>
    </row>
    <row r="15" spans="1:12" ht="13.5" customHeight="1">
      <c r="A15" s="31" t="s">
        <v>70</v>
      </c>
      <c r="B15" s="38">
        <f>SUM(D15:F15)</f>
        <v>221</v>
      </c>
      <c r="C15" s="27"/>
      <c r="D15" s="39">
        <f>SUM(D16:D17)</f>
        <v>220</v>
      </c>
      <c r="E15" s="27"/>
      <c r="F15" s="27">
        <f>SUM(F16:F17)</f>
        <v>1</v>
      </c>
      <c r="G15" s="27">
        <f t="shared" ref="G15:L15" si="1">SUM(G16:G17)</f>
        <v>2494</v>
      </c>
      <c r="H15" s="27">
        <f t="shared" si="1"/>
        <v>44127</v>
      </c>
      <c r="I15" s="29">
        <f t="shared" si="1"/>
        <v>22480</v>
      </c>
      <c r="J15" s="27">
        <f t="shared" si="1"/>
        <v>21647</v>
      </c>
      <c r="K15" s="27">
        <f t="shared" si="1"/>
        <v>3754</v>
      </c>
      <c r="L15" s="27">
        <f t="shared" si="1"/>
        <v>838</v>
      </c>
    </row>
    <row r="16" spans="1:12" ht="13.5" customHeight="1">
      <c r="A16" s="31" t="s">
        <v>68</v>
      </c>
      <c r="B16" s="32">
        <f>SUM(D16:F16)</f>
        <v>1</v>
      </c>
      <c r="C16" s="33"/>
      <c r="D16" s="34">
        <v>1</v>
      </c>
      <c r="E16" s="33"/>
      <c r="F16" s="33">
        <v>0</v>
      </c>
      <c r="G16" s="35">
        <v>18</v>
      </c>
      <c r="H16" s="35">
        <f>SUM(I16:J16)</f>
        <v>550</v>
      </c>
      <c r="I16" s="35">
        <v>263</v>
      </c>
      <c r="J16" s="33">
        <v>287</v>
      </c>
      <c r="K16" s="32">
        <v>28</v>
      </c>
      <c r="L16" s="35">
        <v>6</v>
      </c>
    </row>
    <row r="17" spans="1:17" ht="13.5" customHeight="1">
      <c r="A17" s="31" t="s">
        <v>69</v>
      </c>
      <c r="B17" s="32">
        <f>SUM(D17:F17)</f>
        <v>220</v>
      </c>
      <c r="C17" s="33"/>
      <c r="D17" s="34">
        <v>219</v>
      </c>
      <c r="E17" s="33"/>
      <c r="F17" s="33">
        <v>1</v>
      </c>
      <c r="G17" s="35">
        <v>2476</v>
      </c>
      <c r="H17" s="35">
        <f>SUM(I17:J17)</f>
        <v>43577</v>
      </c>
      <c r="I17" s="35">
        <v>22217</v>
      </c>
      <c r="J17" s="33">
        <v>21360</v>
      </c>
      <c r="K17" s="32">
        <v>3726</v>
      </c>
      <c r="L17" s="35">
        <v>832</v>
      </c>
    </row>
    <row r="18" spans="1:17" ht="13.5" customHeight="1">
      <c r="A18" s="31"/>
      <c r="B18" s="32"/>
      <c r="C18" s="33"/>
      <c r="D18" s="34"/>
      <c r="E18" s="33"/>
      <c r="F18" s="33"/>
      <c r="G18" s="35"/>
      <c r="H18" s="35"/>
      <c r="I18" s="35"/>
      <c r="J18" s="33"/>
      <c r="K18" s="32"/>
      <c r="L18" s="35"/>
    </row>
    <row r="19" spans="1:17" ht="13.5" customHeight="1">
      <c r="A19" s="37" t="s">
        <v>88</v>
      </c>
      <c r="B19" s="38">
        <f>SUM(D19:F19)</f>
        <v>95</v>
      </c>
      <c r="C19" s="27"/>
      <c r="D19" s="39">
        <f>SUM(D20:D21)</f>
        <v>94</v>
      </c>
      <c r="E19" s="27"/>
      <c r="F19" s="27">
        <f t="shared" ref="F19:L19" si="2">SUM(F20:F21)</f>
        <v>1</v>
      </c>
      <c r="G19" s="29">
        <f t="shared" si="2"/>
        <v>1099</v>
      </c>
      <c r="H19" s="40">
        <f t="shared" si="2"/>
        <v>24639</v>
      </c>
      <c r="I19" s="40">
        <f t="shared" si="2"/>
        <v>12597</v>
      </c>
      <c r="J19" s="40">
        <f t="shared" si="2"/>
        <v>12042</v>
      </c>
      <c r="K19" s="29">
        <f t="shared" si="2"/>
        <v>2145</v>
      </c>
      <c r="L19" s="29">
        <f t="shared" si="2"/>
        <v>329</v>
      </c>
    </row>
    <row r="20" spans="1:17" ht="13.5" customHeight="1">
      <c r="A20" s="31" t="s">
        <v>86</v>
      </c>
      <c r="B20" s="32">
        <f>SUM(D20:F20)</f>
        <v>1</v>
      </c>
      <c r="C20" s="33"/>
      <c r="D20" s="32">
        <v>1</v>
      </c>
      <c r="E20" s="33"/>
      <c r="F20" s="33">
        <v>0</v>
      </c>
      <c r="G20" s="41">
        <v>12</v>
      </c>
      <c r="H20" s="41">
        <f>SUM(I20:J20)</f>
        <v>388</v>
      </c>
      <c r="I20" s="41">
        <v>200</v>
      </c>
      <c r="J20" s="42">
        <v>188</v>
      </c>
      <c r="K20" s="41">
        <v>23</v>
      </c>
      <c r="L20" s="43">
        <v>2</v>
      </c>
    </row>
    <row r="21" spans="1:17" ht="13.5" customHeight="1">
      <c r="A21" s="31" t="s">
        <v>87</v>
      </c>
      <c r="B21" s="32">
        <f>SUM(D21:F21)</f>
        <v>94</v>
      </c>
      <c r="C21" s="33"/>
      <c r="D21" s="32">
        <v>93</v>
      </c>
      <c r="E21" s="33"/>
      <c r="F21" s="35">
        <v>1</v>
      </c>
      <c r="G21" s="42">
        <v>1087</v>
      </c>
      <c r="H21" s="41">
        <f>SUM(I21:J21)</f>
        <v>24251</v>
      </c>
      <c r="I21" s="41">
        <v>12397</v>
      </c>
      <c r="J21" s="42">
        <v>11854</v>
      </c>
      <c r="K21" s="41">
        <v>2122</v>
      </c>
      <c r="L21" s="41">
        <v>327</v>
      </c>
    </row>
    <row r="22" spans="1:17" ht="13.5" customHeight="1">
      <c r="A22" s="31"/>
      <c r="B22" s="32"/>
      <c r="C22" s="33"/>
      <c r="D22" s="32"/>
      <c r="E22" s="33"/>
      <c r="F22" s="35"/>
      <c r="G22" s="33"/>
      <c r="H22" s="41"/>
      <c r="I22" s="41"/>
      <c r="J22" s="42"/>
      <c r="K22" s="32"/>
      <c r="L22" s="35"/>
    </row>
    <row r="23" spans="1:17" ht="13.5" customHeight="1">
      <c r="A23" s="31"/>
      <c r="B23" s="34"/>
      <c r="C23" s="33"/>
      <c r="D23" s="32"/>
      <c r="E23" s="33"/>
      <c r="F23" s="35"/>
      <c r="G23" s="33"/>
      <c r="H23" s="35"/>
      <c r="I23" s="35"/>
      <c r="J23" s="33"/>
      <c r="K23" s="32"/>
      <c r="L23" s="35"/>
    </row>
    <row r="24" spans="1:17" ht="13.5" customHeight="1">
      <c r="A24" s="44" t="s">
        <v>85</v>
      </c>
      <c r="B24" s="32">
        <v>3</v>
      </c>
      <c r="C24" s="33"/>
      <c r="D24" s="32">
        <v>3</v>
      </c>
      <c r="E24" s="33"/>
      <c r="F24" s="35">
        <v>0</v>
      </c>
      <c r="G24" s="33">
        <v>63</v>
      </c>
      <c r="H24" s="35">
        <f>SUM(I24:J24)</f>
        <v>1138</v>
      </c>
      <c r="I24" s="35">
        <v>575</v>
      </c>
      <c r="J24" s="33">
        <v>563</v>
      </c>
      <c r="K24" s="32">
        <v>115</v>
      </c>
      <c r="L24" s="35">
        <v>27</v>
      </c>
    </row>
    <row r="25" spans="1:17" ht="13.5" customHeight="1">
      <c r="A25" s="31"/>
      <c r="B25" s="34"/>
      <c r="C25" s="33"/>
      <c r="D25" s="34"/>
      <c r="E25" s="33"/>
      <c r="F25" s="35"/>
      <c r="G25" s="33"/>
      <c r="H25" s="35"/>
      <c r="I25" s="35"/>
      <c r="J25" s="33"/>
      <c r="K25" s="32"/>
      <c r="L25" s="35"/>
    </row>
    <row r="26" spans="1:17" ht="13.5" customHeight="1">
      <c r="A26" s="37" t="s">
        <v>72</v>
      </c>
      <c r="B26" s="45">
        <f>SUM(D26,F26)</f>
        <v>59</v>
      </c>
      <c r="C26" s="46">
        <v>-11</v>
      </c>
      <c r="D26" s="45">
        <v>56</v>
      </c>
      <c r="E26" s="46">
        <v>-11</v>
      </c>
      <c r="F26" s="47">
        <v>3</v>
      </c>
      <c r="G26" s="27">
        <f t="shared" ref="G26:L26" si="3">SUM(G31:G35)</f>
        <v>797</v>
      </c>
      <c r="H26" s="29">
        <f>SUM(H31:H35)</f>
        <v>26405</v>
      </c>
      <c r="I26" s="29">
        <f>SUM(I31:I35)</f>
        <v>13670</v>
      </c>
      <c r="J26" s="29">
        <f t="shared" si="3"/>
        <v>12735</v>
      </c>
      <c r="K26" s="29">
        <f>SUM(K31:K35)</f>
        <v>2368</v>
      </c>
      <c r="L26" s="29">
        <f t="shared" si="3"/>
        <v>587</v>
      </c>
      <c r="M26" s="4"/>
      <c r="N26" s="4"/>
    </row>
    <row r="27" spans="1:17" ht="13.5" customHeight="1">
      <c r="A27" s="31" t="s">
        <v>108</v>
      </c>
      <c r="B27" s="32">
        <f>SUM(D27,F27)</f>
        <v>42</v>
      </c>
      <c r="C27" s="33"/>
      <c r="D27" s="34">
        <v>39</v>
      </c>
      <c r="E27" s="33"/>
      <c r="F27" s="33">
        <v>3</v>
      </c>
      <c r="G27" s="35">
        <v>454</v>
      </c>
      <c r="H27" s="35">
        <v>14343</v>
      </c>
      <c r="I27" s="35">
        <v>7291</v>
      </c>
      <c r="J27" s="33">
        <v>7052</v>
      </c>
      <c r="K27" s="32">
        <v>1550</v>
      </c>
      <c r="L27" s="35">
        <v>401</v>
      </c>
      <c r="P27" s="4"/>
      <c r="Q27" s="4"/>
    </row>
    <row r="28" spans="1:17" ht="13.5" customHeight="1">
      <c r="A28" s="31" t="s">
        <v>109</v>
      </c>
      <c r="B28" s="32">
        <f>SUM(D28,F28)</f>
        <v>1</v>
      </c>
      <c r="C28" s="33"/>
      <c r="D28" s="34">
        <v>1</v>
      </c>
      <c r="E28" s="33"/>
      <c r="F28" s="48">
        <v>0</v>
      </c>
      <c r="G28" s="35">
        <v>21</v>
      </c>
      <c r="H28" s="35">
        <f t="shared" ref="H28:H29" si="4">SUM(I28:J28)</f>
        <v>832</v>
      </c>
      <c r="I28" s="35">
        <v>363</v>
      </c>
      <c r="J28" s="33">
        <v>469</v>
      </c>
      <c r="K28" s="32">
        <v>63</v>
      </c>
      <c r="L28" s="35">
        <v>9</v>
      </c>
    </row>
    <row r="29" spans="1:17" ht="13.5" customHeight="1">
      <c r="A29" s="31" t="s">
        <v>101</v>
      </c>
      <c r="B29" s="32">
        <f>SUM(D29,F29)</f>
        <v>14</v>
      </c>
      <c r="C29" s="33"/>
      <c r="D29" s="34">
        <v>14</v>
      </c>
      <c r="E29" s="33"/>
      <c r="F29" s="48">
        <v>0</v>
      </c>
      <c r="G29" s="35">
        <v>294</v>
      </c>
      <c r="H29" s="35">
        <f t="shared" si="4"/>
        <v>9232</v>
      </c>
      <c r="I29" s="35">
        <v>5120</v>
      </c>
      <c r="J29" s="33">
        <v>4112</v>
      </c>
      <c r="K29" s="49">
        <v>581</v>
      </c>
      <c r="L29" s="35">
        <v>152</v>
      </c>
    </row>
    <row r="30" spans="1:17" ht="13.5" customHeight="1">
      <c r="A30" s="31" t="s">
        <v>102</v>
      </c>
      <c r="B30" s="32">
        <v>1</v>
      </c>
      <c r="C30" s="50">
        <v>-4</v>
      </c>
      <c r="D30" s="51">
        <v>1</v>
      </c>
      <c r="E30" s="50">
        <v>-4</v>
      </c>
      <c r="F30" s="48">
        <v>0</v>
      </c>
      <c r="G30" s="35">
        <v>28</v>
      </c>
      <c r="H30" s="35">
        <f>SUM(I30:J30)</f>
        <v>455</v>
      </c>
      <c r="I30" s="35">
        <v>220</v>
      </c>
      <c r="J30" s="33">
        <v>235</v>
      </c>
      <c r="K30" s="32">
        <v>120</v>
      </c>
      <c r="L30" s="35">
        <v>19</v>
      </c>
      <c r="O30" s="4"/>
    </row>
    <row r="31" spans="1:17" ht="13.5" customHeight="1">
      <c r="A31" s="31" t="s">
        <v>103</v>
      </c>
      <c r="B31" s="32">
        <f>SUM(D31,F31)</f>
        <v>58</v>
      </c>
      <c r="C31" s="50">
        <v>-4</v>
      </c>
      <c r="D31" s="51">
        <f>SUM(D27:D30)</f>
        <v>55</v>
      </c>
      <c r="E31" s="50">
        <v>-4</v>
      </c>
      <c r="F31" s="51">
        <f>SUM(F27:F30)</f>
        <v>3</v>
      </c>
      <c r="G31" s="35">
        <f t="shared" ref="G31:L31" si="5">SUM(G27:G30)</f>
        <v>797</v>
      </c>
      <c r="H31" s="35">
        <f>SUM(H27:H30)</f>
        <v>24862</v>
      </c>
      <c r="I31" s="35">
        <f t="shared" si="5"/>
        <v>12994</v>
      </c>
      <c r="J31" s="35">
        <f>SUM(J27:J30)</f>
        <v>11868</v>
      </c>
      <c r="K31" s="35">
        <f>SUM(K27:K30)</f>
        <v>2314</v>
      </c>
      <c r="L31" s="35">
        <f t="shared" si="5"/>
        <v>581</v>
      </c>
    </row>
    <row r="32" spans="1:17" ht="13.5" customHeight="1">
      <c r="A32" s="31" t="s">
        <v>104</v>
      </c>
      <c r="B32" s="52"/>
      <c r="C32" s="53">
        <v>-2</v>
      </c>
      <c r="D32" s="54"/>
      <c r="E32" s="53">
        <v>-2</v>
      </c>
      <c r="F32" s="48">
        <v>0</v>
      </c>
      <c r="G32" s="55">
        <v>0</v>
      </c>
      <c r="H32" s="35">
        <f>SUM(I32:J32)</f>
        <v>68</v>
      </c>
      <c r="I32" s="35">
        <v>6</v>
      </c>
      <c r="J32" s="33">
        <v>62</v>
      </c>
      <c r="K32" s="56">
        <v>0</v>
      </c>
      <c r="L32" s="55">
        <v>0</v>
      </c>
    </row>
    <row r="33" spans="1:15" ht="13.5" customHeight="1">
      <c r="A33" s="31" t="s">
        <v>105</v>
      </c>
      <c r="B33" s="52"/>
      <c r="C33" s="53">
        <v>-1</v>
      </c>
      <c r="D33" s="54"/>
      <c r="E33" s="53">
        <v>-1</v>
      </c>
      <c r="F33" s="48">
        <v>0</v>
      </c>
      <c r="G33" s="55">
        <v>0</v>
      </c>
      <c r="H33" s="35">
        <f>SUM(I33:J33)</f>
        <v>29</v>
      </c>
      <c r="I33" s="35">
        <v>26</v>
      </c>
      <c r="J33" s="33">
        <v>3</v>
      </c>
      <c r="K33" s="56">
        <v>0</v>
      </c>
      <c r="L33" s="55">
        <v>0</v>
      </c>
    </row>
    <row r="34" spans="1:15" ht="13.5" customHeight="1">
      <c r="A34" s="31" t="s">
        <v>106</v>
      </c>
      <c r="B34" s="52"/>
      <c r="C34" s="53">
        <v>-2</v>
      </c>
      <c r="D34" s="54"/>
      <c r="E34" s="53">
        <v>-2</v>
      </c>
      <c r="F34" s="48">
        <v>0</v>
      </c>
      <c r="G34" s="55">
        <v>0</v>
      </c>
      <c r="H34" s="35">
        <f>SUM(I34:J34)</f>
        <v>1148</v>
      </c>
      <c r="I34" s="35">
        <v>527</v>
      </c>
      <c r="J34" s="33">
        <v>621</v>
      </c>
      <c r="K34" s="32">
        <v>37</v>
      </c>
      <c r="L34" s="35">
        <v>4</v>
      </c>
      <c r="M34" s="4"/>
      <c r="N34" s="4"/>
      <c r="O34" s="4"/>
    </row>
    <row r="35" spans="1:15" ht="13.5" customHeight="1">
      <c r="A35" s="31" t="s">
        <v>107</v>
      </c>
      <c r="B35" s="52">
        <v>1</v>
      </c>
      <c r="C35" s="53">
        <v>-2</v>
      </c>
      <c r="D35" s="54">
        <v>1</v>
      </c>
      <c r="E35" s="53">
        <v>-2</v>
      </c>
      <c r="F35" s="48">
        <v>0</v>
      </c>
      <c r="G35" s="55">
        <v>0</v>
      </c>
      <c r="H35" s="35">
        <f>SUM(I35:J35)</f>
        <v>298</v>
      </c>
      <c r="I35" s="35">
        <v>117</v>
      </c>
      <c r="J35" s="33">
        <v>181</v>
      </c>
      <c r="K35" s="32">
        <v>17</v>
      </c>
      <c r="L35" s="35">
        <v>2</v>
      </c>
    </row>
    <row r="36" spans="1:15" ht="13.5" customHeight="1">
      <c r="A36" s="31"/>
      <c r="B36" s="32"/>
      <c r="C36" s="33"/>
      <c r="D36" s="34"/>
      <c r="E36" s="33"/>
      <c r="F36" s="33"/>
      <c r="G36" s="35"/>
      <c r="H36" s="35"/>
      <c r="I36" s="35"/>
      <c r="J36" s="33"/>
      <c r="K36" s="32"/>
      <c r="L36" s="35"/>
    </row>
    <row r="37" spans="1:15" s="1" customFormat="1" ht="13.5" customHeight="1">
      <c r="A37" s="37" t="s">
        <v>73</v>
      </c>
      <c r="B37" s="38">
        <f>SUM(B38,B39)</f>
        <v>19</v>
      </c>
      <c r="C37" s="27"/>
      <c r="D37" s="39">
        <f>SUM(D38,D39)</f>
        <v>13</v>
      </c>
      <c r="E37" s="27"/>
      <c r="F37" s="57">
        <f>SUM(F38,F39)</f>
        <v>6</v>
      </c>
      <c r="G37" s="29">
        <f t="shared" ref="G37:L37" si="6">SUM(G38:G39)</f>
        <v>358</v>
      </c>
      <c r="H37" s="29">
        <f t="shared" si="6"/>
        <v>1197</v>
      </c>
      <c r="I37" s="29">
        <f t="shared" si="6"/>
        <v>825</v>
      </c>
      <c r="J37" s="29">
        <f t="shared" si="6"/>
        <v>372</v>
      </c>
      <c r="K37" s="29">
        <f t="shared" si="6"/>
        <v>806</v>
      </c>
      <c r="L37" s="29">
        <f t="shared" si="6"/>
        <v>211</v>
      </c>
    </row>
    <row r="38" spans="1:15" ht="13.5" customHeight="1">
      <c r="A38" s="31" t="s">
        <v>57</v>
      </c>
      <c r="B38" s="32">
        <v>1</v>
      </c>
      <c r="C38" s="33"/>
      <c r="D38" s="34">
        <v>1</v>
      </c>
      <c r="E38" s="33"/>
      <c r="F38" s="48">
        <v>0</v>
      </c>
      <c r="G38" s="35">
        <v>9</v>
      </c>
      <c r="H38" s="35">
        <f>SUM(I38:J38)</f>
        <v>47</v>
      </c>
      <c r="I38" s="35">
        <v>32</v>
      </c>
      <c r="J38" s="33">
        <v>15</v>
      </c>
      <c r="K38" s="32">
        <v>33</v>
      </c>
      <c r="L38" s="35">
        <v>3</v>
      </c>
    </row>
    <row r="39" spans="1:15" ht="13.5" customHeight="1">
      <c r="A39" s="31" t="s">
        <v>74</v>
      </c>
      <c r="B39" s="32">
        <f>SUM(D39,F39)</f>
        <v>18</v>
      </c>
      <c r="C39" s="33"/>
      <c r="D39" s="34">
        <v>12</v>
      </c>
      <c r="E39" s="33"/>
      <c r="F39" s="48">
        <v>6</v>
      </c>
      <c r="G39" s="35">
        <v>349</v>
      </c>
      <c r="H39" s="35">
        <f>SUM(I39:J39)</f>
        <v>1150</v>
      </c>
      <c r="I39" s="35">
        <v>793</v>
      </c>
      <c r="J39" s="33">
        <v>357</v>
      </c>
      <c r="K39" s="32">
        <v>773</v>
      </c>
      <c r="L39" s="35">
        <v>208</v>
      </c>
    </row>
    <row r="40" spans="1:15" ht="13.5" customHeight="1">
      <c r="A40" s="31"/>
      <c r="B40" s="32"/>
      <c r="C40" s="33"/>
      <c r="D40" s="34"/>
      <c r="E40" s="33"/>
      <c r="F40" s="48"/>
      <c r="G40" s="35"/>
      <c r="H40" s="35"/>
      <c r="I40" s="35"/>
      <c r="J40" s="33"/>
      <c r="K40" s="32"/>
      <c r="L40" s="35"/>
    </row>
    <row r="41" spans="1:15" ht="13.5" customHeight="1">
      <c r="A41" s="31" t="s">
        <v>6</v>
      </c>
      <c r="B41" s="38">
        <v>1</v>
      </c>
      <c r="C41" s="27"/>
      <c r="D41" s="39">
        <v>1</v>
      </c>
      <c r="E41" s="27"/>
      <c r="F41" s="57">
        <v>0</v>
      </c>
      <c r="G41" s="58">
        <v>0</v>
      </c>
      <c r="H41" s="35">
        <f>SUM(I41:J41)</f>
        <v>825</v>
      </c>
      <c r="I41" s="29">
        <v>647</v>
      </c>
      <c r="J41" s="27">
        <v>178</v>
      </c>
      <c r="K41" s="38">
        <v>59</v>
      </c>
      <c r="L41" s="29">
        <v>42</v>
      </c>
    </row>
    <row r="42" spans="1:15" ht="13.5" customHeight="1">
      <c r="A42" s="31"/>
      <c r="B42" s="32"/>
      <c r="C42" s="33"/>
      <c r="D42" s="34"/>
      <c r="E42" s="33"/>
      <c r="F42" s="48"/>
      <c r="G42" s="55"/>
      <c r="H42" s="35"/>
      <c r="I42" s="35"/>
      <c r="J42" s="33"/>
      <c r="K42" s="32"/>
      <c r="L42" s="35"/>
    </row>
    <row r="43" spans="1:15" ht="13.5" customHeight="1">
      <c r="A43" s="31" t="s">
        <v>63</v>
      </c>
      <c r="B43" s="38">
        <v>3</v>
      </c>
      <c r="C43" s="27"/>
      <c r="D43" s="39">
        <v>3</v>
      </c>
      <c r="E43" s="27"/>
      <c r="F43" s="57">
        <v>0</v>
      </c>
      <c r="G43" s="58">
        <v>0</v>
      </c>
      <c r="H43" s="29">
        <f>SUM(H44:H45)</f>
        <v>678</v>
      </c>
      <c r="I43" s="29">
        <f>SUM(I44:I45)</f>
        <v>22</v>
      </c>
      <c r="J43" s="29">
        <f>SUM(J44:J45)</f>
        <v>656</v>
      </c>
      <c r="K43" s="29">
        <f>SUM(K44:K45)</f>
        <v>61</v>
      </c>
      <c r="L43" s="29">
        <f>SUM(L44:L45)</f>
        <v>49</v>
      </c>
    </row>
    <row r="44" spans="1:15" ht="13.5" customHeight="1">
      <c r="A44" s="31" t="s">
        <v>58</v>
      </c>
      <c r="B44" s="32">
        <v>1</v>
      </c>
      <c r="C44" s="33"/>
      <c r="D44" s="34">
        <v>1</v>
      </c>
      <c r="E44" s="33"/>
      <c r="F44" s="48">
        <v>0</v>
      </c>
      <c r="G44" s="55">
        <v>0</v>
      </c>
      <c r="H44" s="35">
        <f>SUM(I44:J44)</f>
        <v>452</v>
      </c>
      <c r="I44" s="35">
        <v>0</v>
      </c>
      <c r="J44" s="33">
        <v>452</v>
      </c>
      <c r="K44" s="32">
        <v>31</v>
      </c>
      <c r="L44" s="35">
        <v>35</v>
      </c>
    </row>
    <row r="45" spans="1:15" ht="13.5" customHeight="1">
      <c r="A45" s="31" t="s">
        <v>59</v>
      </c>
      <c r="B45" s="32">
        <v>2</v>
      </c>
      <c r="C45" s="33"/>
      <c r="D45" s="34">
        <v>2</v>
      </c>
      <c r="E45" s="33"/>
      <c r="F45" s="48">
        <v>0</v>
      </c>
      <c r="G45" s="55">
        <v>0</v>
      </c>
      <c r="H45" s="35">
        <f>SUM(I45:J45)</f>
        <v>226</v>
      </c>
      <c r="I45" s="35">
        <v>22</v>
      </c>
      <c r="J45" s="33">
        <v>204</v>
      </c>
      <c r="K45" s="32">
        <v>30</v>
      </c>
      <c r="L45" s="35">
        <v>14</v>
      </c>
    </row>
    <row r="46" spans="1:15" ht="13.5" customHeight="1">
      <c r="A46" s="31" t="s">
        <v>7</v>
      </c>
      <c r="B46" s="32"/>
      <c r="C46" s="33"/>
      <c r="D46" s="34"/>
      <c r="E46" s="33"/>
      <c r="F46" s="48"/>
      <c r="G46" s="55"/>
      <c r="H46" s="35"/>
      <c r="I46" s="35"/>
      <c r="J46" s="33"/>
      <c r="K46" s="32"/>
      <c r="L46" s="35"/>
    </row>
    <row r="47" spans="1:15" ht="13.5" customHeight="1">
      <c r="A47" s="37" t="s">
        <v>64</v>
      </c>
      <c r="B47" s="38">
        <v>7</v>
      </c>
      <c r="C47" s="27"/>
      <c r="D47" s="38">
        <v>7</v>
      </c>
      <c r="E47" s="27"/>
      <c r="F47" s="57">
        <v>0</v>
      </c>
      <c r="G47" s="58">
        <v>0</v>
      </c>
      <c r="H47" s="29">
        <f>SUM(H48:H50)</f>
        <v>13458</v>
      </c>
      <c r="I47" s="29">
        <f>SUM(I48:I50)</f>
        <v>7378</v>
      </c>
      <c r="J47" s="29">
        <f>SUM(J48:J50)</f>
        <v>6080</v>
      </c>
      <c r="K47" s="29">
        <f>SUM(K48:K50)</f>
        <v>1038</v>
      </c>
      <c r="L47" s="29">
        <f>SUM(L48:L50)</f>
        <v>1770</v>
      </c>
    </row>
    <row r="48" spans="1:15" ht="13.5" customHeight="1">
      <c r="A48" s="31" t="s">
        <v>60</v>
      </c>
      <c r="B48" s="32">
        <v>1</v>
      </c>
      <c r="C48" s="33"/>
      <c r="D48" s="32">
        <v>1</v>
      </c>
      <c r="E48" s="33"/>
      <c r="F48" s="48">
        <v>0</v>
      </c>
      <c r="G48" s="55">
        <v>0</v>
      </c>
      <c r="H48" s="35">
        <f>SUM(I48:J48)</f>
        <v>8797</v>
      </c>
      <c r="I48" s="35">
        <v>5659</v>
      </c>
      <c r="J48" s="33">
        <v>3138</v>
      </c>
      <c r="K48" s="32">
        <v>753</v>
      </c>
      <c r="L48" s="35">
        <v>1512</v>
      </c>
    </row>
    <row r="49" spans="1:12" ht="13.5" customHeight="1">
      <c r="A49" s="31" t="s">
        <v>61</v>
      </c>
      <c r="B49" s="32">
        <v>3</v>
      </c>
      <c r="C49" s="33"/>
      <c r="D49" s="32">
        <v>3</v>
      </c>
      <c r="E49" s="33"/>
      <c r="F49" s="48">
        <v>0</v>
      </c>
      <c r="G49" s="55">
        <v>0</v>
      </c>
      <c r="H49" s="35">
        <f>SUM(I49:J49)</f>
        <v>726</v>
      </c>
      <c r="I49" s="35">
        <v>161</v>
      </c>
      <c r="J49" s="33">
        <v>565</v>
      </c>
      <c r="K49" s="32">
        <v>104</v>
      </c>
      <c r="L49" s="35">
        <v>87</v>
      </c>
    </row>
    <row r="50" spans="1:12" ht="13.5" customHeight="1">
      <c r="A50" s="18" t="s">
        <v>62</v>
      </c>
      <c r="B50" s="32">
        <v>3</v>
      </c>
      <c r="C50" s="59"/>
      <c r="D50" s="32">
        <v>3</v>
      </c>
      <c r="E50" s="59"/>
      <c r="F50" s="60">
        <v>0</v>
      </c>
      <c r="G50" s="61">
        <v>0</v>
      </c>
      <c r="H50" s="35">
        <f>SUM(I50:J50)</f>
        <v>3935</v>
      </c>
      <c r="I50" s="62">
        <v>1558</v>
      </c>
      <c r="J50" s="63">
        <v>2377</v>
      </c>
      <c r="K50" s="64">
        <v>181</v>
      </c>
      <c r="L50" s="65">
        <v>171</v>
      </c>
    </row>
    <row r="51" spans="1:12" ht="13.5" customHeight="1">
      <c r="A51" s="66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phoneticPr fontId="5"/>
  <printOptions horizontalCentered="1" gridLinesSet="0"/>
  <pageMargins left="0.19685039370078741" right="0.19685039370078741" top="0.59055118110236227" bottom="0.59055118110236227" header="0.59055118110236227" footer="0.59055118110236227"/>
  <pageSetup paperSize="9" scale="81" fitToWidth="0" orientation="landscape" r:id="rId1"/>
  <headerFooter alignWithMargins="0"/>
  <ignoredErrors>
    <ignoredError sqref="B5:B8 B10:B11 B15:B17 B19:B21 H24 H12 H16:H17 H20:H21 F31:G31 H44:H45 H48:H50 I31 H38:H39 D31 L31 H30 H8" formulaRange="1"/>
    <ignoredError sqref="H33:H35" formula="1" formulaRange="1"/>
    <ignoredError sqref="H5 H10 H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髙橋幸太郎</cp:lastModifiedBy>
  <cp:lastPrinted>2023-11-22T10:49:40Z</cp:lastPrinted>
  <dcterms:created xsi:type="dcterms:W3CDTF">1998-08-26T08:11:56Z</dcterms:created>
  <dcterms:modified xsi:type="dcterms:W3CDTF">2025-11-28T05:46:36Z</dcterms:modified>
</cp:coreProperties>
</file>